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2" yWindow="564" windowWidth="18564" windowHeight="9264" firstSheet="3" activeTab="6"/>
  </bookViews>
  <sheets>
    <sheet name="ALLES" sheetId="1" r:id="rId1"/>
    <sheet name="ALLES - KAAL" sheetId="3" r:id="rId2"/>
    <sheet name="TITELSCHOLEN" sheetId="2" r:id="rId3"/>
    <sheet name="TITELGEMEENTEN" sheetId="4" r:id="rId4"/>
    <sheet name="ALLE SCHOLEN" sheetId="5" r:id="rId5"/>
    <sheet name="samengevoegd" sheetId="6" r:id="rId6"/>
    <sheet name="gemeenten per titel" sheetId="7" r:id="rId7"/>
    <sheet name="kaal titels" sheetId="8" r:id="rId8"/>
    <sheet name="filter" sheetId="9" r:id="rId9"/>
    <sheet name="gemeenten" sheetId="10" r:id="rId10"/>
    <sheet name="Blad11" sheetId="11" r:id="rId11"/>
  </sheets>
  <definedNames>
    <definedName name="_xlnm._FilterDatabase" localSheetId="8" hidden="1">filter!$A$2:$AD$696</definedName>
    <definedName name="_xlnm._FilterDatabase" localSheetId="2" hidden="1">TITELSCHOLEN!$A$2:$N$1161</definedName>
  </definedNames>
  <calcPr calcId="125725"/>
</workbook>
</file>

<file path=xl/calcChain.xml><?xml version="1.0" encoding="utf-8"?>
<calcChain xmlns="http://schemas.openxmlformats.org/spreadsheetml/2006/main">
  <c r="AA4" i="6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3"/>
  <c r="AB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O4"/>
  <c r="O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U1161" i="1"/>
  <c r="T1161"/>
  <c r="S1161"/>
  <c r="U1160"/>
  <c r="T1160"/>
  <c r="S1160"/>
  <c r="U1159"/>
  <c r="T1159"/>
  <c r="S1159"/>
  <c r="U1158"/>
  <c r="T1158"/>
  <c r="S1158"/>
  <c r="U1157"/>
  <c r="T1157"/>
  <c r="S1157"/>
  <c r="U1156"/>
  <c r="T1156"/>
  <c r="S1156"/>
  <c r="U1155"/>
  <c r="T1155"/>
  <c r="S1155"/>
  <c r="U1154"/>
  <c r="T1154"/>
  <c r="S1154"/>
  <c r="U1153"/>
  <c r="T1153"/>
  <c r="S1153"/>
  <c r="U1152"/>
  <c r="T1152"/>
  <c r="S1152"/>
  <c r="U1151"/>
  <c r="T1151"/>
  <c r="S1151"/>
  <c r="U1150"/>
  <c r="T1150"/>
  <c r="S1150"/>
  <c r="U1149"/>
  <c r="T1149"/>
  <c r="S1149"/>
  <c r="U1148"/>
  <c r="T1148"/>
  <c r="S1148"/>
  <c r="U1147"/>
  <c r="T1147"/>
  <c r="S1147"/>
  <c r="U1146"/>
  <c r="T1146"/>
  <c r="S1146"/>
  <c r="U1145"/>
  <c r="T1145"/>
  <c r="S1145"/>
  <c r="U1144"/>
  <c r="T1144"/>
  <c r="S1144"/>
  <c r="U1143"/>
  <c r="T1143"/>
  <c r="S1143"/>
  <c r="U1142"/>
  <c r="T1142"/>
  <c r="S1142"/>
  <c r="U1141"/>
  <c r="T1141"/>
  <c r="S1141"/>
  <c r="U1140"/>
  <c r="T1140"/>
  <c r="S1140"/>
  <c r="U1139"/>
  <c r="T1139"/>
  <c r="S1139"/>
  <c r="U1138"/>
  <c r="T1138"/>
  <c r="S1138"/>
  <c r="U1137"/>
  <c r="T1137"/>
  <c r="S1137"/>
  <c r="U1136"/>
  <c r="T1136"/>
  <c r="S1136"/>
  <c r="U1135"/>
  <c r="T1135"/>
  <c r="S1135"/>
  <c r="U1134"/>
  <c r="T1134"/>
  <c r="S1134"/>
  <c r="U1133"/>
  <c r="T1133"/>
  <c r="S1133"/>
  <c r="U1132"/>
  <c r="T1132"/>
  <c r="S1132"/>
  <c r="U1131"/>
  <c r="T1131"/>
  <c r="S1131"/>
  <c r="U1130"/>
  <c r="T1130"/>
  <c r="S1130"/>
  <c r="U1129"/>
  <c r="T1129"/>
  <c r="S1129"/>
  <c r="U1128"/>
  <c r="T1128"/>
  <c r="S1128"/>
  <c r="U1127"/>
  <c r="T1127"/>
  <c r="S1127"/>
  <c r="U1126"/>
  <c r="T1126"/>
  <c r="S1126"/>
  <c r="U1125"/>
  <c r="T1125"/>
  <c r="S1125"/>
  <c r="U1124"/>
  <c r="T1124"/>
  <c r="S1124"/>
  <c r="U1123"/>
  <c r="T1123"/>
  <c r="S1123"/>
  <c r="U1122"/>
  <c r="T1122"/>
  <c r="S1122"/>
  <c r="U1121"/>
  <c r="T1121"/>
  <c r="S1121"/>
  <c r="U1120"/>
  <c r="T1120"/>
  <c r="S1120"/>
  <c r="U1119"/>
  <c r="T1119"/>
  <c r="S1119"/>
  <c r="U1118"/>
  <c r="T1118"/>
  <c r="S1118"/>
  <c r="U1117"/>
  <c r="T1117"/>
  <c r="S1117"/>
  <c r="U1116"/>
  <c r="T1116"/>
  <c r="S1116"/>
  <c r="U1115"/>
  <c r="T1115"/>
  <c r="S1115"/>
  <c r="U1114"/>
  <c r="T1114"/>
  <c r="S1114"/>
  <c r="U1113"/>
  <c r="T1113"/>
  <c r="S1113"/>
  <c r="U1112"/>
  <c r="T1112"/>
  <c r="S1112"/>
  <c r="U1111"/>
  <c r="T1111"/>
  <c r="S1111"/>
  <c r="U1110"/>
  <c r="T1110"/>
  <c r="S1110"/>
  <c r="U1109"/>
  <c r="T1109"/>
  <c r="S1109"/>
  <c r="U1108"/>
  <c r="T1108"/>
  <c r="S1108"/>
  <c r="U1107"/>
  <c r="T1107"/>
  <c r="S1107"/>
  <c r="U1106"/>
  <c r="T1106"/>
  <c r="S1106"/>
  <c r="U1105"/>
  <c r="T1105"/>
  <c r="S1105"/>
  <c r="U1104"/>
  <c r="T1104"/>
  <c r="S1104"/>
  <c r="U1103"/>
  <c r="T1103"/>
  <c r="S1103"/>
  <c r="U1102"/>
  <c r="T1102"/>
  <c r="S1102"/>
  <c r="U1101"/>
  <c r="T1101"/>
  <c r="S1101"/>
  <c r="U1100"/>
  <c r="T1100"/>
  <c r="S1100"/>
  <c r="U1099"/>
  <c r="T1099"/>
  <c r="S1099"/>
  <c r="U1098"/>
  <c r="T1098"/>
  <c r="S1098"/>
  <c r="U1097"/>
  <c r="T1097"/>
  <c r="S1097"/>
  <c r="U1096"/>
  <c r="T1096"/>
  <c r="S1096"/>
  <c r="U1095"/>
  <c r="T1095"/>
  <c r="S1095"/>
  <c r="U1094"/>
  <c r="T1094"/>
  <c r="S1094"/>
  <c r="U1093"/>
  <c r="T1093"/>
  <c r="S1093"/>
  <c r="U1092"/>
  <c r="T1092"/>
  <c r="S1092"/>
  <c r="U1091"/>
  <c r="T1091"/>
  <c r="S1091"/>
  <c r="U1090"/>
  <c r="T1090"/>
  <c r="S1090"/>
  <c r="U1089"/>
  <c r="T1089"/>
  <c r="S1089"/>
  <c r="U1088"/>
  <c r="T1088"/>
  <c r="S1088"/>
  <c r="U1087"/>
  <c r="T1087"/>
  <c r="S1087"/>
  <c r="U1086"/>
  <c r="T1086"/>
  <c r="S1086"/>
  <c r="U1085"/>
  <c r="T1085"/>
  <c r="S1085"/>
  <c r="U1084"/>
  <c r="T1084"/>
  <c r="S1084"/>
  <c r="U1083"/>
  <c r="T1083"/>
  <c r="S1083"/>
  <c r="U1082"/>
  <c r="T1082"/>
  <c r="S1082"/>
  <c r="U1081"/>
  <c r="T1081"/>
  <c r="S1081"/>
  <c r="U1080"/>
  <c r="T1080"/>
  <c r="S1080"/>
  <c r="U1079"/>
  <c r="T1079"/>
  <c r="S1079"/>
  <c r="U1078"/>
  <c r="T1078"/>
  <c r="S1078"/>
  <c r="U1077"/>
  <c r="T1077"/>
  <c r="S1077"/>
  <c r="U1076"/>
  <c r="T1076"/>
  <c r="S1076"/>
  <c r="U1075"/>
  <c r="T1075"/>
  <c r="S1075"/>
  <c r="U1074"/>
  <c r="T1074"/>
  <c r="S1074"/>
  <c r="U1073"/>
  <c r="T1073"/>
  <c r="S1073"/>
  <c r="U1072"/>
  <c r="T1072"/>
  <c r="S1072"/>
  <c r="U1071"/>
  <c r="T1071"/>
  <c r="S1071"/>
  <c r="U1070"/>
  <c r="T1070"/>
  <c r="S1070"/>
  <c r="U1069"/>
  <c r="T1069"/>
  <c r="S1069"/>
  <c r="U1068"/>
  <c r="T1068"/>
  <c r="S1068"/>
  <c r="U1067"/>
  <c r="T1067"/>
  <c r="S1067"/>
  <c r="U1066"/>
  <c r="T1066"/>
  <c r="S1066"/>
  <c r="U1065"/>
  <c r="T1065"/>
  <c r="S1065"/>
  <c r="U1064"/>
  <c r="T1064"/>
  <c r="S1064"/>
  <c r="U1063"/>
  <c r="T1063"/>
  <c r="S1063"/>
  <c r="U1062"/>
  <c r="T1062"/>
  <c r="S1062"/>
  <c r="U1061"/>
  <c r="T1061"/>
  <c r="S1061"/>
  <c r="U1060"/>
  <c r="T1060"/>
  <c r="S1060"/>
  <c r="U1059"/>
  <c r="T1059"/>
  <c r="S1059"/>
  <c r="U1058"/>
  <c r="T1058"/>
  <c r="S1058"/>
  <c r="U1057"/>
  <c r="T1057"/>
  <c r="S1057"/>
  <c r="U1056"/>
  <c r="T1056"/>
  <c r="S1056"/>
  <c r="U1055"/>
  <c r="T1055"/>
  <c r="S1055"/>
  <c r="U1054"/>
  <c r="T1054"/>
  <c r="S1054"/>
  <c r="U1053"/>
  <c r="T1053"/>
  <c r="S1053"/>
  <c r="U1052"/>
  <c r="T1052"/>
  <c r="S1052"/>
  <c r="U1051"/>
  <c r="T1051"/>
  <c r="S1051"/>
  <c r="U1050"/>
  <c r="T1050"/>
  <c r="S1050"/>
  <c r="U1049"/>
  <c r="T1049"/>
  <c r="S1049"/>
  <c r="U1048"/>
  <c r="T1048"/>
  <c r="S1048"/>
  <c r="U1047"/>
  <c r="T1047"/>
  <c r="S1047"/>
  <c r="U1046"/>
  <c r="T1046"/>
  <c r="S1046"/>
  <c r="U1045"/>
  <c r="T1045"/>
  <c r="S1045"/>
  <c r="U1044"/>
  <c r="T1044"/>
  <c r="S1044"/>
  <c r="U1043"/>
  <c r="T1043"/>
  <c r="S1043"/>
  <c r="U1042"/>
  <c r="T1042"/>
  <c r="S1042"/>
  <c r="U1041"/>
  <c r="T1041"/>
  <c r="S1041"/>
  <c r="U1040"/>
  <c r="T1040"/>
  <c r="S1040"/>
  <c r="U1039"/>
  <c r="T1039"/>
  <c r="S1039"/>
  <c r="U1038"/>
  <c r="T1038"/>
  <c r="S1038"/>
  <c r="U1037"/>
  <c r="T1037"/>
  <c r="S1037"/>
  <c r="U1036"/>
  <c r="T1036"/>
  <c r="S1036"/>
  <c r="U1035"/>
  <c r="T1035"/>
  <c r="S1035"/>
  <c r="U1034"/>
  <c r="T1034"/>
  <c r="S1034"/>
  <c r="U1033"/>
  <c r="T1033"/>
  <c r="S1033"/>
  <c r="U1032"/>
  <c r="T1032"/>
  <c r="S1032"/>
  <c r="U1031"/>
  <c r="T1031"/>
  <c r="S1031"/>
  <c r="U1030"/>
  <c r="T1030"/>
  <c r="S1030"/>
  <c r="U1029"/>
  <c r="T1029"/>
  <c r="S1029"/>
  <c r="U1028"/>
  <c r="T1028"/>
  <c r="S1028"/>
  <c r="U1027"/>
  <c r="T1027"/>
  <c r="S1027"/>
  <c r="U1026"/>
  <c r="T1026"/>
  <c r="S1026"/>
  <c r="U1025"/>
  <c r="T1025"/>
  <c r="S1025"/>
  <c r="U1024"/>
  <c r="T1024"/>
  <c r="S1024"/>
  <c r="U1023"/>
  <c r="T1023"/>
  <c r="S1023"/>
  <c r="U1022"/>
  <c r="T1022"/>
  <c r="S1022"/>
  <c r="U1021"/>
  <c r="T1021"/>
  <c r="S1021"/>
  <c r="U1020"/>
  <c r="T1020"/>
  <c r="S1020"/>
  <c r="U1019"/>
  <c r="T1019"/>
  <c r="S1019"/>
  <c r="U1018"/>
  <c r="T1018"/>
  <c r="S1018"/>
  <c r="U1017"/>
  <c r="T1017"/>
  <c r="S1017"/>
  <c r="U1016"/>
  <c r="T1016"/>
  <c r="S1016"/>
  <c r="U1015"/>
  <c r="T1015"/>
  <c r="S1015"/>
  <c r="U1014"/>
  <c r="T1014"/>
  <c r="S1014"/>
  <c r="U1013"/>
  <c r="T1013"/>
  <c r="S1013"/>
  <c r="U1012"/>
  <c r="T1012"/>
  <c r="S1012"/>
  <c r="U1011"/>
  <c r="T1011"/>
  <c r="S1011"/>
  <c r="U1010"/>
  <c r="T1010"/>
  <c r="S1010"/>
  <c r="U1009"/>
  <c r="T1009"/>
  <c r="S1009"/>
  <c r="U1008"/>
  <c r="T1008"/>
  <c r="S1008"/>
  <c r="U1007"/>
  <c r="T1007"/>
  <c r="S1007"/>
  <c r="U1006"/>
  <c r="T1006"/>
  <c r="S1006"/>
  <c r="U1005"/>
  <c r="T1005"/>
  <c r="S1005"/>
  <c r="U1004"/>
  <c r="T1004"/>
  <c r="S1004"/>
  <c r="U1003"/>
  <c r="T1003"/>
  <c r="S1003"/>
  <c r="U1002"/>
  <c r="T1002"/>
  <c r="S1002"/>
  <c r="U1001"/>
  <c r="T1001"/>
  <c r="S1001"/>
  <c r="U1000"/>
  <c r="T1000"/>
  <c r="S1000"/>
  <c r="U999"/>
  <c r="T999"/>
  <c r="S999"/>
  <c r="U998"/>
  <c r="T998"/>
  <c r="S998"/>
  <c r="U997"/>
  <c r="T997"/>
  <c r="S997"/>
  <c r="U996"/>
  <c r="T996"/>
  <c r="S996"/>
  <c r="U995"/>
  <c r="T995"/>
  <c r="S995"/>
  <c r="U994"/>
  <c r="T994"/>
  <c r="S994"/>
  <c r="U993"/>
  <c r="T993"/>
  <c r="S993"/>
  <c r="U992"/>
  <c r="T992"/>
  <c r="S992"/>
  <c r="U991"/>
  <c r="T991"/>
  <c r="S991"/>
  <c r="U990"/>
  <c r="T990"/>
  <c r="S990"/>
  <c r="U989"/>
  <c r="T989"/>
  <c r="S989"/>
  <c r="U988"/>
  <c r="T988"/>
  <c r="S988"/>
  <c r="U987"/>
  <c r="T987"/>
  <c r="S987"/>
  <c r="U986"/>
  <c r="T986"/>
  <c r="S986"/>
  <c r="U985"/>
  <c r="T985"/>
  <c r="S985"/>
  <c r="U984"/>
  <c r="T984"/>
  <c r="S984"/>
  <c r="U983"/>
  <c r="T983"/>
  <c r="S983"/>
  <c r="U982"/>
  <c r="T982"/>
  <c r="S982"/>
  <c r="U981"/>
  <c r="T981"/>
  <c r="S981"/>
  <c r="U980"/>
  <c r="T980"/>
  <c r="S980"/>
  <c r="U979"/>
  <c r="T979"/>
  <c r="S979"/>
  <c r="U978"/>
  <c r="T978"/>
  <c r="S978"/>
  <c r="U977"/>
  <c r="T977"/>
  <c r="S977"/>
  <c r="U976"/>
  <c r="T976"/>
  <c r="S976"/>
  <c r="U975"/>
  <c r="T975"/>
  <c r="S975"/>
  <c r="U974"/>
  <c r="T974"/>
  <c r="S974"/>
  <c r="U973"/>
  <c r="T973"/>
  <c r="S973"/>
  <c r="U972"/>
  <c r="T972"/>
  <c r="S972"/>
  <c r="U971"/>
  <c r="T971"/>
  <c r="S971"/>
  <c r="U970"/>
  <c r="T970"/>
  <c r="S970"/>
  <c r="U969"/>
  <c r="T969"/>
  <c r="S969"/>
  <c r="U968"/>
  <c r="T968"/>
  <c r="S968"/>
  <c r="U967"/>
  <c r="T967"/>
  <c r="S967"/>
  <c r="U966"/>
  <c r="T966"/>
  <c r="S966"/>
  <c r="U965"/>
  <c r="T965"/>
  <c r="S965"/>
  <c r="U964"/>
  <c r="T964"/>
  <c r="S964"/>
  <c r="U963"/>
  <c r="T963"/>
  <c r="S963"/>
  <c r="U962"/>
  <c r="T962"/>
  <c r="S962"/>
  <c r="U961"/>
  <c r="T961"/>
  <c r="S961"/>
  <c r="U960"/>
  <c r="T960"/>
  <c r="S960"/>
  <c r="U959"/>
  <c r="T959"/>
  <c r="S959"/>
  <c r="U958"/>
  <c r="T958"/>
  <c r="S958"/>
  <c r="U957"/>
  <c r="T957"/>
  <c r="S957"/>
  <c r="U956"/>
  <c r="T956"/>
  <c r="S956"/>
  <c r="U955"/>
  <c r="T955"/>
  <c r="S955"/>
  <c r="U954"/>
  <c r="T954"/>
  <c r="S954"/>
  <c r="U953"/>
  <c r="T953"/>
  <c r="S953"/>
  <c r="U952"/>
  <c r="T952"/>
  <c r="S952"/>
  <c r="U951"/>
  <c r="T951"/>
  <c r="S951"/>
  <c r="U950"/>
  <c r="T950"/>
  <c r="S950"/>
  <c r="U949"/>
  <c r="T949"/>
  <c r="S949"/>
  <c r="U948"/>
  <c r="T948"/>
  <c r="S948"/>
  <c r="U947"/>
  <c r="T947"/>
  <c r="S947"/>
  <c r="U946"/>
  <c r="T946"/>
  <c r="S946"/>
  <c r="U945"/>
  <c r="T945"/>
  <c r="S945"/>
  <c r="U944"/>
  <c r="T944"/>
  <c r="S944"/>
  <c r="U943"/>
  <c r="T943"/>
  <c r="S943"/>
  <c r="U942"/>
  <c r="T942"/>
  <c r="S942"/>
  <c r="U941"/>
  <c r="T941"/>
  <c r="S941"/>
  <c r="U940"/>
  <c r="T940"/>
  <c r="S940"/>
  <c r="U939"/>
  <c r="T939"/>
  <c r="S939"/>
  <c r="U938"/>
  <c r="T938"/>
  <c r="S938"/>
  <c r="U937"/>
  <c r="T937"/>
  <c r="S937"/>
  <c r="U936"/>
  <c r="T936"/>
  <c r="S936"/>
  <c r="U935"/>
  <c r="T935"/>
  <c r="S935"/>
  <c r="U934"/>
  <c r="T934"/>
  <c r="S934"/>
  <c r="U933"/>
  <c r="T933"/>
  <c r="S933"/>
  <c r="U932"/>
  <c r="T932"/>
  <c r="S932"/>
  <c r="U931"/>
  <c r="T931"/>
  <c r="S931"/>
  <c r="U930"/>
  <c r="T930"/>
  <c r="S930"/>
  <c r="U929"/>
  <c r="T929"/>
  <c r="S929"/>
  <c r="U928"/>
  <c r="T928"/>
  <c r="S928"/>
  <c r="U927"/>
  <c r="T927"/>
  <c r="S927"/>
  <c r="U926"/>
  <c r="T926"/>
  <c r="S926"/>
  <c r="U925"/>
  <c r="T925"/>
  <c r="S925"/>
  <c r="U924"/>
  <c r="T924"/>
  <c r="S924"/>
  <c r="U923"/>
  <c r="T923"/>
  <c r="S923"/>
  <c r="U922"/>
  <c r="T922"/>
  <c r="S922"/>
  <c r="U921"/>
  <c r="T921"/>
  <c r="S921"/>
  <c r="U920"/>
  <c r="T920"/>
  <c r="S920"/>
  <c r="U919"/>
  <c r="T919"/>
  <c r="S919"/>
  <c r="U918"/>
  <c r="T918"/>
  <c r="S918"/>
  <c r="U917"/>
  <c r="T917"/>
  <c r="S917"/>
  <c r="U916"/>
  <c r="T916"/>
  <c r="S916"/>
  <c r="U915"/>
  <c r="T915"/>
  <c r="S915"/>
  <c r="U914"/>
  <c r="T914"/>
  <c r="S914"/>
  <c r="U913"/>
  <c r="T913"/>
  <c r="S913"/>
  <c r="U912"/>
  <c r="T912"/>
  <c r="S912"/>
  <c r="U911"/>
  <c r="T911"/>
  <c r="S911"/>
  <c r="U910"/>
  <c r="T910"/>
  <c r="S910"/>
  <c r="U909"/>
  <c r="T909"/>
  <c r="S909"/>
  <c r="U908"/>
  <c r="T908"/>
  <c r="S908"/>
  <c r="U907"/>
  <c r="T907"/>
  <c r="S907"/>
  <c r="U906"/>
  <c r="T906"/>
  <c r="S906"/>
  <c r="U905"/>
  <c r="T905"/>
  <c r="S905"/>
  <c r="U904"/>
  <c r="T904"/>
  <c r="S904"/>
  <c r="U903"/>
  <c r="T903"/>
  <c r="S903"/>
  <c r="U902"/>
  <c r="T902"/>
  <c r="S902"/>
  <c r="U901"/>
  <c r="T901"/>
  <c r="S901"/>
  <c r="U900"/>
  <c r="T900"/>
  <c r="S900"/>
  <c r="U899"/>
  <c r="T899"/>
  <c r="S899"/>
  <c r="U898"/>
  <c r="T898"/>
  <c r="S898"/>
  <c r="U897"/>
  <c r="T897"/>
  <c r="S897"/>
  <c r="U896"/>
  <c r="T896"/>
  <c r="S896"/>
  <c r="U895"/>
  <c r="T895"/>
  <c r="S895"/>
  <c r="U894"/>
  <c r="T894"/>
  <c r="S894"/>
  <c r="U893"/>
  <c r="T893"/>
  <c r="S893"/>
  <c r="U892"/>
  <c r="T892"/>
  <c r="S892"/>
  <c r="U891"/>
  <c r="T891"/>
  <c r="S891"/>
  <c r="U890"/>
  <c r="T890"/>
  <c r="S890"/>
  <c r="U889"/>
  <c r="T889"/>
  <c r="S889"/>
  <c r="U888"/>
  <c r="T888"/>
  <c r="S888"/>
  <c r="U887"/>
  <c r="T887"/>
  <c r="S887"/>
  <c r="U886"/>
  <c r="T886"/>
  <c r="S886"/>
  <c r="U885"/>
  <c r="T885"/>
  <c r="S885"/>
  <c r="U884"/>
  <c r="T884"/>
  <c r="S884"/>
  <c r="U883"/>
  <c r="T883"/>
  <c r="S883"/>
  <c r="U882"/>
  <c r="T882"/>
  <c r="S882"/>
  <c r="U881"/>
  <c r="T881"/>
  <c r="S881"/>
  <c r="U880"/>
  <c r="T880"/>
  <c r="S880"/>
  <c r="U879"/>
  <c r="T879"/>
  <c r="S879"/>
  <c r="U878"/>
  <c r="T878"/>
  <c r="S878"/>
  <c r="U877"/>
  <c r="T877"/>
  <c r="S877"/>
  <c r="U876"/>
  <c r="T876"/>
  <c r="S876"/>
  <c r="U875"/>
  <c r="T875"/>
  <c r="S875"/>
  <c r="U874"/>
  <c r="T874"/>
  <c r="S874"/>
  <c r="U873"/>
  <c r="T873"/>
  <c r="S873"/>
  <c r="U872"/>
  <c r="T872"/>
  <c r="S872"/>
  <c r="U871"/>
  <c r="T871"/>
  <c r="S871"/>
  <c r="U870"/>
  <c r="T870"/>
  <c r="S870"/>
  <c r="U869"/>
  <c r="T869"/>
  <c r="S869"/>
  <c r="U868"/>
  <c r="T868"/>
  <c r="S868"/>
  <c r="U867"/>
  <c r="T867"/>
  <c r="S867"/>
  <c r="U866"/>
  <c r="T866"/>
  <c r="S866"/>
  <c r="U865"/>
  <c r="T865"/>
  <c r="S865"/>
  <c r="U864"/>
  <c r="T864"/>
  <c r="S864"/>
  <c r="U863"/>
  <c r="T863"/>
  <c r="S863"/>
  <c r="U862"/>
  <c r="T862"/>
  <c r="S862"/>
  <c r="U861"/>
  <c r="T861"/>
  <c r="S861"/>
  <c r="U860"/>
  <c r="T860"/>
  <c r="S860"/>
  <c r="U859"/>
  <c r="T859"/>
  <c r="S859"/>
  <c r="U858"/>
  <c r="T858"/>
  <c r="S858"/>
  <c r="U857"/>
  <c r="T857"/>
  <c r="S857"/>
  <c r="U856"/>
  <c r="T856"/>
  <c r="S856"/>
  <c r="U855"/>
  <c r="T855"/>
  <c r="S855"/>
  <c r="U854"/>
  <c r="T854"/>
  <c r="S854"/>
  <c r="U853"/>
  <c r="T853"/>
  <c r="S853"/>
  <c r="U852"/>
  <c r="T852"/>
  <c r="S852"/>
  <c r="U851"/>
  <c r="T851"/>
  <c r="S851"/>
  <c r="U850"/>
  <c r="T850"/>
  <c r="S850"/>
  <c r="U849"/>
  <c r="T849"/>
  <c r="S849"/>
  <c r="U848"/>
  <c r="T848"/>
  <c r="S848"/>
  <c r="U847"/>
  <c r="T847"/>
  <c r="S847"/>
  <c r="U846"/>
  <c r="T846"/>
  <c r="S846"/>
  <c r="U845"/>
  <c r="T845"/>
  <c r="S845"/>
  <c r="U844"/>
  <c r="T844"/>
  <c r="S844"/>
  <c r="U843"/>
  <c r="T843"/>
  <c r="S843"/>
  <c r="U842"/>
  <c r="T842"/>
  <c r="S842"/>
  <c r="U841"/>
  <c r="T841"/>
  <c r="S841"/>
  <c r="U840"/>
  <c r="T840"/>
  <c r="S840"/>
  <c r="U839"/>
  <c r="T839"/>
  <c r="S839"/>
  <c r="U838"/>
  <c r="T838"/>
  <c r="S838"/>
  <c r="U837"/>
  <c r="T837"/>
  <c r="S837"/>
  <c r="U836"/>
  <c r="T836"/>
  <c r="S836"/>
  <c r="U835"/>
  <c r="T835"/>
  <c r="S835"/>
  <c r="U834"/>
  <c r="T834"/>
  <c r="S834"/>
  <c r="U833"/>
  <c r="T833"/>
  <c r="S833"/>
  <c r="U832"/>
  <c r="T832"/>
  <c r="S832"/>
  <c r="U831"/>
  <c r="T831"/>
  <c r="S831"/>
  <c r="U830"/>
  <c r="T830"/>
  <c r="S830"/>
  <c r="U829"/>
  <c r="T829"/>
  <c r="S829"/>
  <c r="U828"/>
  <c r="T828"/>
  <c r="S828"/>
  <c r="U827"/>
  <c r="T827"/>
  <c r="S827"/>
  <c r="U826"/>
  <c r="T826"/>
  <c r="S826"/>
  <c r="U825"/>
  <c r="T825"/>
  <c r="S825"/>
  <c r="U824"/>
  <c r="T824"/>
  <c r="S824"/>
  <c r="U823"/>
  <c r="T823"/>
  <c r="S823"/>
  <c r="U822"/>
  <c r="T822"/>
  <c r="S822"/>
  <c r="U821"/>
  <c r="T821"/>
  <c r="S821"/>
  <c r="U820"/>
  <c r="T820"/>
  <c r="S820"/>
  <c r="U819"/>
  <c r="T819"/>
  <c r="S819"/>
  <c r="U818"/>
  <c r="T818"/>
  <c r="S818"/>
  <c r="U817"/>
  <c r="T817"/>
  <c r="S817"/>
  <c r="U816"/>
  <c r="T816"/>
  <c r="S816"/>
  <c r="U815"/>
  <c r="T815"/>
  <c r="S815"/>
  <c r="U814"/>
  <c r="T814"/>
  <c r="S814"/>
  <c r="U813"/>
  <c r="T813"/>
  <c r="S813"/>
  <c r="U812"/>
  <c r="T812"/>
  <c r="S812"/>
  <c r="U811"/>
  <c r="T811"/>
  <c r="S811"/>
  <c r="U810"/>
  <c r="T810"/>
  <c r="S810"/>
  <c r="U809"/>
  <c r="T809"/>
  <c r="S809"/>
  <c r="U808"/>
  <c r="T808"/>
  <c r="S808"/>
  <c r="U807"/>
  <c r="T807"/>
  <c r="S807"/>
  <c r="U806"/>
  <c r="T806"/>
  <c r="S806"/>
  <c r="U805"/>
  <c r="T805"/>
  <c r="S805"/>
  <c r="U804"/>
  <c r="T804"/>
  <c r="S804"/>
  <c r="U803"/>
  <c r="T803"/>
  <c r="S803"/>
  <c r="U802"/>
  <c r="T802"/>
  <c r="S802"/>
  <c r="U801"/>
  <c r="T801"/>
  <c r="S801"/>
  <c r="U800"/>
  <c r="T800"/>
  <c r="S800"/>
  <c r="U799"/>
  <c r="T799"/>
  <c r="S799"/>
  <c r="U798"/>
  <c r="T798"/>
  <c r="S798"/>
  <c r="U797"/>
  <c r="T797"/>
  <c r="S797"/>
  <c r="U796"/>
  <c r="T796"/>
  <c r="S796"/>
  <c r="U795"/>
  <c r="T795"/>
  <c r="S795"/>
  <c r="U794"/>
  <c r="T794"/>
  <c r="S794"/>
  <c r="U793"/>
  <c r="T793"/>
  <c r="S793"/>
  <c r="U792"/>
  <c r="T792"/>
  <c r="S792"/>
  <c r="U791"/>
  <c r="T791"/>
  <c r="S791"/>
  <c r="U790"/>
  <c r="T790"/>
  <c r="S790"/>
  <c r="U789"/>
  <c r="T789"/>
  <c r="S789"/>
  <c r="U788"/>
  <c r="T788"/>
  <c r="S788"/>
  <c r="U787"/>
  <c r="T787"/>
  <c r="S787"/>
  <c r="U786"/>
  <c r="T786"/>
  <c r="S786"/>
  <c r="U785"/>
  <c r="T785"/>
  <c r="S785"/>
  <c r="U784"/>
  <c r="T784"/>
  <c r="S784"/>
  <c r="U783"/>
  <c r="T783"/>
  <c r="S783"/>
  <c r="U782"/>
  <c r="T782"/>
  <c r="S782"/>
  <c r="U781"/>
  <c r="T781"/>
  <c r="S781"/>
  <c r="U780"/>
  <c r="T780"/>
  <c r="S780"/>
  <c r="U779"/>
  <c r="T779"/>
  <c r="S779"/>
  <c r="U778"/>
  <c r="T778"/>
  <c r="S778"/>
  <c r="U777"/>
  <c r="T777"/>
  <c r="S777"/>
  <c r="U776"/>
  <c r="T776"/>
  <c r="S776"/>
  <c r="U775"/>
  <c r="T775"/>
  <c r="S775"/>
  <c r="U774"/>
  <c r="T774"/>
  <c r="S774"/>
  <c r="U773"/>
  <c r="T773"/>
  <c r="S773"/>
  <c r="U772"/>
  <c r="T772"/>
  <c r="S772"/>
  <c r="U771"/>
  <c r="T771"/>
  <c r="S771"/>
  <c r="U770"/>
  <c r="T770"/>
  <c r="S770"/>
  <c r="U769"/>
  <c r="T769"/>
  <c r="S769"/>
  <c r="U768"/>
  <c r="T768"/>
  <c r="S768"/>
  <c r="U767"/>
  <c r="T767"/>
  <c r="S767"/>
  <c r="U766"/>
  <c r="T766"/>
  <c r="S766"/>
  <c r="U765"/>
  <c r="T765"/>
  <c r="S765"/>
  <c r="U764"/>
  <c r="T764"/>
  <c r="S764"/>
  <c r="U763"/>
  <c r="T763"/>
  <c r="S763"/>
  <c r="U762"/>
  <c r="T762"/>
  <c r="S762"/>
  <c r="U761"/>
  <c r="T761"/>
  <c r="S761"/>
  <c r="U760"/>
  <c r="T760"/>
  <c r="S760"/>
  <c r="U759"/>
  <c r="T759"/>
  <c r="S759"/>
  <c r="U758"/>
  <c r="T758"/>
  <c r="S758"/>
  <c r="U757"/>
  <c r="T757"/>
  <c r="S757"/>
  <c r="U756"/>
  <c r="T756"/>
  <c r="S756"/>
  <c r="U755"/>
  <c r="T755"/>
  <c r="S755"/>
  <c r="U754"/>
  <c r="T754"/>
  <c r="S754"/>
  <c r="U753"/>
  <c r="T753"/>
  <c r="S753"/>
  <c r="U752"/>
  <c r="T752"/>
  <c r="S752"/>
  <c r="U751"/>
  <c r="T751"/>
  <c r="S751"/>
  <c r="U750"/>
  <c r="T750"/>
  <c r="S750"/>
  <c r="U749"/>
  <c r="T749"/>
  <c r="S749"/>
  <c r="U748"/>
  <c r="T748"/>
  <c r="S748"/>
  <c r="U747"/>
  <c r="T747"/>
  <c r="S747"/>
  <c r="U746"/>
  <c r="T746"/>
  <c r="S746"/>
  <c r="U745"/>
  <c r="T745"/>
  <c r="S745"/>
  <c r="U744"/>
  <c r="T744"/>
  <c r="S744"/>
  <c r="U743"/>
  <c r="T743"/>
  <c r="S743"/>
  <c r="U742"/>
  <c r="T742"/>
  <c r="S742"/>
  <c r="U741"/>
  <c r="T741"/>
  <c r="S741"/>
  <c r="U740"/>
  <c r="T740"/>
  <c r="S740"/>
  <c r="U739"/>
  <c r="T739"/>
  <c r="S739"/>
  <c r="U738"/>
  <c r="T738"/>
  <c r="S738"/>
  <c r="U737"/>
  <c r="T737"/>
  <c r="S737"/>
  <c r="U736"/>
  <c r="T736"/>
  <c r="S736"/>
  <c r="U735"/>
  <c r="T735"/>
  <c r="S735"/>
  <c r="U734"/>
  <c r="T734"/>
  <c r="S734"/>
  <c r="U733"/>
  <c r="T733"/>
  <c r="S733"/>
  <c r="U732"/>
  <c r="T732"/>
  <c r="S732"/>
  <c r="U731"/>
  <c r="T731"/>
  <c r="S731"/>
  <c r="U730"/>
  <c r="T730"/>
  <c r="S730"/>
  <c r="U729"/>
  <c r="T729"/>
  <c r="S729"/>
  <c r="U728"/>
  <c r="T728"/>
  <c r="S728"/>
  <c r="U727"/>
  <c r="T727"/>
  <c r="S727"/>
  <c r="U726"/>
  <c r="T726"/>
  <c r="S726"/>
  <c r="U725"/>
  <c r="T725"/>
  <c r="S725"/>
  <c r="U724"/>
  <c r="T724"/>
  <c r="S724"/>
  <c r="U723"/>
  <c r="T723"/>
  <c r="S723"/>
  <c r="U722"/>
  <c r="T722"/>
  <c r="S722"/>
  <c r="U721"/>
  <c r="T721"/>
  <c r="S721"/>
  <c r="U720"/>
  <c r="T720"/>
  <c r="S720"/>
  <c r="U719"/>
  <c r="T719"/>
  <c r="S719"/>
  <c r="U718"/>
  <c r="T718"/>
  <c r="S718"/>
  <c r="U717"/>
  <c r="T717"/>
  <c r="S717"/>
  <c r="U716"/>
  <c r="T716"/>
  <c r="S716"/>
  <c r="U715"/>
  <c r="T715"/>
  <c r="S715"/>
  <c r="U714"/>
  <c r="T714"/>
  <c r="S714"/>
  <c r="U713"/>
  <c r="T713"/>
  <c r="S713"/>
  <c r="U712"/>
  <c r="T712"/>
  <c r="S712"/>
  <c r="U711"/>
  <c r="T711"/>
  <c r="S711"/>
  <c r="U710"/>
  <c r="T710"/>
  <c r="S710"/>
  <c r="U709"/>
  <c r="T709"/>
  <c r="S709"/>
  <c r="U708"/>
  <c r="T708"/>
  <c r="S708"/>
  <c r="U707"/>
  <c r="T707"/>
  <c r="S707"/>
  <c r="U706"/>
  <c r="T706"/>
  <c r="S706"/>
  <c r="U705"/>
  <c r="T705"/>
  <c r="S705"/>
  <c r="U704"/>
  <c r="T704"/>
  <c r="S704"/>
  <c r="U703"/>
  <c r="T703"/>
  <c r="S703"/>
  <c r="U702"/>
  <c r="T702"/>
  <c r="S702"/>
  <c r="U701"/>
  <c r="T701"/>
  <c r="S701"/>
  <c r="U700"/>
  <c r="T700"/>
  <c r="S700"/>
  <c r="U699"/>
  <c r="T699"/>
  <c r="S699"/>
  <c r="U698"/>
  <c r="T698"/>
  <c r="S698"/>
  <c r="U697"/>
  <c r="T697"/>
  <c r="S697"/>
  <c r="U696"/>
  <c r="T696"/>
  <c r="S696"/>
  <c r="U695"/>
  <c r="T695"/>
  <c r="S695"/>
  <c r="U694"/>
  <c r="T694"/>
  <c r="S694"/>
  <c r="U693"/>
  <c r="T693"/>
  <c r="S693"/>
  <c r="U692"/>
  <c r="T692"/>
  <c r="S692"/>
  <c r="U691"/>
  <c r="T691"/>
  <c r="S691"/>
  <c r="U690"/>
  <c r="T690"/>
  <c r="S690"/>
  <c r="U689"/>
  <c r="T689"/>
  <c r="S689"/>
  <c r="U688"/>
  <c r="T688"/>
  <c r="S688"/>
  <c r="U687"/>
  <c r="T687"/>
  <c r="S687"/>
  <c r="U686"/>
  <c r="T686"/>
  <c r="S686"/>
  <c r="U685"/>
  <c r="T685"/>
  <c r="S685"/>
  <c r="U684"/>
  <c r="T684"/>
  <c r="S684"/>
  <c r="U683"/>
  <c r="T683"/>
  <c r="S683"/>
  <c r="U682"/>
  <c r="T682"/>
  <c r="S682"/>
  <c r="U681"/>
  <c r="T681"/>
  <c r="S681"/>
  <c r="U680"/>
  <c r="T680"/>
  <c r="S680"/>
  <c r="U679"/>
  <c r="T679"/>
  <c r="S679"/>
  <c r="U678"/>
  <c r="T678"/>
  <c r="S678"/>
  <c r="U677"/>
  <c r="T677"/>
  <c r="S677"/>
  <c r="U676"/>
  <c r="T676"/>
  <c r="S676"/>
  <c r="U675"/>
  <c r="T675"/>
  <c r="S675"/>
  <c r="U674"/>
  <c r="T674"/>
  <c r="S674"/>
  <c r="U673"/>
  <c r="T673"/>
  <c r="S673"/>
  <c r="U672"/>
  <c r="T672"/>
  <c r="S672"/>
  <c r="U671"/>
  <c r="T671"/>
  <c r="S671"/>
  <c r="U670"/>
  <c r="T670"/>
  <c r="S670"/>
  <c r="U669"/>
  <c r="T669"/>
  <c r="S669"/>
  <c r="U668"/>
  <c r="T668"/>
  <c r="S668"/>
  <c r="U667"/>
  <c r="T667"/>
  <c r="S667"/>
  <c r="U666"/>
  <c r="T666"/>
  <c r="S666"/>
  <c r="U665"/>
  <c r="T665"/>
  <c r="S665"/>
  <c r="U664"/>
  <c r="T664"/>
  <c r="S664"/>
  <c r="U663"/>
  <c r="T663"/>
  <c r="S663"/>
  <c r="U662"/>
  <c r="T662"/>
  <c r="S662"/>
  <c r="U661"/>
  <c r="T661"/>
  <c r="S661"/>
  <c r="U660"/>
  <c r="T660"/>
  <c r="S660"/>
  <c r="U659"/>
  <c r="T659"/>
  <c r="S659"/>
  <c r="U658"/>
  <c r="T658"/>
  <c r="S658"/>
  <c r="U657"/>
  <c r="T657"/>
  <c r="S657"/>
  <c r="U656"/>
  <c r="T656"/>
  <c r="S656"/>
  <c r="U655"/>
  <c r="T655"/>
  <c r="S655"/>
  <c r="U654"/>
  <c r="T654"/>
  <c r="S654"/>
  <c r="U653"/>
  <c r="T653"/>
  <c r="S653"/>
  <c r="U652"/>
  <c r="T652"/>
  <c r="S652"/>
  <c r="U651"/>
  <c r="T651"/>
  <c r="S651"/>
  <c r="U650"/>
  <c r="T650"/>
  <c r="S650"/>
  <c r="U649"/>
  <c r="T649"/>
  <c r="S649"/>
  <c r="U648"/>
  <c r="T648"/>
  <c r="S648"/>
  <c r="U647"/>
  <c r="T647"/>
  <c r="S647"/>
  <c r="U646"/>
  <c r="T646"/>
  <c r="S646"/>
  <c r="U645"/>
  <c r="T645"/>
  <c r="S645"/>
  <c r="U644"/>
  <c r="T644"/>
  <c r="S644"/>
  <c r="U643"/>
  <c r="T643"/>
  <c r="S643"/>
  <c r="U642"/>
  <c r="T642"/>
  <c r="S642"/>
  <c r="U641"/>
  <c r="T641"/>
  <c r="S641"/>
  <c r="U640"/>
  <c r="T640"/>
  <c r="S640"/>
  <c r="U639"/>
  <c r="T639"/>
  <c r="S639"/>
  <c r="U638"/>
  <c r="T638"/>
  <c r="S638"/>
  <c r="U637"/>
  <c r="T637"/>
  <c r="S637"/>
  <c r="U636"/>
  <c r="T636"/>
  <c r="S636"/>
  <c r="U635"/>
  <c r="T635"/>
  <c r="S635"/>
  <c r="U634"/>
  <c r="T634"/>
  <c r="S634"/>
  <c r="U633"/>
  <c r="T633"/>
  <c r="S633"/>
  <c r="U632"/>
  <c r="T632"/>
  <c r="S632"/>
  <c r="U631"/>
  <c r="T631"/>
  <c r="S631"/>
  <c r="U630"/>
  <c r="T630"/>
  <c r="S630"/>
  <c r="U629"/>
  <c r="T629"/>
  <c r="S629"/>
  <c r="U628"/>
  <c r="T628"/>
  <c r="S628"/>
  <c r="U627"/>
  <c r="T627"/>
  <c r="S627"/>
  <c r="U626"/>
  <c r="T626"/>
  <c r="S626"/>
  <c r="U625"/>
  <c r="T625"/>
  <c r="S625"/>
  <c r="U624"/>
  <c r="T624"/>
  <c r="S624"/>
  <c r="U623"/>
  <c r="T623"/>
  <c r="S623"/>
  <c r="U622"/>
  <c r="T622"/>
  <c r="S622"/>
  <c r="U621"/>
  <c r="T621"/>
  <c r="S621"/>
  <c r="U620"/>
  <c r="T620"/>
  <c r="S620"/>
  <c r="U619"/>
  <c r="T619"/>
  <c r="S619"/>
  <c r="U618"/>
  <c r="T618"/>
  <c r="S618"/>
  <c r="U617"/>
  <c r="T617"/>
  <c r="S617"/>
  <c r="U616"/>
  <c r="T616"/>
  <c r="S616"/>
  <c r="U615"/>
  <c r="T615"/>
  <c r="S615"/>
  <c r="U614"/>
  <c r="T614"/>
  <c r="S614"/>
  <c r="U613"/>
  <c r="T613"/>
  <c r="S613"/>
  <c r="U612"/>
  <c r="T612"/>
  <c r="S612"/>
  <c r="U611"/>
  <c r="T611"/>
  <c r="S611"/>
  <c r="U610"/>
  <c r="T610"/>
  <c r="S610"/>
  <c r="U609"/>
  <c r="T609"/>
  <c r="S609"/>
  <c r="U608"/>
  <c r="T608"/>
  <c r="S608"/>
  <c r="U607"/>
  <c r="T607"/>
  <c r="S607"/>
  <c r="U606"/>
  <c r="T606"/>
  <c r="S606"/>
  <c r="U605"/>
  <c r="T605"/>
  <c r="S605"/>
  <c r="U604"/>
  <c r="T604"/>
  <c r="S604"/>
  <c r="U603"/>
  <c r="T603"/>
  <c r="S603"/>
  <c r="U602"/>
  <c r="T602"/>
  <c r="S602"/>
  <c r="U601"/>
  <c r="T601"/>
  <c r="S601"/>
  <c r="U600"/>
  <c r="T600"/>
  <c r="S600"/>
  <c r="U599"/>
  <c r="T599"/>
  <c r="S599"/>
  <c r="U598"/>
  <c r="T598"/>
  <c r="S598"/>
  <c r="U597"/>
  <c r="T597"/>
  <c r="S597"/>
  <c r="U596"/>
  <c r="T596"/>
  <c r="S596"/>
  <c r="U595"/>
  <c r="T595"/>
  <c r="S595"/>
  <c r="U594"/>
  <c r="T594"/>
  <c r="S594"/>
  <c r="U593"/>
  <c r="T593"/>
  <c r="S593"/>
  <c r="U592"/>
  <c r="T592"/>
  <c r="S592"/>
  <c r="U591"/>
  <c r="T591"/>
  <c r="S591"/>
  <c r="U590"/>
  <c r="T590"/>
  <c r="S590"/>
  <c r="U589"/>
  <c r="T589"/>
  <c r="S589"/>
  <c r="U588"/>
  <c r="T588"/>
  <c r="S588"/>
  <c r="U587"/>
  <c r="T587"/>
  <c r="S587"/>
  <c r="U586"/>
  <c r="T586"/>
  <c r="S586"/>
  <c r="U585"/>
  <c r="T585"/>
  <c r="S585"/>
  <c r="U584"/>
  <c r="T584"/>
  <c r="S584"/>
  <c r="U583"/>
  <c r="T583"/>
  <c r="S583"/>
  <c r="U582"/>
  <c r="T582"/>
  <c r="S582"/>
  <c r="U581"/>
  <c r="T581"/>
  <c r="S581"/>
  <c r="U580"/>
  <c r="T580"/>
  <c r="S580"/>
  <c r="U579"/>
  <c r="T579"/>
  <c r="S579"/>
  <c r="U578"/>
  <c r="T578"/>
  <c r="S578"/>
  <c r="U577"/>
  <c r="T577"/>
  <c r="S577"/>
  <c r="U576"/>
  <c r="T576"/>
  <c r="S576"/>
  <c r="U575"/>
  <c r="T575"/>
  <c r="S575"/>
  <c r="U574"/>
  <c r="T574"/>
  <c r="S574"/>
  <c r="U573"/>
  <c r="T573"/>
  <c r="S573"/>
  <c r="U572"/>
  <c r="T572"/>
  <c r="S572"/>
  <c r="U571"/>
  <c r="T571"/>
  <c r="S571"/>
  <c r="U570"/>
  <c r="T570"/>
  <c r="S570"/>
  <c r="U569"/>
  <c r="T569"/>
  <c r="S569"/>
  <c r="U568"/>
  <c r="T568"/>
  <c r="S568"/>
  <c r="U567"/>
  <c r="T567"/>
  <c r="S567"/>
  <c r="U566"/>
  <c r="T566"/>
  <c r="S566"/>
  <c r="U565"/>
  <c r="T565"/>
  <c r="S565"/>
  <c r="U564"/>
  <c r="T564"/>
  <c r="S564"/>
  <c r="U563"/>
  <c r="T563"/>
  <c r="S563"/>
  <c r="U562"/>
  <c r="T562"/>
  <c r="S562"/>
  <c r="U561"/>
  <c r="T561"/>
  <c r="S561"/>
  <c r="U560"/>
  <c r="T560"/>
  <c r="S560"/>
  <c r="U559"/>
  <c r="T559"/>
  <c r="S559"/>
  <c r="U558"/>
  <c r="T558"/>
  <c r="S558"/>
  <c r="U557"/>
  <c r="T557"/>
  <c r="S557"/>
  <c r="U556"/>
  <c r="T556"/>
  <c r="S556"/>
  <c r="U555"/>
  <c r="T555"/>
  <c r="S555"/>
  <c r="U554"/>
  <c r="T554"/>
  <c r="S554"/>
  <c r="U553"/>
  <c r="T553"/>
  <c r="S553"/>
  <c r="U552"/>
  <c r="T552"/>
  <c r="S552"/>
  <c r="U551"/>
  <c r="T551"/>
  <c r="S551"/>
  <c r="U550"/>
  <c r="T550"/>
  <c r="S550"/>
  <c r="U549"/>
  <c r="T549"/>
  <c r="S549"/>
  <c r="U548"/>
  <c r="T548"/>
  <c r="S548"/>
  <c r="U547"/>
  <c r="T547"/>
  <c r="S547"/>
  <c r="U546"/>
  <c r="T546"/>
  <c r="S546"/>
  <c r="U545"/>
  <c r="T545"/>
  <c r="S545"/>
  <c r="U544"/>
  <c r="T544"/>
  <c r="S544"/>
  <c r="U543"/>
  <c r="T543"/>
  <c r="S543"/>
  <c r="U542"/>
  <c r="T542"/>
  <c r="S542"/>
  <c r="U541"/>
  <c r="T541"/>
  <c r="S541"/>
  <c r="U540"/>
  <c r="T540"/>
  <c r="S540"/>
  <c r="U539"/>
  <c r="T539"/>
  <c r="S539"/>
  <c r="U538"/>
  <c r="T538"/>
  <c r="S538"/>
  <c r="U537"/>
  <c r="T537"/>
  <c r="S537"/>
  <c r="U536"/>
  <c r="T536"/>
  <c r="S536"/>
  <c r="U535"/>
  <c r="T535"/>
  <c r="S535"/>
  <c r="U534"/>
  <c r="T534"/>
  <c r="S534"/>
  <c r="U533"/>
  <c r="T533"/>
  <c r="S533"/>
  <c r="U532"/>
  <c r="T532"/>
  <c r="S532"/>
  <c r="U531"/>
  <c r="T531"/>
  <c r="S531"/>
  <c r="U530"/>
  <c r="T530"/>
  <c r="S530"/>
  <c r="U529"/>
  <c r="T529"/>
  <c r="S529"/>
  <c r="U528"/>
  <c r="T528"/>
  <c r="S528"/>
  <c r="U527"/>
  <c r="T527"/>
  <c r="S527"/>
  <c r="U526"/>
  <c r="T526"/>
  <c r="S526"/>
  <c r="U525"/>
  <c r="T525"/>
  <c r="S525"/>
  <c r="U524"/>
  <c r="T524"/>
  <c r="S524"/>
  <c r="U523"/>
  <c r="T523"/>
  <c r="S523"/>
  <c r="U522"/>
  <c r="T522"/>
  <c r="S522"/>
  <c r="U521"/>
  <c r="T521"/>
  <c r="S521"/>
  <c r="U520"/>
  <c r="T520"/>
  <c r="S520"/>
  <c r="U519"/>
  <c r="T519"/>
  <c r="S519"/>
  <c r="U518"/>
  <c r="T518"/>
  <c r="S518"/>
  <c r="U517"/>
  <c r="T517"/>
  <c r="S517"/>
  <c r="U516"/>
  <c r="T516"/>
  <c r="S516"/>
  <c r="U515"/>
  <c r="T515"/>
  <c r="S515"/>
  <c r="U514"/>
  <c r="T514"/>
  <c r="S514"/>
  <c r="U513"/>
  <c r="T513"/>
  <c r="S513"/>
  <c r="U512"/>
  <c r="T512"/>
  <c r="S512"/>
  <c r="U511"/>
  <c r="T511"/>
  <c r="S511"/>
  <c r="U510"/>
  <c r="T510"/>
  <c r="S510"/>
  <c r="U509"/>
  <c r="T509"/>
  <c r="S509"/>
  <c r="U508"/>
  <c r="T508"/>
  <c r="S508"/>
  <c r="U507"/>
  <c r="T507"/>
  <c r="S507"/>
  <c r="U506"/>
  <c r="T506"/>
  <c r="S506"/>
  <c r="U505"/>
  <c r="T505"/>
  <c r="S505"/>
  <c r="U504"/>
  <c r="T504"/>
  <c r="S504"/>
  <c r="U503"/>
  <c r="T503"/>
  <c r="S503"/>
  <c r="U502"/>
  <c r="T502"/>
  <c r="S502"/>
  <c r="U501"/>
  <c r="T501"/>
  <c r="S501"/>
  <c r="U500"/>
  <c r="T500"/>
  <c r="S500"/>
  <c r="U499"/>
  <c r="T499"/>
  <c r="S499"/>
  <c r="U498"/>
  <c r="T498"/>
  <c r="S498"/>
  <c r="U497"/>
  <c r="T497"/>
  <c r="S497"/>
  <c r="U496"/>
  <c r="T496"/>
  <c r="S496"/>
  <c r="U495"/>
  <c r="T495"/>
  <c r="S495"/>
  <c r="U494"/>
  <c r="T494"/>
  <c r="S494"/>
  <c r="U493"/>
  <c r="T493"/>
  <c r="S493"/>
  <c r="U492"/>
  <c r="T492"/>
  <c r="S492"/>
  <c r="U491"/>
  <c r="T491"/>
  <c r="S491"/>
  <c r="U490"/>
  <c r="T490"/>
  <c r="S490"/>
  <c r="U489"/>
  <c r="T489"/>
  <c r="S489"/>
  <c r="U488"/>
  <c r="T488"/>
  <c r="S488"/>
  <c r="U487"/>
  <c r="T487"/>
  <c r="S487"/>
  <c r="U486"/>
  <c r="T486"/>
  <c r="S486"/>
  <c r="U485"/>
  <c r="T485"/>
  <c r="S485"/>
  <c r="U484"/>
  <c r="T484"/>
  <c r="S484"/>
  <c r="U483"/>
  <c r="T483"/>
  <c r="S483"/>
  <c r="U482"/>
  <c r="T482"/>
  <c r="S482"/>
  <c r="U481"/>
  <c r="T481"/>
  <c r="S481"/>
  <c r="U480"/>
  <c r="T480"/>
  <c r="S480"/>
  <c r="U479"/>
  <c r="T479"/>
  <c r="S479"/>
  <c r="U478"/>
  <c r="T478"/>
  <c r="S478"/>
  <c r="U477"/>
  <c r="T477"/>
  <c r="S477"/>
  <c r="U476"/>
  <c r="T476"/>
  <c r="S476"/>
  <c r="U475"/>
  <c r="T475"/>
  <c r="S475"/>
  <c r="U474"/>
  <c r="T474"/>
  <c r="S474"/>
  <c r="U473"/>
  <c r="T473"/>
  <c r="S473"/>
  <c r="U472"/>
  <c r="T472"/>
  <c r="S472"/>
  <c r="U471"/>
  <c r="T471"/>
  <c r="S471"/>
  <c r="U470"/>
  <c r="T470"/>
  <c r="S470"/>
  <c r="U469"/>
  <c r="T469"/>
  <c r="S469"/>
  <c r="U468"/>
  <c r="T468"/>
  <c r="S468"/>
  <c r="U467"/>
  <c r="T467"/>
  <c r="S467"/>
  <c r="U466"/>
  <c r="T466"/>
  <c r="S466"/>
  <c r="U465"/>
  <c r="T465"/>
  <c r="S465"/>
  <c r="U464"/>
  <c r="T464"/>
  <c r="S464"/>
  <c r="U463"/>
  <c r="T463"/>
  <c r="S463"/>
  <c r="U462"/>
  <c r="T462"/>
  <c r="S462"/>
  <c r="U461"/>
  <c r="T461"/>
  <c r="S461"/>
  <c r="U460"/>
  <c r="T460"/>
  <c r="S460"/>
  <c r="U459"/>
  <c r="T459"/>
  <c r="S459"/>
  <c r="U458"/>
  <c r="T458"/>
  <c r="S458"/>
  <c r="U457"/>
  <c r="T457"/>
  <c r="S457"/>
  <c r="U456"/>
  <c r="T456"/>
  <c r="S456"/>
  <c r="U455"/>
  <c r="T455"/>
  <c r="S455"/>
  <c r="U454"/>
  <c r="T454"/>
  <c r="S454"/>
  <c r="U453"/>
  <c r="T453"/>
  <c r="S453"/>
  <c r="U452"/>
  <c r="T452"/>
  <c r="S452"/>
  <c r="U451"/>
  <c r="T451"/>
  <c r="S451"/>
  <c r="U450"/>
  <c r="T450"/>
  <c r="S450"/>
  <c r="U449"/>
  <c r="T449"/>
  <c r="S449"/>
  <c r="U448"/>
  <c r="T448"/>
  <c r="S448"/>
  <c r="U447"/>
  <c r="T447"/>
  <c r="S447"/>
  <c r="U446"/>
  <c r="T446"/>
  <c r="S446"/>
  <c r="U445"/>
  <c r="T445"/>
  <c r="S445"/>
  <c r="U444"/>
  <c r="T444"/>
  <c r="S444"/>
  <c r="U443"/>
  <c r="T443"/>
  <c r="S443"/>
  <c r="U442"/>
  <c r="T442"/>
  <c r="S442"/>
  <c r="U441"/>
  <c r="T441"/>
  <c r="S441"/>
  <c r="U440"/>
  <c r="T440"/>
  <c r="S440"/>
  <c r="U439"/>
  <c r="T439"/>
  <c r="S439"/>
  <c r="U438"/>
  <c r="T438"/>
  <c r="S438"/>
  <c r="U437"/>
  <c r="T437"/>
  <c r="S437"/>
  <c r="U436"/>
  <c r="T436"/>
  <c r="S436"/>
  <c r="U435"/>
  <c r="T435"/>
  <c r="S435"/>
  <c r="U434"/>
  <c r="T434"/>
  <c r="S434"/>
  <c r="U433"/>
  <c r="T433"/>
  <c r="S433"/>
  <c r="U432"/>
  <c r="T432"/>
  <c r="S432"/>
  <c r="U431"/>
  <c r="T431"/>
  <c r="S431"/>
  <c r="U430"/>
  <c r="T430"/>
  <c r="S430"/>
  <c r="U429"/>
  <c r="T429"/>
  <c r="S429"/>
  <c r="U428"/>
  <c r="T428"/>
  <c r="S428"/>
  <c r="U427"/>
  <c r="T427"/>
  <c r="S427"/>
  <c r="U426"/>
  <c r="T426"/>
  <c r="S426"/>
  <c r="U425"/>
  <c r="T425"/>
  <c r="S425"/>
  <c r="U424"/>
  <c r="T424"/>
  <c r="S424"/>
  <c r="U423"/>
  <c r="T423"/>
  <c r="S423"/>
  <c r="U422"/>
  <c r="T422"/>
  <c r="S422"/>
  <c r="U421"/>
  <c r="T421"/>
  <c r="S421"/>
  <c r="U420"/>
  <c r="T420"/>
  <c r="S420"/>
  <c r="U419"/>
  <c r="T419"/>
  <c r="S419"/>
  <c r="U418"/>
  <c r="T418"/>
  <c r="S418"/>
  <c r="U417"/>
  <c r="T417"/>
  <c r="S417"/>
  <c r="U416"/>
  <c r="T416"/>
  <c r="S416"/>
  <c r="U415"/>
  <c r="T415"/>
  <c r="S415"/>
  <c r="U414"/>
  <c r="T414"/>
  <c r="S414"/>
  <c r="U413"/>
  <c r="T413"/>
  <c r="S413"/>
  <c r="U412"/>
  <c r="T412"/>
  <c r="S412"/>
  <c r="U411"/>
  <c r="T411"/>
  <c r="S411"/>
  <c r="U410"/>
  <c r="T410"/>
  <c r="S410"/>
  <c r="U409"/>
  <c r="T409"/>
  <c r="S409"/>
  <c r="U408"/>
  <c r="T408"/>
  <c r="S408"/>
  <c r="U407"/>
  <c r="T407"/>
  <c r="S407"/>
  <c r="U406"/>
  <c r="T406"/>
  <c r="S406"/>
  <c r="U405"/>
  <c r="T405"/>
  <c r="S405"/>
  <c r="U404"/>
  <c r="T404"/>
  <c r="S404"/>
  <c r="U403"/>
  <c r="T403"/>
  <c r="S403"/>
  <c r="U402"/>
  <c r="T402"/>
  <c r="S402"/>
  <c r="U401"/>
  <c r="T401"/>
  <c r="S401"/>
  <c r="U400"/>
  <c r="T400"/>
  <c r="S400"/>
  <c r="U399"/>
  <c r="T399"/>
  <c r="S399"/>
  <c r="U398"/>
  <c r="T398"/>
  <c r="S398"/>
  <c r="U397"/>
  <c r="T397"/>
  <c r="S397"/>
  <c r="U396"/>
  <c r="T396"/>
  <c r="S396"/>
  <c r="U395"/>
  <c r="T395"/>
  <c r="S395"/>
  <c r="U394"/>
  <c r="T394"/>
  <c r="S394"/>
  <c r="U393"/>
  <c r="T393"/>
  <c r="S393"/>
  <c r="U392"/>
  <c r="T392"/>
  <c r="S392"/>
  <c r="U391"/>
  <c r="T391"/>
  <c r="S391"/>
  <c r="U390"/>
  <c r="T390"/>
  <c r="S390"/>
  <c r="U389"/>
  <c r="T389"/>
  <c r="S389"/>
  <c r="U388"/>
  <c r="T388"/>
  <c r="S388"/>
  <c r="U387"/>
  <c r="T387"/>
  <c r="S387"/>
  <c r="U386"/>
  <c r="T386"/>
  <c r="S386"/>
  <c r="U385"/>
  <c r="T385"/>
  <c r="S385"/>
  <c r="U384"/>
  <c r="T384"/>
  <c r="S384"/>
  <c r="U383"/>
  <c r="T383"/>
  <c r="S383"/>
  <c r="U382"/>
  <c r="T382"/>
  <c r="S382"/>
  <c r="U381"/>
  <c r="T381"/>
  <c r="S381"/>
  <c r="U380"/>
  <c r="T380"/>
  <c r="S380"/>
  <c r="U379"/>
  <c r="T379"/>
  <c r="S379"/>
  <c r="U378"/>
  <c r="T378"/>
  <c r="S378"/>
  <c r="U377"/>
  <c r="T377"/>
  <c r="S377"/>
  <c r="U376"/>
  <c r="T376"/>
  <c r="S376"/>
  <c r="U375"/>
  <c r="T375"/>
  <c r="S375"/>
  <c r="U374"/>
  <c r="T374"/>
  <c r="S374"/>
  <c r="U373"/>
  <c r="T373"/>
  <c r="S373"/>
  <c r="U372"/>
  <c r="T372"/>
  <c r="S372"/>
  <c r="U371"/>
  <c r="T371"/>
  <c r="S371"/>
  <c r="U370"/>
  <c r="T370"/>
  <c r="S370"/>
  <c r="U369"/>
  <c r="T369"/>
  <c r="S369"/>
  <c r="U368"/>
  <c r="T368"/>
  <c r="S368"/>
  <c r="U367"/>
  <c r="T367"/>
  <c r="S367"/>
  <c r="U366"/>
  <c r="T366"/>
  <c r="S366"/>
  <c r="U365"/>
  <c r="T365"/>
  <c r="S365"/>
  <c r="U364"/>
  <c r="T364"/>
  <c r="S364"/>
  <c r="U363"/>
  <c r="T363"/>
  <c r="S363"/>
  <c r="U362"/>
  <c r="T362"/>
  <c r="S362"/>
  <c r="U361"/>
  <c r="T361"/>
  <c r="S361"/>
  <c r="U360"/>
  <c r="T360"/>
  <c r="S360"/>
  <c r="U359"/>
  <c r="T359"/>
  <c r="S359"/>
  <c r="U358"/>
  <c r="T358"/>
  <c r="S358"/>
  <c r="U357"/>
  <c r="T357"/>
  <c r="S357"/>
  <c r="U356"/>
  <c r="T356"/>
  <c r="S356"/>
  <c r="U355"/>
  <c r="T355"/>
  <c r="S355"/>
  <c r="U354"/>
  <c r="T354"/>
  <c r="S354"/>
  <c r="U353"/>
  <c r="T353"/>
  <c r="S353"/>
  <c r="U352"/>
  <c r="T352"/>
  <c r="S352"/>
  <c r="U351"/>
  <c r="T351"/>
  <c r="S351"/>
  <c r="U350"/>
  <c r="T350"/>
  <c r="S350"/>
  <c r="U349"/>
  <c r="T349"/>
  <c r="S349"/>
  <c r="U348"/>
  <c r="T348"/>
  <c r="S348"/>
  <c r="U347"/>
  <c r="T347"/>
  <c r="S347"/>
  <c r="U346"/>
  <c r="T346"/>
  <c r="S346"/>
  <c r="U345"/>
  <c r="T345"/>
  <c r="S345"/>
  <c r="U344"/>
  <c r="T344"/>
  <c r="S344"/>
  <c r="U343"/>
  <c r="T343"/>
  <c r="S343"/>
  <c r="U342"/>
  <c r="T342"/>
  <c r="S342"/>
  <c r="U341"/>
  <c r="T341"/>
  <c r="S341"/>
  <c r="U340"/>
  <c r="T340"/>
  <c r="S340"/>
  <c r="U339"/>
  <c r="T339"/>
  <c r="S339"/>
  <c r="U338"/>
  <c r="T338"/>
  <c r="S338"/>
  <c r="U337"/>
  <c r="T337"/>
  <c r="S337"/>
  <c r="U336"/>
  <c r="T336"/>
  <c r="S336"/>
  <c r="U335"/>
  <c r="T335"/>
  <c r="S335"/>
  <c r="U334"/>
  <c r="T334"/>
  <c r="S334"/>
  <c r="U333"/>
  <c r="T333"/>
  <c r="S333"/>
  <c r="U332"/>
  <c r="T332"/>
  <c r="S332"/>
  <c r="U331"/>
  <c r="T331"/>
  <c r="S331"/>
  <c r="U330"/>
  <c r="T330"/>
  <c r="S330"/>
  <c r="U329"/>
  <c r="T329"/>
  <c r="S329"/>
  <c r="U328"/>
  <c r="T328"/>
  <c r="S328"/>
  <c r="U327"/>
  <c r="T327"/>
  <c r="S327"/>
  <c r="U326"/>
  <c r="T326"/>
  <c r="S326"/>
  <c r="U325"/>
  <c r="T325"/>
  <c r="S325"/>
  <c r="U324"/>
  <c r="T324"/>
  <c r="S324"/>
  <c r="U323"/>
  <c r="T323"/>
  <c r="S323"/>
  <c r="U322"/>
  <c r="T322"/>
  <c r="S322"/>
  <c r="U321"/>
  <c r="T321"/>
  <c r="S321"/>
  <c r="U320"/>
  <c r="T320"/>
  <c r="S320"/>
  <c r="U319"/>
  <c r="T319"/>
  <c r="S319"/>
  <c r="U318"/>
  <c r="T318"/>
  <c r="S318"/>
  <c r="U317"/>
  <c r="T317"/>
  <c r="S317"/>
  <c r="U316"/>
  <c r="T316"/>
  <c r="S316"/>
  <c r="U315"/>
  <c r="T315"/>
  <c r="S315"/>
  <c r="U314"/>
  <c r="T314"/>
  <c r="S314"/>
  <c r="U313"/>
  <c r="T313"/>
  <c r="S313"/>
  <c r="U312"/>
  <c r="T312"/>
  <c r="S312"/>
  <c r="U311"/>
  <c r="T311"/>
  <c r="S311"/>
  <c r="U310"/>
  <c r="T310"/>
  <c r="S310"/>
  <c r="U309"/>
  <c r="T309"/>
  <c r="S309"/>
  <c r="U308"/>
  <c r="T308"/>
  <c r="S308"/>
  <c r="U307"/>
  <c r="T307"/>
  <c r="S307"/>
  <c r="U306"/>
  <c r="T306"/>
  <c r="S306"/>
  <c r="U305"/>
  <c r="T305"/>
  <c r="S305"/>
  <c r="U304"/>
  <c r="T304"/>
  <c r="S304"/>
  <c r="U303"/>
  <c r="T303"/>
  <c r="S303"/>
  <c r="U302"/>
  <c r="T302"/>
  <c r="S302"/>
  <c r="U301"/>
  <c r="T301"/>
  <c r="S301"/>
  <c r="U300"/>
  <c r="T300"/>
  <c r="S300"/>
  <c r="U299"/>
  <c r="T299"/>
  <c r="S299"/>
  <c r="U298"/>
  <c r="T298"/>
  <c r="S298"/>
  <c r="U297"/>
  <c r="T297"/>
  <c r="S297"/>
  <c r="U296"/>
  <c r="T296"/>
  <c r="S296"/>
  <c r="U295"/>
  <c r="T295"/>
  <c r="S295"/>
  <c r="U294"/>
  <c r="T294"/>
  <c r="S294"/>
  <c r="U293"/>
  <c r="T293"/>
  <c r="S293"/>
  <c r="U292"/>
  <c r="T292"/>
  <c r="S292"/>
  <c r="U291"/>
  <c r="T291"/>
  <c r="S291"/>
  <c r="U290"/>
  <c r="T290"/>
  <c r="S290"/>
  <c r="U289"/>
  <c r="T289"/>
  <c r="S289"/>
  <c r="U288"/>
  <c r="T288"/>
  <c r="S288"/>
  <c r="U287"/>
  <c r="T287"/>
  <c r="S287"/>
  <c r="U286"/>
  <c r="T286"/>
  <c r="S286"/>
  <c r="U285"/>
  <c r="T285"/>
  <c r="S285"/>
  <c r="U284"/>
  <c r="T284"/>
  <c r="S284"/>
  <c r="U283"/>
  <c r="T283"/>
  <c r="S283"/>
  <c r="U282"/>
  <c r="T282"/>
  <c r="S282"/>
  <c r="U281"/>
  <c r="T281"/>
  <c r="S281"/>
  <c r="U280"/>
  <c r="T280"/>
  <c r="S280"/>
  <c r="U279"/>
  <c r="T279"/>
  <c r="S279"/>
  <c r="U278"/>
  <c r="T278"/>
  <c r="S278"/>
  <c r="U277"/>
  <c r="T277"/>
  <c r="S277"/>
  <c r="U276"/>
  <c r="T276"/>
  <c r="S276"/>
  <c r="U275"/>
  <c r="T275"/>
  <c r="S275"/>
  <c r="U274"/>
  <c r="T274"/>
  <c r="S274"/>
  <c r="U273"/>
  <c r="T273"/>
  <c r="S273"/>
  <c r="U272"/>
  <c r="T272"/>
  <c r="S272"/>
  <c r="U271"/>
  <c r="T271"/>
  <c r="S271"/>
  <c r="U270"/>
  <c r="T270"/>
  <c r="S270"/>
  <c r="U269"/>
  <c r="T269"/>
  <c r="S269"/>
  <c r="U268"/>
  <c r="T268"/>
  <c r="S268"/>
  <c r="U267"/>
  <c r="T267"/>
  <c r="S267"/>
  <c r="U266"/>
  <c r="T266"/>
  <c r="S266"/>
  <c r="U265"/>
  <c r="T265"/>
  <c r="S265"/>
  <c r="U264"/>
  <c r="T264"/>
  <c r="S264"/>
  <c r="U263"/>
  <c r="T263"/>
  <c r="S263"/>
  <c r="U262"/>
  <c r="T262"/>
  <c r="S262"/>
  <c r="U261"/>
  <c r="T261"/>
  <c r="S261"/>
  <c r="U260"/>
  <c r="T260"/>
  <c r="S260"/>
  <c r="U259"/>
  <c r="T259"/>
  <c r="S259"/>
  <c r="U258"/>
  <c r="T258"/>
  <c r="S258"/>
  <c r="U257"/>
  <c r="T257"/>
  <c r="S257"/>
  <c r="U256"/>
  <c r="T256"/>
  <c r="S256"/>
  <c r="U255"/>
  <c r="T255"/>
  <c r="S255"/>
  <c r="U254"/>
  <c r="T254"/>
  <c r="S254"/>
  <c r="U253"/>
  <c r="T253"/>
  <c r="S253"/>
  <c r="U252"/>
  <c r="T252"/>
  <c r="S252"/>
  <c r="U251"/>
  <c r="T251"/>
  <c r="S251"/>
  <c r="U250"/>
  <c r="T250"/>
  <c r="S250"/>
  <c r="U249"/>
  <c r="T249"/>
  <c r="S249"/>
  <c r="U248"/>
  <c r="T248"/>
  <c r="S248"/>
  <c r="U247"/>
  <c r="T247"/>
  <c r="S247"/>
  <c r="U246"/>
  <c r="T246"/>
  <c r="S246"/>
  <c r="U245"/>
  <c r="T245"/>
  <c r="S245"/>
  <c r="U244"/>
  <c r="T244"/>
  <c r="S244"/>
  <c r="U243"/>
  <c r="T243"/>
  <c r="S243"/>
  <c r="U242"/>
  <c r="T242"/>
  <c r="S242"/>
  <c r="U241"/>
  <c r="T241"/>
  <c r="S241"/>
  <c r="U240"/>
  <c r="T240"/>
  <c r="S240"/>
  <c r="U239"/>
  <c r="T239"/>
  <c r="S239"/>
  <c r="U238"/>
  <c r="T238"/>
  <c r="S238"/>
  <c r="U237"/>
  <c r="T237"/>
  <c r="S23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9"/>
  <c r="T229"/>
  <c r="S229"/>
  <c r="U228"/>
  <c r="T228"/>
  <c r="S228"/>
  <c r="U227"/>
  <c r="T227"/>
  <c r="S227"/>
  <c r="U226"/>
  <c r="T226"/>
  <c r="S226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6"/>
  <c r="T216"/>
  <c r="S216"/>
  <c r="U215"/>
  <c r="T215"/>
  <c r="S215"/>
  <c r="U214"/>
  <c r="T214"/>
  <c r="S214"/>
  <c r="U213"/>
  <c r="T213"/>
  <c r="S213"/>
  <c r="U212"/>
  <c r="T212"/>
  <c r="S212"/>
  <c r="U211"/>
  <c r="T211"/>
  <c r="S211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4"/>
  <c r="T204"/>
  <c r="S204"/>
  <c r="U203"/>
  <c r="T203"/>
  <c r="S203"/>
  <c r="U202"/>
  <c r="T202"/>
  <c r="S202"/>
  <c r="U201"/>
  <c r="T201"/>
  <c r="S201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8"/>
  <c r="T188"/>
  <c r="S188"/>
  <c r="U187"/>
  <c r="T187"/>
  <c r="S187"/>
  <c r="U186"/>
  <c r="T186"/>
  <c r="S186"/>
  <c r="U185"/>
  <c r="T185"/>
  <c r="S185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53"/>
  <c r="T153"/>
  <c r="S153"/>
  <c r="U152"/>
  <c r="T152"/>
  <c r="S152"/>
  <c r="U151"/>
  <c r="T151"/>
  <c r="S151"/>
  <c r="U150"/>
  <c r="T150"/>
  <c r="S150"/>
  <c r="U149"/>
  <c r="T149"/>
  <c r="S149"/>
  <c r="U148"/>
  <c r="T148"/>
  <c r="S148"/>
  <c r="U147"/>
  <c r="T147"/>
  <c r="S147"/>
  <c r="U146"/>
  <c r="T146"/>
  <c r="S146"/>
  <c r="U145"/>
  <c r="T145"/>
  <c r="S145"/>
  <c r="U144"/>
  <c r="T144"/>
  <c r="S144"/>
  <c r="U143"/>
  <c r="T143"/>
  <c r="S143"/>
  <c r="U142"/>
  <c r="T142"/>
  <c r="S142"/>
  <c r="U141"/>
  <c r="T141"/>
  <c r="S141"/>
  <c r="U140"/>
  <c r="T140"/>
  <c r="S140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U3"/>
  <c r="T3"/>
  <c r="S3"/>
  <c r="U1"/>
  <c r="T1"/>
  <c r="S1"/>
  <c r="O1161"/>
  <c r="N1161"/>
  <c r="M1161"/>
  <c r="O1160"/>
  <c r="N1160"/>
  <c r="M1160"/>
  <c r="O1159"/>
  <c r="N1159"/>
  <c r="M1159"/>
  <c r="O1158"/>
  <c r="N1158"/>
  <c r="M1158"/>
  <c r="O1157"/>
  <c r="N1157"/>
  <c r="M1157"/>
  <c r="O1156"/>
  <c r="N1156"/>
  <c r="M1156"/>
  <c r="O1155"/>
  <c r="N1155"/>
  <c r="M1155"/>
  <c r="O1154"/>
  <c r="N1154"/>
  <c r="M1154"/>
  <c r="O1153"/>
  <c r="N1153"/>
  <c r="M1153"/>
  <c r="O1152"/>
  <c r="N1152"/>
  <c r="M1152"/>
  <c r="O1151"/>
  <c r="N1151"/>
  <c r="M1151"/>
  <c r="O1150"/>
  <c r="N1150"/>
  <c r="M1150"/>
  <c r="O1149"/>
  <c r="N1149"/>
  <c r="M1149"/>
  <c r="O1148"/>
  <c r="N1148"/>
  <c r="M1148"/>
  <c r="O1147"/>
  <c r="N1147"/>
  <c r="M1147"/>
  <c r="O1146"/>
  <c r="N1146"/>
  <c r="M1146"/>
  <c r="O1145"/>
  <c r="N1145"/>
  <c r="M1145"/>
  <c r="O1144"/>
  <c r="N1144"/>
  <c r="M1144"/>
  <c r="O1143"/>
  <c r="N1143"/>
  <c r="M1143"/>
  <c r="O1142"/>
  <c r="N1142"/>
  <c r="M1142"/>
  <c r="O1141"/>
  <c r="N1141"/>
  <c r="M1141"/>
  <c r="O1140"/>
  <c r="N1140"/>
  <c r="M1140"/>
  <c r="O1139"/>
  <c r="N1139"/>
  <c r="M1139"/>
  <c r="O1138"/>
  <c r="N1138"/>
  <c r="M1138"/>
  <c r="O1137"/>
  <c r="N1137"/>
  <c r="M1137"/>
  <c r="O1136"/>
  <c r="N1136"/>
  <c r="M1136"/>
  <c r="O1135"/>
  <c r="N1135"/>
  <c r="M1135"/>
  <c r="O1134"/>
  <c r="N1134"/>
  <c r="M1134"/>
  <c r="O1133"/>
  <c r="N1133"/>
  <c r="M1133"/>
  <c r="O1132"/>
  <c r="N1132"/>
  <c r="M1132"/>
  <c r="O1131"/>
  <c r="N1131"/>
  <c r="M1131"/>
  <c r="O1130"/>
  <c r="N1130"/>
  <c r="M1130"/>
  <c r="O1129"/>
  <c r="N1129"/>
  <c r="M1129"/>
  <c r="O1128"/>
  <c r="N1128"/>
  <c r="M1128"/>
  <c r="O1127"/>
  <c r="N1127"/>
  <c r="M1127"/>
  <c r="O1126"/>
  <c r="N1126"/>
  <c r="M1126"/>
  <c r="O1125"/>
  <c r="N1125"/>
  <c r="M1125"/>
  <c r="O1124"/>
  <c r="N1124"/>
  <c r="M1124"/>
  <c r="O1123"/>
  <c r="N1123"/>
  <c r="M1123"/>
  <c r="O1122"/>
  <c r="N1122"/>
  <c r="M1122"/>
  <c r="O1121"/>
  <c r="N1121"/>
  <c r="M1121"/>
  <c r="O1120"/>
  <c r="N1120"/>
  <c r="M1120"/>
  <c r="O1119"/>
  <c r="N1119"/>
  <c r="M1119"/>
  <c r="O1118"/>
  <c r="N1118"/>
  <c r="M1118"/>
  <c r="O1117"/>
  <c r="N1117"/>
  <c r="M1117"/>
  <c r="O1116"/>
  <c r="N1116"/>
  <c r="M1116"/>
  <c r="O1115"/>
  <c r="N1115"/>
  <c r="M1115"/>
  <c r="O1114"/>
  <c r="N1114"/>
  <c r="M1114"/>
  <c r="O1113"/>
  <c r="N1113"/>
  <c r="M1113"/>
  <c r="O1112"/>
  <c r="N1112"/>
  <c r="M1112"/>
  <c r="O1111"/>
  <c r="N1111"/>
  <c r="M1111"/>
  <c r="O1110"/>
  <c r="N1110"/>
  <c r="M1110"/>
  <c r="O1109"/>
  <c r="N1109"/>
  <c r="M1109"/>
  <c r="O1108"/>
  <c r="N1108"/>
  <c r="M1108"/>
  <c r="O1107"/>
  <c r="N1107"/>
  <c r="M1107"/>
  <c r="O1106"/>
  <c r="N1106"/>
  <c r="M1106"/>
  <c r="O1105"/>
  <c r="N1105"/>
  <c r="M1105"/>
  <c r="O1104"/>
  <c r="N1104"/>
  <c r="M1104"/>
  <c r="O1103"/>
  <c r="N1103"/>
  <c r="M1103"/>
  <c r="O1102"/>
  <c r="N1102"/>
  <c r="M1102"/>
  <c r="O1101"/>
  <c r="N1101"/>
  <c r="M1101"/>
  <c r="O1100"/>
  <c r="N1100"/>
  <c r="M1100"/>
  <c r="O1099"/>
  <c r="N1099"/>
  <c r="M1099"/>
  <c r="O1098"/>
  <c r="N1098"/>
  <c r="M1098"/>
  <c r="O1097"/>
  <c r="N1097"/>
  <c r="M1097"/>
  <c r="O1096"/>
  <c r="N1096"/>
  <c r="M1096"/>
  <c r="O1095"/>
  <c r="N1095"/>
  <c r="M1095"/>
  <c r="O1094"/>
  <c r="N1094"/>
  <c r="M1094"/>
  <c r="O1093"/>
  <c r="N1093"/>
  <c r="M1093"/>
  <c r="O1092"/>
  <c r="N1092"/>
  <c r="M1092"/>
  <c r="O1091"/>
  <c r="N1091"/>
  <c r="M1091"/>
  <c r="O1090"/>
  <c r="N1090"/>
  <c r="M1090"/>
  <c r="O1089"/>
  <c r="N1089"/>
  <c r="M1089"/>
  <c r="O1088"/>
  <c r="N1088"/>
  <c r="M1088"/>
  <c r="O1087"/>
  <c r="N1087"/>
  <c r="M1087"/>
  <c r="O1086"/>
  <c r="N1086"/>
  <c r="M1086"/>
  <c r="O1085"/>
  <c r="N1085"/>
  <c r="M1085"/>
  <c r="O1084"/>
  <c r="N1084"/>
  <c r="M1084"/>
  <c r="O1083"/>
  <c r="N1083"/>
  <c r="M1083"/>
  <c r="O1082"/>
  <c r="N1082"/>
  <c r="M1082"/>
  <c r="O1081"/>
  <c r="N1081"/>
  <c r="M1081"/>
  <c r="O1080"/>
  <c r="N1080"/>
  <c r="M1080"/>
  <c r="O1079"/>
  <c r="N1079"/>
  <c r="M1079"/>
  <c r="O1078"/>
  <c r="N1078"/>
  <c r="M1078"/>
  <c r="O1077"/>
  <c r="N1077"/>
  <c r="M1077"/>
  <c r="O1076"/>
  <c r="N1076"/>
  <c r="M1076"/>
  <c r="O1075"/>
  <c r="N1075"/>
  <c r="M1075"/>
  <c r="O1074"/>
  <c r="N1074"/>
  <c r="M1074"/>
  <c r="O1073"/>
  <c r="N1073"/>
  <c r="M1073"/>
  <c r="O1072"/>
  <c r="N1072"/>
  <c r="M1072"/>
  <c r="O1071"/>
  <c r="N1071"/>
  <c r="M1071"/>
  <c r="O1070"/>
  <c r="N1070"/>
  <c r="M1070"/>
  <c r="O1069"/>
  <c r="N1069"/>
  <c r="M1069"/>
  <c r="O1068"/>
  <c r="N1068"/>
  <c r="M1068"/>
  <c r="O1067"/>
  <c r="N1067"/>
  <c r="M1067"/>
  <c r="O1066"/>
  <c r="N1066"/>
  <c r="M1066"/>
  <c r="O1065"/>
  <c r="N1065"/>
  <c r="M1065"/>
  <c r="O1064"/>
  <c r="N1064"/>
  <c r="M1064"/>
  <c r="O1063"/>
  <c r="N1063"/>
  <c r="M1063"/>
  <c r="O1062"/>
  <c r="N1062"/>
  <c r="M1062"/>
  <c r="O1061"/>
  <c r="N1061"/>
  <c r="M1061"/>
  <c r="O1060"/>
  <c r="N1060"/>
  <c r="M1060"/>
  <c r="O1059"/>
  <c r="N1059"/>
  <c r="M1059"/>
  <c r="O1058"/>
  <c r="N1058"/>
  <c r="M1058"/>
  <c r="O1057"/>
  <c r="N1057"/>
  <c r="M1057"/>
  <c r="O1056"/>
  <c r="N1056"/>
  <c r="M1056"/>
  <c r="O1055"/>
  <c r="N1055"/>
  <c r="M1055"/>
  <c r="O1054"/>
  <c r="N1054"/>
  <c r="M1054"/>
  <c r="O1053"/>
  <c r="N1053"/>
  <c r="M1053"/>
  <c r="O1052"/>
  <c r="N1052"/>
  <c r="M1052"/>
  <c r="O1051"/>
  <c r="N1051"/>
  <c r="M1051"/>
  <c r="O1050"/>
  <c r="N1050"/>
  <c r="M1050"/>
  <c r="O1049"/>
  <c r="N1049"/>
  <c r="M1049"/>
  <c r="O1048"/>
  <c r="N1048"/>
  <c r="M1048"/>
  <c r="O1047"/>
  <c r="N1047"/>
  <c r="M1047"/>
  <c r="O1046"/>
  <c r="N1046"/>
  <c r="M1046"/>
  <c r="O1045"/>
  <c r="N1045"/>
  <c r="M1045"/>
  <c r="O1044"/>
  <c r="N1044"/>
  <c r="M1044"/>
  <c r="O1043"/>
  <c r="N1043"/>
  <c r="M1043"/>
  <c r="O1042"/>
  <c r="N1042"/>
  <c r="M1042"/>
  <c r="O1041"/>
  <c r="N1041"/>
  <c r="M1041"/>
  <c r="O1040"/>
  <c r="N1040"/>
  <c r="M1040"/>
  <c r="O1039"/>
  <c r="N1039"/>
  <c r="M1039"/>
  <c r="O1038"/>
  <c r="N1038"/>
  <c r="M1038"/>
  <c r="O1037"/>
  <c r="N1037"/>
  <c r="M1037"/>
  <c r="O1036"/>
  <c r="N1036"/>
  <c r="M1036"/>
  <c r="O1035"/>
  <c r="N1035"/>
  <c r="M1035"/>
  <c r="O1034"/>
  <c r="N1034"/>
  <c r="M1034"/>
  <c r="O1033"/>
  <c r="N1033"/>
  <c r="M1033"/>
  <c r="O1032"/>
  <c r="N1032"/>
  <c r="M1032"/>
  <c r="O1031"/>
  <c r="N1031"/>
  <c r="M1031"/>
  <c r="O1030"/>
  <c r="N1030"/>
  <c r="M1030"/>
  <c r="O1029"/>
  <c r="N1029"/>
  <c r="M1029"/>
  <c r="O1028"/>
  <c r="N1028"/>
  <c r="M1028"/>
  <c r="O1027"/>
  <c r="N1027"/>
  <c r="M1027"/>
  <c r="O1026"/>
  <c r="N1026"/>
  <c r="M1026"/>
  <c r="O1025"/>
  <c r="N1025"/>
  <c r="M1025"/>
  <c r="O1024"/>
  <c r="N1024"/>
  <c r="M1024"/>
  <c r="O1023"/>
  <c r="N1023"/>
  <c r="M1023"/>
  <c r="O1022"/>
  <c r="N1022"/>
  <c r="M1022"/>
  <c r="O1021"/>
  <c r="N1021"/>
  <c r="M1021"/>
  <c r="O1020"/>
  <c r="N1020"/>
  <c r="M1020"/>
  <c r="O1019"/>
  <c r="N1019"/>
  <c r="M1019"/>
  <c r="O1018"/>
  <c r="N1018"/>
  <c r="M1018"/>
  <c r="O1017"/>
  <c r="N1017"/>
  <c r="M1017"/>
  <c r="O1016"/>
  <c r="N1016"/>
  <c r="M1016"/>
  <c r="O1015"/>
  <c r="N1015"/>
  <c r="M1015"/>
  <c r="O1014"/>
  <c r="N1014"/>
  <c r="M1014"/>
  <c r="O1013"/>
  <c r="N1013"/>
  <c r="M1013"/>
  <c r="O1012"/>
  <c r="N1012"/>
  <c r="M1012"/>
  <c r="O1011"/>
  <c r="N1011"/>
  <c r="M1011"/>
  <c r="O1010"/>
  <c r="N1010"/>
  <c r="M1010"/>
  <c r="O1009"/>
  <c r="N1009"/>
  <c r="M1009"/>
  <c r="O1008"/>
  <c r="N1008"/>
  <c r="M1008"/>
  <c r="O1007"/>
  <c r="N1007"/>
  <c r="M1007"/>
  <c r="O1006"/>
  <c r="N1006"/>
  <c r="M1006"/>
  <c r="O1005"/>
  <c r="N1005"/>
  <c r="M1005"/>
  <c r="O1004"/>
  <c r="N1004"/>
  <c r="M1004"/>
  <c r="O1003"/>
  <c r="N1003"/>
  <c r="M1003"/>
  <c r="O1002"/>
  <c r="N1002"/>
  <c r="M1002"/>
  <c r="O1001"/>
  <c r="N1001"/>
  <c r="M1001"/>
  <c r="O1000"/>
  <c r="N1000"/>
  <c r="M1000"/>
  <c r="O999"/>
  <c r="N999"/>
  <c r="M999"/>
  <c r="O998"/>
  <c r="N998"/>
  <c r="M998"/>
  <c r="O997"/>
  <c r="N997"/>
  <c r="M997"/>
  <c r="O996"/>
  <c r="N996"/>
  <c r="M996"/>
  <c r="O995"/>
  <c r="N995"/>
  <c r="M995"/>
  <c r="O994"/>
  <c r="N994"/>
  <c r="M994"/>
  <c r="O993"/>
  <c r="N993"/>
  <c r="M993"/>
  <c r="O992"/>
  <c r="N992"/>
  <c r="M992"/>
  <c r="O991"/>
  <c r="N991"/>
  <c r="M991"/>
  <c r="O990"/>
  <c r="N990"/>
  <c r="M990"/>
  <c r="O989"/>
  <c r="N989"/>
  <c r="M989"/>
  <c r="O988"/>
  <c r="N988"/>
  <c r="M988"/>
  <c r="O987"/>
  <c r="N987"/>
  <c r="M987"/>
  <c r="O986"/>
  <c r="N986"/>
  <c r="M986"/>
  <c r="O985"/>
  <c r="N985"/>
  <c r="M985"/>
  <c r="O984"/>
  <c r="N984"/>
  <c r="M984"/>
  <c r="O983"/>
  <c r="N983"/>
  <c r="M983"/>
  <c r="O982"/>
  <c r="N982"/>
  <c r="M982"/>
  <c r="O981"/>
  <c r="N981"/>
  <c r="M981"/>
  <c r="O980"/>
  <c r="N980"/>
  <c r="M980"/>
  <c r="O979"/>
  <c r="N979"/>
  <c r="M979"/>
  <c r="O978"/>
  <c r="N978"/>
  <c r="M978"/>
  <c r="O977"/>
  <c r="N977"/>
  <c r="M977"/>
  <c r="O976"/>
  <c r="N976"/>
  <c r="M976"/>
  <c r="O975"/>
  <c r="N975"/>
  <c r="M975"/>
  <c r="O974"/>
  <c r="N974"/>
  <c r="M974"/>
  <c r="O973"/>
  <c r="N973"/>
  <c r="M973"/>
  <c r="O972"/>
  <c r="N972"/>
  <c r="M972"/>
  <c r="O971"/>
  <c r="N971"/>
  <c r="M971"/>
  <c r="O970"/>
  <c r="N970"/>
  <c r="M970"/>
  <c r="O969"/>
  <c r="N969"/>
  <c r="M969"/>
  <c r="O968"/>
  <c r="N968"/>
  <c r="M968"/>
  <c r="O967"/>
  <c r="N967"/>
  <c r="M967"/>
  <c r="O966"/>
  <c r="N966"/>
  <c r="M966"/>
  <c r="O965"/>
  <c r="N965"/>
  <c r="M965"/>
  <c r="O964"/>
  <c r="N964"/>
  <c r="M964"/>
  <c r="O963"/>
  <c r="N963"/>
  <c r="M963"/>
  <c r="O962"/>
  <c r="N962"/>
  <c r="M962"/>
  <c r="O961"/>
  <c r="N961"/>
  <c r="M961"/>
  <c r="O960"/>
  <c r="N960"/>
  <c r="M960"/>
  <c r="O959"/>
  <c r="N959"/>
  <c r="M959"/>
  <c r="O958"/>
  <c r="N958"/>
  <c r="M958"/>
  <c r="O957"/>
  <c r="N957"/>
  <c r="M957"/>
  <c r="O956"/>
  <c r="N956"/>
  <c r="M956"/>
  <c r="O955"/>
  <c r="N955"/>
  <c r="M955"/>
  <c r="O954"/>
  <c r="N954"/>
  <c r="M954"/>
  <c r="O953"/>
  <c r="N953"/>
  <c r="M953"/>
  <c r="O952"/>
  <c r="N952"/>
  <c r="M952"/>
  <c r="O951"/>
  <c r="N951"/>
  <c r="M951"/>
  <c r="O950"/>
  <c r="N950"/>
  <c r="M950"/>
  <c r="O949"/>
  <c r="N949"/>
  <c r="M949"/>
  <c r="O948"/>
  <c r="N948"/>
  <c r="M948"/>
  <c r="O947"/>
  <c r="N947"/>
  <c r="M947"/>
  <c r="O946"/>
  <c r="N946"/>
  <c r="M946"/>
  <c r="O945"/>
  <c r="N945"/>
  <c r="M945"/>
  <c r="O944"/>
  <c r="N944"/>
  <c r="M944"/>
  <c r="O943"/>
  <c r="N943"/>
  <c r="M943"/>
  <c r="O942"/>
  <c r="N942"/>
  <c r="M942"/>
  <c r="O941"/>
  <c r="N941"/>
  <c r="M941"/>
  <c r="O940"/>
  <c r="N940"/>
  <c r="M940"/>
  <c r="O939"/>
  <c r="N939"/>
  <c r="M939"/>
  <c r="O938"/>
  <c r="N938"/>
  <c r="M938"/>
  <c r="O937"/>
  <c r="N937"/>
  <c r="M937"/>
  <c r="O936"/>
  <c r="N936"/>
  <c r="M936"/>
  <c r="O935"/>
  <c r="N935"/>
  <c r="M935"/>
  <c r="O934"/>
  <c r="N934"/>
  <c r="M934"/>
  <c r="O933"/>
  <c r="N933"/>
  <c r="M933"/>
  <c r="O932"/>
  <c r="N932"/>
  <c r="M932"/>
  <c r="O931"/>
  <c r="N931"/>
  <c r="M931"/>
  <c r="O930"/>
  <c r="N930"/>
  <c r="M930"/>
  <c r="O929"/>
  <c r="N929"/>
  <c r="M929"/>
  <c r="O928"/>
  <c r="N928"/>
  <c r="M928"/>
  <c r="O927"/>
  <c r="N927"/>
  <c r="M927"/>
  <c r="O926"/>
  <c r="N926"/>
  <c r="M926"/>
  <c r="O925"/>
  <c r="N925"/>
  <c r="M925"/>
  <c r="O924"/>
  <c r="N924"/>
  <c r="M924"/>
  <c r="O923"/>
  <c r="N923"/>
  <c r="M923"/>
  <c r="O922"/>
  <c r="N922"/>
  <c r="M922"/>
  <c r="O921"/>
  <c r="N921"/>
  <c r="M921"/>
  <c r="O920"/>
  <c r="N920"/>
  <c r="M920"/>
  <c r="O919"/>
  <c r="N919"/>
  <c r="M919"/>
  <c r="O918"/>
  <c r="N918"/>
  <c r="M918"/>
  <c r="O917"/>
  <c r="N917"/>
  <c r="M917"/>
  <c r="O916"/>
  <c r="N916"/>
  <c r="M916"/>
  <c r="O915"/>
  <c r="N915"/>
  <c r="M915"/>
  <c r="O914"/>
  <c r="N914"/>
  <c r="M914"/>
  <c r="O913"/>
  <c r="N913"/>
  <c r="M913"/>
  <c r="O912"/>
  <c r="N912"/>
  <c r="M912"/>
  <c r="O911"/>
  <c r="N911"/>
  <c r="M911"/>
  <c r="O910"/>
  <c r="N910"/>
  <c r="M910"/>
  <c r="O909"/>
  <c r="N909"/>
  <c r="M909"/>
  <c r="O908"/>
  <c r="N908"/>
  <c r="M908"/>
  <c r="O907"/>
  <c r="N907"/>
  <c r="M907"/>
  <c r="O906"/>
  <c r="N906"/>
  <c r="M906"/>
  <c r="O905"/>
  <c r="N905"/>
  <c r="M905"/>
  <c r="O904"/>
  <c r="N904"/>
  <c r="M904"/>
  <c r="O903"/>
  <c r="N903"/>
  <c r="M903"/>
  <c r="O902"/>
  <c r="N902"/>
  <c r="M902"/>
  <c r="O901"/>
  <c r="N901"/>
  <c r="M901"/>
  <c r="O900"/>
  <c r="N900"/>
  <c r="M900"/>
  <c r="O899"/>
  <c r="N899"/>
  <c r="M899"/>
  <c r="O898"/>
  <c r="N898"/>
  <c r="M898"/>
  <c r="O897"/>
  <c r="N897"/>
  <c r="M897"/>
  <c r="O896"/>
  <c r="N896"/>
  <c r="M896"/>
  <c r="O895"/>
  <c r="N895"/>
  <c r="M895"/>
  <c r="O894"/>
  <c r="N894"/>
  <c r="M894"/>
  <c r="O893"/>
  <c r="N893"/>
  <c r="M893"/>
  <c r="O892"/>
  <c r="N892"/>
  <c r="M892"/>
  <c r="O891"/>
  <c r="N891"/>
  <c r="M891"/>
  <c r="O890"/>
  <c r="N890"/>
  <c r="M890"/>
  <c r="O889"/>
  <c r="N889"/>
  <c r="M889"/>
  <c r="O888"/>
  <c r="N888"/>
  <c r="M888"/>
  <c r="O887"/>
  <c r="N887"/>
  <c r="M887"/>
  <c r="O886"/>
  <c r="N886"/>
  <c r="M886"/>
  <c r="O885"/>
  <c r="N885"/>
  <c r="M885"/>
  <c r="O884"/>
  <c r="N884"/>
  <c r="M884"/>
  <c r="O883"/>
  <c r="N883"/>
  <c r="M883"/>
  <c r="O882"/>
  <c r="N882"/>
  <c r="M882"/>
  <c r="O881"/>
  <c r="N881"/>
  <c r="M881"/>
  <c r="O880"/>
  <c r="N880"/>
  <c r="M880"/>
  <c r="O879"/>
  <c r="N879"/>
  <c r="M879"/>
  <c r="O878"/>
  <c r="N878"/>
  <c r="M878"/>
  <c r="O877"/>
  <c r="N877"/>
  <c r="M877"/>
  <c r="O876"/>
  <c r="N876"/>
  <c r="M876"/>
  <c r="O875"/>
  <c r="N875"/>
  <c r="M875"/>
  <c r="O874"/>
  <c r="N874"/>
  <c r="M874"/>
  <c r="O873"/>
  <c r="N873"/>
  <c r="M873"/>
  <c r="O872"/>
  <c r="N872"/>
  <c r="M872"/>
  <c r="O871"/>
  <c r="N871"/>
  <c r="M871"/>
  <c r="O870"/>
  <c r="N870"/>
  <c r="M870"/>
  <c r="O869"/>
  <c r="N869"/>
  <c r="M869"/>
  <c r="O868"/>
  <c r="N868"/>
  <c r="M868"/>
  <c r="O867"/>
  <c r="N867"/>
  <c r="M867"/>
  <c r="O866"/>
  <c r="N866"/>
  <c r="M866"/>
  <c r="O865"/>
  <c r="N865"/>
  <c r="M865"/>
  <c r="O864"/>
  <c r="N864"/>
  <c r="M864"/>
  <c r="O863"/>
  <c r="N863"/>
  <c r="M863"/>
  <c r="O862"/>
  <c r="N862"/>
  <c r="M862"/>
  <c r="O861"/>
  <c r="N861"/>
  <c r="M861"/>
  <c r="O860"/>
  <c r="N860"/>
  <c r="M860"/>
  <c r="O859"/>
  <c r="N859"/>
  <c r="M859"/>
  <c r="O858"/>
  <c r="N858"/>
  <c r="M858"/>
  <c r="O857"/>
  <c r="N857"/>
  <c r="M857"/>
  <c r="O856"/>
  <c r="N856"/>
  <c r="M856"/>
  <c r="O855"/>
  <c r="N855"/>
  <c r="M855"/>
  <c r="O854"/>
  <c r="N854"/>
  <c r="M854"/>
  <c r="O853"/>
  <c r="N853"/>
  <c r="M853"/>
  <c r="O852"/>
  <c r="N852"/>
  <c r="M852"/>
  <c r="O851"/>
  <c r="N851"/>
  <c r="M851"/>
  <c r="O850"/>
  <c r="N850"/>
  <c r="M850"/>
  <c r="O849"/>
  <c r="N849"/>
  <c r="M849"/>
  <c r="O848"/>
  <c r="N848"/>
  <c r="M848"/>
  <c r="O847"/>
  <c r="N847"/>
  <c r="M847"/>
  <c r="O846"/>
  <c r="N846"/>
  <c r="M846"/>
  <c r="O845"/>
  <c r="N845"/>
  <c r="M845"/>
  <c r="O844"/>
  <c r="N844"/>
  <c r="M844"/>
  <c r="O843"/>
  <c r="N843"/>
  <c r="M843"/>
  <c r="O842"/>
  <c r="N842"/>
  <c r="M842"/>
  <c r="O841"/>
  <c r="N841"/>
  <c r="M841"/>
  <c r="O840"/>
  <c r="N840"/>
  <c r="M840"/>
  <c r="O839"/>
  <c r="N839"/>
  <c r="M839"/>
  <c r="O838"/>
  <c r="N838"/>
  <c r="M838"/>
  <c r="O837"/>
  <c r="N837"/>
  <c r="M837"/>
  <c r="O836"/>
  <c r="N836"/>
  <c r="M836"/>
  <c r="O835"/>
  <c r="N835"/>
  <c r="M835"/>
  <c r="O834"/>
  <c r="N834"/>
  <c r="M834"/>
  <c r="O833"/>
  <c r="N833"/>
  <c r="M833"/>
  <c r="O832"/>
  <c r="N832"/>
  <c r="M832"/>
  <c r="O831"/>
  <c r="N831"/>
  <c r="M831"/>
  <c r="O830"/>
  <c r="N830"/>
  <c r="M830"/>
  <c r="O829"/>
  <c r="N829"/>
  <c r="M829"/>
  <c r="O828"/>
  <c r="N828"/>
  <c r="M828"/>
  <c r="O827"/>
  <c r="N827"/>
  <c r="M827"/>
  <c r="O826"/>
  <c r="N826"/>
  <c r="M826"/>
  <c r="O825"/>
  <c r="N825"/>
  <c r="M825"/>
  <c r="O824"/>
  <c r="N824"/>
  <c r="M824"/>
  <c r="O823"/>
  <c r="N823"/>
  <c r="M823"/>
  <c r="O822"/>
  <c r="N822"/>
  <c r="M822"/>
  <c r="O821"/>
  <c r="N821"/>
  <c r="M821"/>
  <c r="O820"/>
  <c r="N820"/>
  <c r="M820"/>
  <c r="O819"/>
  <c r="N819"/>
  <c r="M819"/>
  <c r="O818"/>
  <c r="N818"/>
  <c r="M818"/>
  <c r="O817"/>
  <c r="N817"/>
  <c r="M817"/>
  <c r="O816"/>
  <c r="N816"/>
  <c r="M816"/>
  <c r="O815"/>
  <c r="N815"/>
  <c r="M815"/>
  <c r="O814"/>
  <c r="N814"/>
  <c r="M814"/>
  <c r="O813"/>
  <c r="N813"/>
  <c r="M813"/>
  <c r="O812"/>
  <c r="N812"/>
  <c r="M812"/>
  <c r="O811"/>
  <c r="N811"/>
  <c r="M811"/>
  <c r="O810"/>
  <c r="N810"/>
  <c r="M810"/>
  <c r="O809"/>
  <c r="N809"/>
  <c r="M809"/>
  <c r="O808"/>
  <c r="N808"/>
  <c r="M808"/>
  <c r="O807"/>
  <c r="N807"/>
  <c r="M807"/>
  <c r="O806"/>
  <c r="N806"/>
  <c r="M806"/>
  <c r="O805"/>
  <c r="N805"/>
  <c r="M805"/>
  <c r="O804"/>
  <c r="N804"/>
  <c r="M804"/>
  <c r="O803"/>
  <c r="N803"/>
  <c r="M803"/>
  <c r="O802"/>
  <c r="N802"/>
  <c r="M802"/>
  <c r="O801"/>
  <c r="N801"/>
  <c r="M801"/>
  <c r="O800"/>
  <c r="N800"/>
  <c r="M800"/>
  <c r="O799"/>
  <c r="N799"/>
  <c r="M799"/>
  <c r="O798"/>
  <c r="N798"/>
  <c r="M798"/>
  <c r="O797"/>
  <c r="N797"/>
  <c r="M797"/>
  <c r="O796"/>
  <c r="N796"/>
  <c r="M796"/>
  <c r="O795"/>
  <c r="N795"/>
  <c r="M795"/>
  <c r="O794"/>
  <c r="N794"/>
  <c r="M794"/>
  <c r="O793"/>
  <c r="N793"/>
  <c r="M793"/>
  <c r="O792"/>
  <c r="N792"/>
  <c r="M792"/>
  <c r="O791"/>
  <c r="N791"/>
  <c r="M791"/>
  <c r="O790"/>
  <c r="N790"/>
  <c r="M790"/>
  <c r="O789"/>
  <c r="N789"/>
  <c r="M789"/>
  <c r="O788"/>
  <c r="N788"/>
  <c r="M788"/>
  <c r="O787"/>
  <c r="N787"/>
  <c r="M787"/>
  <c r="O786"/>
  <c r="N786"/>
  <c r="M786"/>
  <c r="O785"/>
  <c r="N785"/>
  <c r="M785"/>
  <c r="O784"/>
  <c r="N784"/>
  <c r="M784"/>
  <c r="O783"/>
  <c r="N783"/>
  <c r="M783"/>
  <c r="O782"/>
  <c r="N782"/>
  <c r="M782"/>
  <c r="O781"/>
  <c r="N781"/>
  <c r="M781"/>
  <c r="O780"/>
  <c r="N780"/>
  <c r="M780"/>
  <c r="O779"/>
  <c r="N779"/>
  <c r="M779"/>
  <c r="O778"/>
  <c r="N778"/>
  <c r="M778"/>
  <c r="O777"/>
  <c r="N777"/>
  <c r="M777"/>
  <c r="O776"/>
  <c r="N776"/>
  <c r="M776"/>
  <c r="O775"/>
  <c r="N775"/>
  <c r="M775"/>
  <c r="O774"/>
  <c r="N774"/>
  <c r="M774"/>
  <c r="O773"/>
  <c r="N773"/>
  <c r="M773"/>
  <c r="O772"/>
  <c r="N772"/>
  <c r="M772"/>
  <c r="O771"/>
  <c r="N771"/>
  <c r="M771"/>
  <c r="O770"/>
  <c r="N770"/>
  <c r="M770"/>
  <c r="O769"/>
  <c r="N769"/>
  <c r="M769"/>
  <c r="O768"/>
  <c r="N768"/>
  <c r="M768"/>
  <c r="O767"/>
  <c r="N767"/>
  <c r="M767"/>
  <c r="O766"/>
  <c r="N766"/>
  <c r="M766"/>
  <c r="O765"/>
  <c r="N765"/>
  <c r="M765"/>
  <c r="O764"/>
  <c r="N764"/>
  <c r="M764"/>
  <c r="O763"/>
  <c r="N763"/>
  <c r="M763"/>
  <c r="O762"/>
  <c r="N762"/>
  <c r="M762"/>
  <c r="O761"/>
  <c r="N761"/>
  <c r="M761"/>
  <c r="O760"/>
  <c r="N760"/>
  <c r="M760"/>
  <c r="O759"/>
  <c r="N759"/>
  <c r="M759"/>
  <c r="O758"/>
  <c r="N758"/>
  <c r="M758"/>
  <c r="O757"/>
  <c r="N757"/>
  <c r="M757"/>
  <c r="O756"/>
  <c r="N756"/>
  <c r="M756"/>
  <c r="O755"/>
  <c r="N755"/>
  <c r="M755"/>
  <c r="O754"/>
  <c r="N754"/>
  <c r="M754"/>
  <c r="O753"/>
  <c r="N753"/>
  <c r="M753"/>
  <c r="O752"/>
  <c r="N752"/>
  <c r="M752"/>
  <c r="O751"/>
  <c r="N751"/>
  <c r="M751"/>
  <c r="O750"/>
  <c r="N750"/>
  <c r="M750"/>
  <c r="O749"/>
  <c r="N749"/>
  <c r="M749"/>
  <c r="O748"/>
  <c r="N748"/>
  <c r="M748"/>
  <c r="O747"/>
  <c r="N747"/>
  <c r="M747"/>
  <c r="O746"/>
  <c r="N746"/>
  <c r="M746"/>
  <c r="O745"/>
  <c r="N745"/>
  <c r="M745"/>
  <c r="O744"/>
  <c r="N744"/>
  <c r="M744"/>
  <c r="O743"/>
  <c r="N743"/>
  <c r="M743"/>
  <c r="O742"/>
  <c r="N742"/>
  <c r="M742"/>
  <c r="O741"/>
  <c r="N741"/>
  <c r="M741"/>
  <c r="O740"/>
  <c r="N740"/>
  <c r="M740"/>
  <c r="O739"/>
  <c r="N739"/>
  <c r="M739"/>
  <c r="O738"/>
  <c r="N738"/>
  <c r="M738"/>
  <c r="O737"/>
  <c r="N737"/>
  <c r="M737"/>
  <c r="O736"/>
  <c r="N736"/>
  <c r="M736"/>
  <c r="O735"/>
  <c r="N735"/>
  <c r="M735"/>
  <c r="O734"/>
  <c r="N734"/>
  <c r="M734"/>
  <c r="O733"/>
  <c r="N733"/>
  <c r="M733"/>
  <c r="O732"/>
  <c r="N732"/>
  <c r="M732"/>
  <c r="O731"/>
  <c r="N731"/>
  <c r="M731"/>
  <c r="O730"/>
  <c r="N730"/>
  <c r="M730"/>
  <c r="O729"/>
  <c r="N729"/>
  <c r="M729"/>
  <c r="O728"/>
  <c r="N728"/>
  <c r="M728"/>
  <c r="O727"/>
  <c r="N727"/>
  <c r="M727"/>
  <c r="O726"/>
  <c r="N726"/>
  <c r="M726"/>
  <c r="O725"/>
  <c r="N725"/>
  <c r="M725"/>
  <c r="O724"/>
  <c r="N724"/>
  <c r="M724"/>
  <c r="O723"/>
  <c r="N723"/>
  <c r="M723"/>
  <c r="O722"/>
  <c r="N722"/>
  <c r="M722"/>
  <c r="O721"/>
  <c r="N721"/>
  <c r="M721"/>
  <c r="O720"/>
  <c r="N720"/>
  <c r="M720"/>
  <c r="O719"/>
  <c r="N719"/>
  <c r="M719"/>
  <c r="O718"/>
  <c r="N718"/>
  <c r="M718"/>
  <c r="O717"/>
  <c r="N717"/>
  <c r="M717"/>
  <c r="O716"/>
  <c r="N716"/>
  <c r="M716"/>
  <c r="O715"/>
  <c r="N715"/>
  <c r="M715"/>
  <c r="O714"/>
  <c r="N714"/>
  <c r="M714"/>
  <c r="O713"/>
  <c r="N713"/>
  <c r="M713"/>
  <c r="O712"/>
  <c r="N712"/>
  <c r="M712"/>
  <c r="O711"/>
  <c r="N711"/>
  <c r="M711"/>
  <c r="O710"/>
  <c r="N710"/>
  <c r="M710"/>
  <c r="O709"/>
  <c r="N709"/>
  <c r="M709"/>
  <c r="O708"/>
  <c r="N708"/>
  <c r="M708"/>
  <c r="O707"/>
  <c r="N707"/>
  <c r="M707"/>
  <c r="O706"/>
  <c r="N706"/>
  <c r="M706"/>
  <c r="O705"/>
  <c r="N705"/>
  <c r="M705"/>
  <c r="O704"/>
  <c r="N704"/>
  <c r="M704"/>
  <c r="O703"/>
  <c r="N703"/>
  <c r="M703"/>
  <c r="O702"/>
  <c r="N702"/>
  <c r="M702"/>
  <c r="O701"/>
  <c r="N701"/>
  <c r="M701"/>
  <c r="O700"/>
  <c r="N700"/>
  <c r="M700"/>
  <c r="O699"/>
  <c r="N699"/>
  <c r="M699"/>
  <c r="O698"/>
  <c r="N698"/>
  <c r="M698"/>
  <c r="O697"/>
  <c r="N697"/>
  <c r="M697"/>
  <c r="O696"/>
  <c r="N696"/>
  <c r="M696"/>
  <c r="O695"/>
  <c r="N695"/>
  <c r="M695"/>
  <c r="O694"/>
  <c r="N694"/>
  <c r="M694"/>
  <c r="O693"/>
  <c r="N693"/>
  <c r="M693"/>
  <c r="O692"/>
  <c r="N692"/>
  <c r="M692"/>
  <c r="O691"/>
  <c r="N691"/>
  <c r="M691"/>
  <c r="O690"/>
  <c r="N690"/>
  <c r="M690"/>
  <c r="O689"/>
  <c r="N689"/>
  <c r="M689"/>
  <c r="O688"/>
  <c r="N688"/>
  <c r="M688"/>
  <c r="O687"/>
  <c r="N687"/>
  <c r="M687"/>
  <c r="O686"/>
  <c r="N686"/>
  <c r="M686"/>
  <c r="O685"/>
  <c r="N685"/>
  <c r="M685"/>
  <c r="O684"/>
  <c r="N684"/>
  <c r="M684"/>
  <c r="O683"/>
  <c r="N683"/>
  <c r="M683"/>
  <c r="O682"/>
  <c r="N682"/>
  <c r="M682"/>
  <c r="O681"/>
  <c r="N681"/>
  <c r="M681"/>
  <c r="O680"/>
  <c r="N680"/>
  <c r="M680"/>
  <c r="O679"/>
  <c r="N679"/>
  <c r="M679"/>
  <c r="O678"/>
  <c r="N678"/>
  <c r="M678"/>
  <c r="O677"/>
  <c r="N677"/>
  <c r="M677"/>
  <c r="O676"/>
  <c r="N676"/>
  <c r="M676"/>
  <c r="O675"/>
  <c r="N675"/>
  <c r="M675"/>
  <c r="O674"/>
  <c r="N674"/>
  <c r="M674"/>
  <c r="O673"/>
  <c r="N673"/>
  <c r="M673"/>
  <c r="O672"/>
  <c r="N672"/>
  <c r="M672"/>
  <c r="O671"/>
  <c r="N671"/>
  <c r="M671"/>
  <c r="O670"/>
  <c r="N670"/>
  <c r="M670"/>
  <c r="O669"/>
  <c r="N669"/>
  <c r="M669"/>
  <c r="O668"/>
  <c r="N668"/>
  <c r="M668"/>
  <c r="O667"/>
  <c r="N667"/>
  <c r="M667"/>
  <c r="O666"/>
  <c r="N666"/>
  <c r="M666"/>
  <c r="O665"/>
  <c r="N665"/>
  <c r="M665"/>
  <c r="O664"/>
  <c r="N664"/>
  <c r="M664"/>
  <c r="O663"/>
  <c r="N663"/>
  <c r="M663"/>
  <c r="O662"/>
  <c r="N662"/>
  <c r="M662"/>
  <c r="O661"/>
  <c r="N661"/>
  <c r="M661"/>
  <c r="O660"/>
  <c r="N660"/>
  <c r="M660"/>
  <c r="O659"/>
  <c r="N659"/>
  <c r="M659"/>
  <c r="O658"/>
  <c r="N658"/>
  <c r="M658"/>
  <c r="O657"/>
  <c r="N657"/>
  <c r="M657"/>
  <c r="O656"/>
  <c r="N656"/>
  <c r="M656"/>
  <c r="O655"/>
  <c r="N655"/>
  <c r="M655"/>
  <c r="O654"/>
  <c r="N654"/>
  <c r="M654"/>
  <c r="O653"/>
  <c r="N653"/>
  <c r="M653"/>
  <c r="O652"/>
  <c r="N652"/>
  <c r="M652"/>
  <c r="O651"/>
  <c r="N651"/>
  <c r="M651"/>
  <c r="O650"/>
  <c r="N650"/>
  <c r="M650"/>
  <c r="O649"/>
  <c r="N649"/>
  <c r="M649"/>
  <c r="O648"/>
  <c r="N648"/>
  <c r="M648"/>
  <c r="O647"/>
  <c r="N647"/>
  <c r="M647"/>
  <c r="O646"/>
  <c r="N646"/>
  <c r="M646"/>
  <c r="O645"/>
  <c r="N645"/>
  <c r="M645"/>
  <c r="O644"/>
  <c r="N644"/>
  <c r="M644"/>
  <c r="O643"/>
  <c r="N643"/>
  <c r="M643"/>
  <c r="O642"/>
  <c r="N642"/>
  <c r="M642"/>
  <c r="O641"/>
  <c r="N641"/>
  <c r="M641"/>
  <c r="O640"/>
  <c r="N640"/>
  <c r="M640"/>
  <c r="O639"/>
  <c r="N639"/>
  <c r="M639"/>
  <c r="O638"/>
  <c r="N638"/>
  <c r="M638"/>
  <c r="O637"/>
  <c r="N637"/>
  <c r="M637"/>
  <c r="O636"/>
  <c r="N636"/>
  <c r="M636"/>
  <c r="O635"/>
  <c r="N635"/>
  <c r="M635"/>
  <c r="O634"/>
  <c r="N634"/>
  <c r="M634"/>
  <c r="O633"/>
  <c r="N633"/>
  <c r="M633"/>
  <c r="O632"/>
  <c r="N632"/>
  <c r="M632"/>
  <c r="O631"/>
  <c r="N631"/>
  <c r="M631"/>
  <c r="O630"/>
  <c r="N630"/>
  <c r="M630"/>
  <c r="O629"/>
  <c r="N629"/>
  <c r="M629"/>
  <c r="O628"/>
  <c r="N628"/>
  <c r="M628"/>
  <c r="O627"/>
  <c r="N627"/>
  <c r="M627"/>
  <c r="O626"/>
  <c r="N626"/>
  <c r="M626"/>
  <c r="O625"/>
  <c r="N625"/>
  <c r="M625"/>
  <c r="O624"/>
  <c r="N624"/>
  <c r="M624"/>
  <c r="O623"/>
  <c r="N623"/>
  <c r="M623"/>
  <c r="O622"/>
  <c r="N622"/>
  <c r="M622"/>
  <c r="O621"/>
  <c r="N621"/>
  <c r="M621"/>
  <c r="O620"/>
  <c r="N620"/>
  <c r="M620"/>
  <c r="O619"/>
  <c r="N619"/>
  <c r="M619"/>
  <c r="O618"/>
  <c r="N618"/>
  <c r="M618"/>
  <c r="O617"/>
  <c r="N617"/>
  <c r="M617"/>
  <c r="O616"/>
  <c r="N616"/>
  <c r="M616"/>
  <c r="O615"/>
  <c r="N615"/>
  <c r="M615"/>
  <c r="O614"/>
  <c r="N614"/>
  <c r="M614"/>
  <c r="O613"/>
  <c r="N613"/>
  <c r="M613"/>
  <c r="O612"/>
  <c r="N612"/>
  <c r="M612"/>
  <c r="O611"/>
  <c r="N611"/>
  <c r="M611"/>
  <c r="O610"/>
  <c r="N610"/>
  <c r="M610"/>
  <c r="O609"/>
  <c r="N609"/>
  <c r="M609"/>
  <c r="O608"/>
  <c r="N608"/>
  <c r="M608"/>
  <c r="O607"/>
  <c r="N607"/>
  <c r="M607"/>
  <c r="O606"/>
  <c r="N606"/>
  <c r="M606"/>
  <c r="O605"/>
  <c r="N605"/>
  <c r="M605"/>
  <c r="O604"/>
  <c r="N604"/>
  <c r="M604"/>
  <c r="O603"/>
  <c r="N603"/>
  <c r="M603"/>
  <c r="O602"/>
  <c r="N602"/>
  <c r="M602"/>
  <c r="O601"/>
  <c r="N601"/>
  <c r="M601"/>
  <c r="O600"/>
  <c r="N600"/>
  <c r="M600"/>
  <c r="O599"/>
  <c r="N599"/>
  <c r="M599"/>
  <c r="O598"/>
  <c r="N598"/>
  <c r="M598"/>
  <c r="O597"/>
  <c r="N597"/>
  <c r="M597"/>
  <c r="O596"/>
  <c r="N596"/>
  <c r="M596"/>
  <c r="O595"/>
  <c r="N595"/>
  <c r="M595"/>
  <c r="O594"/>
  <c r="N594"/>
  <c r="M594"/>
  <c r="O593"/>
  <c r="N593"/>
  <c r="M593"/>
  <c r="O592"/>
  <c r="N592"/>
  <c r="M592"/>
  <c r="O591"/>
  <c r="N591"/>
  <c r="M591"/>
  <c r="O590"/>
  <c r="N590"/>
  <c r="M590"/>
  <c r="O589"/>
  <c r="N589"/>
  <c r="M589"/>
  <c r="O588"/>
  <c r="N588"/>
  <c r="M588"/>
  <c r="O587"/>
  <c r="N587"/>
  <c r="M587"/>
  <c r="O586"/>
  <c r="N586"/>
  <c r="M586"/>
  <c r="O585"/>
  <c r="N585"/>
  <c r="M585"/>
  <c r="O584"/>
  <c r="N584"/>
  <c r="M584"/>
  <c r="O583"/>
  <c r="N583"/>
  <c r="M583"/>
  <c r="O582"/>
  <c r="N582"/>
  <c r="M582"/>
  <c r="O581"/>
  <c r="N581"/>
  <c r="M581"/>
  <c r="O580"/>
  <c r="N580"/>
  <c r="M580"/>
  <c r="O579"/>
  <c r="N579"/>
  <c r="M579"/>
  <c r="O578"/>
  <c r="N578"/>
  <c r="M578"/>
  <c r="O577"/>
  <c r="N577"/>
  <c r="M577"/>
  <c r="O576"/>
  <c r="N576"/>
  <c r="M576"/>
  <c r="O575"/>
  <c r="N575"/>
  <c r="M575"/>
  <c r="O574"/>
  <c r="N574"/>
  <c r="M574"/>
  <c r="O573"/>
  <c r="N573"/>
  <c r="M573"/>
  <c r="O572"/>
  <c r="N572"/>
  <c r="M572"/>
  <c r="O571"/>
  <c r="N571"/>
  <c r="M571"/>
  <c r="O570"/>
  <c r="N570"/>
  <c r="M570"/>
  <c r="O569"/>
  <c r="N569"/>
  <c r="M569"/>
  <c r="O568"/>
  <c r="N568"/>
  <c r="M568"/>
  <c r="O567"/>
  <c r="N567"/>
  <c r="M567"/>
  <c r="O566"/>
  <c r="N566"/>
  <c r="M566"/>
  <c r="O565"/>
  <c r="N565"/>
  <c r="M565"/>
  <c r="O564"/>
  <c r="N564"/>
  <c r="M564"/>
  <c r="O563"/>
  <c r="N563"/>
  <c r="M563"/>
  <c r="O562"/>
  <c r="N562"/>
  <c r="M562"/>
  <c r="O561"/>
  <c r="N561"/>
  <c r="M561"/>
  <c r="O560"/>
  <c r="N560"/>
  <c r="M560"/>
  <c r="O559"/>
  <c r="N559"/>
  <c r="M559"/>
  <c r="O558"/>
  <c r="N558"/>
  <c r="M558"/>
  <c r="O557"/>
  <c r="N557"/>
  <c r="M557"/>
  <c r="O556"/>
  <c r="N556"/>
  <c r="M556"/>
  <c r="O555"/>
  <c r="N555"/>
  <c r="M555"/>
  <c r="O554"/>
  <c r="N554"/>
  <c r="M554"/>
  <c r="O553"/>
  <c r="N553"/>
  <c r="M553"/>
  <c r="O552"/>
  <c r="N552"/>
  <c r="M552"/>
  <c r="O551"/>
  <c r="N551"/>
  <c r="M551"/>
  <c r="O550"/>
  <c r="N550"/>
  <c r="M550"/>
  <c r="O549"/>
  <c r="N549"/>
  <c r="M549"/>
  <c r="O548"/>
  <c r="N548"/>
  <c r="M548"/>
  <c r="O547"/>
  <c r="N547"/>
  <c r="M547"/>
  <c r="O546"/>
  <c r="N546"/>
  <c r="M546"/>
  <c r="O545"/>
  <c r="N545"/>
  <c r="M545"/>
  <c r="O544"/>
  <c r="N544"/>
  <c r="M544"/>
  <c r="O543"/>
  <c r="N543"/>
  <c r="M543"/>
  <c r="O542"/>
  <c r="N542"/>
  <c r="M542"/>
  <c r="O541"/>
  <c r="N541"/>
  <c r="M541"/>
  <c r="O540"/>
  <c r="N540"/>
  <c r="M540"/>
  <c r="O539"/>
  <c r="N539"/>
  <c r="M539"/>
  <c r="O538"/>
  <c r="N538"/>
  <c r="M538"/>
  <c r="O537"/>
  <c r="N537"/>
  <c r="M537"/>
  <c r="O536"/>
  <c r="N536"/>
  <c r="M536"/>
  <c r="O535"/>
  <c r="N535"/>
  <c r="M535"/>
  <c r="O534"/>
  <c r="N534"/>
  <c r="M534"/>
  <c r="O533"/>
  <c r="N533"/>
  <c r="M533"/>
  <c r="O532"/>
  <c r="N532"/>
  <c r="M532"/>
  <c r="O531"/>
  <c r="N531"/>
  <c r="M531"/>
  <c r="O530"/>
  <c r="N530"/>
  <c r="M530"/>
  <c r="O529"/>
  <c r="N529"/>
  <c r="M529"/>
  <c r="O528"/>
  <c r="N528"/>
  <c r="M528"/>
  <c r="O527"/>
  <c r="N527"/>
  <c r="M527"/>
  <c r="O526"/>
  <c r="N526"/>
  <c r="M526"/>
  <c r="O525"/>
  <c r="N525"/>
  <c r="M525"/>
  <c r="O524"/>
  <c r="N524"/>
  <c r="M524"/>
  <c r="O523"/>
  <c r="N523"/>
  <c r="M523"/>
  <c r="O522"/>
  <c r="N522"/>
  <c r="M522"/>
  <c r="O521"/>
  <c r="N521"/>
  <c r="M521"/>
  <c r="O520"/>
  <c r="N520"/>
  <c r="M520"/>
  <c r="O519"/>
  <c r="N519"/>
  <c r="M519"/>
  <c r="O518"/>
  <c r="N518"/>
  <c r="M518"/>
  <c r="O517"/>
  <c r="N517"/>
  <c r="M517"/>
  <c r="O516"/>
  <c r="N516"/>
  <c r="M516"/>
  <c r="O515"/>
  <c r="N515"/>
  <c r="M515"/>
  <c r="O514"/>
  <c r="N514"/>
  <c r="M514"/>
  <c r="O513"/>
  <c r="N513"/>
  <c r="M513"/>
  <c r="O512"/>
  <c r="N512"/>
  <c r="M512"/>
  <c r="O511"/>
  <c r="N511"/>
  <c r="M511"/>
  <c r="O510"/>
  <c r="N510"/>
  <c r="M510"/>
  <c r="O509"/>
  <c r="N509"/>
  <c r="M509"/>
  <c r="O508"/>
  <c r="N508"/>
  <c r="M508"/>
  <c r="O507"/>
  <c r="N507"/>
  <c r="M507"/>
  <c r="O506"/>
  <c r="N506"/>
  <c r="M506"/>
  <c r="O505"/>
  <c r="N505"/>
  <c r="M505"/>
  <c r="O504"/>
  <c r="N504"/>
  <c r="M504"/>
  <c r="O503"/>
  <c r="N503"/>
  <c r="M503"/>
  <c r="O502"/>
  <c r="N502"/>
  <c r="M502"/>
  <c r="O501"/>
  <c r="N501"/>
  <c r="M501"/>
  <c r="O500"/>
  <c r="N500"/>
  <c r="M500"/>
  <c r="O499"/>
  <c r="N499"/>
  <c r="M499"/>
  <c r="O498"/>
  <c r="N498"/>
  <c r="M498"/>
  <c r="O497"/>
  <c r="N497"/>
  <c r="M497"/>
  <c r="O496"/>
  <c r="N496"/>
  <c r="M496"/>
  <c r="O495"/>
  <c r="N495"/>
  <c r="M495"/>
  <c r="O494"/>
  <c r="N494"/>
  <c r="M494"/>
  <c r="O493"/>
  <c r="N493"/>
  <c r="M493"/>
  <c r="O492"/>
  <c r="N492"/>
  <c r="M492"/>
  <c r="O491"/>
  <c r="N491"/>
  <c r="M491"/>
  <c r="O490"/>
  <c r="N490"/>
  <c r="M490"/>
  <c r="O489"/>
  <c r="N489"/>
  <c r="M489"/>
  <c r="O488"/>
  <c r="N488"/>
  <c r="M488"/>
  <c r="O487"/>
  <c r="N487"/>
  <c r="M487"/>
  <c r="O486"/>
  <c r="N486"/>
  <c r="M486"/>
  <c r="O485"/>
  <c r="N485"/>
  <c r="M485"/>
  <c r="O484"/>
  <c r="N484"/>
  <c r="M484"/>
  <c r="O483"/>
  <c r="N483"/>
  <c r="M483"/>
  <c r="O482"/>
  <c r="N482"/>
  <c r="M482"/>
  <c r="O481"/>
  <c r="N481"/>
  <c r="M481"/>
  <c r="O480"/>
  <c r="N480"/>
  <c r="M480"/>
  <c r="O479"/>
  <c r="N479"/>
  <c r="M479"/>
  <c r="O478"/>
  <c r="N478"/>
  <c r="M478"/>
  <c r="O477"/>
  <c r="N477"/>
  <c r="M477"/>
  <c r="O476"/>
  <c r="N476"/>
  <c r="M476"/>
  <c r="O475"/>
  <c r="N475"/>
  <c r="M475"/>
  <c r="O474"/>
  <c r="N474"/>
  <c r="M474"/>
  <c r="O473"/>
  <c r="N473"/>
  <c r="M473"/>
  <c r="O472"/>
  <c r="N472"/>
  <c r="M472"/>
  <c r="O471"/>
  <c r="N471"/>
  <c r="M471"/>
  <c r="O470"/>
  <c r="N470"/>
  <c r="M470"/>
  <c r="O469"/>
  <c r="N469"/>
  <c r="M469"/>
  <c r="O468"/>
  <c r="N468"/>
  <c r="M468"/>
  <c r="O467"/>
  <c r="N467"/>
  <c r="M467"/>
  <c r="O466"/>
  <c r="N466"/>
  <c r="M466"/>
  <c r="O465"/>
  <c r="N465"/>
  <c r="M465"/>
  <c r="O464"/>
  <c r="N464"/>
  <c r="M464"/>
  <c r="O463"/>
  <c r="N463"/>
  <c r="M463"/>
  <c r="O462"/>
  <c r="N462"/>
  <c r="M462"/>
  <c r="O461"/>
  <c r="N461"/>
  <c r="M461"/>
  <c r="O460"/>
  <c r="N460"/>
  <c r="M460"/>
  <c r="O459"/>
  <c r="N459"/>
  <c r="M459"/>
  <c r="O458"/>
  <c r="N458"/>
  <c r="M458"/>
  <c r="O457"/>
  <c r="N457"/>
  <c r="M457"/>
  <c r="O456"/>
  <c r="N456"/>
  <c r="M456"/>
  <c r="O455"/>
  <c r="N455"/>
  <c r="M455"/>
  <c r="O454"/>
  <c r="N454"/>
  <c r="M454"/>
  <c r="O453"/>
  <c r="N453"/>
  <c r="M453"/>
  <c r="O452"/>
  <c r="N452"/>
  <c r="M452"/>
  <c r="O451"/>
  <c r="N451"/>
  <c r="M451"/>
  <c r="O450"/>
  <c r="N450"/>
  <c r="M450"/>
  <c r="O449"/>
  <c r="N449"/>
  <c r="M449"/>
  <c r="O448"/>
  <c r="N448"/>
  <c r="M448"/>
  <c r="O447"/>
  <c r="N447"/>
  <c r="M447"/>
  <c r="O446"/>
  <c r="N446"/>
  <c r="M446"/>
  <c r="O445"/>
  <c r="N445"/>
  <c r="M445"/>
  <c r="O444"/>
  <c r="N444"/>
  <c r="M444"/>
  <c r="O443"/>
  <c r="N443"/>
  <c r="M443"/>
  <c r="O442"/>
  <c r="N442"/>
  <c r="M442"/>
  <c r="O441"/>
  <c r="N441"/>
  <c r="M441"/>
  <c r="O440"/>
  <c r="N440"/>
  <c r="M440"/>
  <c r="O439"/>
  <c r="N439"/>
  <c r="M439"/>
  <c r="O438"/>
  <c r="N438"/>
  <c r="M438"/>
  <c r="O437"/>
  <c r="N437"/>
  <c r="M437"/>
  <c r="O436"/>
  <c r="N436"/>
  <c r="M436"/>
  <c r="O435"/>
  <c r="N435"/>
  <c r="M435"/>
  <c r="O434"/>
  <c r="N434"/>
  <c r="M434"/>
  <c r="O433"/>
  <c r="N433"/>
  <c r="M433"/>
  <c r="O432"/>
  <c r="N432"/>
  <c r="M432"/>
  <c r="O431"/>
  <c r="N431"/>
  <c r="M431"/>
  <c r="O430"/>
  <c r="N430"/>
  <c r="M430"/>
  <c r="O429"/>
  <c r="N429"/>
  <c r="M429"/>
  <c r="O428"/>
  <c r="N428"/>
  <c r="M428"/>
  <c r="O427"/>
  <c r="N427"/>
  <c r="M427"/>
  <c r="O426"/>
  <c r="N426"/>
  <c r="M426"/>
  <c r="O425"/>
  <c r="N425"/>
  <c r="M425"/>
  <c r="O424"/>
  <c r="N424"/>
  <c r="M424"/>
  <c r="O423"/>
  <c r="N423"/>
  <c r="M423"/>
  <c r="O422"/>
  <c r="N422"/>
  <c r="M422"/>
  <c r="O421"/>
  <c r="N421"/>
  <c r="M421"/>
  <c r="O420"/>
  <c r="N420"/>
  <c r="M420"/>
  <c r="O419"/>
  <c r="N419"/>
  <c r="M419"/>
  <c r="O418"/>
  <c r="N418"/>
  <c r="M418"/>
  <c r="O417"/>
  <c r="N417"/>
  <c r="M417"/>
  <c r="O416"/>
  <c r="N416"/>
  <c r="M416"/>
  <c r="O415"/>
  <c r="N415"/>
  <c r="M415"/>
  <c r="O414"/>
  <c r="N414"/>
  <c r="M414"/>
  <c r="O413"/>
  <c r="N413"/>
  <c r="M413"/>
  <c r="O412"/>
  <c r="N412"/>
  <c r="M412"/>
  <c r="O411"/>
  <c r="N411"/>
  <c r="M411"/>
  <c r="O410"/>
  <c r="N410"/>
  <c r="M410"/>
  <c r="O409"/>
  <c r="N409"/>
  <c r="M409"/>
  <c r="O408"/>
  <c r="N408"/>
  <c r="M408"/>
  <c r="O407"/>
  <c r="N407"/>
  <c r="M407"/>
  <c r="O406"/>
  <c r="N406"/>
  <c r="M406"/>
  <c r="O405"/>
  <c r="N405"/>
  <c r="M405"/>
  <c r="O404"/>
  <c r="N404"/>
  <c r="M404"/>
  <c r="O403"/>
  <c r="N403"/>
  <c r="M403"/>
  <c r="O402"/>
  <c r="N402"/>
  <c r="M402"/>
  <c r="O401"/>
  <c r="N401"/>
  <c r="M401"/>
  <c r="O400"/>
  <c r="N400"/>
  <c r="M400"/>
  <c r="O399"/>
  <c r="N399"/>
  <c r="M399"/>
  <c r="O398"/>
  <c r="N398"/>
  <c r="M398"/>
  <c r="O397"/>
  <c r="N397"/>
  <c r="M397"/>
  <c r="O396"/>
  <c r="N396"/>
  <c r="M396"/>
  <c r="O395"/>
  <c r="N395"/>
  <c r="M395"/>
  <c r="O394"/>
  <c r="N394"/>
  <c r="M394"/>
  <c r="O393"/>
  <c r="N393"/>
  <c r="M393"/>
  <c r="O392"/>
  <c r="N392"/>
  <c r="M392"/>
  <c r="O391"/>
  <c r="N391"/>
  <c r="M391"/>
  <c r="O390"/>
  <c r="N390"/>
  <c r="M390"/>
  <c r="O389"/>
  <c r="N389"/>
  <c r="M389"/>
  <c r="O388"/>
  <c r="N388"/>
  <c r="M388"/>
  <c r="O387"/>
  <c r="N387"/>
  <c r="M387"/>
  <c r="O386"/>
  <c r="N386"/>
  <c r="M386"/>
  <c r="O385"/>
  <c r="N385"/>
  <c r="M385"/>
  <c r="O384"/>
  <c r="N384"/>
  <c r="M384"/>
  <c r="O383"/>
  <c r="N383"/>
  <c r="M383"/>
  <c r="O382"/>
  <c r="N382"/>
  <c r="M382"/>
  <c r="O381"/>
  <c r="N381"/>
  <c r="M381"/>
  <c r="O380"/>
  <c r="N380"/>
  <c r="M380"/>
  <c r="O379"/>
  <c r="N379"/>
  <c r="M379"/>
  <c r="O378"/>
  <c r="N378"/>
  <c r="M378"/>
  <c r="O377"/>
  <c r="N377"/>
  <c r="M377"/>
  <c r="O376"/>
  <c r="N376"/>
  <c r="M376"/>
  <c r="O375"/>
  <c r="N375"/>
  <c r="M375"/>
  <c r="O374"/>
  <c r="N374"/>
  <c r="M374"/>
  <c r="O373"/>
  <c r="N373"/>
  <c r="M373"/>
  <c r="O372"/>
  <c r="N372"/>
  <c r="M372"/>
  <c r="O371"/>
  <c r="N371"/>
  <c r="M371"/>
  <c r="O370"/>
  <c r="N370"/>
  <c r="M370"/>
  <c r="O369"/>
  <c r="N369"/>
  <c r="M369"/>
  <c r="O368"/>
  <c r="N368"/>
  <c r="M368"/>
  <c r="O367"/>
  <c r="N367"/>
  <c r="M367"/>
  <c r="O366"/>
  <c r="N366"/>
  <c r="M366"/>
  <c r="O365"/>
  <c r="N365"/>
  <c r="M365"/>
  <c r="O364"/>
  <c r="N364"/>
  <c r="M364"/>
  <c r="O363"/>
  <c r="N363"/>
  <c r="M363"/>
  <c r="O362"/>
  <c r="N362"/>
  <c r="M362"/>
  <c r="O361"/>
  <c r="N361"/>
  <c r="M361"/>
  <c r="O360"/>
  <c r="N360"/>
  <c r="M360"/>
  <c r="O359"/>
  <c r="N359"/>
  <c r="M359"/>
  <c r="O358"/>
  <c r="N358"/>
  <c r="M358"/>
  <c r="O357"/>
  <c r="N357"/>
  <c r="M357"/>
  <c r="O356"/>
  <c r="N356"/>
  <c r="M356"/>
  <c r="O355"/>
  <c r="N355"/>
  <c r="M355"/>
  <c r="O354"/>
  <c r="N354"/>
  <c r="M354"/>
  <c r="O353"/>
  <c r="N353"/>
  <c r="M353"/>
  <c r="O352"/>
  <c r="N352"/>
  <c r="M352"/>
  <c r="O351"/>
  <c r="N351"/>
  <c r="M351"/>
  <c r="O350"/>
  <c r="N350"/>
  <c r="M350"/>
  <c r="O349"/>
  <c r="N349"/>
  <c r="M349"/>
  <c r="O348"/>
  <c r="N348"/>
  <c r="M348"/>
  <c r="O347"/>
  <c r="N347"/>
  <c r="M347"/>
  <c r="O346"/>
  <c r="N346"/>
  <c r="M346"/>
  <c r="O345"/>
  <c r="N345"/>
  <c r="M345"/>
  <c r="O344"/>
  <c r="N344"/>
  <c r="M344"/>
  <c r="O343"/>
  <c r="N343"/>
  <c r="M343"/>
  <c r="O342"/>
  <c r="N342"/>
  <c r="M342"/>
  <c r="O341"/>
  <c r="N341"/>
  <c r="M341"/>
  <c r="O340"/>
  <c r="N340"/>
  <c r="M340"/>
  <c r="O339"/>
  <c r="N339"/>
  <c r="M339"/>
  <c r="O338"/>
  <c r="N338"/>
  <c r="M338"/>
  <c r="O337"/>
  <c r="N337"/>
  <c r="M337"/>
  <c r="O336"/>
  <c r="N336"/>
  <c r="M336"/>
  <c r="O335"/>
  <c r="N335"/>
  <c r="M335"/>
  <c r="O334"/>
  <c r="N334"/>
  <c r="M334"/>
  <c r="O333"/>
  <c r="N333"/>
  <c r="M333"/>
  <c r="O332"/>
  <c r="N332"/>
  <c r="M332"/>
  <c r="O331"/>
  <c r="N331"/>
  <c r="M331"/>
  <c r="O330"/>
  <c r="N330"/>
  <c r="M330"/>
  <c r="O329"/>
  <c r="N329"/>
  <c r="M329"/>
  <c r="O328"/>
  <c r="N328"/>
  <c r="M328"/>
  <c r="O327"/>
  <c r="N327"/>
  <c r="M327"/>
  <c r="O326"/>
  <c r="N326"/>
  <c r="M326"/>
  <c r="O325"/>
  <c r="N325"/>
  <c r="M325"/>
  <c r="O324"/>
  <c r="N324"/>
  <c r="M324"/>
  <c r="O323"/>
  <c r="N323"/>
  <c r="M323"/>
  <c r="O322"/>
  <c r="N322"/>
  <c r="M322"/>
  <c r="O321"/>
  <c r="N321"/>
  <c r="M321"/>
  <c r="O320"/>
  <c r="N320"/>
  <c r="M320"/>
  <c r="O319"/>
  <c r="N319"/>
  <c r="M319"/>
  <c r="O318"/>
  <c r="N318"/>
  <c r="M318"/>
  <c r="O317"/>
  <c r="N317"/>
  <c r="M317"/>
  <c r="O316"/>
  <c r="N316"/>
  <c r="M316"/>
  <c r="O315"/>
  <c r="N315"/>
  <c r="M315"/>
  <c r="O314"/>
  <c r="N314"/>
  <c r="M314"/>
  <c r="O313"/>
  <c r="N313"/>
  <c r="M313"/>
  <c r="O312"/>
  <c r="N312"/>
  <c r="M312"/>
  <c r="O311"/>
  <c r="N311"/>
  <c r="M311"/>
  <c r="O310"/>
  <c r="N310"/>
  <c r="M310"/>
  <c r="O309"/>
  <c r="N309"/>
  <c r="M309"/>
  <c r="O308"/>
  <c r="N308"/>
  <c r="M308"/>
  <c r="O307"/>
  <c r="N307"/>
  <c r="M307"/>
  <c r="O306"/>
  <c r="N306"/>
  <c r="M306"/>
  <c r="O305"/>
  <c r="N305"/>
  <c r="M305"/>
  <c r="O304"/>
  <c r="N304"/>
  <c r="M304"/>
  <c r="O303"/>
  <c r="N303"/>
  <c r="M303"/>
  <c r="O302"/>
  <c r="N302"/>
  <c r="M302"/>
  <c r="O301"/>
  <c r="N301"/>
  <c r="M301"/>
  <c r="O300"/>
  <c r="N300"/>
  <c r="M300"/>
  <c r="O299"/>
  <c r="N299"/>
  <c r="M299"/>
  <c r="O298"/>
  <c r="N298"/>
  <c r="M298"/>
  <c r="O297"/>
  <c r="N297"/>
  <c r="M297"/>
  <c r="O296"/>
  <c r="N296"/>
  <c r="M296"/>
  <c r="O295"/>
  <c r="N295"/>
  <c r="M295"/>
  <c r="O294"/>
  <c r="N294"/>
  <c r="M294"/>
  <c r="O293"/>
  <c r="N293"/>
  <c r="M293"/>
  <c r="O292"/>
  <c r="N292"/>
  <c r="M292"/>
  <c r="O291"/>
  <c r="N291"/>
  <c r="M291"/>
  <c r="O290"/>
  <c r="N290"/>
  <c r="M290"/>
  <c r="O289"/>
  <c r="N289"/>
  <c r="M289"/>
  <c r="O288"/>
  <c r="N288"/>
  <c r="M288"/>
  <c r="O287"/>
  <c r="N287"/>
  <c r="M287"/>
  <c r="O286"/>
  <c r="N286"/>
  <c r="M286"/>
  <c r="O285"/>
  <c r="N285"/>
  <c r="M285"/>
  <c r="O284"/>
  <c r="N284"/>
  <c r="M284"/>
  <c r="O283"/>
  <c r="N283"/>
  <c r="M283"/>
  <c r="O282"/>
  <c r="N282"/>
  <c r="M282"/>
  <c r="O281"/>
  <c r="N281"/>
  <c r="M281"/>
  <c r="O280"/>
  <c r="N280"/>
  <c r="M280"/>
  <c r="O279"/>
  <c r="N279"/>
  <c r="M279"/>
  <c r="O278"/>
  <c r="N278"/>
  <c r="M278"/>
  <c r="O277"/>
  <c r="N277"/>
  <c r="M277"/>
  <c r="O276"/>
  <c r="N276"/>
  <c r="M276"/>
  <c r="O275"/>
  <c r="N275"/>
  <c r="M275"/>
  <c r="O274"/>
  <c r="N274"/>
  <c r="M274"/>
  <c r="O273"/>
  <c r="N273"/>
  <c r="M273"/>
  <c r="O272"/>
  <c r="N272"/>
  <c r="M272"/>
  <c r="O271"/>
  <c r="N271"/>
  <c r="M271"/>
  <c r="O270"/>
  <c r="N270"/>
  <c r="M270"/>
  <c r="O269"/>
  <c r="N269"/>
  <c r="M269"/>
  <c r="O268"/>
  <c r="N268"/>
  <c r="M268"/>
  <c r="O267"/>
  <c r="N267"/>
  <c r="M267"/>
  <c r="O266"/>
  <c r="N266"/>
  <c r="M266"/>
  <c r="O265"/>
  <c r="N265"/>
  <c r="M265"/>
  <c r="O264"/>
  <c r="N264"/>
  <c r="M264"/>
  <c r="O263"/>
  <c r="N263"/>
  <c r="M263"/>
  <c r="O262"/>
  <c r="N262"/>
  <c r="M262"/>
  <c r="O261"/>
  <c r="N261"/>
  <c r="M261"/>
  <c r="O260"/>
  <c r="N260"/>
  <c r="M260"/>
  <c r="O259"/>
  <c r="N259"/>
  <c r="M259"/>
  <c r="O258"/>
  <c r="N258"/>
  <c r="M258"/>
  <c r="O257"/>
  <c r="N257"/>
  <c r="M257"/>
  <c r="O256"/>
  <c r="N256"/>
  <c r="M256"/>
  <c r="O255"/>
  <c r="N255"/>
  <c r="M255"/>
  <c r="O254"/>
  <c r="N254"/>
  <c r="M254"/>
  <c r="O253"/>
  <c r="N253"/>
  <c r="M253"/>
  <c r="O252"/>
  <c r="N252"/>
  <c r="M252"/>
  <c r="O251"/>
  <c r="N251"/>
  <c r="M251"/>
  <c r="O250"/>
  <c r="N250"/>
  <c r="M250"/>
  <c r="O249"/>
  <c r="N249"/>
  <c r="M249"/>
  <c r="O248"/>
  <c r="N248"/>
  <c r="M248"/>
  <c r="O247"/>
  <c r="N247"/>
  <c r="M247"/>
  <c r="O246"/>
  <c r="N246"/>
  <c r="M246"/>
  <c r="O245"/>
  <c r="N245"/>
  <c r="M245"/>
  <c r="O244"/>
  <c r="N244"/>
  <c r="M244"/>
  <c r="O243"/>
  <c r="N243"/>
  <c r="M243"/>
  <c r="O242"/>
  <c r="N242"/>
  <c r="M242"/>
  <c r="O241"/>
  <c r="N241"/>
  <c r="M241"/>
  <c r="O240"/>
  <c r="N240"/>
  <c r="M240"/>
  <c r="O239"/>
  <c r="N239"/>
  <c r="M239"/>
  <c r="O238"/>
  <c r="N238"/>
  <c r="M238"/>
  <c r="O237"/>
  <c r="N237"/>
  <c r="M237"/>
  <c r="O236"/>
  <c r="N236"/>
  <c r="M236"/>
  <c r="O235"/>
  <c r="N235"/>
  <c r="M235"/>
  <c r="O234"/>
  <c r="N234"/>
  <c r="M234"/>
  <c r="O233"/>
  <c r="N233"/>
  <c r="M233"/>
  <c r="O232"/>
  <c r="N232"/>
  <c r="M232"/>
  <c r="O231"/>
  <c r="N231"/>
  <c r="M231"/>
  <c r="O230"/>
  <c r="N230"/>
  <c r="M230"/>
  <c r="O229"/>
  <c r="N229"/>
  <c r="M229"/>
  <c r="O228"/>
  <c r="N228"/>
  <c r="M228"/>
  <c r="O227"/>
  <c r="N227"/>
  <c r="M227"/>
  <c r="O226"/>
  <c r="N226"/>
  <c r="M226"/>
  <c r="O225"/>
  <c r="N225"/>
  <c r="M225"/>
  <c r="O224"/>
  <c r="N224"/>
  <c r="M224"/>
  <c r="O223"/>
  <c r="N223"/>
  <c r="M223"/>
  <c r="O222"/>
  <c r="N222"/>
  <c r="M222"/>
  <c r="O221"/>
  <c r="N221"/>
  <c r="M221"/>
  <c r="O220"/>
  <c r="N220"/>
  <c r="M220"/>
  <c r="O219"/>
  <c r="N219"/>
  <c r="M219"/>
  <c r="O218"/>
  <c r="N218"/>
  <c r="M218"/>
  <c r="O217"/>
  <c r="N217"/>
  <c r="M217"/>
  <c r="O216"/>
  <c r="N216"/>
  <c r="M216"/>
  <c r="O215"/>
  <c r="N215"/>
  <c r="M215"/>
  <c r="O214"/>
  <c r="N214"/>
  <c r="M214"/>
  <c r="O213"/>
  <c r="N213"/>
  <c r="M213"/>
  <c r="O212"/>
  <c r="N212"/>
  <c r="M212"/>
  <c r="O211"/>
  <c r="N211"/>
  <c r="M211"/>
  <c r="O210"/>
  <c r="N210"/>
  <c r="M210"/>
  <c r="O209"/>
  <c r="N209"/>
  <c r="M209"/>
  <c r="O208"/>
  <c r="N208"/>
  <c r="M208"/>
  <c r="O207"/>
  <c r="N207"/>
  <c r="M207"/>
  <c r="O206"/>
  <c r="N206"/>
  <c r="M206"/>
  <c r="O205"/>
  <c r="N205"/>
  <c r="M205"/>
  <c r="O204"/>
  <c r="N204"/>
  <c r="M204"/>
  <c r="O203"/>
  <c r="N203"/>
  <c r="M203"/>
  <c r="O202"/>
  <c r="N202"/>
  <c r="M202"/>
  <c r="O201"/>
  <c r="N201"/>
  <c r="M201"/>
  <c r="O200"/>
  <c r="N200"/>
  <c r="M200"/>
  <c r="O199"/>
  <c r="N199"/>
  <c r="M199"/>
  <c r="O198"/>
  <c r="N198"/>
  <c r="M198"/>
  <c r="O197"/>
  <c r="N197"/>
  <c r="M197"/>
  <c r="O196"/>
  <c r="N196"/>
  <c r="M196"/>
  <c r="O195"/>
  <c r="N195"/>
  <c r="M195"/>
  <c r="O194"/>
  <c r="N194"/>
  <c r="M194"/>
  <c r="O193"/>
  <c r="N193"/>
  <c r="M193"/>
  <c r="O192"/>
  <c r="N192"/>
  <c r="M192"/>
  <c r="O191"/>
  <c r="N191"/>
  <c r="M191"/>
  <c r="O190"/>
  <c r="N190"/>
  <c r="M190"/>
  <c r="O189"/>
  <c r="N189"/>
  <c r="M189"/>
  <c r="O188"/>
  <c r="N188"/>
  <c r="M188"/>
  <c r="O187"/>
  <c r="N187"/>
  <c r="M187"/>
  <c r="O186"/>
  <c r="N186"/>
  <c r="M186"/>
  <c r="O185"/>
  <c r="N185"/>
  <c r="M185"/>
  <c r="O184"/>
  <c r="N184"/>
  <c r="M184"/>
  <c r="O183"/>
  <c r="N183"/>
  <c r="M183"/>
  <c r="O182"/>
  <c r="N182"/>
  <c r="M182"/>
  <c r="O181"/>
  <c r="N181"/>
  <c r="M181"/>
  <c r="O180"/>
  <c r="N180"/>
  <c r="M180"/>
  <c r="O179"/>
  <c r="N179"/>
  <c r="M179"/>
  <c r="O178"/>
  <c r="N178"/>
  <c r="M178"/>
  <c r="O177"/>
  <c r="N177"/>
  <c r="M177"/>
  <c r="O176"/>
  <c r="N176"/>
  <c r="M176"/>
  <c r="O175"/>
  <c r="N175"/>
  <c r="M175"/>
  <c r="O174"/>
  <c r="N174"/>
  <c r="M174"/>
  <c r="O173"/>
  <c r="N173"/>
  <c r="M173"/>
  <c r="O172"/>
  <c r="N172"/>
  <c r="M172"/>
  <c r="O171"/>
  <c r="N171"/>
  <c r="M171"/>
  <c r="O170"/>
  <c r="N170"/>
  <c r="M170"/>
  <c r="O169"/>
  <c r="N169"/>
  <c r="M169"/>
  <c r="O168"/>
  <c r="N168"/>
  <c r="M168"/>
  <c r="O167"/>
  <c r="N167"/>
  <c r="M167"/>
  <c r="O166"/>
  <c r="N166"/>
  <c r="M166"/>
  <c r="O165"/>
  <c r="N165"/>
  <c r="M165"/>
  <c r="O164"/>
  <c r="N164"/>
  <c r="M164"/>
  <c r="O163"/>
  <c r="N163"/>
  <c r="M163"/>
  <c r="O162"/>
  <c r="N162"/>
  <c r="M162"/>
  <c r="O161"/>
  <c r="N161"/>
  <c r="M161"/>
  <c r="O160"/>
  <c r="N160"/>
  <c r="M160"/>
  <c r="O159"/>
  <c r="N159"/>
  <c r="M159"/>
  <c r="O158"/>
  <c r="N158"/>
  <c r="M158"/>
  <c r="O157"/>
  <c r="N157"/>
  <c r="M157"/>
  <c r="O156"/>
  <c r="N156"/>
  <c r="M156"/>
  <c r="O155"/>
  <c r="N155"/>
  <c r="M155"/>
  <c r="O154"/>
  <c r="N154"/>
  <c r="M154"/>
  <c r="O153"/>
  <c r="N153"/>
  <c r="M153"/>
  <c r="O152"/>
  <c r="N152"/>
  <c r="M152"/>
  <c r="O151"/>
  <c r="N151"/>
  <c r="M151"/>
  <c r="O150"/>
  <c r="N150"/>
  <c r="M150"/>
  <c r="O149"/>
  <c r="N149"/>
  <c r="M149"/>
  <c r="O148"/>
  <c r="N148"/>
  <c r="M148"/>
  <c r="O147"/>
  <c r="N147"/>
  <c r="M147"/>
  <c r="O146"/>
  <c r="N146"/>
  <c r="M146"/>
  <c r="O145"/>
  <c r="N145"/>
  <c r="M145"/>
  <c r="O144"/>
  <c r="N144"/>
  <c r="M144"/>
  <c r="O143"/>
  <c r="N143"/>
  <c r="M143"/>
  <c r="O142"/>
  <c r="N142"/>
  <c r="M142"/>
  <c r="O141"/>
  <c r="N141"/>
  <c r="M141"/>
  <c r="O140"/>
  <c r="N140"/>
  <c r="M140"/>
  <c r="O139"/>
  <c r="N139"/>
  <c r="M139"/>
  <c r="O138"/>
  <c r="N138"/>
  <c r="M138"/>
  <c r="O137"/>
  <c r="N137"/>
  <c r="M137"/>
  <c r="O136"/>
  <c r="N136"/>
  <c r="M136"/>
  <c r="O135"/>
  <c r="N135"/>
  <c r="M135"/>
  <c r="O134"/>
  <c r="N134"/>
  <c r="M134"/>
  <c r="O133"/>
  <c r="N133"/>
  <c r="M133"/>
  <c r="O132"/>
  <c r="N132"/>
  <c r="M132"/>
  <c r="O131"/>
  <c r="N131"/>
  <c r="M131"/>
  <c r="O130"/>
  <c r="N130"/>
  <c r="M130"/>
  <c r="O129"/>
  <c r="N129"/>
  <c r="M129"/>
  <c r="O128"/>
  <c r="N128"/>
  <c r="M128"/>
  <c r="O127"/>
  <c r="N127"/>
  <c r="M127"/>
  <c r="O126"/>
  <c r="N126"/>
  <c r="M126"/>
  <c r="O125"/>
  <c r="N125"/>
  <c r="M125"/>
  <c r="O124"/>
  <c r="N124"/>
  <c r="M124"/>
  <c r="O123"/>
  <c r="N123"/>
  <c r="M123"/>
  <c r="O122"/>
  <c r="N122"/>
  <c r="M122"/>
  <c r="O121"/>
  <c r="N121"/>
  <c r="M121"/>
  <c r="O120"/>
  <c r="N120"/>
  <c r="M120"/>
  <c r="O119"/>
  <c r="N119"/>
  <c r="M119"/>
  <c r="O118"/>
  <c r="N118"/>
  <c r="M118"/>
  <c r="O117"/>
  <c r="N117"/>
  <c r="M117"/>
  <c r="O116"/>
  <c r="N116"/>
  <c r="M116"/>
  <c r="O115"/>
  <c r="N115"/>
  <c r="M115"/>
  <c r="O114"/>
  <c r="N114"/>
  <c r="M114"/>
  <c r="O113"/>
  <c r="N113"/>
  <c r="M113"/>
  <c r="O112"/>
  <c r="N112"/>
  <c r="M112"/>
  <c r="O111"/>
  <c r="N111"/>
  <c r="M111"/>
  <c r="O110"/>
  <c r="N110"/>
  <c r="M110"/>
  <c r="O109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1"/>
  <c r="N1"/>
  <c r="M1"/>
  <c r="I1"/>
  <c r="H1"/>
  <c r="G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3"/>
  <c r="A6"/>
  <c r="A8"/>
  <c r="A9"/>
  <c r="A11"/>
  <c r="A12" s="1"/>
  <c r="A14"/>
  <c r="A15"/>
  <c r="A16" s="1"/>
  <c r="A17" s="1"/>
  <c r="A18" s="1"/>
  <c r="A19" s="1"/>
  <c r="A20" s="1"/>
  <c r="A21" s="1"/>
  <c r="A22" s="1"/>
  <c r="A23" s="1"/>
  <c r="A25"/>
  <c r="A26" s="1"/>
  <c r="A27" s="1"/>
  <c r="A28" s="1"/>
  <c r="A29" s="1"/>
  <c r="A30" s="1"/>
  <c r="A31" s="1"/>
  <c r="A33"/>
  <c r="A34" s="1"/>
  <c r="A35" s="1"/>
  <c r="A36" s="1"/>
  <c r="A37" s="1"/>
  <c r="A38" s="1"/>
  <c r="A39" s="1"/>
  <c r="A40" s="1"/>
  <c r="A41" s="1"/>
  <c r="A42" s="1"/>
  <c r="A43" s="1"/>
  <c r="A45"/>
  <c r="A46" s="1"/>
  <c r="A47" s="1"/>
  <c r="A48" s="1"/>
  <c r="A49" s="1"/>
  <c r="A50" s="1"/>
  <c r="A51" s="1"/>
  <c r="A52" s="1"/>
  <c r="A55"/>
  <c r="A56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1"/>
  <c r="A72" s="1"/>
  <c r="A73" s="1"/>
  <c r="A75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2"/>
  <c r="A133"/>
  <c r="A134" s="1"/>
  <c r="A135" s="1"/>
  <c r="A136" s="1"/>
  <c r="A137" s="1"/>
  <c r="A138" s="1"/>
  <c r="A139" s="1"/>
  <c r="A140" s="1"/>
  <c r="A141" s="1"/>
  <c r="A142" s="1"/>
  <c r="A145"/>
  <c r="A146" s="1"/>
  <c r="A147" s="1"/>
  <c r="A148" s="1"/>
  <c r="A149" s="1"/>
  <c r="A150" s="1"/>
  <c r="A151" s="1"/>
  <c r="A152" s="1"/>
  <c r="A153" s="1"/>
  <c r="A154" s="1"/>
  <c r="A156"/>
  <c r="A157" s="1"/>
  <c r="A158" s="1"/>
  <c r="A159" s="1"/>
  <c r="A160" s="1"/>
  <c r="A164"/>
  <c r="A166"/>
  <c r="A167" s="1"/>
  <c r="A168" s="1"/>
  <c r="A169" s="1"/>
  <c r="A171"/>
  <c r="A175"/>
  <c r="A177"/>
  <c r="A179"/>
  <c r="A180" s="1"/>
  <c r="A181" s="1"/>
  <c r="A182" s="1"/>
  <c r="A183" s="1"/>
  <c r="A184" s="1"/>
  <c r="A186"/>
  <c r="A187" s="1"/>
  <c r="A188" s="1"/>
  <c r="A190"/>
  <c r="A195"/>
  <c r="A196" s="1"/>
  <c r="A199"/>
  <c r="A201"/>
  <c r="A203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8"/>
  <c r="A219"/>
  <c r="A221"/>
  <c r="A225"/>
  <c r="A226" s="1"/>
  <c r="A228"/>
  <c r="A229" s="1"/>
  <c r="A231"/>
  <c r="A235"/>
  <c r="A237"/>
  <c r="A238" s="1"/>
  <c r="A239" s="1"/>
  <c r="A240" s="1"/>
  <c r="A244"/>
  <c r="A245" s="1"/>
  <c r="A246" s="1"/>
  <c r="A248"/>
  <c r="A249" s="1"/>
  <c r="A250" s="1"/>
  <c r="A253"/>
  <c r="A255"/>
  <c r="A256"/>
  <c r="A257" s="1"/>
  <c r="A258" s="1"/>
  <c r="A259" s="1"/>
  <c r="A260" s="1"/>
  <c r="A261" s="1"/>
  <c r="A263"/>
  <c r="A265"/>
  <c r="A266" s="1"/>
  <c r="A267" s="1"/>
  <c r="A269"/>
  <c r="A270" s="1"/>
  <c r="A271" s="1"/>
  <c r="A273"/>
  <c r="A274" s="1"/>
  <c r="A276"/>
  <c r="A277" s="1"/>
  <c r="A278" s="1"/>
  <c r="A279" s="1"/>
  <c r="A280" s="1"/>
  <c r="A283"/>
  <c r="A284" s="1"/>
  <c r="A285" s="1"/>
  <c r="A287"/>
  <c r="A288" s="1"/>
  <c r="A289" s="1"/>
  <c r="A290" s="1"/>
  <c r="A291" s="1"/>
  <c r="A292" s="1"/>
  <c r="A293" s="1"/>
  <c r="A294" s="1"/>
  <c r="A295" s="1"/>
  <c r="A298"/>
  <c r="A301"/>
  <c r="A303"/>
  <c r="A305"/>
  <c r="A307"/>
  <c r="A308" s="1"/>
  <c r="A309" s="1"/>
  <c r="A310" s="1"/>
  <c r="A312"/>
  <c r="A315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4"/>
  <c r="A335" s="1"/>
  <c r="A337"/>
  <c r="A338" s="1"/>
  <c r="A339" s="1"/>
  <c r="A340" s="1"/>
  <c r="A341" s="1"/>
  <c r="A342" s="1"/>
  <c r="A343" s="1"/>
  <c r="A346"/>
  <c r="A347" s="1"/>
  <c r="A348" s="1"/>
  <c r="A349" s="1"/>
  <c r="A350" s="1"/>
  <c r="A351" s="1"/>
  <c r="A352" s="1"/>
  <c r="A353" s="1"/>
  <c r="A354" s="1"/>
  <c r="A358"/>
  <c r="A361"/>
  <c r="A366"/>
  <c r="A369"/>
  <c r="A370" s="1"/>
  <c r="A371" s="1"/>
  <c r="A373"/>
  <c r="A374" s="1"/>
  <c r="A375" s="1"/>
  <c r="A376" s="1"/>
  <c r="A377" s="1"/>
  <c r="A378" s="1"/>
  <c r="A381"/>
  <c r="A382" s="1"/>
  <c r="A383" s="1"/>
  <c r="A384" s="1"/>
  <c r="A385" s="1"/>
  <c r="A387"/>
  <c r="A388" s="1"/>
  <c r="A389" s="1"/>
  <c r="A390" s="1"/>
  <c r="A391" s="1"/>
  <c r="A392" s="1"/>
  <c r="A393" s="1"/>
  <c r="A394" s="1"/>
  <c r="A396"/>
  <c r="A397" s="1"/>
  <c r="A398" s="1"/>
  <c r="A399" s="1"/>
  <c r="A400" s="1"/>
  <c r="A401" s="1"/>
  <c r="A402" s="1"/>
  <c r="A403" s="1"/>
  <c r="A406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1"/>
  <c r="A424"/>
  <c r="A426"/>
  <c r="A427" s="1"/>
  <c r="A428" s="1"/>
  <c r="A429" s="1"/>
  <c r="A430" s="1"/>
  <c r="A431" s="1"/>
  <c r="A432" s="1"/>
  <c r="A433" s="1"/>
  <c r="A434" s="1"/>
  <c r="A435" s="1"/>
  <c r="A437"/>
  <c r="A438" s="1"/>
  <c r="A439" s="1"/>
  <c r="A440" s="1"/>
  <c r="A441" s="1"/>
  <c r="A443"/>
  <c r="A445"/>
  <c r="A446" s="1"/>
  <c r="A447" s="1"/>
  <c r="A448" s="1"/>
  <c r="A450"/>
  <c r="A451" s="1"/>
  <c r="A452" s="1"/>
  <c r="A454"/>
  <c r="A456"/>
  <c r="A458"/>
  <c r="A459" s="1"/>
  <c r="A461"/>
  <c r="A463"/>
  <c r="A466"/>
  <c r="A467" s="1"/>
  <c r="A468" s="1"/>
  <c r="A469" s="1"/>
  <c r="A470" s="1"/>
  <c r="A472"/>
  <c r="A473" s="1"/>
  <c r="A474" s="1"/>
  <c r="A475" s="1"/>
  <c r="A477"/>
  <c r="A478" s="1"/>
  <c r="A479" s="1"/>
  <c r="A480" s="1"/>
  <c r="A481" s="1"/>
  <c r="A482" s="1"/>
  <c r="A483" s="1"/>
  <c r="A484" s="1"/>
  <c r="A485" s="1"/>
  <c r="A486" s="1"/>
  <c r="A488"/>
  <c r="A490"/>
  <c r="A492"/>
  <c r="A493" s="1"/>
  <c r="A494" s="1"/>
  <c r="A495" s="1"/>
  <c r="A497"/>
  <c r="A498" s="1"/>
  <c r="A499" s="1"/>
  <c r="A500" s="1"/>
  <c r="A501" s="1"/>
  <c r="A502" s="1"/>
  <c r="A503" s="1"/>
  <c r="A504" s="1"/>
  <c r="A505" s="1"/>
  <c r="A506" s="1"/>
  <c r="A508"/>
  <c r="A512"/>
  <c r="A513" s="1"/>
  <c r="A514" s="1"/>
  <c r="A515" s="1"/>
  <c r="A516" s="1"/>
  <c r="A517" s="1"/>
  <c r="A518" s="1"/>
  <c r="A519" s="1"/>
  <c r="A520" s="1"/>
  <c r="A521" s="1"/>
  <c r="A525"/>
  <c r="A526" s="1"/>
  <c r="A527" s="1"/>
  <c r="A528" s="1"/>
  <c r="A530"/>
  <c r="A532"/>
  <c r="A533" s="1"/>
  <c r="A534" s="1"/>
  <c r="A535" s="1"/>
  <c r="A536" s="1"/>
  <c r="A537" s="1"/>
  <c r="A539"/>
  <c r="A541"/>
  <c r="A542" s="1"/>
  <c r="A544"/>
  <c r="A546"/>
  <c r="A550"/>
  <c r="A551" s="1"/>
  <c r="A552" s="1"/>
  <c r="A553" s="1"/>
  <c r="A554" s="1"/>
  <c r="A557"/>
  <c r="A558" s="1"/>
  <c r="A559" s="1"/>
  <c r="A562"/>
  <c r="A564"/>
  <c r="A566"/>
  <c r="A567"/>
  <c r="A568" s="1"/>
  <c r="A569" s="1"/>
  <c r="A572"/>
  <c r="A575"/>
  <c r="A576" s="1"/>
  <c r="A577" s="1"/>
  <c r="A578" s="1"/>
  <c r="A579" s="1"/>
  <c r="A581"/>
  <c r="A583"/>
  <c r="A585"/>
  <c r="A587"/>
  <c r="A588" s="1"/>
  <c r="A589" s="1"/>
  <c r="A590" s="1"/>
  <c r="A591" s="1"/>
  <c r="A592" s="1"/>
  <c r="A593" s="1"/>
  <c r="A594" s="1"/>
  <c r="A595" s="1"/>
  <c r="A596" s="1"/>
  <c r="A597" s="1"/>
  <c r="A598" s="1"/>
  <c r="A600"/>
  <c r="A601" s="1"/>
  <c r="A602" s="1"/>
  <c r="A603" s="1"/>
  <c r="A604" s="1"/>
  <c r="A605" s="1"/>
  <c r="A606" s="1"/>
  <c r="A607" s="1"/>
  <c r="A608" s="1"/>
  <c r="A609" s="1"/>
  <c r="A610" s="1"/>
  <c r="A611" s="1"/>
  <c r="A612" s="1"/>
  <c r="A615"/>
  <c r="A616"/>
  <c r="A617" s="1"/>
  <c r="A618" s="1"/>
  <c r="A619" s="1"/>
  <c r="A620" s="1"/>
  <c r="A622"/>
  <c r="A623" s="1"/>
  <c r="A624" s="1"/>
  <c r="A626"/>
  <c r="A628"/>
  <c r="A629" s="1"/>
  <c r="A636"/>
  <c r="A638"/>
  <c r="A639" s="1"/>
  <c r="A640" s="1"/>
  <c r="A641" s="1"/>
  <c r="A642" s="1"/>
  <c r="A643" s="1"/>
  <c r="A647"/>
  <c r="A648" s="1"/>
  <c r="A649" s="1"/>
  <c r="A650" s="1"/>
  <c r="A652"/>
  <c r="A653" s="1"/>
  <c r="A654" s="1"/>
  <c r="A655" s="1"/>
  <c r="A658"/>
  <c r="A666"/>
  <c r="A667" s="1"/>
  <c r="A670"/>
  <c r="A671" s="1"/>
  <c r="A672" s="1"/>
  <c r="A673" s="1"/>
  <c r="A676"/>
  <c r="A677"/>
  <c r="A678" s="1"/>
  <c r="A680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6"/>
  <c r="A697"/>
  <c r="A698" s="1"/>
  <c r="A699" s="1"/>
  <c r="A700" s="1"/>
  <c r="A702"/>
  <c r="A704"/>
  <c r="A705" s="1"/>
  <c r="A706" s="1"/>
  <c r="A707" s="1"/>
  <c r="A708" s="1"/>
  <c r="A709" s="1"/>
  <c r="A715"/>
  <c r="A716"/>
  <c r="A720"/>
  <c r="A721" s="1"/>
  <c r="A722" s="1"/>
  <c r="A725"/>
  <c r="A726" s="1"/>
  <c r="A730"/>
  <c r="A732"/>
  <c r="A733" s="1"/>
  <c r="A734" s="1"/>
  <c r="A736"/>
  <c r="A739"/>
  <c r="A740" s="1"/>
  <c r="A741" s="1"/>
  <c r="A742" s="1"/>
  <c r="A743" s="1"/>
  <c r="A744" s="1"/>
  <c r="A745" s="1"/>
  <c r="A747"/>
  <c r="A748" s="1"/>
  <c r="A749" s="1"/>
  <c r="A751"/>
  <c r="A752"/>
  <c r="A754"/>
  <c r="A755" s="1"/>
  <c r="A756" s="1"/>
  <c r="A758"/>
  <c r="A759" s="1"/>
  <c r="A760" s="1"/>
  <c r="A762"/>
  <c r="A766"/>
  <c r="A767" s="1"/>
  <c r="A768" s="1"/>
  <c r="A769" s="1"/>
  <c r="A770" s="1"/>
  <c r="A773"/>
  <c r="A775"/>
  <c r="A778"/>
  <c r="A779" s="1"/>
  <c r="A781"/>
  <c r="A783"/>
  <c r="A785"/>
  <c r="A786" s="1"/>
  <c r="A787" s="1"/>
  <c r="A789"/>
  <c r="A790" s="1"/>
  <c r="A791" s="1"/>
  <c r="A793"/>
  <c r="A794" s="1"/>
  <c r="A795" s="1"/>
  <c r="A796" s="1"/>
  <c r="A797" s="1"/>
  <c r="A799"/>
  <c r="A800" s="1"/>
  <c r="A801" s="1"/>
  <c r="A802" s="1"/>
  <c r="A803" s="1"/>
  <c r="A804" s="1"/>
  <c r="A806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6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1"/>
  <c r="A902" s="1"/>
  <c r="A903" s="1"/>
  <c r="A904" s="1"/>
  <c r="A905" s="1"/>
  <c r="A906" s="1"/>
  <c r="A907" s="1"/>
  <c r="A908" s="1"/>
  <c r="A909" s="1"/>
  <c r="A911"/>
  <c r="A912" s="1"/>
  <c r="A913" s="1"/>
  <c r="A915"/>
  <c r="A916" s="1"/>
  <c r="A917" s="1"/>
  <c r="A918" s="1"/>
  <c r="A923"/>
  <c r="A925"/>
  <c r="A927"/>
  <c r="A928" s="1"/>
  <c r="A929" s="1"/>
  <c r="A930" s="1"/>
  <c r="A931" s="1"/>
  <c r="A932" s="1"/>
  <c r="A933" s="1"/>
  <c r="A934" s="1"/>
  <c r="A939"/>
  <c r="A940" s="1"/>
  <c r="A941" s="1"/>
  <c r="A942" s="1"/>
  <c r="A946"/>
  <c r="A947" s="1"/>
  <c r="A948" s="1"/>
  <c r="A950"/>
  <c r="A953"/>
  <c r="A954" s="1"/>
  <c r="A957"/>
  <c r="A958" s="1"/>
  <c r="A959" s="1"/>
  <c r="A961"/>
  <c r="A962" s="1"/>
  <c r="A963" s="1"/>
  <c r="A964" s="1"/>
  <c r="A965" s="1"/>
  <c r="A966" s="1"/>
  <c r="A968"/>
  <c r="A972"/>
  <c r="A975"/>
  <c r="A977"/>
  <c r="A978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4"/>
  <c r="A996"/>
  <c r="A998"/>
  <c r="A999" s="1"/>
  <c r="A1000" s="1"/>
  <c r="A1002"/>
  <c r="A1004"/>
  <c r="A1006"/>
  <c r="A1008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2"/>
  <c r="A1023" s="1"/>
  <c r="A1027"/>
  <c r="A1028" s="1"/>
  <c r="A1029" s="1"/>
  <c r="A1031"/>
  <c r="A1032" s="1"/>
  <c r="A1033" s="1"/>
  <c r="A1035"/>
  <c r="A1038"/>
  <c r="A1039" s="1"/>
  <c r="A1040" s="1"/>
  <c r="A1041" s="1"/>
  <c r="A1042" s="1"/>
  <c r="A1043" s="1"/>
  <c r="A1045"/>
  <c r="A1046" s="1"/>
  <c r="A1050"/>
  <c r="A1051" s="1"/>
  <c r="A1052" s="1"/>
  <c r="A1053" s="1"/>
  <c r="A1054" s="1"/>
  <c r="A1058"/>
  <c r="A1060"/>
  <c r="A1063"/>
  <c r="A1064"/>
  <c r="A1065" s="1"/>
  <c r="A1066" s="1"/>
  <c r="A1069"/>
  <c r="A1071"/>
  <c r="A1074"/>
  <c r="A1075"/>
  <c r="A1076" s="1"/>
  <c r="A1078"/>
  <c r="A1080"/>
  <c r="A1083"/>
  <c r="A1084" s="1"/>
  <c r="A1085" s="1"/>
  <c r="A1086" s="1"/>
  <c r="A1087" s="1"/>
  <c r="A1088" s="1"/>
  <c r="A1090"/>
  <c r="A1093"/>
  <c r="A1096"/>
  <c r="A1098"/>
  <c r="A1101"/>
  <c r="A1102" s="1"/>
  <c r="A1103" s="1"/>
  <c r="A1106"/>
  <c r="A1107" s="1"/>
  <c r="A1108" s="1"/>
  <c r="A1109" s="1"/>
  <c r="A1110" s="1"/>
  <c r="A1111" s="1"/>
  <c r="A1112" s="1"/>
  <c r="A1113" s="1"/>
  <c r="A1115"/>
  <c r="A1119"/>
  <c r="A1120" s="1"/>
  <c r="A1121" s="1"/>
  <c r="A1122" s="1"/>
  <c r="A1123" s="1"/>
  <c r="A1125"/>
  <c r="A1127"/>
  <c r="A1128" s="1"/>
  <c r="A1129" s="1"/>
  <c r="A1130" s="1"/>
  <c r="A1131" s="1"/>
  <c r="A1133"/>
  <c r="A1135"/>
  <c r="A1138"/>
  <c r="A1139" s="1"/>
  <c r="A1140" s="1"/>
  <c r="A1141" s="1"/>
  <c r="A1144"/>
  <c r="A1145" s="1"/>
  <c r="A1146" s="1"/>
  <c r="A1148"/>
  <c r="A1149" s="1"/>
  <c r="A1150" s="1"/>
  <c r="A1151" s="1"/>
  <c r="A1152" s="1"/>
  <c r="A1153" s="1"/>
  <c r="A1154" s="1"/>
  <c r="A1155" s="1"/>
  <c r="A1156" s="1"/>
  <c r="A1157" s="1"/>
  <c r="A1158" s="1"/>
  <c r="A1159" s="1"/>
  <c r="A1162"/>
  <c r="A1163" s="1"/>
  <c r="A1164" s="1"/>
</calcChain>
</file>

<file path=xl/sharedStrings.xml><?xml version="1.0" encoding="utf-8"?>
<sst xmlns="http://schemas.openxmlformats.org/spreadsheetml/2006/main" count="78563" uniqueCount="8484">
  <si>
    <t>HAVO</t>
  </si>
  <si>
    <t>VMBO</t>
  </si>
  <si>
    <t>VWO</t>
  </si>
  <si>
    <t>GEMEENTENAAM VESTIGING</t>
  </si>
  <si>
    <t>VESTIGINGSNUMMER</t>
  </si>
  <si>
    <t>INSTELLINGSNAAM VESTIGING</t>
  </si>
  <si>
    <t>Som van EXAMENKANDIDATEN</t>
  </si>
  <si>
    <t>Som van GESLAAGDEN</t>
  </si>
  <si>
    <t>Som van factor cijfer</t>
  </si>
  <si>
    <t>AA EN HUNZE</t>
  </si>
  <si>
    <t>20LO03</t>
  </si>
  <si>
    <t>Opb SGM Dr Nassau Coll</t>
  </si>
  <si>
    <t>AALBURG</t>
  </si>
  <si>
    <t>01GH01</t>
  </si>
  <si>
    <t>Willem v Oranje College</t>
  </si>
  <si>
    <t>AALSMEER</t>
  </si>
  <si>
    <t>01OE21</t>
  </si>
  <si>
    <t>Wellantcollege</t>
  </si>
  <si>
    <t>01OE26</t>
  </si>
  <si>
    <t>AALTEN</t>
  </si>
  <si>
    <t>00LJ00</t>
  </si>
  <si>
    <t>Chr Coll Schaersvoorde</t>
  </si>
  <si>
    <t>00LJ01</t>
  </si>
  <si>
    <t>00LJ05</t>
  </si>
  <si>
    <t>ACHTKARSPELEN</t>
  </si>
  <si>
    <t>00ZV00</t>
  </si>
  <si>
    <t>Lauwers College</t>
  </si>
  <si>
    <t>04YE02</t>
  </si>
  <si>
    <t>Opb SGM Singelland</t>
  </si>
  <si>
    <t>12VI01</t>
  </si>
  <si>
    <t>Nordwin College</t>
  </si>
  <si>
    <t>ALKMAAR</t>
  </si>
  <si>
    <t>01XF00</t>
  </si>
  <si>
    <t>Willem Blaeu</t>
  </si>
  <si>
    <t>01XF01</t>
  </si>
  <si>
    <t>Willem Blaeu - Van der Meij</t>
  </si>
  <si>
    <t>02QX00</t>
  </si>
  <si>
    <t>Petrus Canisius College</t>
  </si>
  <si>
    <t>02QX01</t>
  </si>
  <si>
    <t>02QX03</t>
  </si>
  <si>
    <t>02TD00</t>
  </si>
  <si>
    <t>Jan Arentsz Chr SGM</t>
  </si>
  <si>
    <t>02TD03</t>
  </si>
  <si>
    <t>CSG Jan Arentsz - Van der Meij</t>
  </si>
  <si>
    <t>19ZQ00</t>
  </si>
  <si>
    <t>Sted. Dalton College Alkmaar</t>
  </si>
  <si>
    <t>19ZQ02</t>
  </si>
  <si>
    <t>SDC Alkmaar - Van der Meij</t>
  </si>
  <si>
    <t>20AA00</t>
  </si>
  <si>
    <t>Murmellius</t>
  </si>
  <si>
    <t>25EF01</t>
  </si>
  <si>
    <t>Locatie vmbo Alkmaar</t>
  </si>
  <si>
    <t>ALMELO</t>
  </si>
  <si>
    <t>01IC15</t>
  </si>
  <si>
    <t>AOC Oost</t>
  </si>
  <si>
    <t>02DO00</t>
  </si>
  <si>
    <t>PC SGM Het Noordik</t>
  </si>
  <si>
    <t>02DO01</t>
  </si>
  <si>
    <t>02EK00</t>
  </si>
  <si>
    <t>Pius X College</t>
  </si>
  <si>
    <t>02EK01</t>
  </si>
  <si>
    <t>04HR00</t>
  </si>
  <si>
    <t>Openbare SGM Erasmus</t>
  </si>
  <si>
    <t>04HR04</t>
  </si>
  <si>
    <t>16VI00</t>
  </si>
  <si>
    <t>RK SGM Canisius</t>
  </si>
  <si>
    <t>ALMERE</t>
  </si>
  <si>
    <t>01FP00</t>
  </si>
  <si>
    <t>Het Baken</t>
  </si>
  <si>
    <t>01FP01</t>
  </si>
  <si>
    <t>01FP04</t>
  </si>
  <si>
    <t>01FP05</t>
  </si>
  <si>
    <t>16AW00</t>
  </si>
  <si>
    <t>Opb SGM Echnaton</t>
  </si>
  <si>
    <t>16AW01</t>
  </si>
  <si>
    <t>17DN00</t>
  </si>
  <si>
    <t>SGM De Meergronden</t>
  </si>
  <si>
    <t>17DN01</t>
  </si>
  <si>
    <t>SGM De Meergronden- Arte Coll.</t>
  </si>
  <si>
    <t>24RW00</t>
  </si>
  <si>
    <t>O V C</t>
  </si>
  <si>
    <t>24RW03</t>
  </si>
  <si>
    <t>O V C locatie Buitenhout</t>
  </si>
  <si>
    <t>24RW04</t>
  </si>
  <si>
    <t>O V C locatie MLF</t>
  </si>
  <si>
    <t>27VD00</t>
  </si>
  <si>
    <t>AOC Groenhorst Almere</t>
  </si>
  <si>
    <t>ALPHEN AAN DEN RIJN</t>
  </si>
  <si>
    <t>01OE27</t>
  </si>
  <si>
    <t>01OE30</t>
  </si>
  <si>
    <t>04DF00</t>
  </si>
  <si>
    <t>Ashram College</t>
  </si>
  <si>
    <t>10AN03</t>
  </si>
  <si>
    <t>Scala College</t>
  </si>
  <si>
    <t>10AN04</t>
  </si>
  <si>
    <t>15BH00</t>
  </si>
  <si>
    <t>Chr Sgm Groene Hart</t>
  </si>
  <si>
    <t>15BH01</t>
  </si>
  <si>
    <t>Chr Sgm Groene Hart Lyceum</t>
  </si>
  <si>
    <t>15BH04</t>
  </si>
  <si>
    <t>15BH05</t>
  </si>
  <si>
    <t>AMELAND</t>
  </si>
  <si>
    <t>19HY00</t>
  </si>
  <si>
    <t>Burg Walda SGM</t>
  </si>
  <si>
    <t>AMERSFOORT</t>
  </si>
  <si>
    <t>00JT00</t>
  </si>
  <si>
    <t>Geref SGM Guido de Bres</t>
  </si>
  <si>
    <t>00JT02</t>
  </si>
  <si>
    <t>00ML00</t>
  </si>
  <si>
    <t>Meridiaancollege RK SGM</t>
  </si>
  <si>
    <t>00ML02</t>
  </si>
  <si>
    <t>00ML09</t>
  </si>
  <si>
    <t>Meridiaan College</t>
  </si>
  <si>
    <t>00ML12</t>
  </si>
  <si>
    <t>01OE16</t>
  </si>
  <si>
    <t>03WO00</t>
  </si>
  <si>
    <t>Van Lodensteincollege</t>
  </si>
  <si>
    <t>14RC00</t>
  </si>
  <si>
    <t>Meerwegen College</t>
  </si>
  <si>
    <t>14RC04</t>
  </si>
  <si>
    <t>locatie, Corderius College</t>
  </si>
  <si>
    <t>14RC06</t>
  </si>
  <si>
    <t>locatie, Prisma College</t>
  </si>
  <si>
    <t>20CK00</t>
  </si>
  <si>
    <t>Joh V Oldenbarnevelt</t>
  </si>
  <si>
    <t>20EA00</t>
  </si>
  <si>
    <t>De Amersfoortse Berg</t>
  </si>
  <si>
    <t>20EI00</t>
  </si>
  <si>
    <t>Vallei College</t>
  </si>
  <si>
    <t>20EI01</t>
  </si>
  <si>
    <t>20EI03</t>
  </si>
  <si>
    <t>locatie, Vathorst College</t>
  </si>
  <si>
    <t>AMSTELVEEN</t>
  </si>
  <si>
    <t>00WD00</t>
  </si>
  <si>
    <t>sg Panta Rhei</t>
  </si>
  <si>
    <t>02QZ00</t>
  </si>
  <si>
    <t>Keizer Karel College</t>
  </si>
  <si>
    <t>02TE00</t>
  </si>
  <si>
    <t>H Wesselink College</t>
  </si>
  <si>
    <t>19XY00</t>
  </si>
  <si>
    <t>Amstelveen College</t>
  </si>
  <si>
    <t>AMSTERDAM</t>
  </si>
  <si>
    <t>00EF00</t>
  </si>
  <si>
    <t>Hubertus &amp; Berkhoff</t>
  </si>
  <si>
    <t>01ET00</t>
  </si>
  <si>
    <t>St Ignatiusgymnasium</t>
  </si>
  <si>
    <t>01OE22</t>
  </si>
  <si>
    <t>01OE23</t>
  </si>
  <si>
    <t>01TC00</t>
  </si>
  <si>
    <t>Hervormd Lyceum West</t>
  </si>
  <si>
    <t>02AN00</t>
  </si>
  <si>
    <t>Fons Vitae Lyceum</t>
  </si>
  <si>
    <t>02AP00</t>
  </si>
  <si>
    <t>Het Amsterdams Lyceum</t>
  </si>
  <si>
    <t>02AR00</t>
  </si>
  <si>
    <t>Het Hervormd Lyc Zuid</t>
  </si>
  <si>
    <t>02PA00</t>
  </si>
  <si>
    <t>Mediacollege Amsterdam Ma</t>
  </si>
  <si>
    <t>03AQ00</t>
  </si>
  <si>
    <t>Open Sgm Bylmer</t>
  </si>
  <si>
    <t>14RF00</t>
  </si>
  <si>
    <t>ZAAM Oost</t>
  </si>
  <si>
    <t>14RF03</t>
  </si>
  <si>
    <t>locatie, College De Meer</t>
  </si>
  <si>
    <t>14RF04</t>
  </si>
  <si>
    <t>locatie, Bindelmeer College</t>
  </si>
  <si>
    <t>14RF06</t>
  </si>
  <si>
    <t>locatie, Cygnus Gymnasium</t>
  </si>
  <si>
    <t>14RL00</t>
  </si>
  <si>
    <t>VOvA (2)</t>
  </si>
  <si>
    <t>14RL03</t>
  </si>
  <si>
    <t>Locatie, Tobiasschool</t>
  </si>
  <si>
    <t>14SE00</t>
  </si>
  <si>
    <t>Sgm Sint Nicolaas Lyceum</t>
  </si>
  <si>
    <t>14VY00</t>
  </si>
  <si>
    <t>Chr Sgm Buitenveldert</t>
  </si>
  <si>
    <t>16PN00</t>
  </si>
  <si>
    <t>Joodse SGM Maimonides</t>
  </si>
  <si>
    <t>16PS00</t>
  </si>
  <si>
    <t>Montessori SGM Amsterdam</t>
  </si>
  <si>
    <t>16PS04</t>
  </si>
  <si>
    <t>Locatie, IVKO</t>
  </si>
  <si>
    <t>16PS07</t>
  </si>
  <si>
    <t>16PS08</t>
  </si>
  <si>
    <t>Loc, Montessori College Oost</t>
  </si>
  <si>
    <t>16PS17</t>
  </si>
  <si>
    <t>Loc, Montessori Lyceum A'dam</t>
  </si>
  <si>
    <t>16TS00</t>
  </si>
  <si>
    <t>Vrije School N Holland</t>
  </si>
  <si>
    <t>17HB00</t>
  </si>
  <si>
    <t>ZAAM West</t>
  </si>
  <si>
    <t>17HB03</t>
  </si>
  <si>
    <t>locatie, Meridiaan College</t>
  </si>
  <si>
    <t>17HB06</t>
  </si>
  <si>
    <t>locatie Calvijn College</t>
  </si>
  <si>
    <t>17HB07</t>
  </si>
  <si>
    <t>locatie, Iedersland College</t>
  </si>
  <si>
    <t>17VF00</t>
  </si>
  <si>
    <t>Zaam Noord</t>
  </si>
  <si>
    <t>17VF01</t>
  </si>
  <si>
    <t>Locatie, Rosa Beroepscollege</t>
  </si>
  <si>
    <t>17VF02</t>
  </si>
  <si>
    <t>loc. Waterlant College IJdoorn</t>
  </si>
  <si>
    <t>17VF03</t>
  </si>
  <si>
    <t>locatie, Over-Y College</t>
  </si>
  <si>
    <t>17YS00</t>
  </si>
  <si>
    <t>Esprit Scholen</t>
  </si>
  <si>
    <t>17YS03</t>
  </si>
  <si>
    <t>Esprit Scholengroep</t>
  </si>
  <si>
    <t>17YS04</t>
  </si>
  <si>
    <t>17YS08</t>
  </si>
  <si>
    <t>21AB00</t>
  </si>
  <si>
    <t>Barlaeus Gymnasium</t>
  </si>
  <si>
    <t>21AF00</t>
  </si>
  <si>
    <t>Vossius Gymnasium</t>
  </si>
  <si>
    <t>21AS00</t>
  </si>
  <si>
    <t>VOvA (1)</t>
  </si>
  <si>
    <t>21AS03</t>
  </si>
  <si>
    <t>21AS07</t>
  </si>
  <si>
    <t>21BH00</t>
  </si>
  <si>
    <t>SGM Dalton Spinozalyceum</t>
  </si>
  <si>
    <t>21ET00</t>
  </si>
  <si>
    <t>Zaam Zuid</t>
  </si>
  <si>
    <t>21ET02</t>
  </si>
  <si>
    <t>locatie, Sweelinck College</t>
  </si>
  <si>
    <t>21ET04</t>
  </si>
  <si>
    <t>Locatie, Huygens College</t>
  </si>
  <si>
    <t>21ET07</t>
  </si>
  <si>
    <t>Locatie, Zuiderlicht College</t>
  </si>
  <si>
    <t>21ET08</t>
  </si>
  <si>
    <t>locatie, De Apollo</t>
  </si>
  <si>
    <t>21ET12</t>
  </si>
  <si>
    <t>locatie, Vinse School</t>
  </si>
  <si>
    <t>21FF00</t>
  </si>
  <si>
    <t>SGM Reigersbos</t>
  </si>
  <si>
    <t>21GD00</t>
  </si>
  <si>
    <t>Calandlyceum</t>
  </si>
  <si>
    <t>21GD01</t>
  </si>
  <si>
    <t>locatie, Lumion</t>
  </si>
  <si>
    <t>23GF00</t>
  </si>
  <si>
    <t>Stg Cheider VO</t>
  </si>
  <si>
    <t>25EF03</t>
  </si>
  <si>
    <t>Locatie vmbo Amsterdam</t>
  </si>
  <si>
    <t>28DH00</t>
  </si>
  <si>
    <t>IJburg College</t>
  </si>
  <si>
    <t>28DH01</t>
  </si>
  <si>
    <t>30GC00</t>
  </si>
  <si>
    <t>Het 4e Gymnasium</t>
  </si>
  <si>
    <t>APELDOORN</t>
  </si>
  <si>
    <t>01RL00</t>
  </si>
  <si>
    <t>Jacobus Fruijtier SGM</t>
  </si>
  <si>
    <t>01RL02</t>
  </si>
  <si>
    <t>01RL03</t>
  </si>
  <si>
    <t>02RA00</t>
  </si>
  <si>
    <t>KSGM Veluws College</t>
  </si>
  <si>
    <t>02RA01</t>
  </si>
  <si>
    <t>02RA02</t>
  </si>
  <si>
    <t>08SG00</t>
  </si>
  <si>
    <t>CVO Apeldoorn</t>
  </si>
  <si>
    <t>08SG01</t>
  </si>
  <si>
    <t>08SG06</t>
  </si>
  <si>
    <t>20KQ00</t>
  </si>
  <si>
    <t>Openbare SGM Apeldoorn</t>
  </si>
  <si>
    <t>20KQ04</t>
  </si>
  <si>
    <t>Locatie, Edison College</t>
  </si>
  <si>
    <t>20QU00</t>
  </si>
  <si>
    <t>Gymnasium Apeldoorn</t>
  </si>
  <si>
    <t>APPINGEDAM</t>
  </si>
  <si>
    <t>30PP04</t>
  </si>
  <si>
    <t>Eemsdelta College</t>
  </si>
  <si>
    <t>ARNHEM</t>
  </si>
  <si>
    <t>00JT03</t>
  </si>
  <si>
    <t>00TQ00</t>
  </si>
  <si>
    <t>SGM Mariëndael VBO LWOO</t>
  </si>
  <si>
    <t>05FF00</t>
  </si>
  <si>
    <t>Olympuscollege</t>
  </si>
  <si>
    <t>07PK00</t>
  </si>
  <si>
    <t>Arentheem College</t>
  </si>
  <si>
    <t>07PK05</t>
  </si>
  <si>
    <t>20RM00</t>
  </si>
  <si>
    <t>Stedelijk Gymnasium Arnhem</t>
  </si>
  <si>
    <t>20TZ00</t>
  </si>
  <si>
    <t>Lorentz Groep</t>
  </si>
  <si>
    <t>20TZ07</t>
  </si>
  <si>
    <t>Lorentz Groep vst M.van Rossem</t>
  </si>
  <si>
    <t>25GL00</t>
  </si>
  <si>
    <t>SGM Arnhem Noord</t>
  </si>
  <si>
    <t>25GL04</t>
  </si>
  <si>
    <t>25GL06</t>
  </si>
  <si>
    <t>ASSEN</t>
  </si>
  <si>
    <t>01NJ08</t>
  </si>
  <si>
    <t>Terra, Assen VO</t>
  </si>
  <si>
    <t>02EB00</t>
  </si>
  <si>
    <t>Chr SGM Vincent van Gogh</t>
  </si>
  <si>
    <t>02EB04</t>
  </si>
  <si>
    <t>02UV05</t>
  </si>
  <si>
    <t>Gomarus College</t>
  </si>
  <si>
    <t>20LO00</t>
  </si>
  <si>
    <t>20LO04</t>
  </si>
  <si>
    <t>Opb SGM Dr Nassau College</t>
  </si>
  <si>
    <t>ASTEN</t>
  </si>
  <si>
    <t>13PE00</t>
  </si>
  <si>
    <t>Varendonck College</t>
  </si>
  <si>
    <t>BAARLE-NASSAU</t>
  </si>
  <si>
    <t>25GC08</t>
  </si>
  <si>
    <t>SGM Breda voor Katholiek VO</t>
  </si>
  <si>
    <t>BAARN</t>
  </si>
  <si>
    <t>00YO00</t>
  </si>
  <si>
    <t>Prot Chr Mavo Waldheim</t>
  </si>
  <si>
    <t>02TG00</t>
  </si>
  <si>
    <t>Het Baarnsch Lyceum</t>
  </si>
  <si>
    <t>BARENDRECHT</t>
  </si>
  <si>
    <t>11UL03</t>
  </si>
  <si>
    <t>AOC Edudelta Onderwijsgroep</t>
  </si>
  <si>
    <t>16PK04</t>
  </si>
  <si>
    <t>Calvijn Focus Beroepsac.</t>
  </si>
  <si>
    <t>16PK09</t>
  </si>
  <si>
    <t>Calvijn Groene Hart</t>
  </si>
  <si>
    <t>18TR07</t>
  </si>
  <si>
    <t>OZHW loc. Dalton Barendrecht</t>
  </si>
  <si>
    <t>18TR11</t>
  </si>
  <si>
    <t>OZHW locatie Focus</t>
  </si>
  <si>
    <t>BARNEVELD</t>
  </si>
  <si>
    <t>00SZ00</t>
  </si>
  <si>
    <t>Joh Fontanus College</t>
  </si>
  <si>
    <t>01MU00</t>
  </si>
  <si>
    <t>De Meerwaarde</t>
  </si>
  <si>
    <t>BEESEL</t>
  </si>
  <si>
    <t>14PS03</t>
  </si>
  <si>
    <t>Bisschop Coll Broekhin</t>
  </si>
  <si>
    <t>BELLINGWEDDE</t>
  </si>
  <si>
    <t>20CM03</t>
  </si>
  <si>
    <t>Dollard College</t>
  </si>
  <si>
    <t>BERG EN DAL</t>
  </si>
  <si>
    <t>00RZ01</t>
  </si>
  <si>
    <t>Montessori College</t>
  </si>
  <si>
    <t>02QQ00</t>
  </si>
  <si>
    <t>Notre Dame Des Anges</t>
  </si>
  <si>
    <t>BERGEN NH</t>
  </si>
  <si>
    <t>16ST00</t>
  </si>
  <si>
    <t>BSG</t>
  </si>
  <si>
    <t>16TS03</t>
  </si>
  <si>
    <t>Vrije School Noord-Holland</t>
  </si>
  <si>
    <t>BERGEN OP ZOOM</t>
  </si>
  <si>
    <t>02FY00</t>
  </si>
  <si>
    <t>OMO Scholengr. Bergen op Zoom</t>
  </si>
  <si>
    <t>02FY04</t>
  </si>
  <si>
    <t>02HI00</t>
  </si>
  <si>
    <t>Steenspil VMBO</t>
  </si>
  <si>
    <t>02HI06</t>
  </si>
  <si>
    <t>Pomona VMBO</t>
  </si>
  <si>
    <t>10LU00</t>
  </si>
  <si>
    <t>Reg Sgm 't Rijks</t>
  </si>
  <si>
    <t>14SW00</t>
  </si>
  <si>
    <t>Roncalli Scholengemeenschap</t>
  </si>
  <si>
    <t>16QN00</t>
  </si>
  <si>
    <t>RK Gymnasium Juvenaat H. Hart</t>
  </si>
  <si>
    <t>BERKELLAND</t>
  </si>
  <si>
    <t>01IC02</t>
  </si>
  <si>
    <t>05FB06</t>
  </si>
  <si>
    <t>Het Assink lyceum</t>
  </si>
  <si>
    <t>24TF01</t>
  </si>
  <si>
    <t>Staring College</t>
  </si>
  <si>
    <t>24TF02</t>
  </si>
  <si>
    <t>BERNHEZE</t>
  </si>
  <si>
    <t>02DW00</t>
  </si>
  <si>
    <t>Gymnasium Bernrode</t>
  </si>
  <si>
    <t>19XH03</t>
  </si>
  <si>
    <t>Hooghuis Lyceum</t>
  </si>
  <si>
    <t>BEST</t>
  </si>
  <si>
    <t>16RT00</t>
  </si>
  <si>
    <t>VO Best-Oirschot</t>
  </si>
  <si>
    <t>BEVERWIJK</t>
  </si>
  <si>
    <t>27MD00</t>
  </si>
  <si>
    <t>Kennemer College</t>
  </si>
  <si>
    <t>BLADEL</t>
  </si>
  <si>
    <t>03KN00</t>
  </si>
  <si>
    <t>RK SGM Pius X</t>
  </si>
  <si>
    <t>BLOEMENDAAL</t>
  </si>
  <si>
    <t>02GN00</t>
  </si>
  <si>
    <t>SGM Kennemer Lyceum</t>
  </si>
  <si>
    <t>02YH00</t>
  </si>
  <si>
    <t>MCA</t>
  </si>
  <si>
    <t>19EQ00</t>
  </si>
  <si>
    <t>Hartenlustsch V Mavo</t>
  </si>
  <si>
    <t>BORGER-ODOORN</t>
  </si>
  <si>
    <t>20LA07</t>
  </si>
  <si>
    <t>Opb SGM Esdal College</t>
  </si>
  <si>
    <t>BOXMEER</t>
  </si>
  <si>
    <t>16SW03</t>
  </si>
  <si>
    <t>RK SGM METAMEER</t>
  </si>
  <si>
    <t>17HN00</t>
  </si>
  <si>
    <t>Elzendaalcollege</t>
  </si>
  <si>
    <t>BOXTEL</t>
  </si>
  <si>
    <t>04XU00</t>
  </si>
  <si>
    <t>Baanderherencollege Vmbo</t>
  </si>
  <si>
    <t>16RB00</t>
  </si>
  <si>
    <t>Jacob Roelandslyceum</t>
  </si>
  <si>
    <t>BREDA</t>
  </si>
  <si>
    <t>03AM00</t>
  </si>
  <si>
    <t>Stedelijk Gymnasium</t>
  </si>
  <si>
    <t>14SZ00</t>
  </si>
  <si>
    <t>Newmancollege</t>
  </si>
  <si>
    <t>16QH00</t>
  </si>
  <si>
    <t>De Nassau</t>
  </si>
  <si>
    <t>16QH01</t>
  </si>
  <si>
    <t>16RF00</t>
  </si>
  <si>
    <t>OLV - Breda</t>
  </si>
  <si>
    <t>19XV00</t>
  </si>
  <si>
    <t>Prisma VO</t>
  </si>
  <si>
    <t>19XV01</t>
  </si>
  <si>
    <t>Graaf Engelbrecht ath havomavo</t>
  </si>
  <si>
    <t>19XV02</t>
  </si>
  <si>
    <t>loc, De Rotonde vmbo</t>
  </si>
  <si>
    <t>25GC00</t>
  </si>
  <si>
    <t>25GC01</t>
  </si>
  <si>
    <t>25GC02</t>
  </si>
  <si>
    <t>25GC09</t>
  </si>
  <si>
    <t>25GC10</t>
  </si>
  <si>
    <t>25LX33</t>
  </si>
  <si>
    <t>locatie, Scala vmbo</t>
  </si>
  <si>
    <t>28DB00</t>
  </si>
  <si>
    <t>Orion Lyceum</t>
  </si>
  <si>
    <t>BRIELLE</t>
  </si>
  <si>
    <t>01OE13</t>
  </si>
  <si>
    <t>11ZH00</t>
  </si>
  <si>
    <t>Maerlant</t>
  </si>
  <si>
    <t>20FR08</t>
  </si>
  <si>
    <t>PENTA Bahûrim</t>
  </si>
  <si>
    <t>BRONCKHORST</t>
  </si>
  <si>
    <t>02FC04</t>
  </si>
  <si>
    <t>PC College Ulenhof</t>
  </si>
  <si>
    <t>02FC07</t>
  </si>
  <si>
    <t>BRUNSSUM</t>
  </si>
  <si>
    <t>18DO00</t>
  </si>
  <si>
    <t>Romboutscollege</t>
  </si>
  <si>
    <t>BUNSCHOTEN</t>
  </si>
  <si>
    <t>14RC03</t>
  </si>
  <si>
    <t>locatie, Oostwende College</t>
  </si>
  <si>
    <t>CAPELLE AAN DEN IJSSEL</t>
  </si>
  <si>
    <t>19GY00</t>
  </si>
  <si>
    <t>Comenius College</t>
  </si>
  <si>
    <t>20BH00</t>
  </si>
  <si>
    <t>IJsselcollege</t>
  </si>
  <si>
    <t>20BH01</t>
  </si>
  <si>
    <t>CASTRICUM</t>
  </si>
  <si>
    <t>00ZD00</t>
  </si>
  <si>
    <t>Bonhoeffer College</t>
  </si>
  <si>
    <t>20MH00</t>
  </si>
  <si>
    <t>Jac P Thijsse College</t>
  </si>
  <si>
    <t>25EF02</t>
  </si>
  <si>
    <t>Locatie vmbo Castricum</t>
  </si>
  <si>
    <t>COEVORDEN</t>
  </si>
  <si>
    <t>12IR00</t>
  </si>
  <si>
    <t>Sgm de Nieuwe Veste</t>
  </si>
  <si>
    <t>20LA06</t>
  </si>
  <si>
    <t>CRANENDONCK</t>
  </si>
  <si>
    <t>02ZR02</t>
  </si>
  <si>
    <t>Het College loc. Bravo College</t>
  </si>
  <si>
    <t>CROMSTRIJEN</t>
  </si>
  <si>
    <t>01OE05</t>
  </si>
  <si>
    <t>CUIJK</t>
  </si>
  <si>
    <t>19RX00</t>
  </si>
  <si>
    <t>Merletcollege</t>
  </si>
  <si>
    <t>19RX03</t>
  </si>
  <si>
    <t>CULEMBORG</t>
  </si>
  <si>
    <t>19EW00</t>
  </si>
  <si>
    <t>ORS Lek en Linge</t>
  </si>
  <si>
    <t>19EW01</t>
  </si>
  <si>
    <t>O.R.S. Lek en Linge</t>
  </si>
  <si>
    <t>19EW03</t>
  </si>
  <si>
    <t>19QA00</t>
  </si>
  <si>
    <t>Koningin Wilhelmina College</t>
  </si>
  <si>
    <t>19QA04</t>
  </si>
  <si>
    <t>DALFSEN</t>
  </si>
  <si>
    <t>02VT04</t>
  </si>
  <si>
    <t>Agnieten College Nieuwleusen</t>
  </si>
  <si>
    <t>DANTUMADIEL</t>
  </si>
  <si>
    <t>02XE00</t>
  </si>
  <si>
    <t>Chr School De Saad</t>
  </si>
  <si>
    <t>DE BILT</t>
  </si>
  <si>
    <t>00TL00</t>
  </si>
  <si>
    <t>Het Nieuwe Lyceum</t>
  </si>
  <si>
    <t>17WP00</t>
  </si>
  <si>
    <t>Werkpl Kindergem Sch</t>
  </si>
  <si>
    <t>25GV08</t>
  </si>
  <si>
    <t>AOC Groenhorst</t>
  </si>
  <si>
    <t>25GV11</t>
  </si>
  <si>
    <t>DE FRYSKE MARREN</t>
  </si>
  <si>
    <t>00ZH00</t>
  </si>
  <si>
    <t>SGM Gaasterland</t>
  </si>
  <si>
    <t>14FW04</t>
  </si>
  <si>
    <t>OPB SGM Sevenwolden</t>
  </si>
  <si>
    <t>20CR03</t>
  </si>
  <si>
    <t>Zuyderzee College</t>
  </si>
  <si>
    <t>25CV03</t>
  </si>
  <si>
    <t>Bornego College</t>
  </si>
  <si>
    <t>DE MARNE</t>
  </si>
  <si>
    <t>16ZK01</t>
  </si>
  <si>
    <t>Hogeland College</t>
  </si>
  <si>
    <t>DE RONDE VENEN</t>
  </si>
  <si>
    <t>05RA00</t>
  </si>
  <si>
    <t>Veenlanden College</t>
  </si>
  <si>
    <t>05RA01</t>
  </si>
  <si>
    <t>DELFT</t>
  </si>
  <si>
    <t>01GX00</t>
  </si>
  <si>
    <t>Chr Lyceum Delft</t>
  </si>
  <si>
    <t>01GX02</t>
  </si>
  <si>
    <t>01GX03</t>
  </si>
  <si>
    <t>02DZ00</t>
  </si>
  <si>
    <t>Sint Stanislascollege</t>
  </si>
  <si>
    <t>02DZ02</t>
  </si>
  <si>
    <t>02DZ04</t>
  </si>
  <si>
    <t>20AB00</t>
  </si>
  <si>
    <t>Grotius College</t>
  </si>
  <si>
    <t>20AB06</t>
  </si>
  <si>
    <t>DELFZIJL</t>
  </si>
  <si>
    <t>20CM07</t>
  </si>
  <si>
    <t>30PP00</t>
  </si>
  <si>
    <t>Eemsdeltacollege</t>
  </si>
  <si>
    <t>DEN HELDER</t>
  </si>
  <si>
    <t>00MV00</t>
  </si>
  <si>
    <t>Scholen aan Zee 2</t>
  </si>
  <si>
    <t>00MV01</t>
  </si>
  <si>
    <t>Locatie, Mavo aan Zee</t>
  </si>
  <si>
    <t>00MV02</t>
  </si>
  <si>
    <t>Loc,Beroepsonderwijs aan Zee</t>
  </si>
  <si>
    <t>21VB00</t>
  </si>
  <si>
    <t>Scholen aan Zee 1</t>
  </si>
  <si>
    <t>DEURNE</t>
  </si>
  <si>
    <t>02QP00</t>
  </si>
  <si>
    <t>St Willibrord Gymnasium</t>
  </si>
  <si>
    <t>17VP00</t>
  </si>
  <si>
    <t>Instelling VO Deurne</t>
  </si>
  <si>
    <t>17VP01</t>
  </si>
  <si>
    <t>Alfrinkcollege</t>
  </si>
  <si>
    <t>17VP02</t>
  </si>
  <si>
    <t>Hub van Doornecollege</t>
  </si>
  <si>
    <t>DEVENTER</t>
  </si>
  <si>
    <t>01VJ00</t>
  </si>
  <si>
    <t>Etty Hillesum Lyceum</t>
  </si>
  <si>
    <t>01VJ04</t>
  </si>
  <si>
    <t>01VJ05</t>
  </si>
  <si>
    <t>DOETINCHEM</t>
  </si>
  <si>
    <t>01IC01</t>
  </si>
  <si>
    <t>01IC18</t>
  </si>
  <si>
    <t>02FC00</t>
  </si>
  <si>
    <t>02NZ00</t>
  </si>
  <si>
    <t>Ludger College</t>
  </si>
  <si>
    <t>02NZ01</t>
  </si>
  <si>
    <t>locatie, Metzo College</t>
  </si>
  <si>
    <t>20AD00</t>
  </si>
  <si>
    <t>Rietveld Lyceum</t>
  </si>
  <si>
    <t>DONGEN</t>
  </si>
  <si>
    <t>21GZ00</t>
  </si>
  <si>
    <t>Kwadrant Scholengroep</t>
  </si>
  <si>
    <t>DONGERADEEL</t>
  </si>
  <si>
    <t>00ZX00</t>
  </si>
  <si>
    <t>Dockingacollege</t>
  </si>
  <si>
    <t>00ZX02</t>
  </si>
  <si>
    <t>00ZX03</t>
  </si>
  <si>
    <t>20DL12</t>
  </si>
  <si>
    <t>Locatie, Dalton Dokkum</t>
  </si>
  <si>
    <t>DORDRECHT</t>
  </si>
  <si>
    <t>00PG04</t>
  </si>
  <si>
    <t>Wartburg College</t>
  </si>
  <si>
    <t>01OE11</t>
  </si>
  <si>
    <t>01OE12</t>
  </si>
  <si>
    <t>02CI00</t>
  </si>
  <si>
    <t>Insula College</t>
  </si>
  <si>
    <t>02CI01</t>
  </si>
  <si>
    <t>02CI02</t>
  </si>
  <si>
    <t>20KZ00</t>
  </si>
  <si>
    <t>Joh De Wittgymnasium</t>
  </si>
  <si>
    <t>24PY00</t>
  </si>
  <si>
    <t>Stedelijk Dalton Lyceum</t>
  </si>
  <si>
    <t>24PY02</t>
  </si>
  <si>
    <t>24PY05</t>
  </si>
  <si>
    <t>DRIMMELEN</t>
  </si>
  <si>
    <t>01IW03</t>
  </si>
  <si>
    <t>Dongemond College</t>
  </si>
  <si>
    <t>DRONTEN</t>
  </si>
  <si>
    <t>01XN01</t>
  </si>
  <si>
    <t>Almere College</t>
  </si>
  <si>
    <t>02VB02</t>
  </si>
  <si>
    <t>Ichthus College</t>
  </si>
  <si>
    <t>DRUTEN</t>
  </si>
  <si>
    <t>17IR00</t>
  </si>
  <si>
    <t>Pax Christi College</t>
  </si>
  <si>
    <t>DUIVEN</t>
  </si>
  <si>
    <t>03RR00</t>
  </si>
  <si>
    <t>Candea College</t>
  </si>
  <si>
    <t>03RR07</t>
  </si>
  <si>
    <t>ECHT-SUSTEREN</t>
  </si>
  <si>
    <t>16PE00</t>
  </si>
  <si>
    <t>Connect College</t>
  </si>
  <si>
    <t>16PE01</t>
  </si>
  <si>
    <t>EDAM-VOLENDAM</t>
  </si>
  <si>
    <t>20GS00</t>
  </si>
  <si>
    <t>Don Bosco College</t>
  </si>
  <si>
    <t>25DA09</t>
  </si>
  <si>
    <t>Atlas College</t>
  </si>
  <si>
    <t>EDE</t>
  </si>
  <si>
    <t>02UP00</t>
  </si>
  <si>
    <t>Marnix College</t>
  </si>
  <si>
    <t>19KZ00</t>
  </si>
  <si>
    <t>Pallas Athene College</t>
  </si>
  <si>
    <t>25GE00</t>
  </si>
  <si>
    <t>CSG Het Streek</t>
  </si>
  <si>
    <t>25GE02</t>
  </si>
  <si>
    <t>25GV05</t>
  </si>
  <si>
    <t>EEMSMOND</t>
  </si>
  <si>
    <t>16ZK00</t>
  </si>
  <si>
    <t>16ZK02</t>
  </si>
  <si>
    <t>EERSEL</t>
  </si>
  <si>
    <t>18XR00</t>
  </si>
  <si>
    <t>Rythovius College</t>
  </si>
  <si>
    <t>EINDHOVEN</t>
  </si>
  <si>
    <t>00CB02</t>
  </si>
  <si>
    <t>SGM VO Vrije Schoolond</t>
  </si>
  <si>
    <t>01FY00</t>
  </si>
  <si>
    <t>Augustinianum SGM</t>
  </si>
  <si>
    <t>02TC00</t>
  </si>
  <si>
    <t>Christiaan Huygens Coll</t>
  </si>
  <si>
    <t>02TC03</t>
  </si>
  <si>
    <t>02TC04</t>
  </si>
  <si>
    <t>20AT00</t>
  </si>
  <si>
    <t>Scholengroep Het Plein</t>
  </si>
  <si>
    <t>20AT01</t>
  </si>
  <si>
    <t>locatie, Aloysius De Roosten</t>
  </si>
  <si>
    <t>20AT03</t>
  </si>
  <si>
    <t>locatie, Vakcollege Eindhoven</t>
  </si>
  <si>
    <t>20AT07</t>
  </si>
  <si>
    <t>locatie, Pleinschool Helder</t>
  </si>
  <si>
    <t>20BK00</t>
  </si>
  <si>
    <t>Stedelijk College Eindhoven</t>
  </si>
  <si>
    <t>20BK01</t>
  </si>
  <si>
    <t>20GA00</t>
  </si>
  <si>
    <t>Van Maerlantlyceum</t>
  </si>
  <si>
    <t>20IB00</t>
  </si>
  <si>
    <t>Eckartcollege</t>
  </si>
  <si>
    <t>25KX00</t>
  </si>
  <si>
    <t>Lorentz Casimir Lyceum</t>
  </si>
  <si>
    <t>25LV19</t>
  </si>
  <si>
    <t>SG De Rooi Pannen</t>
  </si>
  <si>
    <t>25MB00</t>
  </si>
  <si>
    <t>Summa College</t>
  </si>
  <si>
    <t>26CC13</t>
  </si>
  <si>
    <t>locatieVMBO/MBO Eindhoven</t>
  </si>
  <si>
    <t>27ZF00</t>
  </si>
  <si>
    <t>Lyceum Bisschop Bekkers</t>
  </si>
  <si>
    <t>30BC00</t>
  </si>
  <si>
    <t>SiNTLUCAS</t>
  </si>
  <si>
    <t>ELBURG</t>
  </si>
  <si>
    <t>01FU00</t>
  </si>
  <si>
    <t>Nuborgh College</t>
  </si>
  <si>
    <t>01FU01</t>
  </si>
  <si>
    <t>17BZ03</t>
  </si>
  <si>
    <t>SGM van de Capellen</t>
  </si>
  <si>
    <t>EMMEN</t>
  </si>
  <si>
    <t>00PF00</t>
  </si>
  <si>
    <t>Carmelcollege Emmen</t>
  </si>
  <si>
    <t>01NJ10</t>
  </si>
  <si>
    <t>Terra, Emmen VO</t>
  </si>
  <si>
    <t>16VP00</t>
  </si>
  <si>
    <t>Hondsrug College</t>
  </si>
  <si>
    <t>20LA00</t>
  </si>
  <si>
    <t>20LA02</t>
  </si>
  <si>
    <t>20LA03</t>
  </si>
  <si>
    <t>20LA05</t>
  </si>
  <si>
    <t>20LA15</t>
  </si>
  <si>
    <t>ENKHUIZEN</t>
  </si>
  <si>
    <t>13EE00</t>
  </si>
  <si>
    <t>Regionale Sgm Enkhuizen</t>
  </si>
  <si>
    <t>ENSCHEDE</t>
  </si>
  <si>
    <t>00AH00</t>
  </si>
  <si>
    <t>Opb SGM t Stedelijk Lyceum</t>
  </si>
  <si>
    <t>00AH07</t>
  </si>
  <si>
    <t>locatie, Zuid</t>
  </si>
  <si>
    <t>00AH17</t>
  </si>
  <si>
    <t>loc, het Stedelijk Vakcollege</t>
  </si>
  <si>
    <t>01IC11</t>
  </si>
  <si>
    <t>17VN01</t>
  </si>
  <si>
    <t>17VN05</t>
  </si>
  <si>
    <t>17VN06</t>
  </si>
  <si>
    <t>17VN07</t>
  </si>
  <si>
    <t>17VN09</t>
  </si>
  <si>
    <t>17VS02</t>
  </si>
  <si>
    <t>Greijdanus College</t>
  </si>
  <si>
    <t>EPE</t>
  </si>
  <si>
    <t>13JO00</t>
  </si>
  <si>
    <t>Rsgm Noord Oost Veluwe</t>
  </si>
  <si>
    <t>ERMELO</t>
  </si>
  <si>
    <t>00WI00</t>
  </si>
  <si>
    <t>Chr. College Groevenbeek</t>
  </si>
  <si>
    <t>ETTEN-LEUR</t>
  </si>
  <si>
    <t>00KV00</t>
  </si>
  <si>
    <t>KSE 00KV</t>
  </si>
  <si>
    <t>04YX00</t>
  </si>
  <si>
    <t>Munnikenheide College</t>
  </si>
  <si>
    <t>FERWERDERADIEL</t>
  </si>
  <si>
    <t>00ZX04</t>
  </si>
  <si>
    <t>FRANEKERADEEL</t>
  </si>
  <si>
    <t>14DC02</t>
  </si>
  <si>
    <t>RSG Simon Vestdijk</t>
  </si>
  <si>
    <t>14NS00</t>
  </si>
  <si>
    <t>Chr Sgm A.M.van Schurman</t>
  </si>
  <si>
    <t>GEERTRUIDENBERG</t>
  </si>
  <si>
    <t>01IW00</t>
  </si>
  <si>
    <t>GELDERMALSEN</t>
  </si>
  <si>
    <t>19EW05</t>
  </si>
  <si>
    <t>de Lingeborgh</t>
  </si>
  <si>
    <t>GELDROP-MIERLO</t>
  </si>
  <si>
    <t>01XL00</t>
  </si>
  <si>
    <t>Strabrechtcollege</t>
  </si>
  <si>
    <t>GEMERT-BAKEL</t>
  </si>
  <si>
    <t>25MG00</t>
  </si>
  <si>
    <t>Commanderij College</t>
  </si>
  <si>
    <t>25MG02</t>
  </si>
  <si>
    <t>GENNEP</t>
  </si>
  <si>
    <t>17HN02</t>
  </si>
  <si>
    <t>GOEREE-OVERFLAKKEE</t>
  </si>
  <si>
    <t>02IC00</t>
  </si>
  <si>
    <t>Edudelta College Middelharnis</t>
  </si>
  <si>
    <t>03RB00</t>
  </si>
  <si>
    <t>Chr SGM Prins Maurits</t>
  </si>
  <si>
    <t>11UL02</t>
  </si>
  <si>
    <t>AOC Holland Zeeland</t>
  </si>
  <si>
    <t>15QW00</t>
  </si>
  <si>
    <t>RGO</t>
  </si>
  <si>
    <t>GOES</t>
  </si>
  <si>
    <t>03JY00</t>
  </si>
  <si>
    <t>Calvijn College</t>
  </si>
  <si>
    <t>05OH00</t>
  </si>
  <si>
    <t>Ostrea Lyceum</t>
  </si>
  <si>
    <t>05OH03</t>
  </si>
  <si>
    <t>05OH07</t>
  </si>
  <si>
    <t>11UL01</t>
  </si>
  <si>
    <t>13OR00</t>
  </si>
  <si>
    <t>Pontes</t>
  </si>
  <si>
    <t>13OR01</t>
  </si>
  <si>
    <t>Locatie, Het Goese Lyceum</t>
  </si>
  <si>
    <t>GOIRLE</t>
  </si>
  <si>
    <t>20BQ00</t>
  </si>
  <si>
    <t>Mill-Hillcollege</t>
  </si>
  <si>
    <t>GOOISE MEREN</t>
  </si>
  <si>
    <t>01OE25</t>
  </si>
  <si>
    <t>02EV00</t>
  </si>
  <si>
    <t>W De Zwijgercoll Chr SGM</t>
  </si>
  <si>
    <t>02UB00</t>
  </si>
  <si>
    <t>St Vituscollege</t>
  </si>
  <si>
    <t>14SM00</t>
  </si>
  <si>
    <t>Gooise Scholenfederatie</t>
  </si>
  <si>
    <t>14SM02</t>
  </si>
  <si>
    <t>De Fontein</t>
  </si>
  <si>
    <t>30JN00</t>
  </si>
  <si>
    <t>Sint-Vitusmavo</t>
  </si>
  <si>
    <t>GORINCHEM</t>
  </si>
  <si>
    <t>00WH00</t>
  </si>
  <si>
    <t>Gomarusschool s.g.</t>
  </si>
  <si>
    <t>00YH00</t>
  </si>
  <si>
    <t>C S De Hoven</t>
  </si>
  <si>
    <t>00YH03</t>
  </si>
  <si>
    <t>Locatie, Lyceum oudehoven</t>
  </si>
  <si>
    <t>00YH05</t>
  </si>
  <si>
    <t>Locatie, Gilde</t>
  </si>
  <si>
    <t>00YH06</t>
  </si>
  <si>
    <t>Locatie, Windroos</t>
  </si>
  <si>
    <t>01OE04</t>
  </si>
  <si>
    <t>19ZU00</t>
  </si>
  <si>
    <t>Gem Gymn Camphusianum</t>
  </si>
  <si>
    <t>24TP00</t>
  </si>
  <si>
    <t>Merewade College</t>
  </si>
  <si>
    <t>24TP02</t>
  </si>
  <si>
    <t>GOUDA</t>
  </si>
  <si>
    <t>01OE28</t>
  </si>
  <si>
    <t>02EA00</t>
  </si>
  <si>
    <t>Driestar College</t>
  </si>
  <si>
    <t>02LG00</t>
  </si>
  <si>
    <t>Carmelcollege Gouda</t>
  </si>
  <si>
    <t>02LG06</t>
  </si>
  <si>
    <t>13WH00</t>
  </si>
  <si>
    <t>De Goudse SGM Leo Vroman</t>
  </si>
  <si>
    <t>14SF00</t>
  </si>
  <si>
    <t>SGM De Goudse Waarden</t>
  </si>
  <si>
    <t>14SF01</t>
  </si>
  <si>
    <t>14SF03</t>
  </si>
  <si>
    <t>20AI00</t>
  </si>
  <si>
    <t>Coornhert Gymnasium</t>
  </si>
  <si>
    <t>GRAVE</t>
  </si>
  <si>
    <t>19RX01</t>
  </si>
  <si>
    <t>GRONINGEN</t>
  </si>
  <si>
    <t>02CR00</t>
  </si>
  <si>
    <t>Willem Lodewijkgymnasium</t>
  </si>
  <si>
    <t>02UV00</t>
  </si>
  <si>
    <t>02UV17</t>
  </si>
  <si>
    <t>13ZU00</t>
  </si>
  <si>
    <t>Reitdiepcollege</t>
  </si>
  <si>
    <t>14RP00</t>
  </si>
  <si>
    <t>CSG</t>
  </si>
  <si>
    <t>14RP01</t>
  </si>
  <si>
    <t>CSG - locatie Augustinus</t>
  </si>
  <si>
    <t>14RP02</t>
  </si>
  <si>
    <t>CSG - locatieKluiverboom</t>
  </si>
  <si>
    <t>14RP03</t>
  </si>
  <si>
    <t>CSG - locatie Diamantlaan</t>
  </si>
  <si>
    <t>16NK01</t>
  </si>
  <si>
    <t>Vrije school Zutphen-Groningen</t>
  </si>
  <si>
    <t>20BV00</t>
  </si>
  <si>
    <t>Praedinius Gymnasium</t>
  </si>
  <si>
    <t>20EM00</t>
  </si>
  <si>
    <t>H.N. Werkman College</t>
  </si>
  <si>
    <t>20EM03</t>
  </si>
  <si>
    <t>locatie, Topsporttalentsch Gr.</t>
  </si>
  <si>
    <t>20EM04</t>
  </si>
  <si>
    <t>locatie, WerkmanVMBO</t>
  </si>
  <si>
    <t>20ER08</t>
  </si>
  <si>
    <t>Zernike College</t>
  </si>
  <si>
    <t>20ER09</t>
  </si>
  <si>
    <t>GROOTEGAST</t>
  </si>
  <si>
    <t>00DI03</t>
  </si>
  <si>
    <t>rsg de Borgen</t>
  </si>
  <si>
    <t>01NJ02</t>
  </si>
  <si>
    <t>Terra, Oldekerk VO</t>
  </si>
  <si>
    <t>GULPEN-WITTEM</t>
  </si>
  <si>
    <t>01GL00</t>
  </si>
  <si>
    <t>Sophianum SGM i h Heuvelland</t>
  </si>
  <si>
    <t>HAAKSBERGEN</t>
  </si>
  <si>
    <t>05FB00</t>
  </si>
  <si>
    <t>05FB07</t>
  </si>
  <si>
    <t>HAARLEM</t>
  </si>
  <si>
    <t>01KL08</t>
  </si>
  <si>
    <t>Sterren Coll Haarlem</t>
  </si>
  <si>
    <t>01LZ00</t>
  </si>
  <si>
    <t>SGM Eerste Chr Lyc VWO</t>
  </si>
  <si>
    <t>02KM00</t>
  </si>
  <si>
    <t>Haarlem College</t>
  </si>
  <si>
    <t>02SB00</t>
  </si>
  <si>
    <t>Lyceum Sancta Maria</t>
  </si>
  <si>
    <t>07FH00</t>
  </si>
  <si>
    <t>Mendel College</t>
  </si>
  <si>
    <t>16TS02</t>
  </si>
  <si>
    <t>20QY00</t>
  </si>
  <si>
    <t>20RC00</t>
  </si>
  <si>
    <t>SGM Schoter</t>
  </si>
  <si>
    <t>20RF00</t>
  </si>
  <si>
    <t>Coornhertlyc Gem SGM</t>
  </si>
  <si>
    <t>25FU00</t>
  </si>
  <si>
    <t>LCH</t>
  </si>
  <si>
    <t>25FU08</t>
  </si>
  <si>
    <t>LCH locatie Daaf Gelukschool</t>
  </si>
  <si>
    <t>HAARLEMMERMEER</t>
  </si>
  <si>
    <t>00IP00</t>
  </si>
  <si>
    <t>Kath SGM Hoofddorp</t>
  </si>
  <si>
    <t>03RU00</t>
  </si>
  <si>
    <t>Herbert Vissers College</t>
  </si>
  <si>
    <t>19TI00</t>
  </si>
  <si>
    <t>Solyvius College</t>
  </si>
  <si>
    <t>19TI03</t>
  </si>
  <si>
    <t>locatie, Hoofdvaart College</t>
  </si>
  <si>
    <t>19TI05</t>
  </si>
  <si>
    <t>Haarlemmermeerlyceum Zuidrand</t>
  </si>
  <si>
    <t>21WE00</t>
  </si>
  <si>
    <t>Kaj Munk College</t>
  </si>
  <si>
    <t>HALDERBERGE</t>
  </si>
  <si>
    <t>06XL00</t>
  </si>
  <si>
    <t>Markland College Oudenbosch</t>
  </si>
  <si>
    <t>21CY03</t>
  </si>
  <si>
    <t>Prinsentuin Oudenbosch vmbo</t>
  </si>
  <si>
    <t>HARDENBERG</t>
  </si>
  <si>
    <t>02UX00</t>
  </si>
  <si>
    <t>Vechtdal College</t>
  </si>
  <si>
    <t>02UX01</t>
  </si>
  <si>
    <t>12IR05</t>
  </si>
  <si>
    <t>17BZ04</t>
  </si>
  <si>
    <t>17VS03</t>
  </si>
  <si>
    <t>HARDERWIJK</t>
  </si>
  <si>
    <t>02EX00</t>
  </si>
  <si>
    <t>loc, Morgen College</t>
  </si>
  <si>
    <t>02EX05</t>
  </si>
  <si>
    <t>02FB00</t>
  </si>
  <si>
    <t>CCNV</t>
  </si>
  <si>
    <t>17CK00</t>
  </si>
  <si>
    <t>RSG Slingerbos/Levant</t>
  </si>
  <si>
    <t>HARDINXVELD-GIESSENDAM</t>
  </si>
  <si>
    <t>00YH02</t>
  </si>
  <si>
    <t>Locatie, Calvijn</t>
  </si>
  <si>
    <t>20AE01</t>
  </si>
  <si>
    <t>Willem De Zwijger College</t>
  </si>
  <si>
    <t>HAREN</t>
  </si>
  <si>
    <t>01UH00</t>
  </si>
  <si>
    <t>Maartenscollege</t>
  </si>
  <si>
    <t>20ER04</t>
  </si>
  <si>
    <t>HARLINGEN</t>
  </si>
  <si>
    <t>01KL09</t>
  </si>
  <si>
    <t>Maritieme Academie Harlingen</t>
  </si>
  <si>
    <t>14DC00</t>
  </si>
  <si>
    <t>14DC04</t>
  </si>
  <si>
    <t>HEEMSKERK</t>
  </si>
  <si>
    <t>27MD01</t>
  </si>
  <si>
    <t>27MD02</t>
  </si>
  <si>
    <t>HEEMSTEDE</t>
  </si>
  <si>
    <t>02UC00</t>
  </si>
  <si>
    <t>Atheneum Coll Hageveld</t>
  </si>
  <si>
    <t>17HH00</t>
  </si>
  <si>
    <t>Haemstede Barger MAVO</t>
  </si>
  <si>
    <t>HEERDE</t>
  </si>
  <si>
    <t>00MP00</t>
  </si>
  <si>
    <t>De Noordgouw</t>
  </si>
  <si>
    <t>HEERENVEEN</t>
  </si>
  <si>
    <t>05AC00</t>
  </si>
  <si>
    <t>Vakcollege Sevenwolden</t>
  </si>
  <si>
    <t>12VI08</t>
  </si>
  <si>
    <t>14FW00</t>
  </si>
  <si>
    <t>OSG Sevenwolden</t>
  </si>
  <si>
    <t>14FW02</t>
  </si>
  <si>
    <t>25CV00</t>
  </si>
  <si>
    <t>25CV02</t>
  </si>
  <si>
    <t>HEERHUGOWAARD</t>
  </si>
  <si>
    <t>00XA00</t>
  </si>
  <si>
    <t>Trinitas College</t>
  </si>
  <si>
    <t>00XA01</t>
  </si>
  <si>
    <t>19ZX00</t>
  </si>
  <si>
    <t>Huygens</t>
  </si>
  <si>
    <t>19ZX01</t>
  </si>
  <si>
    <t>Huygens College</t>
  </si>
  <si>
    <t>25EF08</t>
  </si>
  <si>
    <t>Locatie vmbo Heerhugowaard</t>
  </si>
  <si>
    <t>HEERLEN</t>
  </si>
  <si>
    <t>02DF00</t>
  </si>
  <si>
    <t>Grotiuscollege</t>
  </si>
  <si>
    <t>02ZC00</t>
  </si>
  <si>
    <t>Gymn vh Bernardinuscoll</t>
  </si>
  <si>
    <t>05FJ00</t>
  </si>
  <si>
    <t>Emmacollege</t>
  </si>
  <si>
    <t>05FJ01</t>
  </si>
  <si>
    <t>Emmacollege locatie Broekland</t>
  </si>
  <si>
    <t>16SL00</t>
  </si>
  <si>
    <t>Sint-Janscollege</t>
  </si>
  <si>
    <t>16VM00</t>
  </si>
  <si>
    <t>Herlecollege</t>
  </si>
  <si>
    <t>17JB05</t>
  </si>
  <si>
    <t>Charlemagne College</t>
  </si>
  <si>
    <t>19HV00</t>
  </si>
  <si>
    <t>Ath vh Bernardinuscol</t>
  </si>
  <si>
    <t>19QC00</t>
  </si>
  <si>
    <t>Bernardinuscollege</t>
  </si>
  <si>
    <t>19XS00</t>
  </si>
  <si>
    <t>Sintermeertencollege</t>
  </si>
  <si>
    <t>21CS03</t>
  </si>
  <si>
    <t>CITAVERDE College</t>
  </si>
  <si>
    <t>HELLENDOORN</t>
  </si>
  <si>
    <t>02XJ00</t>
  </si>
  <si>
    <t>Chr SGM Reggesteyn</t>
  </si>
  <si>
    <t>02XJ01</t>
  </si>
  <si>
    <t>Chr SGM Reggesteijn</t>
  </si>
  <si>
    <t>HELLEVOETSLUIS</t>
  </si>
  <si>
    <t>12RB00</t>
  </si>
  <si>
    <t>Scholengemeenschap Helinium</t>
  </si>
  <si>
    <t>20FR06</t>
  </si>
  <si>
    <t>PENTA Jacob van Liesveldt</t>
  </si>
  <si>
    <t>HELMOND</t>
  </si>
  <si>
    <t>00NE00</t>
  </si>
  <si>
    <t>J v Br College vest Deltaweg</t>
  </si>
  <si>
    <t>14LF00</t>
  </si>
  <si>
    <t>J v Br College vest Molenstr</t>
  </si>
  <si>
    <t>20JX00</t>
  </si>
  <si>
    <t>OMO Scholengroep Helmond</t>
  </si>
  <si>
    <t>20JX02</t>
  </si>
  <si>
    <t>vest, Carolus Borromeus Coll.</t>
  </si>
  <si>
    <t>20JX04</t>
  </si>
  <si>
    <t>vest, Dr.-Knippenbergcollege</t>
  </si>
  <si>
    <t>HENGELO</t>
  </si>
  <si>
    <t>18CR00</t>
  </si>
  <si>
    <t>PC/RK SGM De Grundel</t>
  </si>
  <si>
    <t>18CR01</t>
  </si>
  <si>
    <t>18CR02</t>
  </si>
  <si>
    <t>18CR08</t>
  </si>
  <si>
    <t>19HG07</t>
  </si>
  <si>
    <t>SGM Twickel</t>
  </si>
  <si>
    <t>19HG08</t>
  </si>
  <si>
    <t>19HG09</t>
  </si>
  <si>
    <t>19HG10</t>
  </si>
  <si>
    <t>20CS00</t>
  </si>
  <si>
    <t>OSG Hengelo</t>
  </si>
  <si>
    <t>20CS04</t>
  </si>
  <si>
    <t>OSGHengelo loc. Gilde College</t>
  </si>
  <si>
    <t>20CS07</t>
  </si>
  <si>
    <t>Montessori College Twente</t>
  </si>
  <si>
    <t>HET BILDT</t>
  </si>
  <si>
    <t>01BE00</t>
  </si>
  <si>
    <t>C.S.G Ulbe Van Houten</t>
  </si>
  <si>
    <t>20DL11</t>
  </si>
  <si>
    <t>Locatie, De Foorakker</t>
  </si>
  <si>
    <t>HEUSDEN</t>
  </si>
  <si>
    <t>16VK03</t>
  </si>
  <si>
    <t>loc, d' Oultremontcollege</t>
  </si>
  <si>
    <t>HILLEGOM</t>
  </si>
  <si>
    <t>00UZ04</t>
  </si>
  <si>
    <t>Fioretti College</t>
  </si>
  <si>
    <t>HILVERSUM</t>
  </si>
  <si>
    <t>00PS04</t>
  </si>
  <si>
    <t>AT Scholen VO- Groot Goylant</t>
  </si>
  <si>
    <t>00PS05</t>
  </si>
  <si>
    <t>AT Scholen VO loc St. Aloysius</t>
  </si>
  <si>
    <t>00PS06</t>
  </si>
  <si>
    <t>AT Scholen VO- Alberdink Thijm</t>
  </si>
  <si>
    <t>00PS08</t>
  </si>
  <si>
    <t>AT Scholen VO</t>
  </si>
  <si>
    <t>03FO00</t>
  </si>
  <si>
    <t>CVO 't Gooi</t>
  </si>
  <si>
    <t>03FO01</t>
  </si>
  <si>
    <t>PC Voortgezet Ond Groep</t>
  </si>
  <si>
    <t>03FO02</t>
  </si>
  <si>
    <t>03FO04</t>
  </si>
  <si>
    <t>PC Voortgezet Onderwijs Groep</t>
  </si>
  <si>
    <t>14SM04</t>
  </si>
  <si>
    <t>A. Roland Holst College</t>
  </si>
  <si>
    <t>14SM13</t>
  </si>
  <si>
    <t>20DD00</t>
  </si>
  <si>
    <t>Gem Gymnasium</t>
  </si>
  <si>
    <t>HOF VAN TWENTE</t>
  </si>
  <si>
    <t>19FF04</t>
  </si>
  <si>
    <t>SGM De Waerdenborch</t>
  </si>
  <si>
    <t>HOLLANDS KROON</t>
  </si>
  <si>
    <t>17DD00</t>
  </si>
  <si>
    <t>rsg Wiringherlant</t>
  </si>
  <si>
    <t>HOOGEVEEN</t>
  </si>
  <si>
    <t>02VA00</t>
  </si>
  <si>
    <t>Roelof van Echten College</t>
  </si>
  <si>
    <t>02VA02</t>
  </si>
  <si>
    <t>St. Roelof van Echten College</t>
  </si>
  <si>
    <t>19IW00</t>
  </si>
  <si>
    <t>RSG Wolfsbos</t>
  </si>
  <si>
    <t>19IW04</t>
  </si>
  <si>
    <t>19IW05</t>
  </si>
  <si>
    <t>HOOGEZAND-SAPPEMEER</t>
  </si>
  <si>
    <t>14RP05</t>
  </si>
  <si>
    <t>CSG - locatie Rehoboth</t>
  </si>
  <si>
    <t>25GM00</t>
  </si>
  <si>
    <t>dr Aletta Jacobs College</t>
  </si>
  <si>
    <t>HOORN</t>
  </si>
  <si>
    <t>02ME00</t>
  </si>
  <si>
    <t>Tabor College</t>
  </si>
  <si>
    <t>02ME01</t>
  </si>
  <si>
    <t>Tabor College loc Werenfridus</t>
  </si>
  <si>
    <t>02ME02</t>
  </si>
  <si>
    <t>Tabor College loc Oscar Romero</t>
  </si>
  <si>
    <t>25DA00</t>
  </si>
  <si>
    <t>25DA02</t>
  </si>
  <si>
    <t>25DA08</t>
  </si>
  <si>
    <t>25EF06</t>
  </si>
  <si>
    <t>Locatie, vmbo Hoorn</t>
  </si>
  <si>
    <t>HORST AAN DE MAAS</t>
  </si>
  <si>
    <t>21CS01</t>
  </si>
  <si>
    <t>25GF00</t>
  </si>
  <si>
    <t>Dendroncollege</t>
  </si>
  <si>
    <t>HOUTEN</t>
  </si>
  <si>
    <t>01OE37</t>
  </si>
  <si>
    <t>22NE00</t>
  </si>
  <si>
    <t>College De Heemlanden</t>
  </si>
  <si>
    <t>30BE00</t>
  </si>
  <si>
    <t>Houtens</t>
  </si>
  <si>
    <t>HUIZEN</t>
  </si>
  <si>
    <t>00UM00</t>
  </si>
  <si>
    <t>Erfgooiers College</t>
  </si>
  <si>
    <t>14SM03</t>
  </si>
  <si>
    <t>SG Huizermaat</t>
  </si>
  <si>
    <t>HULST</t>
  </si>
  <si>
    <t>25FX00</t>
  </si>
  <si>
    <t>Reynaert College</t>
  </si>
  <si>
    <t>25FX01</t>
  </si>
  <si>
    <t>IJSSELSTEIN</t>
  </si>
  <si>
    <t>00VY04</t>
  </si>
  <si>
    <t>RK SGM Cals College</t>
  </si>
  <si>
    <t>KAAG EN BRAASSEM</t>
  </si>
  <si>
    <t>21GW01</t>
  </si>
  <si>
    <t>Bonaventuracollege</t>
  </si>
  <si>
    <t>KAMPEN</t>
  </si>
  <si>
    <t>01XN00</t>
  </si>
  <si>
    <t>01XN02</t>
  </si>
  <si>
    <t>02VB00</t>
  </si>
  <si>
    <t>02VB01</t>
  </si>
  <si>
    <t>02VB07</t>
  </si>
  <si>
    <t>23VL00</t>
  </si>
  <si>
    <t>SGM Pieter Zandt</t>
  </si>
  <si>
    <t>KAPELLE</t>
  </si>
  <si>
    <t>29ZT00</t>
  </si>
  <si>
    <t>Isaac Beeckman Academie</t>
  </si>
  <si>
    <t>KATWIJK</t>
  </si>
  <si>
    <t>01OE33</t>
  </si>
  <si>
    <t>02VD05</t>
  </si>
  <si>
    <t>Visser t Hooft Lyceum</t>
  </si>
  <si>
    <t>25GD00</t>
  </si>
  <si>
    <t>Andreas College</t>
  </si>
  <si>
    <t>25GD01</t>
  </si>
  <si>
    <t>KERKRADE</t>
  </si>
  <si>
    <t>17JB02</t>
  </si>
  <si>
    <t>KOLLUMERLAND CA</t>
  </si>
  <si>
    <t>00ZV02</t>
  </si>
  <si>
    <t>20DL01</t>
  </si>
  <si>
    <t>Locatie, !mpulse Kollum</t>
  </si>
  <si>
    <t>KRIMPEN AAN DEN IJSSEL</t>
  </si>
  <si>
    <t>14WL00</t>
  </si>
  <si>
    <t>Krimpenerwaard College</t>
  </si>
  <si>
    <t>19GY04</t>
  </si>
  <si>
    <t>Comenius College Krimpen</t>
  </si>
  <si>
    <t>KRIMPENERWAARD</t>
  </si>
  <si>
    <t>02EA02</t>
  </si>
  <si>
    <t>05TA00</t>
  </si>
  <si>
    <t>CSG Willem De Zwijger</t>
  </si>
  <si>
    <t>15OM00</t>
  </si>
  <si>
    <t>Het Schoonhovens College</t>
  </si>
  <si>
    <t>15OM01</t>
  </si>
  <si>
    <t>18TR01</t>
  </si>
  <si>
    <t>OZHW locatie Gemini Lekkerkerk</t>
  </si>
  <si>
    <t>LAARBEEK</t>
  </si>
  <si>
    <t>25MG03</t>
  </si>
  <si>
    <t>LANDGRAAF</t>
  </si>
  <si>
    <t>17JB00</t>
  </si>
  <si>
    <t>17JB01</t>
  </si>
  <si>
    <t>LANGEDIJK</t>
  </si>
  <si>
    <t>02TD04</t>
  </si>
  <si>
    <t>LANSINGERLAND</t>
  </si>
  <si>
    <t>15KR06</t>
  </si>
  <si>
    <t>Sg Wolfert van Borselen</t>
  </si>
  <si>
    <t>15KR12</t>
  </si>
  <si>
    <t>18CH04</t>
  </si>
  <si>
    <t>Melanchthon Business School</t>
  </si>
  <si>
    <t>18CH06</t>
  </si>
  <si>
    <t>Melanchthon De Blesewic</t>
  </si>
  <si>
    <t>18CH07</t>
  </si>
  <si>
    <t>Melanchthon Bergschenhoek</t>
  </si>
  <si>
    <t>18CH12</t>
  </si>
  <si>
    <t>Melanchthon Berkroden</t>
  </si>
  <si>
    <t>LAREN</t>
  </si>
  <si>
    <t>00PS03</t>
  </si>
  <si>
    <t>AT Scholen VO - Laar &amp; Berg</t>
  </si>
  <si>
    <t>14SM05</t>
  </si>
  <si>
    <t>College De Brink</t>
  </si>
  <si>
    <t>LEEK</t>
  </si>
  <si>
    <t>00DI00</t>
  </si>
  <si>
    <t>00DI02</t>
  </si>
  <si>
    <t>LEERDAM</t>
  </si>
  <si>
    <t>17XU00</t>
  </si>
  <si>
    <t>Heerenlanden College</t>
  </si>
  <si>
    <t>17XU01</t>
  </si>
  <si>
    <t>LEEUWARDEN</t>
  </si>
  <si>
    <t>02UV04</t>
  </si>
  <si>
    <t>02VC00</t>
  </si>
  <si>
    <t>Comenius Chr SGM</t>
  </si>
  <si>
    <t>02VC02</t>
  </si>
  <si>
    <t>02VC03</t>
  </si>
  <si>
    <t>12VI13</t>
  </si>
  <si>
    <t>14FW05</t>
  </si>
  <si>
    <t>14WI00</t>
  </si>
  <si>
    <t>Chr. Gymnasium Beyers Naude</t>
  </si>
  <si>
    <t>20DL00</t>
  </si>
  <si>
    <t>Opb SGM Piter Jelles</t>
  </si>
  <si>
    <t>20DL02</t>
  </si>
  <si>
    <t>Locatie, Stedelijk Gymnasium</t>
  </si>
  <si>
    <t>20DL03</t>
  </si>
  <si>
    <t>Locatie, YnSicht</t>
  </si>
  <si>
    <t>20DL04</t>
  </si>
  <si>
    <t>Locatie, De Dijk</t>
  </si>
  <si>
    <t>20DL06</t>
  </si>
  <si>
    <t>Locatie,Montessori High School</t>
  </si>
  <si>
    <t>20DL10</t>
  </si>
  <si>
    <t>Locatie, !mpulse Leeuwarden</t>
  </si>
  <si>
    <t>LEIDEN</t>
  </si>
  <si>
    <t>02EA03</t>
  </si>
  <si>
    <t>02VD00</t>
  </si>
  <si>
    <t>02VD02</t>
  </si>
  <si>
    <t>02VD07</t>
  </si>
  <si>
    <t>14WJ00</t>
  </si>
  <si>
    <t>Het Vlietland College</t>
  </si>
  <si>
    <t>16TV02</t>
  </si>
  <si>
    <t>Vrije School Z-Holland</t>
  </si>
  <si>
    <t>20CL00</t>
  </si>
  <si>
    <t>Leonardo College</t>
  </si>
  <si>
    <t>20DF00</t>
  </si>
  <si>
    <t>Da Vinci College</t>
  </si>
  <si>
    <t>20DF01</t>
  </si>
  <si>
    <t>20DP00</t>
  </si>
  <si>
    <t>21GW00</t>
  </si>
  <si>
    <t>21GW02</t>
  </si>
  <si>
    <t>21GW03</t>
  </si>
  <si>
    <t>30GD00</t>
  </si>
  <si>
    <t>Stedelijk Gymnasium Socrates</t>
  </si>
  <si>
    <t>LEIDERDORP</t>
  </si>
  <si>
    <t>02VD04</t>
  </si>
  <si>
    <t>LEIDSCHENDAM-VOORBURG</t>
  </si>
  <si>
    <t>00HI00</t>
  </si>
  <si>
    <t>SGM Dalton Vatel</t>
  </si>
  <si>
    <t>00XK00</t>
  </si>
  <si>
    <t>Veurs College</t>
  </si>
  <si>
    <t>00XK02</t>
  </si>
  <si>
    <t>Veurs College Veurs Voorburg</t>
  </si>
  <si>
    <t>00XK08</t>
  </si>
  <si>
    <t>Veurs College vst. GCL</t>
  </si>
  <si>
    <t>02MU00</t>
  </si>
  <si>
    <t>St Maartenscollege SGM</t>
  </si>
  <si>
    <t>02VO00</t>
  </si>
  <si>
    <t>Gymnasium Novum</t>
  </si>
  <si>
    <t>21GU04</t>
  </si>
  <si>
    <t>Scholengroep Esloo</t>
  </si>
  <si>
    <t>LELYSTAD</t>
  </si>
  <si>
    <t>00ZO00</t>
  </si>
  <si>
    <t>ISG Arcus</t>
  </si>
  <si>
    <t>18DQ00</t>
  </si>
  <si>
    <t>SGM Lelystad</t>
  </si>
  <si>
    <t>18GC00</t>
  </si>
  <si>
    <t>SGM De Rietlanden</t>
  </si>
  <si>
    <t>25GV07</t>
  </si>
  <si>
    <t>LEUDAL</t>
  </si>
  <si>
    <t>17GT00</t>
  </si>
  <si>
    <t>RK SGM St Ursula</t>
  </si>
  <si>
    <t>17GT02</t>
  </si>
  <si>
    <t>LINGEWAARD</t>
  </si>
  <si>
    <t>17IM00</t>
  </si>
  <si>
    <t>Over Betuwe College</t>
  </si>
  <si>
    <t>17IM02</t>
  </si>
  <si>
    <t>17IM04</t>
  </si>
  <si>
    <t>OBC junior</t>
  </si>
  <si>
    <t>LISSE</t>
  </si>
  <si>
    <t>00UZ00</t>
  </si>
  <si>
    <t>LITTENSERADIEL</t>
  </si>
  <si>
    <t>25CR08</t>
  </si>
  <si>
    <t>csg Bogerman Wommels</t>
  </si>
  <si>
    <t>LOCHEM</t>
  </si>
  <si>
    <t>24TF00</t>
  </si>
  <si>
    <t>LOON OP ZAND</t>
  </si>
  <si>
    <t>16VK01</t>
  </si>
  <si>
    <t>locatie, Van Haestrechtcollege</t>
  </si>
  <si>
    <t>LOSSER</t>
  </si>
  <si>
    <t>05AV03</t>
  </si>
  <si>
    <t>Twents Carmel College</t>
  </si>
  <si>
    <t>MAASSLUIS</t>
  </si>
  <si>
    <t>17WQ06</t>
  </si>
  <si>
    <t>Lentiz</t>
  </si>
  <si>
    <t>17WQ11</t>
  </si>
  <si>
    <t>MAASTRICHT</t>
  </si>
  <si>
    <t>27VG00</t>
  </si>
  <si>
    <t>Porta Mosana College</t>
  </si>
  <si>
    <t>27VG01</t>
  </si>
  <si>
    <t>27ZH00</t>
  </si>
  <si>
    <t>Sint-Maartenscollege</t>
  </si>
  <si>
    <t>27ZH02</t>
  </si>
  <si>
    <t>27ZJ00</t>
  </si>
  <si>
    <t>Bonnefantencollege</t>
  </si>
  <si>
    <t>27ZJ01</t>
  </si>
  <si>
    <t>27ZJ02</t>
  </si>
  <si>
    <t>MEDEMBLIK</t>
  </si>
  <si>
    <t>25DA04</t>
  </si>
  <si>
    <t>MEERSSEN</t>
  </si>
  <si>
    <t>20IS00</t>
  </si>
  <si>
    <t>Stella Maris College</t>
  </si>
  <si>
    <t>MEPPEL</t>
  </si>
  <si>
    <t>01NJ15</t>
  </si>
  <si>
    <t>AOC Terra</t>
  </si>
  <si>
    <t>03XM00</t>
  </si>
  <si>
    <t>Chr SGM Dingstede</t>
  </si>
  <si>
    <t>17VS04</t>
  </si>
  <si>
    <t>25CL00</t>
  </si>
  <si>
    <t>RSG Stad en Esch</t>
  </si>
  <si>
    <t>25CL01</t>
  </si>
  <si>
    <t>RSG Stad en Esch, Beroepencoll</t>
  </si>
  <si>
    <t>MIDDELBURG</t>
  </si>
  <si>
    <t>03JY01</t>
  </si>
  <si>
    <t>03XS00</t>
  </si>
  <si>
    <t>Chr SGM Walcheren</t>
  </si>
  <si>
    <t>03XS07</t>
  </si>
  <si>
    <t>20CP00</t>
  </si>
  <si>
    <t>NEHALENNIA SSG</t>
  </si>
  <si>
    <t>20CP04</t>
  </si>
  <si>
    <t>MIDDEN-DELFLAND</t>
  </si>
  <si>
    <t>14YD06</t>
  </si>
  <si>
    <t>MIDDEN-DRENTHE</t>
  </si>
  <si>
    <t>02EB07</t>
  </si>
  <si>
    <t>20LO02</t>
  </si>
  <si>
    <t>MILL EN SINT HUBERT</t>
  </si>
  <si>
    <t>19RX02</t>
  </si>
  <si>
    <t>MOERDIJK</t>
  </si>
  <si>
    <t>30EU00</t>
  </si>
  <si>
    <t>Markland College Zevenbergen</t>
  </si>
  <si>
    <t>MOLENWAARD</t>
  </si>
  <si>
    <t>01OE32</t>
  </si>
  <si>
    <t>MONTFERLAND</t>
  </si>
  <si>
    <t>16SK01</t>
  </si>
  <si>
    <t>Liemers College</t>
  </si>
  <si>
    <t>MONTFOORT</t>
  </si>
  <si>
    <t>01OE17</t>
  </si>
  <si>
    <t>MOOK EN MIDDELAAR</t>
  </si>
  <si>
    <t>02ST04</t>
  </si>
  <si>
    <t>Kandinsky College</t>
  </si>
  <si>
    <t>NEDER-BETUWE</t>
  </si>
  <si>
    <t>03WO02</t>
  </si>
  <si>
    <t>16YV04</t>
  </si>
  <si>
    <t>Pantarijn SGM</t>
  </si>
  <si>
    <t>26CC05</t>
  </si>
  <si>
    <t>locatie, VMBO Kesteren</t>
  </si>
  <si>
    <t>NEDERWEERT</t>
  </si>
  <si>
    <t>21CS05</t>
  </si>
  <si>
    <t>NIEUWEGEIN</t>
  </si>
  <si>
    <t>00VY00</t>
  </si>
  <si>
    <t>17GM00</t>
  </si>
  <si>
    <t>Oosterlicht College</t>
  </si>
  <si>
    <t>18WS00</t>
  </si>
  <si>
    <t>Anna Van Ryn College</t>
  </si>
  <si>
    <t>18WS01</t>
  </si>
  <si>
    <t>18WS02</t>
  </si>
  <si>
    <t>NIEUWKOOP</t>
  </si>
  <si>
    <t>04DF01</t>
  </si>
  <si>
    <t>NIJKERK</t>
  </si>
  <si>
    <t>02DC00</t>
  </si>
  <si>
    <t>Corlaer College</t>
  </si>
  <si>
    <t>02DC03</t>
  </si>
  <si>
    <t>03WO01</t>
  </si>
  <si>
    <t>25GV09</t>
  </si>
  <si>
    <t>NIJMEGEN</t>
  </si>
  <si>
    <t>00CB00</t>
  </si>
  <si>
    <t>00RZ00</t>
  </si>
  <si>
    <t>01VN00</t>
  </si>
  <si>
    <t>Canisius College</t>
  </si>
  <si>
    <t>01VN04</t>
  </si>
  <si>
    <t>02ST00</t>
  </si>
  <si>
    <t>02ST03</t>
  </si>
  <si>
    <t>02ST05</t>
  </si>
  <si>
    <t>Jorismavo</t>
  </si>
  <si>
    <t>02VE00</t>
  </si>
  <si>
    <t>NSG Groenewoud</t>
  </si>
  <si>
    <t>14NQ00</t>
  </si>
  <si>
    <t>Dominicus</t>
  </si>
  <si>
    <t>20CI00</t>
  </si>
  <si>
    <t>20EO00</t>
  </si>
  <si>
    <t>Stedelijke SGM Nijmegen</t>
  </si>
  <si>
    <t>21SK00</t>
  </si>
  <si>
    <t>Mondial College</t>
  </si>
  <si>
    <t>21SK01</t>
  </si>
  <si>
    <t>26CC06</t>
  </si>
  <si>
    <t>locatie, VMBO Nijmegen</t>
  </si>
  <si>
    <t>30AU00</t>
  </si>
  <si>
    <t>Citadel College</t>
  </si>
  <si>
    <t>30AU01</t>
  </si>
  <si>
    <t>NISSEWAARD</t>
  </si>
  <si>
    <t>19DH00</t>
  </si>
  <si>
    <t>Opb SGM De Ring V Putten</t>
  </si>
  <si>
    <t>20FR00</t>
  </si>
  <si>
    <t>PENTA college</t>
  </si>
  <si>
    <t>20FR02</t>
  </si>
  <si>
    <t>PENTA Scala Rietvelden</t>
  </si>
  <si>
    <t>20FR03</t>
  </si>
  <si>
    <t>PENTA De Oude Maas</t>
  </si>
  <si>
    <t>23AP00</t>
  </si>
  <si>
    <t>MY college</t>
  </si>
  <si>
    <t>23YU04</t>
  </si>
  <si>
    <t>NC - loc. Charles de Foucauld</t>
  </si>
  <si>
    <t>NOORDENVELD</t>
  </si>
  <si>
    <t>00DI01</t>
  </si>
  <si>
    <t>20LO01</t>
  </si>
  <si>
    <t>NOORDOOSTPOLDER</t>
  </si>
  <si>
    <t>02JG00</t>
  </si>
  <si>
    <t>Emelwerda College</t>
  </si>
  <si>
    <t>02JG04</t>
  </si>
  <si>
    <t>02JG05</t>
  </si>
  <si>
    <t>02KR00</t>
  </si>
  <si>
    <t>St Bonifatius Mavo</t>
  </si>
  <si>
    <t>20CR00</t>
  </si>
  <si>
    <t>20CR01</t>
  </si>
  <si>
    <t>25GV01</t>
  </si>
  <si>
    <t>NOORDWIJK</t>
  </si>
  <si>
    <t>23KU00</t>
  </si>
  <si>
    <t>Northgo College</t>
  </si>
  <si>
    <t>NOORDWIJKERHOUT</t>
  </si>
  <si>
    <t>02KB01</t>
  </si>
  <si>
    <t>Teylingen College</t>
  </si>
  <si>
    <t>NUENEN CA</t>
  </si>
  <si>
    <t>20IB03</t>
  </si>
  <si>
    <t>Pleincollege Nuenen</t>
  </si>
  <si>
    <t>NUNSPEET</t>
  </si>
  <si>
    <t>01FU04</t>
  </si>
  <si>
    <t>Nuborgh College loc. Veluvine</t>
  </si>
  <si>
    <t>OEGSTGEEST</t>
  </si>
  <si>
    <t>01OE03</t>
  </si>
  <si>
    <t>02KB02</t>
  </si>
  <si>
    <t>16RH00</t>
  </si>
  <si>
    <t>Het Rijnlands LYC</t>
  </si>
  <si>
    <t>OIRSCHOT</t>
  </si>
  <si>
    <t>16RT01</t>
  </si>
  <si>
    <t>OISTERWIJK</t>
  </si>
  <si>
    <t>16OX00</t>
  </si>
  <si>
    <t>2College</t>
  </si>
  <si>
    <t>OLDAMBT</t>
  </si>
  <si>
    <t>02VJ01</t>
  </si>
  <si>
    <t>PC en RK SGM Ubbo Emmius</t>
  </si>
  <si>
    <t>20CM00</t>
  </si>
  <si>
    <t>20CM08</t>
  </si>
  <si>
    <t>20CM09</t>
  </si>
  <si>
    <t>OLDEBROEK</t>
  </si>
  <si>
    <t>02VT06</t>
  </si>
  <si>
    <t>Agnieten College Wezep</t>
  </si>
  <si>
    <t>OLDENZAAL</t>
  </si>
  <si>
    <t>05AV00</t>
  </si>
  <si>
    <t>05AV01</t>
  </si>
  <si>
    <t>05AV02</t>
  </si>
  <si>
    <t>OLST-WIJHE</t>
  </si>
  <si>
    <t>17BZ02</t>
  </si>
  <si>
    <t>OMMEN</t>
  </si>
  <si>
    <t>02UX06</t>
  </si>
  <si>
    <t>OOST GELRE</t>
  </si>
  <si>
    <t>02QN00</t>
  </si>
  <si>
    <t>RK SGM Marianum</t>
  </si>
  <si>
    <t>02QN02</t>
  </si>
  <si>
    <t>OOSTERHOUT</t>
  </si>
  <si>
    <t>02GF00</t>
  </si>
  <si>
    <t>Mgr Frencken College</t>
  </si>
  <si>
    <t>02QO00</t>
  </si>
  <si>
    <t>Sint Oelbert Gymnasium</t>
  </si>
  <si>
    <t>21GZ06</t>
  </si>
  <si>
    <t>locatie Hanze College</t>
  </si>
  <si>
    <t>25LX41</t>
  </si>
  <si>
    <t>locatie, Effent mavo</t>
  </si>
  <si>
    <t>OOSTSTELLINGWERF</t>
  </si>
  <si>
    <t>15VQ00</t>
  </si>
  <si>
    <t>Stellingwerf College</t>
  </si>
  <si>
    <t>25CM08</t>
  </si>
  <si>
    <t>Chr SGM Liudger</t>
  </si>
  <si>
    <t>OPSTERLAND</t>
  </si>
  <si>
    <t>01WM00</t>
  </si>
  <si>
    <t>Burg Harmsma SGM</t>
  </si>
  <si>
    <t>OSS</t>
  </si>
  <si>
    <t>19XH00</t>
  </si>
  <si>
    <t>Het Hooghuis</t>
  </si>
  <si>
    <t>19XH01</t>
  </si>
  <si>
    <t>Het Hooghuis locatie Stadion</t>
  </si>
  <si>
    <t>19XH02</t>
  </si>
  <si>
    <t>19XH04</t>
  </si>
  <si>
    <t>19XH05</t>
  </si>
  <si>
    <t>19XH07</t>
  </si>
  <si>
    <t>19XH09</t>
  </si>
  <si>
    <t>Het Hooghuis- loc. Mondriaan</t>
  </si>
  <si>
    <t>20WI00</t>
  </si>
  <si>
    <t>Het Maaslandcollege</t>
  </si>
  <si>
    <t>OUD-BEIJERLAND</t>
  </si>
  <si>
    <t>08VU00</t>
  </si>
  <si>
    <t>Chr SGM Willem v Oranje</t>
  </si>
  <si>
    <t>08VU02</t>
  </si>
  <si>
    <t>15XV00</t>
  </si>
  <si>
    <t>Reg SGM Hoeksche Waard</t>
  </si>
  <si>
    <t>15XV01</t>
  </si>
  <si>
    <t>OUDE IJSSELSTREEK</t>
  </si>
  <si>
    <t>14UM00</t>
  </si>
  <si>
    <t>Almende College</t>
  </si>
  <si>
    <t>14UM01</t>
  </si>
  <si>
    <t>14UM02</t>
  </si>
  <si>
    <t>OVERBETUWE</t>
  </si>
  <si>
    <t>00TM00</t>
  </si>
  <si>
    <t>Hendrik Pierson College</t>
  </si>
  <si>
    <t>17IM05</t>
  </si>
  <si>
    <t>20TZ04</t>
  </si>
  <si>
    <t>20TZ11</t>
  </si>
  <si>
    <t>PAPENDRECHT</t>
  </si>
  <si>
    <t>16QA00</t>
  </si>
  <si>
    <t>Chr SGM De Lage Waard</t>
  </si>
  <si>
    <t>16QA01</t>
  </si>
  <si>
    <t>16QA03</t>
  </si>
  <si>
    <t>20AE00</t>
  </si>
  <si>
    <t>PEEL EN MAAS</t>
  </si>
  <si>
    <t>20LL00</t>
  </si>
  <si>
    <t>Bouwens vd Boije College</t>
  </si>
  <si>
    <t>20LL02</t>
  </si>
  <si>
    <t>PEKELA</t>
  </si>
  <si>
    <t>20CM01</t>
  </si>
  <si>
    <t>PIJNACKER-NOOTDORP</t>
  </si>
  <si>
    <t>02DZ03</t>
  </si>
  <si>
    <t>PURMEREND</t>
  </si>
  <si>
    <t>01EO00</t>
  </si>
  <si>
    <t>Purmerendse SGM</t>
  </si>
  <si>
    <t>01EO01</t>
  </si>
  <si>
    <t>01EO02</t>
  </si>
  <si>
    <t>01EO08</t>
  </si>
  <si>
    <t>01EO12</t>
  </si>
  <si>
    <t>25EF04</t>
  </si>
  <si>
    <t>Locatie, vmbo Purmerend</t>
  </si>
  <si>
    <t>PUTTEN</t>
  </si>
  <si>
    <t>00WI04</t>
  </si>
  <si>
    <t>RAALTE</t>
  </si>
  <si>
    <t>04OY00</t>
  </si>
  <si>
    <t>Carmel College Salland</t>
  </si>
  <si>
    <t>04OY02</t>
  </si>
  <si>
    <t>REIMERSWAAL</t>
  </si>
  <si>
    <t>03JY02</t>
  </si>
  <si>
    <t>03JY06</t>
  </si>
  <si>
    <t>RENKUM</t>
  </si>
  <si>
    <t>02SY00</t>
  </si>
  <si>
    <t>SGM Vwo Dorenweerd Coll</t>
  </si>
  <si>
    <t>RHEDEN</t>
  </si>
  <si>
    <t>02VN01</t>
  </si>
  <si>
    <t>Reg SGM Het Rhedens</t>
  </si>
  <si>
    <t>07PK07</t>
  </si>
  <si>
    <t>25GV10</t>
  </si>
  <si>
    <t>RHENEN</t>
  </si>
  <si>
    <t>16YV02</t>
  </si>
  <si>
    <t>19IP01</t>
  </si>
  <si>
    <t>Rembrandt College</t>
  </si>
  <si>
    <t>RIDDERKERK</t>
  </si>
  <si>
    <t>18TR00</t>
  </si>
  <si>
    <t>OZHW</t>
  </si>
  <si>
    <t>20AM00</t>
  </si>
  <si>
    <t>Farelcollege</t>
  </si>
  <si>
    <t>RIJSSEN-HOLTEN</t>
  </si>
  <si>
    <t>01RL01</t>
  </si>
  <si>
    <t>02EK02</t>
  </si>
  <si>
    <t>02XJ02</t>
  </si>
  <si>
    <t>19FF00</t>
  </si>
  <si>
    <t>RIJSWIJK</t>
  </si>
  <si>
    <t>00TU01</t>
  </si>
  <si>
    <t>Geref SGM Randstad</t>
  </si>
  <si>
    <t>02DZ06</t>
  </si>
  <si>
    <t>20CQ00</t>
  </si>
  <si>
    <t>AOG</t>
  </si>
  <si>
    <t>20CQ04</t>
  </si>
  <si>
    <t>loc, van Vredenburch College</t>
  </si>
  <si>
    <t>ROERMOND</t>
  </si>
  <si>
    <t>03XF00</t>
  </si>
  <si>
    <t>Mundium College</t>
  </si>
  <si>
    <t>03XF03</t>
  </si>
  <si>
    <t>Mundium Coll.- Havo Roermond</t>
  </si>
  <si>
    <t>03XF04</t>
  </si>
  <si>
    <t>Mundium College loc. Niekée</t>
  </si>
  <si>
    <t>14PS00</t>
  </si>
  <si>
    <t>14PS02</t>
  </si>
  <si>
    <t>21CS02</t>
  </si>
  <si>
    <t>ROOSENDAAL</t>
  </si>
  <si>
    <t>19EN00</t>
  </si>
  <si>
    <t>Jan Tinbergen College</t>
  </si>
  <si>
    <t>19EN02</t>
  </si>
  <si>
    <t>20ZK00</t>
  </si>
  <si>
    <t>Tongerlo</t>
  </si>
  <si>
    <t>20ZK02</t>
  </si>
  <si>
    <t>Tongerlo-Gertrudiscollege</t>
  </si>
  <si>
    <t>20ZK03</t>
  </si>
  <si>
    <t>OMO scholengroep Tongerlo</t>
  </si>
  <si>
    <t>20ZK04</t>
  </si>
  <si>
    <t>Tongerlo-Norbertuscollege</t>
  </si>
  <si>
    <t>20ZK11</t>
  </si>
  <si>
    <t>Tongerlo-Gertrudiscollege VS</t>
  </si>
  <si>
    <t>ROTTERDAM</t>
  </si>
  <si>
    <t>00PG00</t>
  </si>
  <si>
    <t>00PG02</t>
  </si>
  <si>
    <t>00PG03</t>
  </si>
  <si>
    <t>00TU00</t>
  </si>
  <si>
    <t>01OE02</t>
  </si>
  <si>
    <t>02GS00</t>
  </si>
  <si>
    <t>SGM Montessori Lyc Rdam</t>
  </si>
  <si>
    <t>02LB00</t>
  </si>
  <si>
    <t>Openb SGM Nieuw Zuid</t>
  </si>
  <si>
    <t>02LB08</t>
  </si>
  <si>
    <t>02UG00</t>
  </si>
  <si>
    <t>Laurens Lyceum</t>
  </si>
  <si>
    <t>02VG00</t>
  </si>
  <si>
    <t>Unie Noord</t>
  </si>
  <si>
    <t>02VG03</t>
  </si>
  <si>
    <t>02VG04</t>
  </si>
  <si>
    <t>Unie Noord-Lucia Petrus MAVO</t>
  </si>
  <si>
    <t>02VG05</t>
  </si>
  <si>
    <t>Unie Noord- loc. G.K.H.</t>
  </si>
  <si>
    <t>02VG08</t>
  </si>
  <si>
    <t>Unie Noord-loc. Carré College</t>
  </si>
  <si>
    <t>02VG11</t>
  </si>
  <si>
    <t>Unie Noord- locatie HVR</t>
  </si>
  <si>
    <t>02VG14</t>
  </si>
  <si>
    <t>Unie Noord- loc. Hildegardis</t>
  </si>
  <si>
    <t>02VG15</t>
  </si>
  <si>
    <t>Unie Noord- locatie De Toorop</t>
  </si>
  <si>
    <t>02VG17</t>
  </si>
  <si>
    <t>UN - loc.MAVO Delfshaven</t>
  </si>
  <si>
    <t>02VG22</t>
  </si>
  <si>
    <t>UN- locatie Cosmicus College</t>
  </si>
  <si>
    <t>02VG25</t>
  </si>
  <si>
    <t>Unie Noord - loc. NRC</t>
  </si>
  <si>
    <t>05EA00</t>
  </si>
  <si>
    <t>STC</t>
  </si>
  <si>
    <t>05XJ00</t>
  </si>
  <si>
    <t>Het Lyceum Rotterdam</t>
  </si>
  <si>
    <t>08CU00</t>
  </si>
  <si>
    <t>Emmauscollege</t>
  </si>
  <si>
    <t>14QT00</t>
  </si>
  <si>
    <t>Marnix Gymnasium</t>
  </si>
  <si>
    <t>15EO00</t>
  </si>
  <si>
    <t>OSG Libanon Lyceum</t>
  </si>
  <si>
    <t>15HX00</t>
  </si>
  <si>
    <t>Thorbecke VO</t>
  </si>
  <si>
    <t>15HX02</t>
  </si>
  <si>
    <t>15HX07</t>
  </si>
  <si>
    <t>15KR00</t>
  </si>
  <si>
    <t>Wolfert van Borselen sgr</t>
  </si>
  <si>
    <t>15KR05</t>
  </si>
  <si>
    <t>15KR10</t>
  </si>
  <si>
    <t>15SC00</t>
  </si>
  <si>
    <t>Erasmianum Gem Gymnasium</t>
  </si>
  <si>
    <t>16PK00</t>
  </si>
  <si>
    <t>Calvijn Vreewijk</t>
  </si>
  <si>
    <t>16PK05</t>
  </si>
  <si>
    <t>Calvijn Lombardijen</t>
  </si>
  <si>
    <t>16PK07</t>
  </si>
  <si>
    <t>Calvijn Juliana</t>
  </si>
  <si>
    <t>16PK08</t>
  </si>
  <si>
    <t>Calvijn Meerpaal</t>
  </si>
  <si>
    <t>16PK10</t>
  </si>
  <si>
    <t>Calvijn Maarten Luther</t>
  </si>
  <si>
    <t>16TV01</t>
  </si>
  <si>
    <t>17CR00</t>
  </si>
  <si>
    <t>Einstein Lyceum</t>
  </si>
  <si>
    <t>17KY00</t>
  </si>
  <si>
    <t>Roncalli MAVO</t>
  </si>
  <si>
    <t>17YF00</t>
  </si>
  <si>
    <t>Zuiderpark</t>
  </si>
  <si>
    <t>17YF02</t>
  </si>
  <si>
    <t>Zuiderpark Coll. loc De Waal</t>
  </si>
  <si>
    <t>18CH00</t>
  </si>
  <si>
    <t>Melanchthon</t>
  </si>
  <si>
    <t>18CH02</t>
  </si>
  <si>
    <t>Melanchthon Wilgenplaslaan</t>
  </si>
  <si>
    <t>18CH03</t>
  </si>
  <si>
    <t>Melanchthon Mavo Schiebroek</t>
  </si>
  <si>
    <t>18CH09</t>
  </si>
  <si>
    <t>Melanchthon Kralingen</t>
  </si>
  <si>
    <t>18CH10</t>
  </si>
  <si>
    <t>Melanchthon Mathenesse</t>
  </si>
  <si>
    <t>19GY05</t>
  </si>
  <si>
    <t>Comenius College Rotterdam</t>
  </si>
  <si>
    <t>20FR04</t>
  </si>
  <si>
    <t>PENTA Hoogvliet</t>
  </si>
  <si>
    <t>20FR07</t>
  </si>
  <si>
    <t>PENTA Godfried Richter</t>
  </si>
  <si>
    <t>23JA01</t>
  </si>
  <si>
    <t>Grafisch Lyceum R'dam</t>
  </si>
  <si>
    <t>23YU00</t>
  </si>
  <si>
    <t>Nova College</t>
  </si>
  <si>
    <t>23YU01</t>
  </si>
  <si>
    <t>NC- locatie Slinge</t>
  </si>
  <si>
    <t>23YU02</t>
  </si>
  <si>
    <t>NC- locatie Montfort College</t>
  </si>
  <si>
    <t>23YU08</t>
  </si>
  <si>
    <t>NC - locatie Palmentuin</t>
  </si>
  <si>
    <t>27RW00</t>
  </si>
  <si>
    <t>De Passie</t>
  </si>
  <si>
    <t>30WH00</t>
  </si>
  <si>
    <t>Avicenna College</t>
  </si>
  <si>
    <t>30WH01</t>
  </si>
  <si>
    <t>ROZENDAAL</t>
  </si>
  <si>
    <t>02VN00</t>
  </si>
  <si>
    <t>RUCPHEN</t>
  </si>
  <si>
    <t>04YX02</t>
  </si>
  <si>
    <t>S GRAVENHAGE</t>
  </si>
  <si>
    <t>00HI03</t>
  </si>
  <si>
    <t>00XK03</t>
  </si>
  <si>
    <t>Veurs Col. loc. 's-Gravendreef</t>
  </si>
  <si>
    <t>01OE06</t>
  </si>
  <si>
    <t>01OE07</t>
  </si>
  <si>
    <t>01PU00</t>
  </si>
  <si>
    <t>Aloysiuscollege Kath SGM</t>
  </si>
  <si>
    <t>02DQ00</t>
  </si>
  <si>
    <t>Chr Gymnasium Sorghvliet</t>
  </si>
  <si>
    <t>02GJ00</t>
  </si>
  <si>
    <t>Chr Coll De Populier</t>
  </si>
  <si>
    <t>02GP04</t>
  </si>
  <si>
    <t>Het Rijnlands Lyceum</t>
  </si>
  <si>
    <t>02US00</t>
  </si>
  <si>
    <t>SGM Haags Montessori Lyc</t>
  </si>
  <si>
    <t>02UT00</t>
  </si>
  <si>
    <t>VCL</t>
  </si>
  <si>
    <t>14TA00</t>
  </si>
  <si>
    <t>Lyceum Zandvliet</t>
  </si>
  <si>
    <t>16TV00</t>
  </si>
  <si>
    <t>17HR00</t>
  </si>
  <si>
    <t>Interconf Hofstadcollege</t>
  </si>
  <si>
    <t>17HR02</t>
  </si>
  <si>
    <t>17HR05</t>
  </si>
  <si>
    <t>19ZP00</t>
  </si>
  <si>
    <t>Maris College</t>
  </si>
  <si>
    <t>19ZP03</t>
  </si>
  <si>
    <t>Maris College - loc. Kijkduin</t>
  </si>
  <si>
    <t>19ZP04</t>
  </si>
  <si>
    <t>Maris College - Statenkwartier</t>
  </si>
  <si>
    <t>19ZP05</t>
  </si>
  <si>
    <t>Maris College - loc. Houtrust</t>
  </si>
  <si>
    <t>20CQ01</t>
  </si>
  <si>
    <t>locatie, Lyceum Ypenburg</t>
  </si>
  <si>
    <t>20LU00</t>
  </si>
  <si>
    <t>Gymnasium Haganum</t>
  </si>
  <si>
    <t>20MA00</t>
  </si>
  <si>
    <t>SGM het Segbroekcollege</t>
  </si>
  <si>
    <t>20MA01</t>
  </si>
  <si>
    <t>20MD00</t>
  </si>
  <si>
    <t>Maerlant Lyceum</t>
  </si>
  <si>
    <t>20MF00</t>
  </si>
  <si>
    <t>Dalton Den Haag</t>
  </si>
  <si>
    <t>20MJ00</t>
  </si>
  <si>
    <t>Johan de Witt Scholengroep</t>
  </si>
  <si>
    <t>20MJ02</t>
  </si>
  <si>
    <t>Maris Belgisch Park</t>
  </si>
  <si>
    <t>20MJ05</t>
  </si>
  <si>
    <t>20MM00</t>
  </si>
  <si>
    <t>Scholengr. Den Haag Zuid-West</t>
  </si>
  <si>
    <t>20MM01</t>
  </si>
  <si>
    <t>20MM06</t>
  </si>
  <si>
    <t>21GU00</t>
  </si>
  <si>
    <t>Esloo Onderwijsgroep</t>
  </si>
  <si>
    <t>21GU06</t>
  </si>
  <si>
    <t>21GU07</t>
  </si>
  <si>
    <t>21GU08</t>
  </si>
  <si>
    <t>S HERTOGENBOSCH</t>
  </si>
  <si>
    <t>01GV00</t>
  </si>
  <si>
    <t>Mavoschool Sancta Maria</t>
  </si>
  <si>
    <t>05PL00</t>
  </si>
  <si>
    <t>Ds. Pierson College</t>
  </si>
  <si>
    <t>07MU00</t>
  </si>
  <si>
    <t>Rodenborch-College</t>
  </si>
  <si>
    <t>17KF00</t>
  </si>
  <si>
    <t>Van Maerlant</t>
  </si>
  <si>
    <t>17KF02</t>
  </si>
  <si>
    <t>20AJ00</t>
  </si>
  <si>
    <t>20ST00</t>
  </si>
  <si>
    <t>Sint-Janslyceum</t>
  </si>
  <si>
    <t>20SY00</t>
  </si>
  <si>
    <t>Jeroen Bosch College</t>
  </si>
  <si>
    <t>23FY00</t>
  </si>
  <si>
    <t>Bossche Vakschool</t>
  </si>
  <si>
    <t>26CC08</t>
  </si>
  <si>
    <t>locatie VMBO Den Bosch</t>
  </si>
  <si>
    <t>SCHAGEN</t>
  </si>
  <si>
    <t>16CX00</t>
  </si>
  <si>
    <t>Regius College Schagen</t>
  </si>
  <si>
    <t>16CX04</t>
  </si>
  <si>
    <t>16CX08</t>
  </si>
  <si>
    <t>25EF09</t>
  </si>
  <si>
    <t>Locatie, vmbo Schagen</t>
  </si>
  <si>
    <t>SCHIEDAM</t>
  </si>
  <si>
    <t>00JR00</t>
  </si>
  <si>
    <t>SGM Spieringshoek</t>
  </si>
  <si>
    <t>16EI00</t>
  </si>
  <si>
    <t>Lyceum Schravenlant</t>
  </si>
  <si>
    <t>17WQ08</t>
  </si>
  <si>
    <t>19KM00</t>
  </si>
  <si>
    <t>Mavo Schravenlant XL</t>
  </si>
  <si>
    <t>20DC00</t>
  </si>
  <si>
    <t>Stedelijk</t>
  </si>
  <si>
    <t>SCHIERMONNIKOOG</t>
  </si>
  <si>
    <t>02XQ00</t>
  </si>
  <si>
    <t>Inspecteur Boelensschool</t>
  </si>
  <si>
    <t>SCHIJNDEL</t>
  </si>
  <si>
    <t>04GU00</t>
  </si>
  <si>
    <t>Elde College Schijndel</t>
  </si>
  <si>
    <t>SCHOUWEN-DUIVELAND</t>
  </si>
  <si>
    <t>13OR03</t>
  </si>
  <si>
    <t>locatie, Pieter Zeeman</t>
  </si>
  <si>
    <t>SINT ANTHONIS</t>
  </si>
  <si>
    <t>16SW00</t>
  </si>
  <si>
    <t>16SW05</t>
  </si>
  <si>
    <t>SINT-MICHIELSGESTEL</t>
  </si>
  <si>
    <t>04GU03</t>
  </si>
  <si>
    <t>17JY00</t>
  </si>
  <si>
    <t>Gymn Beekvliet</t>
  </si>
  <si>
    <t>SITTARD-GELEEN</t>
  </si>
  <si>
    <t>01MO00</t>
  </si>
  <si>
    <t>Atheneum Trevianum</t>
  </si>
  <si>
    <t>02IB00</t>
  </si>
  <si>
    <t>DaCapocollege Rijksweg Zuid</t>
  </si>
  <si>
    <t>02IB02</t>
  </si>
  <si>
    <t>02MY00</t>
  </si>
  <si>
    <t>DaCapo Milaanstraat</t>
  </si>
  <si>
    <t>02MY01</t>
  </si>
  <si>
    <t>DaCapo PKS</t>
  </si>
  <si>
    <t>04DS00</t>
  </si>
  <si>
    <t>Gymnasium Trevianum</t>
  </si>
  <si>
    <t>07BQ00</t>
  </si>
  <si>
    <t>HAVO Trevianum</t>
  </si>
  <si>
    <t>18DE00</t>
  </si>
  <si>
    <t>DaCapo College Born</t>
  </si>
  <si>
    <t>19PV00</t>
  </si>
  <si>
    <t>Graaf Huyn College</t>
  </si>
  <si>
    <t>SLIEDRECHT</t>
  </si>
  <si>
    <t>06WY00</t>
  </si>
  <si>
    <t>Grienden College</t>
  </si>
  <si>
    <t>SLOCHTEREN</t>
  </si>
  <si>
    <t>30PP01</t>
  </si>
  <si>
    <t>SLUIS</t>
  </si>
  <si>
    <t>00AQ00</t>
  </si>
  <si>
    <t>Zwin College SGM</t>
  </si>
  <si>
    <t>SMALLINGERLAND</t>
  </si>
  <si>
    <t>02UV03</t>
  </si>
  <si>
    <t>04YE00</t>
  </si>
  <si>
    <t>04YE03</t>
  </si>
  <si>
    <t>25CM00</t>
  </si>
  <si>
    <t>25CM04</t>
  </si>
  <si>
    <t>SOEST</t>
  </si>
  <si>
    <t>01NZ00</t>
  </si>
  <si>
    <t>Griftland College</t>
  </si>
  <si>
    <t>SOMEREN</t>
  </si>
  <si>
    <t>13PE01</t>
  </si>
  <si>
    <t>STADSKANAAL</t>
  </si>
  <si>
    <t>02VJ00</t>
  </si>
  <si>
    <t>02VJ06</t>
  </si>
  <si>
    <t>02VJ07</t>
  </si>
  <si>
    <t>02VJ08</t>
  </si>
  <si>
    <t>STEDE BROEC</t>
  </si>
  <si>
    <t>18CV00</t>
  </si>
  <si>
    <t>Martinus College</t>
  </si>
  <si>
    <t>25EF05</t>
  </si>
  <si>
    <t>Locatie, vmbo Grootebroek</t>
  </si>
  <si>
    <t>STEENBERGEN</t>
  </si>
  <si>
    <t>02FY02</t>
  </si>
  <si>
    <t>STEENWIJKERLAND</t>
  </si>
  <si>
    <t>16GZ00</t>
  </si>
  <si>
    <t>RSG Tromp Meesters</t>
  </si>
  <si>
    <t>16GZ01</t>
  </si>
  <si>
    <t>23WU00</t>
  </si>
  <si>
    <t>Chr SGM Eekeringe</t>
  </si>
  <si>
    <t>STEIN</t>
  </si>
  <si>
    <t>20KA00</t>
  </si>
  <si>
    <t>Groenewald</t>
  </si>
  <si>
    <t>STICHTSE VECHT</t>
  </si>
  <si>
    <t>03OY00</t>
  </si>
  <si>
    <t>Niftarlake College</t>
  </si>
  <si>
    <t>11NY00</t>
  </si>
  <si>
    <t>Reg Sgm Broklede</t>
  </si>
  <si>
    <t>17HX00</t>
  </si>
  <si>
    <t>Mgr A E Rientjes Mavo</t>
  </si>
  <si>
    <t>23VD00</t>
  </si>
  <si>
    <t>Broeckland College</t>
  </si>
  <si>
    <t>SUDWEST-FRYSLAN</t>
  </si>
  <si>
    <t>12VI02</t>
  </si>
  <si>
    <t>16FP00</t>
  </si>
  <si>
    <t>Reg SGM Magister Alvinus</t>
  </si>
  <si>
    <t>25CR00</t>
  </si>
  <si>
    <t>csg Bogerman</t>
  </si>
  <si>
    <t>25CR03</t>
  </si>
  <si>
    <t>Bogerman SGM</t>
  </si>
  <si>
    <t>25CR07</t>
  </si>
  <si>
    <t>csg Bogerman Koudum</t>
  </si>
  <si>
    <t>25GB00</t>
  </si>
  <si>
    <t>Marne College</t>
  </si>
  <si>
    <t>25GB02</t>
  </si>
  <si>
    <t>TERNEUZEN</t>
  </si>
  <si>
    <t>00LY00</t>
  </si>
  <si>
    <t>Zeldenrust Steelantcollege</t>
  </si>
  <si>
    <t>16JO00</t>
  </si>
  <si>
    <t>SSG De Rede</t>
  </si>
  <si>
    <t>TERSCHELLING</t>
  </si>
  <si>
    <t>19ET00</t>
  </si>
  <si>
    <t>GSG t Schylger Jouw voor vmbo</t>
  </si>
  <si>
    <t>TEXEL</t>
  </si>
  <si>
    <t>16KP00</t>
  </si>
  <si>
    <t>OSG de Hogeberg</t>
  </si>
  <si>
    <t>TEYLINGEN</t>
  </si>
  <si>
    <t>02KB00</t>
  </si>
  <si>
    <t>14TD00</t>
  </si>
  <si>
    <t>Sgm Het Rynlands Sassenh</t>
  </si>
  <si>
    <t>THOLEN</t>
  </si>
  <si>
    <t>03JY03</t>
  </si>
  <si>
    <t>TIEL</t>
  </si>
  <si>
    <t>23HC00</t>
  </si>
  <si>
    <t>RSG Lingecollege</t>
  </si>
  <si>
    <t>23HC01</t>
  </si>
  <si>
    <t>TILBURG</t>
  </si>
  <si>
    <t>02IS00</t>
  </si>
  <si>
    <t>Vakcollege Tilburg</t>
  </si>
  <si>
    <t>09VG00</t>
  </si>
  <si>
    <t>Reeshof College</t>
  </si>
  <si>
    <t>16MQ00</t>
  </si>
  <si>
    <t>Kon Willem II College</t>
  </si>
  <si>
    <t>16OX01</t>
  </si>
  <si>
    <t>2College De Nieuwste School</t>
  </si>
  <si>
    <t>16OX02</t>
  </si>
  <si>
    <t>loc, 2Coll Cobbenhagenlyceum</t>
  </si>
  <si>
    <t>16OX03</t>
  </si>
  <si>
    <t>locatie, 2College Ruiven</t>
  </si>
  <si>
    <t>16OX04</t>
  </si>
  <si>
    <t>locatie, 2College Jozefmavo</t>
  </si>
  <si>
    <t>16OX10</t>
  </si>
  <si>
    <t>loc. 2College Cobbenhagenmavo</t>
  </si>
  <si>
    <t>18XU00</t>
  </si>
  <si>
    <t>Beatrix College</t>
  </si>
  <si>
    <t>18XU01</t>
  </si>
  <si>
    <t>Beatrix College loc. Reeshof</t>
  </si>
  <si>
    <t>20GD00</t>
  </si>
  <si>
    <t>20GD01</t>
  </si>
  <si>
    <t>21EX00</t>
  </si>
  <si>
    <t>Theresialyceum</t>
  </si>
  <si>
    <t>21EX01</t>
  </si>
  <si>
    <t>locatie Frater van Gemert</t>
  </si>
  <si>
    <t>21FV00</t>
  </si>
  <si>
    <t>Sint Odulphuslyceum</t>
  </si>
  <si>
    <t>25LV00</t>
  </si>
  <si>
    <t>TUBBERGEN</t>
  </si>
  <si>
    <t>16VI01</t>
  </si>
  <si>
    <t>TWENTERAND</t>
  </si>
  <si>
    <t>02DO02</t>
  </si>
  <si>
    <t>02DO03</t>
  </si>
  <si>
    <t>TYNAARLO</t>
  </si>
  <si>
    <t>01NJ09</t>
  </si>
  <si>
    <t>Terra, Eelde VO</t>
  </si>
  <si>
    <t>20ER01</t>
  </si>
  <si>
    <t>TYTSJERKSTERADIEL</t>
  </si>
  <si>
    <t>04YE01</t>
  </si>
  <si>
    <t>04YE11</t>
  </si>
  <si>
    <t>25CM07</t>
  </si>
  <si>
    <t>25CM12</t>
  </si>
  <si>
    <t>UDEN</t>
  </si>
  <si>
    <t>06HF00</t>
  </si>
  <si>
    <t>Udens College</t>
  </si>
  <si>
    <t>06HF02</t>
  </si>
  <si>
    <t>UITHOORN</t>
  </si>
  <si>
    <t>05FE00</t>
  </si>
  <si>
    <t>RK SGM Thamen</t>
  </si>
  <si>
    <t>14VG00</t>
  </si>
  <si>
    <t>Alkwin Kollege</t>
  </si>
  <si>
    <t>URK</t>
  </si>
  <si>
    <t>18XX00</t>
  </si>
  <si>
    <t>Berechja College</t>
  </si>
  <si>
    <t>23VL02</t>
  </si>
  <si>
    <t>UTRECHT</t>
  </si>
  <si>
    <t>00RO00</t>
  </si>
  <si>
    <t>Amadeus Lyceum</t>
  </si>
  <si>
    <t>01KF00</t>
  </si>
  <si>
    <t>St Gregorius College</t>
  </si>
  <si>
    <t>01OE18</t>
  </si>
  <si>
    <t>02UE00</t>
  </si>
  <si>
    <t>SGM St Bonifatius Coll</t>
  </si>
  <si>
    <t>14OY00</t>
  </si>
  <si>
    <t>Gerrit Rietveld College</t>
  </si>
  <si>
    <t>15JM00</t>
  </si>
  <si>
    <t>Utrechts Stedelijk Gymnasium</t>
  </si>
  <si>
    <t>16PA00</t>
  </si>
  <si>
    <t>Chr Gymnasium</t>
  </si>
  <si>
    <t>18AN00</t>
  </si>
  <si>
    <t>Globe College</t>
  </si>
  <si>
    <t>24TJ00</t>
  </si>
  <si>
    <t>Trajectum College</t>
  </si>
  <si>
    <t>24TR00</t>
  </si>
  <si>
    <t>NUOVO scholengroep</t>
  </si>
  <si>
    <t>24TR03</t>
  </si>
  <si>
    <t>X!! media en vormgeving</t>
  </si>
  <si>
    <t>24TR05</t>
  </si>
  <si>
    <t>Via Nova College</t>
  </si>
  <si>
    <t>27DG00</t>
  </si>
  <si>
    <t>30UB00</t>
  </si>
  <si>
    <t>UniC</t>
  </si>
  <si>
    <t>UTRECHTSE HEUVELRUG</t>
  </si>
  <si>
    <t>02VR04</t>
  </si>
  <si>
    <t>loc, Revius Lyceum Doorn</t>
  </si>
  <si>
    <t>07KP00</t>
  </si>
  <si>
    <t>Vakcollege Maarsbergen</t>
  </si>
  <si>
    <t>17BI02</t>
  </si>
  <si>
    <t>Opb SGM Schoonoord</t>
  </si>
  <si>
    <t>VALKENBURG AAN DE GEUL</t>
  </si>
  <si>
    <t>20IS04</t>
  </si>
  <si>
    <t>Stella Maris Coll</t>
  </si>
  <si>
    <t>VALKENSWAARD</t>
  </si>
  <si>
    <t>21GV00</t>
  </si>
  <si>
    <t>SG Were Di</t>
  </si>
  <si>
    <t>VEENDAM</t>
  </si>
  <si>
    <t>02VJ02</t>
  </si>
  <si>
    <t>16PI00</t>
  </si>
  <si>
    <t>OPB SGM Winkler Prins</t>
  </si>
  <si>
    <t>16PI01</t>
  </si>
  <si>
    <t>16PI03</t>
  </si>
  <si>
    <t>VEENENDAAL</t>
  </si>
  <si>
    <t>02MF00</t>
  </si>
  <si>
    <t>Chr SGM Veenendaal</t>
  </si>
  <si>
    <t>02VM00</t>
  </si>
  <si>
    <t>Christelijk Lyceum SGM</t>
  </si>
  <si>
    <t>06SU00</t>
  </si>
  <si>
    <t>19IP00</t>
  </si>
  <si>
    <t>VEGHEL</t>
  </si>
  <si>
    <t>04SU00</t>
  </si>
  <si>
    <t>Voortgezet Onderwijs Veghel</t>
  </si>
  <si>
    <t>04SU02</t>
  </si>
  <si>
    <t>VELDHOVEN</t>
  </si>
  <si>
    <t>15BS00</t>
  </si>
  <si>
    <t>Sondervick College</t>
  </si>
  <si>
    <t>VELSEN</t>
  </si>
  <si>
    <t>01KL00</t>
  </si>
  <si>
    <t>NOG</t>
  </si>
  <si>
    <t>01KL06</t>
  </si>
  <si>
    <t>loc, Technisch Coll Velsen</t>
  </si>
  <si>
    <t>01KL07</t>
  </si>
  <si>
    <t>loc, Maritiem Coll IJmuiden</t>
  </si>
  <si>
    <t>01KL14</t>
  </si>
  <si>
    <t>loc Tender Coll IJmuiden</t>
  </si>
  <si>
    <t>20DG00</t>
  </si>
  <si>
    <t>Gymnasium Felisenum</t>
  </si>
  <si>
    <t>20EK00</t>
  </si>
  <si>
    <t>Vellesan College</t>
  </si>
  <si>
    <t>20EK04</t>
  </si>
  <si>
    <t>Locatie Duin- en Kruidbergmavo</t>
  </si>
  <si>
    <t>VENLO</t>
  </si>
  <si>
    <t>01GN00</t>
  </si>
  <si>
    <t>Valuascollege</t>
  </si>
  <si>
    <t>16XD00</t>
  </si>
  <si>
    <t>College Den Hulster</t>
  </si>
  <si>
    <t>19HR00</t>
  </si>
  <si>
    <t>Blariacumcollege</t>
  </si>
  <si>
    <t>VENRAY</t>
  </si>
  <si>
    <t>25FY00</t>
  </si>
  <si>
    <t>Raayland College</t>
  </si>
  <si>
    <t>VIANEN</t>
  </si>
  <si>
    <t>17GM02</t>
  </si>
  <si>
    <t>VLAARDINGEN</t>
  </si>
  <si>
    <t>00VR00</t>
  </si>
  <si>
    <t>St.- Jozefmavo</t>
  </si>
  <si>
    <t>17WQ00</t>
  </si>
  <si>
    <t>17WQ05</t>
  </si>
  <si>
    <t>20CJ00</t>
  </si>
  <si>
    <t>Het College Vos</t>
  </si>
  <si>
    <t>20CJ04</t>
  </si>
  <si>
    <t>Vlaardingse Opb SGM</t>
  </si>
  <si>
    <t>20CJ11</t>
  </si>
  <si>
    <t>VLAGTWEDDE</t>
  </si>
  <si>
    <t>16IH00</t>
  </si>
  <si>
    <t>RSG Ter Apel</t>
  </si>
  <si>
    <t>VLIELAND</t>
  </si>
  <si>
    <t>19EO00</t>
  </si>
  <si>
    <t>VMBO "De Jutter" Vlieland</t>
  </si>
  <si>
    <t>VLISSINGEN</t>
  </si>
  <si>
    <t>03XS03</t>
  </si>
  <si>
    <t>16YC00</t>
  </si>
  <si>
    <t>Scheldemond College</t>
  </si>
  <si>
    <t>VOORST</t>
  </si>
  <si>
    <t>01IC05</t>
  </si>
  <si>
    <t>02RA03</t>
  </si>
  <si>
    <t>VUGHT</t>
  </si>
  <si>
    <t>02QT00</t>
  </si>
  <si>
    <t>Maurick College</t>
  </si>
  <si>
    <t>WAALWIJK</t>
  </si>
  <si>
    <t>01GH00</t>
  </si>
  <si>
    <t>01GH03</t>
  </si>
  <si>
    <t>05AX00</t>
  </si>
  <si>
    <t>SGM De Overlaat</t>
  </si>
  <si>
    <t>16VK00</t>
  </si>
  <si>
    <t>OMO Scholengroep De Langstraat</t>
  </si>
  <si>
    <t>16VK02</t>
  </si>
  <si>
    <t>Locatie, Walewyc-mavo</t>
  </si>
  <si>
    <t>WADDINXVEEN</t>
  </si>
  <si>
    <t>00BD00</t>
  </si>
  <si>
    <t>Coenecoop College</t>
  </si>
  <si>
    <t>WAGENINGEN</t>
  </si>
  <si>
    <t>16YV00</t>
  </si>
  <si>
    <t>16YV01</t>
  </si>
  <si>
    <t>WASSENAAR</t>
  </si>
  <si>
    <t>02GP00</t>
  </si>
  <si>
    <t>14WE00</t>
  </si>
  <si>
    <t>S. Adelbert College</t>
  </si>
  <si>
    <t>WATERLAND</t>
  </si>
  <si>
    <t>17VF04</t>
  </si>
  <si>
    <t>loc. Bernard Nieuwentijt Coll.</t>
  </si>
  <si>
    <t>WEERT</t>
  </si>
  <si>
    <t>02ZR00</t>
  </si>
  <si>
    <t>Het College</t>
  </si>
  <si>
    <t>02ZR03</t>
  </si>
  <si>
    <t>Het College loc. Het Kwadrant</t>
  </si>
  <si>
    <t>18DD00</t>
  </si>
  <si>
    <t>SGM Philips van Horne</t>
  </si>
  <si>
    <t>18DD02</t>
  </si>
  <si>
    <t>WEESP</t>
  </si>
  <si>
    <t>24TG00</t>
  </si>
  <si>
    <t>Gooise Scholen Federatie Weesp</t>
  </si>
  <si>
    <t>24TG04</t>
  </si>
  <si>
    <t>Casparus College</t>
  </si>
  <si>
    <t>WERKENDAM</t>
  </si>
  <si>
    <t>00YH01</t>
  </si>
  <si>
    <t>Locatie, Schans</t>
  </si>
  <si>
    <t>02XS00</t>
  </si>
  <si>
    <t>Altena College Chr SGM</t>
  </si>
  <si>
    <t>WESTERVELD</t>
  </si>
  <si>
    <t>25CL03</t>
  </si>
  <si>
    <t>RSG Stad en Esch Diever</t>
  </si>
  <si>
    <t>WESTLAND</t>
  </si>
  <si>
    <t>14YD03</t>
  </si>
  <si>
    <t>14YD09</t>
  </si>
  <si>
    <t>21HC00</t>
  </si>
  <si>
    <t>ISW</t>
  </si>
  <si>
    <t>21HC01</t>
  </si>
  <si>
    <t>21HC03</t>
  </si>
  <si>
    <t>21HC04</t>
  </si>
  <si>
    <t>21HC12</t>
  </si>
  <si>
    <t>WESTSTELLINGWERF</t>
  </si>
  <si>
    <t>01NJ12</t>
  </si>
  <si>
    <t>Terra, Wolvega VO</t>
  </si>
  <si>
    <t>19LO00</t>
  </si>
  <si>
    <t>Linde College</t>
  </si>
  <si>
    <t>WIERDEN</t>
  </si>
  <si>
    <t>29WG00</t>
  </si>
  <si>
    <t>WIJCHEN</t>
  </si>
  <si>
    <t>00OB00</t>
  </si>
  <si>
    <t>Maaswaal College</t>
  </si>
  <si>
    <t>00OB03</t>
  </si>
  <si>
    <t>WIJK BIJ DUURSTEDE</t>
  </si>
  <si>
    <t>02VR05</t>
  </si>
  <si>
    <t>loc, Rev lyc wk bij duurstede</t>
  </si>
  <si>
    <t>WINSUM</t>
  </si>
  <si>
    <t>01NJ01</t>
  </si>
  <si>
    <t>Terra, Winsum VO</t>
  </si>
  <si>
    <t>14RP04</t>
  </si>
  <si>
    <t>CSG - locatie Winsum</t>
  </si>
  <si>
    <t>WINTERSWIJK</t>
  </si>
  <si>
    <t>00LJ02</t>
  </si>
  <si>
    <t>17AA00</t>
  </si>
  <si>
    <t>Gerrit Komrij College</t>
  </si>
  <si>
    <t>WOENSDRECHT</t>
  </si>
  <si>
    <t>02FY01</t>
  </si>
  <si>
    <t>WOERDEN</t>
  </si>
  <si>
    <t>04IX00</t>
  </si>
  <si>
    <t>Kalsbeek College</t>
  </si>
  <si>
    <t>04IX01</t>
  </si>
  <si>
    <t>17AN00</t>
  </si>
  <si>
    <t>Minkema College</t>
  </si>
  <si>
    <t>17AN01</t>
  </si>
  <si>
    <t>WOUDRICHEM</t>
  </si>
  <si>
    <t>21CY05</t>
  </si>
  <si>
    <t>loc, Prinsentuin Andel vmbo</t>
  </si>
  <si>
    <t>ZAANSTAD</t>
  </si>
  <si>
    <t>02TZ00</t>
  </si>
  <si>
    <t>RK SGM St Michaelcollege</t>
  </si>
  <si>
    <t>02VQ00</t>
  </si>
  <si>
    <t>Pascal College</t>
  </si>
  <si>
    <t>02VQ01</t>
  </si>
  <si>
    <t>Locatie Pascal Zuid</t>
  </si>
  <si>
    <t>20CN00</t>
  </si>
  <si>
    <t>Scholengroep Zaandam</t>
  </si>
  <si>
    <t>20CN02</t>
  </si>
  <si>
    <t>locatie Compaen VMBO</t>
  </si>
  <si>
    <t>20EY00</t>
  </si>
  <si>
    <t>Scholengroep Krommenie</t>
  </si>
  <si>
    <t>20EY07</t>
  </si>
  <si>
    <t>locatie Trias VMBO</t>
  </si>
  <si>
    <t>20FC00</t>
  </si>
  <si>
    <t>Saenredam College</t>
  </si>
  <si>
    <t>29YT00</t>
  </si>
  <si>
    <t>Zuiderzee College</t>
  </si>
  <si>
    <t>ZALTBOMMEL</t>
  </si>
  <si>
    <t>17AY00</t>
  </si>
  <si>
    <t>Cambium College</t>
  </si>
  <si>
    <t>17AY04</t>
  </si>
  <si>
    <t>Scholengroep Cambium</t>
  </si>
  <si>
    <t>ZANDVOORT</t>
  </si>
  <si>
    <t>01KL10</t>
  </si>
  <si>
    <t>Wim Gertenbach Coll Zandvoort</t>
  </si>
  <si>
    <t>ZEEWOLDE</t>
  </si>
  <si>
    <t>17CK01</t>
  </si>
  <si>
    <t>Reg Sgm 't Slingerbos</t>
  </si>
  <si>
    <t>ZEIST</t>
  </si>
  <si>
    <t>00CB01</t>
  </si>
  <si>
    <t>00MK00</t>
  </si>
  <si>
    <t>Kath SGM De Breul</t>
  </si>
  <si>
    <t>02TH00</t>
  </si>
  <si>
    <t>Herman Jordanlyceum</t>
  </si>
  <si>
    <t>02VR00</t>
  </si>
  <si>
    <t>Stg CHR VO Zuidoost-Utr</t>
  </si>
  <si>
    <t>02VR02</t>
  </si>
  <si>
    <t>loc, Christelijk college zeist</t>
  </si>
  <si>
    <t>17BI00</t>
  </si>
  <si>
    <t>OSG Schoonoord</t>
  </si>
  <si>
    <t>ZEVENAAR</t>
  </si>
  <si>
    <t>16SK00</t>
  </si>
  <si>
    <t>16SK05</t>
  </si>
  <si>
    <t>ZOETERMEER</t>
  </si>
  <si>
    <t>00PJ00</t>
  </si>
  <si>
    <t>Erasmuscollege</t>
  </si>
  <si>
    <t>01MB00</t>
  </si>
  <si>
    <t>RK Alfrink College SGM</t>
  </si>
  <si>
    <t>20BC00</t>
  </si>
  <si>
    <t>Oranje Nassau College</t>
  </si>
  <si>
    <t>20BC01</t>
  </si>
  <si>
    <t>25GA00</t>
  </si>
  <si>
    <t>SCZ - Picasso Lyceum</t>
  </si>
  <si>
    <t>25GA01</t>
  </si>
  <si>
    <t>SCZ Stedelijk College</t>
  </si>
  <si>
    <t>ZUIDHORN</t>
  </si>
  <si>
    <t>00ZV05</t>
  </si>
  <si>
    <t>02UV02</t>
  </si>
  <si>
    <t>ZUIDPLAS</t>
  </si>
  <si>
    <t>15HX03</t>
  </si>
  <si>
    <t>19GY06</t>
  </si>
  <si>
    <t>Comenius College Nieuwerkerk</t>
  </si>
  <si>
    <t>ZUNDERT</t>
  </si>
  <si>
    <t>25GC03</t>
  </si>
  <si>
    <t>ZUTPHEN</t>
  </si>
  <si>
    <t>02VS00</t>
  </si>
  <si>
    <t>Baudartius College</t>
  </si>
  <si>
    <t>08LP00</t>
  </si>
  <si>
    <t>Isendoorn College</t>
  </si>
  <si>
    <t>16NK00</t>
  </si>
  <si>
    <t>20DH00</t>
  </si>
  <si>
    <t>Het Stedelijk</t>
  </si>
  <si>
    <t>20DH06</t>
  </si>
  <si>
    <t>ZWARTEWATERLAND</t>
  </si>
  <si>
    <t>02VT01</t>
  </si>
  <si>
    <t>Agnieten College Zwartsluis</t>
  </si>
  <si>
    <t>ZWIJNDRECHT</t>
  </si>
  <si>
    <t>14RR00</t>
  </si>
  <si>
    <t>DevelsteinCollege</t>
  </si>
  <si>
    <t>14RR01</t>
  </si>
  <si>
    <t>DevelsteinCollege loc. Loket</t>
  </si>
  <si>
    <t>18TR02</t>
  </si>
  <si>
    <t>OZHW loc. Walburg Zwijndrecht</t>
  </si>
  <si>
    <t>18TR03</t>
  </si>
  <si>
    <t>OZHW locatie LOC@ Walburg</t>
  </si>
  <si>
    <t>ZWOLLE</t>
  </si>
  <si>
    <t>01AA57</t>
  </si>
  <si>
    <t>Landstede</t>
  </si>
  <si>
    <t>01AA58</t>
  </si>
  <si>
    <t>01AA59</t>
  </si>
  <si>
    <t>01AA61</t>
  </si>
  <si>
    <t>02VT00</t>
  </si>
  <si>
    <t>Agnieten College</t>
  </si>
  <si>
    <t>02VT02</t>
  </si>
  <si>
    <t>Agnieten Coll. loc.Talentstad</t>
  </si>
  <si>
    <t>02VT05</t>
  </si>
  <si>
    <t>Agnieten College loc. Meander</t>
  </si>
  <si>
    <t>13US00</t>
  </si>
  <si>
    <t>AOC De Groene Welle</t>
  </si>
  <si>
    <t>17BZ00</t>
  </si>
  <si>
    <t>17VS00</t>
  </si>
  <si>
    <t>20CF00</t>
  </si>
  <si>
    <t>Gymnasium Celeanum</t>
  </si>
  <si>
    <t>20DB00</t>
  </si>
  <si>
    <t>Thorbecke SGM</t>
  </si>
  <si>
    <t>20DB03</t>
  </si>
  <si>
    <t>(leeg)</t>
  </si>
  <si>
    <t>Eindtotaal</t>
  </si>
  <si>
    <t>SLAAG%</t>
  </si>
  <si>
    <t>GEM CIJFER</t>
  </si>
  <si>
    <t>AANTAL KANDIDATEN</t>
  </si>
  <si>
    <t/>
  </si>
  <si>
    <t>GEMEENTE</t>
  </si>
  <si>
    <t>ALBLASSERDAM</t>
  </si>
  <si>
    <t>HENDRIK-IDO-AMBACHT</t>
  </si>
  <si>
    <t>GIESSENLANDEN</t>
  </si>
  <si>
    <t>LINGEWAAL</t>
  </si>
  <si>
    <t>ZEDERIK</t>
  </si>
  <si>
    <t>BODEGRAVEN-REEUWIJK</t>
  </si>
  <si>
    <t>OUDEWATER</t>
  </si>
  <si>
    <t>VOORSCHOTEN</t>
  </si>
  <si>
    <t>ZOETERWOUDE</t>
  </si>
  <si>
    <t>ALBRANDSWAARD</t>
  </si>
  <si>
    <t>BINNENMAAS</t>
  </si>
  <si>
    <t>KORENDIJK</t>
  </si>
  <si>
    <t>STRIJEN</t>
  </si>
  <si>
    <t>WESTVOORNE</t>
  </si>
  <si>
    <t>BUNNIK</t>
  </si>
  <si>
    <t>LOPIK</t>
  </si>
  <si>
    <t>RENSWOUDE</t>
  </si>
  <si>
    <t>WOUDENBERG</t>
  </si>
  <si>
    <t>EEMNES</t>
  </si>
  <si>
    <t>LEUSDEN</t>
  </si>
  <si>
    <t>SCHERPENZEEL</t>
  </si>
  <si>
    <t>ALPHEN-CHAAM</t>
  </si>
  <si>
    <t>GILZE EN RIJEN</t>
  </si>
  <si>
    <t>BOEKEL</t>
  </si>
  <si>
    <t>HAAREN</t>
  </si>
  <si>
    <t>HILVARENBEEK</t>
  </si>
  <si>
    <t>LANDERD</t>
  </si>
  <si>
    <t>MAASDRIEL</t>
  </si>
  <si>
    <t>NEERIJNEN</t>
  </si>
  <si>
    <t>REUSEL-DE MIERDEN</t>
  </si>
  <si>
    <t>BEUNINGEN</t>
  </si>
  <si>
    <t>BUREN</t>
  </si>
  <si>
    <t>DOESBURG</t>
  </si>
  <si>
    <t>HEUMEN</t>
  </si>
  <si>
    <t>RIJNWAARDEN</t>
  </si>
  <si>
    <t>WEST MAAS EN WAAL</t>
  </si>
  <si>
    <t>WESTERVOORT</t>
  </si>
  <si>
    <t>BRUMMEN</t>
  </si>
  <si>
    <t>HATTEM</t>
  </si>
  <si>
    <t>STAPHORST</t>
  </si>
  <si>
    <t>BERGEIJK</t>
  </si>
  <si>
    <t>HEEZE-LEENDE</t>
  </si>
  <si>
    <t>SINT-OEDENRODE</t>
  </si>
  <si>
    <t>SON EN BREUGEL</t>
  </si>
  <si>
    <t>WAALRE</t>
  </si>
  <si>
    <t>BORSELE</t>
  </si>
  <si>
    <t>NOORD-BEVELAND</t>
  </si>
  <si>
    <t>VEERE</t>
  </si>
  <si>
    <t>DINKELLAND</t>
  </si>
  <si>
    <t>BORNE</t>
  </si>
  <si>
    <t>TITELGEMEENTEN</t>
  </si>
  <si>
    <t>VESTIGINGSNAAM</t>
  </si>
  <si>
    <t>18BR00</t>
  </si>
  <si>
    <t>School voor Praktijkonderwijs Assen</t>
  </si>
  <si>
    <t>Openbare Scholengemeenschap Dr Nassau College voor Vwo Havo Mavo Vbo Lwoo</t>
  </si>
  <si>
    <t>20LO08</t>
  </si>
  <si>
    <t>20LO09</t>
  </si>
  <si>
    <t>20LO10</t>
  </si>
  <si>
    <t>06DT00</t>
  </si>
  <si>
    <t>School voor Praktijkonderwijs De Meander</t>
  </si>
  <si>
    <t>Regionale Scholengemeenschap Wolfsbos</t>
  </si>
  <si>
    <t>19IW02</t>
  </si>
  <si>
    <t>Regionale Schiolengemeenschap Wolfsbos</t>
  </si>
  <si>
    <t>Agrarisch Opleidingscentrum Terra</t>
  </si>
  <si>
    <t>01NJ11</t>
  </si>
  <si>
    <t>rsg de Borgen voor Lyceum Havo mavo Vbo Lwoo</t>
  </si>
  <si>
    <t>00DI04</t>
  </si>
  <si>
    <t>02VA01</t>
  </si>
  <si>
    <t>St. Roelof van Echten College voor Christelijk Voortgezet Onderwijs Hoogeveen</t>
  </si>
  <si>
    <t>02VA04</t>
  </si>
  <si>
    <t>Hondsrug College Christelijke SGM voor LYC HAVO MAVO VBO LWOO</t>
  </si>
  <si>
    <t>26HX00</t>
  </si>
  <si>
    <t>Praktijkschool Emmen</t>
  </si>
  <si>
    <t>19TQ00</t>
  </si>
  <si>
    <t>Stad &amp; Esch Praktijkschool</t>
  </si>
  <si>
    <t>Regionale Scholengemeenschap Stad en Esch voor Lyceum Havo Mavo Vbo Lwoo</t>
  </si>
  <si>
    <t>Scholengemeenschap de Nieuwe Veste voor Lyceum Havo Mavo Vbo Lwoo</t>
  </si>
  <si>
    <t>Gereformeerde Scholengemeenschap voor Lyceum Havo Mavo Vbo Lwoo</t>
  </si>
  <si>
    <t>Openbare Scholengemeenschap voor Lyceum Havo Mavo Vbo Lwoo Esdal College</t>
  </si>
  <si>
    <t>Zernike College voor Ath Havo Mavo Vbo</t>
  </si>
  <si>
    <t>Prof dr S Greijdanus College voor Vwo Havo Mavo Vbo Lwoo</t>
  </si>
  <si>
    <t>17VS08</t>
  </si>
  <si>
    <t>Christelijk Scholengemeenschap Vincent van Gogh Lyceum Havo Mavo Vbo Lwoo</t>
  </si>
  <si>
    <t>02EB06</t>
  </si>
  <si>
    <t>02EB08</t>
  </si>
  <si>
    <t>Christelijke Scholengemeenschap Dingstede voor Mavo Havo en Atheneum</t>
  </si>
  <si>
    <t>Almere College Ontmoetingsschool voor PRO LWOO VMBO HAVO VWO</t>
  </si>
  <si>
    <t>01XN07</t>
  </si>
  <si>
    <t>Almere College, Ontmoetingsschool voor PRO LWOO VMBO HAVO VWO</t>
  </si>
  <si>
    <t>01XN08</t>
  </si>
  <si>
    <t>01XN09</t>
  </si>
  <si>
    <t>Regionale Scholengemeenschap 't Slingerbos voor Ath Havo Mavo</t>
  </si>
  <si>
    <t>18PR00</t>
  </si>
  <si>
    <t>De Steiger school voor Praktijkonderwijs</t>
  </si>
  <si>
    <t>Scholengemeenschap Pieter Zandt voor Lyceum Havo Mavo Vbo Lwoo</t>
  </si>
  <si>
    <t>Oostvaarders College voor Lyceum Havo Mavo Vbo Lwoo</t>
  </si>
  <si>
    <t>Oostvaarders College voor Lyceum Havo Mavo Vbo Lwoolocatie Buitenhout</t>
  </si>
  <si>
    <t>Oostvaarders Coll. voor Lyceum Havo Mavo Vbo Lwoo loc. Montessori Lyc. Flevoland</t>
  </si>
  <si>
    <t>Berechja College voor MAVO HAVO VBO</t>
  </si>
  <si>
    <t>05NV00</t>
  </si>
  <si>
    <t>Groenhorst College voor Praktijkonderwijs</t>
  </si>
  <si>
    <t>Agrarisch Opleidingen Centrum Groenhorst</t>
  </si>
  <si>
    <t>AOC Groenhorst Almere Afdeling VMBO-groen</t>
  </si>
  <si>
    <t>02EX04</t>
  </si>
  <si>
    <t>Christelijke Scholengemeenschap voor VMBO Harderwijk</t>
  </si>
  <si>
    <t>Openbare School voor voortgezet onderwijs Zuyderzee College</t>
  </si>
  <si>
    <t>Zuyderzee College voor Lyc Havo Mavo Vbo</t>
  </si>
  <si>
    <t>20CR05</t>
  </si>
  <si>
    <t>20CR06</t>
  </si>
  <si>
    <t>Ichthus College Scholengemeenschap voor Lyceum Havo Mavo Vbo Lwoo</t>
  </si>
  <si>
    <t>02VB08</t>
  </si>
  <si>
    <t>02VB16</t>
  </si>
  <si>
    <t>Ichthus College Scholengemeenschap voor Lyceum, Havo, Vmbo, Lwoo</t>
  </si>
  <si>
    <t>Interconfessionele Scholengemeenschap Arcus voor Atheneum Havo Mavo Vbo Lwoo</t>
  </si>
  <si>
    <t>Scholengemeenschap Lelystad voor Ath Havo Mavo Vbo Lwoo</t>
  </si>
  <si>
    <t>Scholengemeenschap De Rietlanden Ath Havo Mavo Vbo Lwoo</t>
  </si>
  <si>
    <t>Openbare Scholengemeenschap Echnaton</t>
  </si>
  <si>
    <t>Openbare Scholengemeenschap Echnaton locatie Helen Parkhurst</t>
  </si>
  <si>
    <t>16AW05</t>
  </si>
  <si>
    <t>16AW06</t>
  </si>
  <si>
    <t>Openbare Scholengemeenschap De Meergronden voor Lyc Havo Mavo Vbo Lwoo</t>
  </si>
  <si>
    <t>Openbare Scholengemeenschap De Meergronden -  locatie Arte College</t>
  </si>
  <si>
    <t>17JI00</t>
  </si>
  <si>
    <t>Praktijkonderwijs Almere-Bachweg</t>
  </si>
  <si>
    <t>17JI02</t>
  </si>
  <si>
    <t>28BU00</t>
  </si>
  <si>
    <t>Praktijkonderwijs Almere-Marathonlaan</t>
  </si>
  <si>
    <t>30UD00</t>
  </si>
  <si>
    <t>Praktijkonderwijs-Almere Koningsbeltweg</t>
  </si>
  <si>
    <t>Emelwerda College Christelijke Scholengemeenschap voor Lwoo Mavo Havo Vwo</t>
  </si>
  <si>
    <t>02JG06</t>
  </si>
  <si>
    <t>01FP06</t>
  </si>
  <si>
    <t>Het Baken International School Almere</t>
  </si>
  <si>
    <t>Burg Walda Scholengemeenschap voor VMBO</t>
  </si>
  <si>
    <t>Gemeentelijke Scholengemeenschap t Schylger Jouw voor vmbo</t>
  </si>
  <si>
    <t>Openbare Scholengemeenschap Singelland voor Lyceum Havo Mavo Vbo Lwoo</t>
  </si>
  <si>
    <t>04YE08</t>
  </si>
  <si>
    <t>04YE09</t>
  </si>
  <si>
    <t>Openbare Scholengemeenschap Piter Jelles voor Lyceum Havo Mavo Vbo Lwoo</t>
  </si>
  <si>
    <t>20DL13</t>
  </si>
  <si>
    <t>20DL16</t>
  </si>
  <si>
    <t>20DL21</t>
  </si>
  <si>
    <t>RSG Simon Vestdijk voor Ath Havo Mavo Vbo</t>
  </si>
  <si>
    <t>12VI15</t>
  </si>
  <si>
    <t>12VI16</t>
  </si>
  <si>
    <t>Lauwers College Christelijk Scholengemeenschap voor Atheneum Havo Mavo Vbo</t>
  </si>
  <si>
    <t>Dockingacollege Chr SGS VMBO/HAVO/VWO</t>
  </si>
  <si>
    <t>00ZX08</t>
  </si>
  <si>
    <t>04FR00</t>
  </si>
  <si>
    <t>De Diken - locatie de Zuiderpoort</t>
  </si>
  <si>
    <t>Christelijke Scholengemeenschap Bogerman voor Lyceum Havo Mavo Vbo Lwoo</t>
  </si>
  <si>
    <t>Bogerman Scholengemeenschap voor Lyceum Havo Mavo Vbo Lwoo</t>
  </si>
  <si>
    <t>csg Bogerman voor Lyceum Havo Mavo Vbo Lwoo locatie Koudum</t>
  </si>
  <si>
    <t>csg Bogerman voor Lyceum Havo Mavo Vbo Lwoo locatie Wommels</t>
  </si>
  <si>
    <t>25CR10</t>
  </si>
  <si>
    <t>csg Bogerman voor Lyceum Havo Mavo Vbo Lwoo locatie Balk</t>
  </si>
  <si>
    <t>Marne College voor Atheneum Havo Mavo Vbo Lwoo</t>
  </si>
  <si>
    <t>Christelijke Scholengemeenschap Liudger voor Lyceum Havo Mavo Vbo Lwoo Pro</t>
  </si>
  <si>
    <t>25CM10</t>
  </si>
  <si>
    <t>Chr istelijke Scholengemeenschap Liudger voor Lyceum Havo Mavo Vbo Lwoo Pro</t>
  </si>
  <si>
    <t>Bornego College Chr. Scholengemeenschap voor VMBO, Havo, Atheneum en Gymnasium</t>
  </si>
  <si>
    <t>25CV01</t>
  </si>
  <si>
    <t>Bornego College Christelijke Scholengemeenschap voor Atheneum Havo Mavo Vbo</t>
  </si>
  <si>
    <t>Christelijke Scholengemeenschap A.M. van Schurman voor Havo Mavo Vbo</t>
  </si>
  <si>
    <t>20CR07</t>
  </si>
  <si>
    <t>Linde College voor Atheneum Havo Mavo Vbo en Lwoo</t>
  </si>
  <si>
    <t>Scholengemeenschap Ulbe Van Houten Christelijke SGM voor Vmbo</t>
  </si>
  <si>
    <t>Comenius Christelijke Scholengemeenschap voor Atheneum Havo Vmbo Lwoo Pro</t>
  </si>
  <si>
    <t>02VC08</t>
  </si>
  <si>
    <t>02VC09</t>
  </si>
  <si>
    <t>Christelijk Gymnasium Beyers Naude</t>
  </si>
  <si>
    <t>Regionale Scholengemeenschap Magister Alvinus voor Vwo Havo Mavo Vbo</t>
  </si>
  <si>
    <t>16FP04</t>
  </si>
  <si>
    <t>16FP05</t>
  </si>
  <si>
    <t>Noordzee Onderwijs Groep- locatie Maritieme Academie Harlingen</t>
  </si>
  <si>
    <t>Openbare Scholengroep  voor VMBO, Havo, Atheneum en Gymnasium</t>
  </si>
  <si>
    <t>14FW01</t>
  </si>
  <si>
    <t>Openbare Scholengemeenschap Sevenwolden voor Lyc Havo Mavo Vbo</t>
  </si>
  <si>
    <t>Openbare Scholengemeenschap Sevenwolden locatie VMBO-Plein</t>
  </si>
  <si>
    <t>26KP00</t>
  </si>
  <si>
    <t>De Compagnie Praktijkonderwijs Sevenwolden</t>
  </si>
  <si>
    <t>Burg Harmsma SGM voor VO Mavo Lhno en Lto</t>
  </si>
  <si>
    <t>26MG00</t>
  </si>
  <si>
    <t>De Praktijkschool</t>
  </si>
  <si>
    <t>05NE00</t>
  </si>
  <si>
    <t>Christelijke School voor Praktijkonderwijs J J Boumanschool</t>
  </si>
  <si>
    <t>30UV00</t>
  </si>
  <si>
    <t>SvPO Hurdegaryp - Tjalling Koopmans College voor Vwo Havo en Mavo</t>
  </si>
  <si>
    <t>School voor Christelijk Mavo De Saad</t>
  </si>
  <si>
    <t>Inspecteur Boelensschool voor Mavo</t>
  </si>
  <si>
    <t>Candea College Atheneum Havo Mavo Vbo</t>
  </si>
  <si>
    <t>03RR04</t>
  </si>
  <si>
    <t>Olympuscollege PC RK SGM voor Lyceum Havo Mavo</t>
  </si>
  <si>
    <t>08PS00</t>
  </si>
  <si>
    <t>Symbion School voor Praktijkonderwijs</t>
  </si>
  <si>
    <t>12NW00</t>
  </si>
  <si>
    <t>Produs</t>
  </si>
  <si>
    <t>Liemers College SGM voor LYC HAVO MAVO VBO LWOO</t>
  </si>
  <si>
    <t>Liemers College Scholengemeenschap voor LYC HAVO MAVO VBO LWOO</t>
  </si>
  <si>
    <t>16SK07</t>
  </si>
  <si>
    <t>Liemers College SGM voor Lyc Havo Mavo Vbo Lwoo</t>
  </si>
  <si>
    <t>Lorentz Groep vestiging Maarten van Rossem</t>
  </si>
  <si>
    <t>20TZ12</t>
  </si>
  <si>
    <t>Openb. SGM. Arnhem Noord. voor lyceum, havo, mavo en vbo</t>
  </si>
  <si>
    <t>Openb. SGM. Arnhem Noord voor lyceum, havo, mavo en vbo</t>
  </si>
  <si>
    <t>25GL09</t>
  </si>
  <si>
    <t>Openb. SGM. Arnhem Noordvoor lyceum, havo, mavo en vbo</t>
  </si>
  <si>
    <t>25GL10</t>
  </si>
  <si>
    <t>Regionale Scholengemeenschap Pantarijn voor Lyc Havo Mavo Vbo Pro Lwoo</t>
  </si>
  <si>
    <t>16YV10</t>
  </si>
  <si>
    <t>Openbare Regionale Scholengemeenschap Lek en Linge voor atheneum havo vmbo lwoo</t>
  </si>
  <si>
    <t>Openbare Regionale Schoolgemeenschap Lek en Linge voor vwo havo vmbo lwoo</t>
  </si>
  <si>
    <t>19EW04</t>
  </si>
  <si>
    <t>O.R.S. Lek en Linge vestiging de Lingeborgh voor vwo havo vmbo lwoo</t>
  </si>
  <si>
    <t>Regionale Scholengemeenschap Slingerbos/Levant voor Ath Havo Mavo</t>
  </si>
  <si>
    <t>16NK03</t>
  </si>
  <si>
    <t>Katholieke Scholengemeenschap Veluws College voor Gymn Ath Havo Mavo en Vmbo</t>
  </si>
  <si>
    <t>Katholieke SGM Veluws College voor Gymn Ath Havo Mavo en Vmbo vest Cortenbosch</t>
  </si>
  <si>
    <t>Katholieke SGM Veluws College voor Gymn Ath Havo Mavo en Vmbo vest Mheenpark</t>
  </si>
  <si>
    <t>Katholieke SGM Veluws College voor Gymn Ath Havo Mavo en Vmbo oec vst Twello</t>
  </si>
  <si>
    <t>02RA04</t>
  </si>
  <si>
    <t>02RA05</t>
  </si>
  <si>
    <t>02RA06</t>
  </si>
  <si>
    <t>Katholieke SGM Veluws College voor Gymn Ath  Havo Mavo en Vmbo vest Walterbosch</t>
  </si>
  <si>
    <t>Helicon Opleidingen</t>
  </si>
  <si>
    <t>Rooms Katholieke Scholengemeenschap Marianum voor Lyc Havo Mavo Vbo Lwoo</t>
  </si>
  <si>
    <t>Christelijk College Nassau-Veluwe</t>
  </si>
  <si>
    <t>Scholengemeenschap voor Vwo Dorenweerd College</t>
  </si>
  <si>
    <t>05FB01</t>
  </si>
  <si>
    <t>Het Assink lyceum voor Lyceum Havo Mavo Vbo Lwoo</t>
  </si>
  <si>
    <t>05FB02</t>
  </si>
  <si>
    <t>05FB08</t>
  </si>
  <si>
    <t>Gereformeerd Scholengemeenschap Guido De Bres Lyceum HAVO MAVO VBO LWOO</t>
  </si>
  <si>
    <t>Montessori College voor Vwo, Havo, Vmbo</t>
  </si>
  <si>
    <t>Montessori College voor Atheneum Havo Mavo Vbo Lwoo</t>
  </si>
  <si>
    <t>Christelijke Scholengemeenschap Het Streek voor Lyceum Havo Mavo Vbo Lwoo</t>
  </si>
  <si>
    <t>26HV00</t>
  </si>
  <si>
    <t>School voor Praktijk Onderwijs De Opstap</t>
  </si>
  <si>
    <t>Scholengemeenschap Mariëndael VBO LWOO</t>
  </si>
  <si>
    <t>Isendoorn College voor Mavo Havo en Atheneum</t>
  </si>
  <si>
    <t>08LP01</t>
  </si>
  <si>
    <t>25GV00</t>
  </si>
  <si>
    <t>Koningin Wilhelmina College voor Lyc Havo Mavo Vbo Pro en Lwoo</t>
  </si>
  <si>
    <t>Christelijk College De Noordgouw</t>
  </si>
  <si>
    <t>Regionale Scholengemeenschap Het Rhedens voor Lyceum Havo Mavo Vbo</t>
  </si>
  <si>
    <t>26NH00</t>
  </si>
  <si>
    <t>De Tender School voor Praktijkonderwijs</t>
  </si>
  <si>
    <t>Agrarisch Opleidingen Centrum Oost</t>
  </si>
  <si>
    <t>23HC02</t>
  </si>
  <si>
    <t>23HC03</t>
  </si>
  <si>
    <t>Morgen College christelijke scholengemeenschap voor vmbo</t>
  </si>
  <si>
    <t>02EX06</t>
  </si>
  <si>
    <t>26JR00</t>
  </si>
  <si>
    <t>Pro College Nijmegen/Bemmel voor Praktijkonderwijs</t>
  </si>
  <si>
    <t>26JR01</t>
  </si>
  <si>
    <t>Pro CollegeNijmegen/Bemmel voor Praktijkonderwijs</t>
  </si>
  <si>
    <t>26KY00</t>
  </si>
  <si>
    <t>Pro College Wijchen voor praktijkonderwijs</t>
  </si>
  <si>
    <t>Scholengemeenschap voor Voortgezet Vrije Schoolonderwijs</t>
  </si>
  <si>
    <t>Christelijk Voortgezet Onderwijs Apeldoorn voor Gymn Ath Havo Mavo en Vmbo</t>
  </si>
  <si>
    <t>Chr VO Apeldoorn voor Gymn Ath Havo Mavo en Vmbo, vest. Sprengeloo</t>
  </si>
  <si>
    <t>Chr VO Apeldoorn voor Gymn Ath Havo Mavo en Vmbo, vest. Christelijk Lyceum</t>
  </si>
  <si>
    <t>Canisius College Lyceum Havo Mavo Vbo Lwoo</t>
  </si>
  <si>
    <t>01VN03</t>
  </si>
  <si>
    <t>Canisius College Lyceum Havo Mavo Vbo Lwoo locatie Pontem College</t>
  </si>
  <si>
    <t>01VN08</t>
  </si>
  <si>
    <t>Kandinsky College voor Lyceum Havo Mavo Vbo Lwoo</t>
  </si>
  <si>
    <t>Kandinsky College voor Lyc Havo Mavo Vbo Lwoo</t>
  </si>
  <si>
    <t>Nijmeegse Scholengemeenschap Groenewoud voor Vwo Havo en Mavo</t>
  </si>
  <si>
    <t>02VE02</t>
  </si>
  <si>
    <t>Nijmeegse Scholengemeenschap Groenewoudvoor Vwo Havo en Mavo</t>
  </si>
  <si>
    <t>Maaswaal College voor Gymnasium Atheneum Havo Vmbo Lwoo</t>
  </si>
  <si>
    <t>Dominicus Mavo/Havo/Atheneum/Gymnasium</t>
  </si>
  <si>
    <t>14NQ03</t>
  </si>
  <si>
    <t>Pax Christi College - scholengemeenschap voor vwo havo vmbo lwoo</t>
  </si>
  <si>
    <t>17IR01</t>
  </si>
  <si>
    <t>17IR02</t>
  </si>
  <si>
    <t>Stedelijk Gymnasium Nijmegen</t>
  </si>
  <si>
    <t>Stedelijke Scholengemeenschap Nijmegen</t>
  </si>
  <si>
    <t>21SK02</t>
  </si>
  <si>
    <t>Citadel College voor vwo havo mavo vbo en lwoo</t>
  </si>
  <si>
    <t>26HU00</t>
  </si>
  <si>
    <t>Accent Praktijkonderwijs</t>
  </si>
  <si>
    <t>Arentheem College Interconfessionele School voor Atheneum Gymnasium Havo Vmbo</t>
  </si>
  <si>
    <t>07PK04</t>
  </si>
  <si>
    <t>Arentheem College Interconfessionele School voor Gymnasium Atheneum Havo Vmbo</t>
  </si>
  <si>
    <t>07PK06</t>
  </si>
  <si>
    <t>Arentheem College Interconfessionele School voor Lyceum Havo Mavo Vbo Lwoo</t>
  </si>
  <si>
    <t>26JT00</t>
  </si>
  <si>
    <t>Praktijkschool Arentheem</t>
  </si>
  <si>
    <t>Agnieten College Wezep voor Lyceum Havo Mavo Vbo Lwoo</t>
  </si>
  <si>
    <t>Christelijk Scholengemeenschap voor Atheneum Havo Mavo Vbo Lwoo</t>
  </si>
  <si>
    <t>Over Betuwe College voor Ath Havo Mavo Vbo Lwoo</t>
  </si>
  <si>
    <t>17IM01</t>
  </si>
  <si>
    <t>Over Betuwe College junior</t>
  </si>
  <si>
    <t>02FO00</t>
  </si>
  <si>
    <t>De Meerwaarde Praktijkonderwijs</t>
  </si>
  <si>
    <t>02FO02</t>
  </si>
  <si>
    <t>26KV00</t>
  </si>
  <si>
    <t>Praktijkschool Apeldoorn</t>
  </si>
  <si>
    <t>26LU00</t>
  </si>
  <si>
    <t>De Brug School voor Praktijkonderwijs</t>
  </si>
  <si>
    <t>07YU00</t>
  </si>
  <si>
    <t>Mijnschool voor Praktijkonderwijs</t>
  </si>
  <si>
    <t>Van Lodensteincollege Scholengemeenschap voor Lyceum Havo Mavo Vbo Lwoo</t>
  </si>
  <si>
    <t>03WO03</t>
  </si>
  <si>
    <t>26MV00</t>
  </si>
  <si>
    <t>Van Lodenstein College Reformatorische School voor Praktijkonderwijs</t>
  </si>
  <si>
    <t>Openbare Scholengemeenschap Apeldoorn</t>
  </si>
  <si>
    <t>20KQ05</t>
  </si>
  <si>
    <t>20KQ06</t>
  </si>
  <si>
    <t>20QU05</t>
  </si>
  <si>
    <t>Cambium College voor Atheneum Havo Mavo Vbo Lwoo</t>
  </si>
  <si>
    <t>Scholengroep Cambium Gem Ath Havo Mavo Vbo Lwoo</t>
  </si>
  <si>
    <t>Johannes Fontanus College Christelijk Scholengemeenschap voor Mavo Havo Atheneum</t>
  </si>
  <si>
    <t>00SZ01</t>
  </si>
  <si>
    <t>Staring College Regionale Scholengemeenschap voor Ath Gymn Havo Vmbo</t>
  </si>
  <si>
    <t>Rsgm Noord Oost Veluwe Ath Havo Mavo Vbo Lwoo</t>
  </si>
  <si>
    <t>13JO03</t>
  </si>
  <si>
    <t>Pallas Athene College Openbare Scholengemeenschap voor Vwo Havo Mavo Vbo</t>
  </si>
  <si>
    <t>Christelijk College Schaersvoorde voor Atheneum Havo Mavo Vbo Lwoo</t>
  </si>
  <si>
    <t>PC SGM Ulenhof College v Ath Havo Mavo Vbo Lwoo</t>
  </si>
  <si>
    <t>Ludger College voor Lyceum Havo Mavo Vbo Lwoo</t>
  </si>
  <si>
    <t>02NZ09</t>
  </si>
  <si>
    <t>13EB00</t>
  </si>
  <si>
    <t>Praktijkonderwijs Zutphen</t>
  </si>
  <si>
    <t>Almende College voor Gymnasium Atheneum Havo Mavo Vbo Lwoo</t>
  </si>
  <si>
    <t>Gerrit Komrij College Gemeentelijke Scholengemeenschap voor Vwo Havo Vmbo</t>
  </si>
  <si>
    <t>17AA03</t>
  </si>
  <si>
    <t>17AA04</t>
  </si>
  <si>
    <t>Rietveld Lyceum Scholengemeenschap voor Gymn Ath Havo Mavo</t>
  </si>
  <si>
    <t>Het Stedelijk, scholengroep voor openbaar Lyceum Havo Mavo Vbo Lwoo</t>
  </si>
  <si>
    <t>20DH07</t>
  </si>
  <si>
    <t>20DH08</t>
  </si>
  <si>
    <t>20DH09</t>
  </si>
  <si>
    <t>26KH00</t>
  </si>
  <si>
    <t>PRAKTICON</t>
  </si>
  <si>
    <t>26KR00</t>
  </si>
  <si>
    <t>MaxX</t>
  </si>
  <si>
    <t>26MD00</t>
  </si>
  <si>
    <t>Pronova</t>
  </si>
  <si>
    <t>Nuborgh College - locatie Lambert Franckens</t>
  </si>
  <si>
    <t>Nuborgh College - locatie Veluvine</t>
  </si>
  <si>
    <t>Scholengemeenschap van de Capellen voor ATH HAVO MAVO VBO LWOO</t>
  </si>
  <si>
    <t>31CZ00</t>
  </si>
  <si>
    <t>SvPO Geldermalsen - Ida Gerhardt Academie voor mavo, havo en vwo</t>
  </si>
  <si>
    <t>Christelijk College Groevenbeek</t>
  </si>
  <si>
    <t>Notre Dame Des Anges Havo</t>
  </si>
  <si>
    <t>15DN00</t>
  </si>
  <si>
    <t>De Boog Christelijk School voor Prak Vorm</t>
  </si>
  <si>
    <t>Marnix College  Scholengemeenschap voor Gymnasium Atheneum Havo Mavo</t>
  </si>
  <si>
    <t>02UP01</t>
  </si>
  <si>
    <t>Marnix College Scholengemeenschap voor Atheneum Havo Mavo</t>
  </si>
  <si>
    <t>Baudartius College Chr SGM voor Mavo- Havo- Atheneum- Gymnasium</t>
  </si>
  <si>
    <t>02VS01</t>
  </si>
  <si>
    <t>02VS03</t>
  </si>
  <si>
    <t>Jacobus Fruijtier Scholengemeenschap v Lyceum Havo Mavo Vbo Lwoo</t>
  </si>
  <si>
    <t>Openbare Scholengemeenschap Winkler Prins voor ATH HAVO MAVO VBO LWOO</t>
  </si>
  <si>
    <t>16PI02</t>
  </si>
  <si>
    <t>Openbare Scholengemeenschap Winkler Prins voor Atheneum Havo Mavo Vbo Lwoo</t>
  </si>
  <si>
    <t>Hogeland College voor Ath Havo Mavo Vbo Lwoo</t>
  </si>
  <si>
    <t>01NJ16</t>
  </si>
  <si>
    <t>Maartenscollege voor Lyceum Havo Mavo</t>
  </si>
  <si>
    <t>PC en RK SGM Ubbo Emmius SGM v Lyc Havo Mavo Vbo</t>
  </si>
  <si>
    <t>02VJ03</t>
  </si>
  <si>
    <t>Ubbo Emmius Lyceum Christelijke Scholengemeenschap voor Lyceum Havo Mavo Vbo</t>
  </si>
  <si>
    <t>02VJ04</t>
  </si>
  <si>
    <t>18UZ00</t>
  </si>
  <si>
    <t>School voor Praktijkonderwijs PrO Stadskanaal</t>
  </si>
  <si>
    <t>Christelijke Scholengemeenschap Groningen Vmbo Havo Atheneum</t>
  </si>
  <si>
    <t>Christelijke Scholengemeenschap Groningen - locatie Augustinus</t>
  </si>
  <si>
    <t>Christelijke Scholengemeenschap Groningen - locatie Kluiverboom</t>
  </si>
  <si>
    <t>Christelijke Scholengemeenschap Groningen - locatie Diamantlaan</t>
  </si>
  <si>
    <t>Christelijke Scholengemeenschap Groningen - locatie Winsum</t>
  </si>
  <si>
    <t>Christelijke Scholengemeenschap Groningen - locatie Rehoboth</t>
  </si>
  <si>
    <t>25LW00</t>
  </si>
  <si>
    <t>Stichting voor Beroepsonderwijs, Volwasseneneducatie en Voortgezet onderwijs</t>
  </si>
  <si>
    <t>25LW07</t>
  </si>
  <si>
    <t>Regionaal Opleidingen Centrum Groningen</t>
  </si>
  <si>
    <t>25LW43</t>
  </si>
  <si>
    <t>ROC Noorderpoortcollege</t>
  </si>
  <si>
    <t>25LW78</t>
  </si>
  <si>
    <t>Noorderpoort</t>
  </si>
  <si>
    <t>25LW79</t>
  </si>
  <si>
    <t>05OP00</t>
  </si>
  <si>
    <t>Christelijkeschool voor praktijkonderwijs De Bolster</t>
  </si>
  <si>
    <t>rsg de Borgen voor Lyceum Havo Mavo Vbo Lwoo</t>
  </si>
  <si>
    <t>rsg de Borgen voor Lyceym havo Mavo Vbo Lwoo</t>
  </si>
  <si>
    <t>rsg de Borgen voor Lyceum havo mavo Vbo Lwoo</t>
  </si>
  <si>
    <t>00DI06</t>
  </si>
  <si>
    <t>19UR00</t>
  </si>
  <si>
    <t>School voor Praktijkonderwijs De Flint</t>
  </si>
  <si>
    <t>Dollard College voor Lyc Havo Mavo Vbo Lwoo</t>
  </si>
  <si>
    <t>20CM10</t>
  </si>
  <si>
    <t>20CM13</t>
  </si>
  <si>
    <t>02UV08</t>
  </si>
  <si>
    <t>02UV10</t>
  </si>
  <si>
    <t>02UV18</t>
  </si>
  <si>
    <t>Regionale Scholengemeenschap Ter Apel voor Ath Havo Mavo Lhno</t>
  </si>
  <si>
    <t>16IH03</t>
  </si>
  <si>
    <t>Reitdiepcollege voor Atheneum Havo Mavo Vbo Lwoo</t>
  </si>
  <si>
    <t>13ZU02</t>
  </si>
  <si>
    <t>13ZU03</t>
  </si>
  <si>
    <t>17SG00</t>
  </si>
  <si>
    <t>Heyerdahl College Openbare School voor Praktijkonderwijs</t>
  </si>
  <si>
    <t>20BV01</t>
  </si>
  <si>
    <t>H. N. Werkman College voor Ath Havo en Mavo</t>
  </si>
  <si>
    <t>20EM01</t>
  </si>
  <si>
    <t>H N Werkman College voor Ath Havo En Mavo</t>
  </si>
  <si>
    <t>20ER00</t>
  </si>
  <si>
    <t>Zernike College voor ATHENEUM HAVO MAVO VBO</t>
  </si>
  <si>
    <t>20ER05</t>
  </si>
  <si>
    <t>Zernike College voor Atheum Havo Mavo Vbo</t>
  </si>
  <si>
    <t>dr Aletta Jacobs College voor Lyc Havo Mavo Vbo Lwoo</t>
  </si>
  <si>
    <t>25GM02</t>
  </si>
  <si>
    <t>30JM00</t>
  </si>
  <si>
    <t>Praktijkonderwijs Eemsdeltacollege</t>
  </si>
  <si>
    <t>Eemsdeltacollege voor vwo, havo mavo en vbo</t>
  </si>
  <si>
    <t>Eemsdelta College voor vwo, havo mavo en vbo</t>
  </si>
  <si>
    <t>30PP02</t>
  </si>
  <si>
    <t>23HH00</t>
  </si>
  <si>
    <t>Praktijkonderwijs Roermond</t>
  </si>
  <si>
    <t>Valuascollege Lyc Ath Havo Mavo Vbo Lwoo</t>
  </si>
  <si>
    <t>College Den Hulster Scholengemeenschap voor ATH HAVO MAVO VBO LWOO</t>
  </si>
  <si>
    <t>Blariacumcollege Scholengemeenschap voor Lyceum Havo Mavo Vbo Lwoo</t>
  </si>
  <si>
    <t>DaCapocollege Rijksweg Zuid voor Mavo Vbo Lwoo</t>
  </si>
  <si>
    <t>DaCapocollege Locatie Rijksweg Zuid voor Mavo Vbo Lwoo</t>
  </si>
  <si>
    <t>02IB03</t>
  </si>
  <si>
    <t>DaCapo College Locatie Rijksweg Zuid voor Mavo Vbo Lwoo</t>
  </si>
  <si>
    <t>02IB04</t>
  </si>
  <si>
    <t>02IB05</t>
  </si>
  <si>
    <t>02IB06</t>
  </si>
  <si>
    <t>DaCapo College Milaanstraat</t>
  </si>
  <si>
    <t>DaCapo College President Kennedysingel</t>
  </si>
  <si>
    <t>02MY02</t>
  </si>
  <si>
    <t>Da Capo College Broeksittarderweg</t>
  </si>
  <si>
    <t>05GV00</t>
  </si>
  <si>
    <t>DaCapo-College Einighauserweg</t>
  </si>
  <si>
    <t>Atheneum van de Trevianum Scholengroep</t>
  </si>
  <si>
    <t>Gymnasium van de Trevianum Scholengroep</t>
  </si>
  <si>
    <t>HAVO van de Trevianum Scholengroep</t>
  </si>
  <si>
    <t>Mundium College voor vwo, havo, mavo, vbo en lwoo</t>
  </si>
  <si>
    <t>Mundium College SGM v LYC HAVO MAVO LWOO locatie Havo Roermond</t>
  </si>
  <si>
    <t>Mundium College SGM v LYC HAVO MAVO LWOO locatie  Niekée</t>
  </si>
  <si>
    <t>03XF05</t>
  </si>
  <si>
    <t>Mundium College SGM v LYC HAVO MAVO LWOO locatie NT-2</t>
  </si>
  <si>
    <t>Bisschop College Broekhin voor Lyceum Havo Mavo Vbo</t>
  </si>
  <si>
    <t>Rooms Katholieke Scholengemeenschap St Ursula voor Vwo Havo Vmbo Lwoo</t>
  </si>
  <si>
    <t>Rooms katholieke Scholengemeenschap St Ursula voor Vwo Havo Vmbo Lwoo</t>
  </si>
  <si>
    <t>Elzendaalcollege Rooms Katholieke Scholengemeenschap voor Lyc Havo Mavo</t>
  </si>
  <si>
    <t>Sophianum Scholengemeenschap in het Heuvelland</t>
  </si>
  <si>
    <t>Grotiuscollege Stedelijke Scholengemeenschap voor Lyceum Havo Mavo</t>
  </si>
  <si>
    <t>02DF01</t>
  </si>
  <si>
    <t>Het College voor Lyc Havo Mavo Vbo lwoo</t>
  </si>
  <si>
    <t>Het College Scholengemeenschap voor Lyceum Havo Mavo Vbo Lwoo loc. Het Kwadrant</t>
  </si>
  <si>
    <t>02ZR06</t>
  </si>
  <si>
    <t>Emmacollege voor Havo Mavo Vbo Lwoo</t>
  </si>
  <si>
    <t>Emmacollege voor Havo Mavo Vbo Lwoo locatie Broekland</t>
  </si>
  <si>
    <t>05FJ10</t>
  </si>
  <si>
    <t>Emmacollege voor havo mavo Vbo Lwoo</t>
  </si>
  <si>
    <t>05FJ11</t>
  </si>
  <si>
    <t>05FJ12</t>
  </si>
  <si>
    <t>Sint-Janscollege voor Vwo Havo</t>
  </si>
  <si>
    <t>Scholengemeenschap Philips van Horne voor LYC HAVO MAVO VBO LWOO</t>
  </si>
  <si>
    <t>Scholengemeenschap Philips van Horne voor Lyc Havo Mavo Vbo Lwoo loc. Kwadrant</t>
  </si>
  <si>
    <t>Romboutscollege voor Atheneum Havo en Mavo</t>
  </si>
  <si>
    <t>Graaf Huyn College voor LYC HAVO MAVO VBO LWOO</t>
  </si>
  <si>
    <t>Stella Maris College voor Lyc Havo Mavo Vbo Lwoo</t>
  </si>
  <si>
    <t>Stella Maris Coll Rk Sgm V Lyc Havo Mavo Vbo</t>
  </si>
  <si>
    <t>20IS06</t>
  </si>
  <si>
    <t>20IS07</t>
  </si>
  <si>
    <t>Scholengemeenschap Groenewald voor Vmbo Havo VWO</t>
  </si>
  <si>
    <t>Bouwens van der Boije College voor Lyceum Havo Mavo Lwoo Vbo</t>
  </si>
  <si>
    <t>Raayland College RK SGM v Gymn Ath Havo Mavo Vmbo Pro</t>
  </si>
  <si>
    <t>Dendroncollege RK SGM v Lyc Havo Mavo Vbo Lwoo</t>
  </si>
  <si>
    <t>25GF01</t>
  </si>
  <si>
    <t>26HL00</t>
  </si>
  <si>
    <t>Terra Nigra Praktijkonderwijs</t>
  </si>
  <si>
    <t>27VG04</t>
  </si>
  <si>
    <t>17UX00</t>
  </si>
  <si>
    <t>School voor Praktijk onderwijs t Wildveld</t>
  </si>
  <si>
    <t>Gymnasium voor het Bernardinuscollege</t>
  </si>
  <si>
    <t>13FB00</t>
  </si>
  <si>
    <t>Katholieke School voor Praktijkonderwijs</t>
  </si>
  <si>
    <t>Herlecollege Scholengemeenschap voor Vmbo</t>
  </si>
  <si>
    <t>16VM04</t>
  </si>
  <si>
    <t>Herle College Scholengemeenschap voor Mavo Vbo Lwoo</t>
  </si>
  <si>
    <t>16VM07</t>
  </si>
  <si>
    <t>Charlemagne College voor VWO (ath.-gymn.), havo, vmbo, vmbo-t, lwoo</t>
  </si>
  <si>
    <t>Charlemagne College locatie Brandenberg</t>
  </si>
  <si>
    <t>Charlemagne College, locatie Holz</t>
  </si>
  <si>
    <t>Charlemagne College, locatie Schandelermolenweg</t>
  </si>
  <si>
    <t>School voor Havo Mavo V H Bernardinuscollege</t>
  </si>
  <si>
    <t>Sintermeertencollege Scholengemeenschap voor Lyceum Havo Mavo</t>
  </si>
  <si>
    <t>19XS01</t>
  </si>
  <si>
    <t>26KZ00</t>
  </si>
  <si>
    <t>Openbare School voor Praktijkonderwijs</t>
  </si>
  <si>
    <t>KSE (Katholieke Scholengemeenschap Etten-Leur e.o.)</t>
  </si>
  <si>
    <t>Rooms Katholieke SGM Pius X voor Gymnasium Atheneum Havo Mavo Vbo Pro Lwoo</t>
  </si>
  <si>
    <t>Elde College Schijndel voor VWO HAVO VMBO LWOO en PRO</t>
  </si>
  <si>
    <t>04GU06</t>
  </si>
  <si>
    <t>23DB00</t>
  </si>
  <si>
    <t>MET Praktijkonderwijs Waalwijk</t>
  </si>
  <si>
    <t>Vakcollege Tilburg, sectoren Zorg &amp; Welzijn en Techniek</t>
  </si>
  <si>
    <t>02IS01</t>
  </si>
  <si>
    <t>Onderwijsgroep Tilburg VMBO Reeshof, VMBO LWOO</t>
  </si>
  <si>
    <t>Vakcollege Tilburg voor mavo vmbo en lwoo</t>
  </si>
  <si>
    <t>20GD02</t>
  </si>
  <si>
    <t>Vakcollege Tilburg, sectoren Economie en Groen</t>
  </si>
  <si>
    <t>Steenspil  VMBO</t>
  </si>
  <si>
    <t>Steenspil VMBO, locatie Pomona</t>
  </si>
  <si>
    <t>02HI08</t>
  </si>
  <si>
    <t>Internationale Schakelklas Bergen op Zoom</t>
  </si>
  <si>
    <t>15NY00</t>
  </si>
  <si>
    <t>Praktijkschool Breda</t>
  </si>
  <si>
    <t>Prisma VO, vestiging Graaf Engelbrecht ath havo mavo</t>
  </si>
  <si>
    <t>Prisma VO, vestiging De Rotonde vmbo</t>
  </si>
  <si>
    <t>21CY00</t>
  </si>
  <si>
    <t>Agrarisch Opleidingen Centrum West Brabant</t>
  </si>
  <si>
    <t>21CY02</t>
  </si>
  <si>
    <t>AOC West Brabant, vestiging Prinsentuin Breda vmbo</t>
  </si>
  <si>
    <t>AOC West Brabant, vestiging Prinsentuin Oudenbosch vmbo</t>
  </si>
  <si>
    <t>AOC West Brabant, vestiging Prinsentuin Andel vmbo</t>
  </si>
  <si>
    <t>ROC West-Brabant locatie Scala VMBO</t>
  </si>
  <si>
    <t>ROC West-Brabant locatie Effent VMBO</t>
  </si>
  <si>
    <t>25LX48</t>
  </si>
  <si>
    <t>Internationale Schakelklas Breda</t>
  </si>
  <si>
    <t>Christiaan Huygens College voor Lyceum Havo Mavo Vbo Lwoo</t>
  </si>
  <si>
    <t>02TC05</t>
  </si>
  <si>
    <t>02TC06</t>
  </si>
  <si>
    <t>De Nassa, Scholengemeenschap voor Gymn Ath Havo Mavo</t>
  </si>
  <si>
    <t>De Nassau Scholengemeenschap voor Gymn Ath Havo Mavo</t>
  </si>
  <si>
    <t>Augustinianum Scholengemeenschap voor Vwo en Havo</t>
  </si>
  <si>
    <t>Het Hooghuis Locatie Stadion</t>
  </si>
  <si>
    <t>Hooghuis Lyceum voor Lyceum Havo Mavo Vbo Lwoo</t>
  </si>
  <si>
    <t>19XH08</t>
  </si>
  <si>
    <t>Het Hooghuis-locatie Mondriaan College</t>
  </si>
  <si>
    <t>Dongemond College voor Atheneum Havo en Vmbo</t>
  </si>
  <si>
    <t>13VV00</t>
  </si>
  <si>
    <t>Praktijkschool De Zwaaikom</t>
  </si>
  <si>
    <t>15IS00</t>
  </si>
  <si>
    <t>Het Kwadrant School voor Praktijk Onderwijs</t>
  </si>
  <si>
    <t>Udens College voor Lyceum Havo Mavo Vbo Lwoo</t>
  </si>
  <si>
    <t>W v Oranje Coll Chr SGM v Ath Havo Mavo Vbo Lwoo</t>
  </si>
  <si>
    <t>01GH04</t>
  </si>
  <si>
    <t>W v Oranje Coll Chr SGM v Ath Havo Mavo Vbo Lwoo loc. Wereldschool</t>
  </si>
  <si>
    <t>Stg ROC Summa College</t>
  </si>
  <si>
    <t>25MB36</t>
  </si>
  <si>
    <t>Commanderij College voor gymnasium atheneum havo vmbo  en praktijkonderwijs</t>
  </si>
  <si>
    <t>25MG01</t>
  </si>
  <si>
    <t>Commanderij College voor gymnasium atheneum havo vmbo en praktijkonderwijs</t>
  </si>
  <si>
    <t>Strabrechtcollege Scholengemeenschap voor LYC HAVO MAVO</t>
  </si>
  <si>
    <t>Voortgezet Onderwijs Best-Oirschot</t>
  </si>
  <si>
    <t>Voortgezet Onderwijs Best-Oirschot locatie Kempenhorst VMBO College</t>
  </si>
  <si>
    <t>Ds. Pierson College voor Mavo Havo Atheneum</t>
  </si>
  <si>
    <t>05PL01</t>
  </si>
  <si>
    <t>30MM00</t>
  </si>
  <si>
    <t>Pro College Boxmeer, school voor Praktijkonderwijs</t>
  </si>
  <si>
    <t>OMO Scholengroep Bergen op Zoom e.o. voor Lyceum Havo Mavo Vbo Lwoo</t>
  </si>
  <si>
    <t>OMO Scholengroep Bergen op Zoom e.o.; ZuidWestHoek College</t>
  </si>
  <si>
    <t>OMO Scholengroep Bergen op Zoom e.o.; 't Ravelijn</t>
  </si>
  <si>
    <t>OMO Scholengroep Bergen op Zoom e.o.; ZoomMAVO</t>
  </si>
  <si>
    <t>Maurick College Scholengemeenschap voor vmbo, havo, atheneum en gymnasium</t>
  </si>
  <si>
    <t>Voortgezet Onderwijs Veghel; Fioretti College</t>
  </si>
  <si>
    <t>Munnikenheide College voor MAVO VBO LWOO</t>
  </si>
  <si>
    <t>Rodenborch-College voor Atheneum Havo Mavo</t>
  </si>
  <si>
    <t>Varendonck College voor Atheneum Gymnasium Havo Vmbo Lwoo Pro</t>
  </si>
  <si>
    <t>Roncalli Scholengemeenschap voor Ath Havo Mavo</t>
  </si>
  <si>
    <t>Sondervick College RK Scholengemeenschap voor Lyceum Havo Mavo Vbo Lwoo</t>
  </si>
  <si>
    <t>2College voor Lyceum Havo Mavo Vbo</t>
  </si>
  <si>
    <t>2College voorLyceum Havo Mavo Vbo locatie De Nieuwste School</t>
  </si>
  <si>
    <t>2College voor Lyceum Havo Mavo Vbo locatie Cobbenhagenlyceum</t>
  </si>
  <si>
    <t>2College voor Lyceum Havo Mavo Vbo locatie Ruiven</t>
  </si>
  <si>
    <t>2College voor Lyceum Havo Mavo Vbo locatie Jozefmavo</t>
  </si>
  <si>
    <t>16OX09</t>
  </si>
  <si>
    <t>2College voor Lyceum Havo Mavo Vbo locatie vluchtelingen</t>
  </si>
  <si>
    <t>2College voor Lyceum Havo Mavo Vbo locatie Cobbenhagenmavo</t>
  </si>
  <si>
    <t>16OX11</t>
  </si>
  <si>
    <t>OMO Scholengr. De Langstraat Rk Sgm V Lyc Havo Mavo Vbo</t>
  </si>
  <si>
    <t>Gymnasium Beekvliet</t>
  </si>
  <si>
    <t>Van Maerlant voor Mavo Vbo Lwoo</t>
  </si>
  <si>
    <t>Instelling Voortgezet Onderwijs Deurne voor ATH HAVO MAVO VBO LWOO</t>
  </si>
  <si>
    <t>Instelling Voortgezet Onderwijs Deurne; Alfrinkcollege  ATH HAVO MAVO VBO LWOO</t>
  </si>
  <si>
    <t>Instelling Voortgezet Onderwijs Deurne -   Hub van Doornecollege</t>
  </si>
  <si>
    <t>17VP05</t>
  </si>
  <si>
    <t>Instelling Voortgezet Onderwijs Deurne, De Sprong voor ATH HAVO MAVO VBO LWOO</t>
  </si>
  <si>
    <t>Rythovius College Scholengemeenschap voor Lyc Havo Mavo</t>
  </si>
  <si>
    <t>Merletcollege Lyc Havo Mavo Vbo Lwoo</t>
  </si>
  <si>
    <t>19RX05</t>
  </si>
  <si>
    <t>Scholengroep Het Plein voor Ath Gym Havo Mavo Vbo Pro en Lwoo</t>
  </si>
  <si>
    <t>20AT04</t>
  </si>
  <si>
    <t>20AT05</t>
  </si>
  <si>
    <t>Eckartcollege voor Lyc Havo Mavo Vbo Lwoo</t>
  </si>
  <si>
    <t>Eckartcollege; Pleincollege Nuenen voor LYc Havo Mavo Vbo Lwoo</t>
  </si>
  <si>
    <t>20IB05</t>
  </si>
  <si>
    <t>Eckartcollege: Pleincollege Nuenen voor Lyc Havo Mavo Vbo Lwoo</t>
  </si>
  <si>
    <t>20JX11</t>
  </si>
  <si>
    <t>Sint-Janslyceum School voor Gymnasium Atheneum Havo en Mavo</t>
  </si>
  <si>
    <t>Jeroen Bosch College Scholengemeenschap voor Vwo Havo en Mavo</t>
  </si>
  <si>
    <t>Maaslandcollege Scholengemeenschap voor Mavo Havo Vwo</t>
  </si>
  <si>
    <t>OMO sg Tongerlo voor LYC HAVO VMBO LWOO PRO</t>
  </si>
  <si>
    <t>OMO SG Tongerlo voor LYC HAVO VMBO LWOO PRO</t>
  </si>
  <si>
    <t>OMO sg Tongerlo voor LYC HAVO MAVO VMBO LWOO PRO</t>
  </si>
  <si>
    <t>Theresialyceum voor gymnasium atheneum en havo</t>
  </si>
  <si>
    <t>Sint Odulphuslyceum Scholengemeenschap voor VWO en HAVO</t>
  </si>
  <si>
    <t>21FV01</t>
  </si>
  <si>
    <t>Scholengemeenschap Were Di voor Lyc Havo Mavo Vbo Lwoo</t>
  </si>
  <si>
    <t>Kwadrant Scholengroep  RK Regionale Scholengemeenschap voor Vwo Havo en Vmbo</t>
  </si>
  <si>
    <t>Kwadrant Scholengroep RK Regionale Scholengemeenschap voor VWO HAVO en VMBO</t>
  </si>
  <si>
    <t>21GZ07</t>
  </si>
  <si>
    <t>21GZ08</t>
  </si>
  <si>
    <t>21GZ09</t>
  </si>
  <si>
    <t>Bossche Vakschool voor Mavo Vbo Lwoo</t>
  </si>
  <si>
    <t>26MZ00</t>
  </si>
  <si>
    <t>Baanderherencollege Praktijkonderwijs</t>
  </si>
  <si>
    <t>17MA00</t>
  </si>
  <si>
    <t>De Rijzert, school voor Praktijkonderwijs</t>
  </si>
  <si>
    <t>Jan van Brabant College vestiging Deltaweg</t>
  </si>
  <si>
    <t>00NE02</t>
  </si>
  <si>
    <t>Jan van Brabant College vestiging Gasthuisstraat</t>
  </si>
  <si>
    <t>Jan van Brabant College vestiging Molenstraat</t>
  </si>
  <si>
    <t>Het College voor Lyceum Havo Mavo Vbo Lwoo locatie Bravo College</t>
  </si>
  <si>
    <t>18DD06</t>
  </si>
  <si>
    <t>Regionale Scholengemeenschap 't Rijks School voor Lyceum Havo Mavo</t>
  </si>
  <si>
    <t>10LU01</t>
  </si>
  <si>
    <t>Jan Tinbergen College Openbare Scholengemeenschap voor Ath Havo Mavo</t>
  </si>
  <si>
    <t>Scholengemeenschap De Rooi Pannen</t>
  </si>
  <si>
    <t>25LV13</t>
  </si>
  <si>
    <t>Koning Willem II College voor Lyc Havo Mavo</t>
  </si>
  <si>
    <t>Beatrix College voor Mavo, Havo, Atheneum</t>
  </si>
  <si>
    <t>Beatrix College voor Mavo, Havo, Atheneum locatie Reeshof College</t>
  </si>
  <si>
    <t>Openbaar Stedelijk College Eindhoven voor Atheneum Havo Mavo Vbo Lwoo</t>
  </si>
  <si>
    <t>20BK03</t>
  </si>
  <si>
    <t>Newmancollege Rooms Katholieke Scholengemeenschap voor Vwo Havo Mavo</t>
  </si>
  <si>
    <t>Rooms Katholiek Gymnasium Juvenaat Heilig Hart</t>
  </si>
  <si>
    <t>Onze Lieve Vrouwelyceum - Breda</t>
  </si>
  <si>
    <t>Scholengemeenschap Breda voor Katholiek Lyceum Havo Mavo Vbo Lwoo</t>
  </si>
  <si>
    <t>25GC05</t>
  </si>
  <si>
    <t>25GC11</t>
  </si>
  <si>
    <t>Mgr Frencken College voor Atheneum en Havo</t>
  </si>
  <si>
    <t>Scholengemeenschap De Overlaat Mavo Vbo Lwoo</t>
  </si>
  <si>
    <t>Protestants Christelijke Scholengemeenschap Oude Hoven voor Lyceum Havo Mavo Vbo</t>
  </si>
  <si>
    <t>12PR00</t>
  </si>
  <si>
    <t>Praktijkcollege Tilburg</t>
  </si>
  <si>
    <t>Markland College Oudenbosch Katholieke SGM voor Gymn Ath Havo Mavo Vmbo Pro</t>
  </si>
  <si>
    <t>06XL03</t>
  </si>
  <si>
    <t>Markland College Katholieke Scholengem. voor Gymn. Ath. Havo Mavo Vmbo Pro</t>
  </si>
  <si>
    <t>Rooms Katholieke Scholengemeenschap METAMEER voor ATH HAVO VMBO LWOO</t>
  </si>
  <si>
    <t>Rooms katholieke Scholengemeenschap METAMEER voor ATH HAVO VMBO LWOO</t>
  </si>
  <si>
    <t>Altena College Christelijke Scholengemeenschap voor Atheneum Havo en Mavo</t>
  </si>
  <si>
    <t>Openbare Scholengemeensschap Texel voor Ath Havo Mavo Vbo Lwoo</t>
  </si>
  <si>
    <t>Regionale Scholengemeenschap Enkhuizen voor MAVO HAVO VWO</t>
  </si>
  <si>
    <t>osg Willem Blaeu voor vwo havo mavo en vbo</t>
  </si>
  <si>
    <t>osg Willem Blaeu voor vwo havo mavo en vbo, vestiging Van der Meij College</t>
  </si>
  <si>
    <t>08UV00</t>
  </si>
  <si>
    <t>Focus school voor praktijkonderwijs</t>
  </si>
  <si>
    <t>Berger Scholengemeenschap voor vwo havo en mavo</t>
  </si>
  <si>
    <t>rsg Wiringherlant voor vwo havo mavo en vbo</t>
  </si>
  <si>
    <t>19YT00</t>
  </si>
  <si>
    <t>De Viaan, school voor praktijkonderwijs</t>
  </si>
  <si>
    <t>Stedelijk Dalton College Alkmaar voor vwo havo mavo en vbo</t>
  </si>
  <si>
    <t>Stedelijk Dalton College Alkmaar voor vwo havo mavo en vbo,vest. Van der Meij</t>
  </si>
  <si>
    <t>Huygens College Heerhugowaard voor vwo havo mavo en vbo</t>
  </si>
  <si>
    <t>19ZX02</t>
  </si>
  <si>
    <t>Murmellius Gymnasium</t>
  </si>
  <si>
    <t>Gemeentelijk Gymnasium</t>
  </si>
  <si>
    <t>20DD02</t>
  </si>
  <si>
    <t>CVO 't Gooi  voor Lyc Havo VMBO Lwoo</t>
  </si>
  <si>
    <t>PC Voortgezet Ond Groep V Lyc Havo Mavo Vbo Lwoo</t>
  </si>
  <si>
    <t>03FO08</t>
  </si>
  <si>
    <t>CVO Groep v Lyc Havo Mavo Vbo Lwoo</t>
  </si>
  <si>
    <t>Joodse Scholengemeenschap Maimonides voor Ath Mavo En Afd Havo</t>
  </si>
  <si>
    <t>Montessori Scholengemeenschap Amsterdam voor Lyceum Havo Mavo Vbo Lwoo</t>
  </si>
  <si>
    <t>Montessori Scholengemeenschap Amsterdam locatie Metis Montessori Lyceum</t>
  </si>
  <si>
    <t>16PS16</t>
  </si>
  <si>
    <t>02AP05</t>
  </si>
  <si>
    <t>26JY00</t>
  </si>
  <si>
    <t>De Pijler school voor praktijk onderwijs</t>
  </si>
  <si>
    <t>Esprit Scholen voor Lyceum Havo Mavo Vbo Lwoo</t>
  </si>
  <si>
    <t>17YS02</t>
  </si>
  <si>
    <t>Esprit Scholengroep voor Lyceum Havo Mavo Vbo Lwoo</t>
  </si>
  <si>
    <t>Esprit Scholengroep Voor Lyceum Havo Mavo Vbo Lwoo</t>
  </si>
  <si>
    <t>17YS12</t>
  </si>
  <si>
    <t>Esprit Scholengroep voor Luceum Havo Mavo Vbo Lwoo</t>
  </si>
  <si>
    <t>17YS18</t>
  </si>
  <si>
    <t>17YS19</t>
  </si>
  <si>
    <t>17YS21</t>
  </si>
  <si>
    <t>Erfgooiers College Atheneum Havo VMBO-TL</t>
  </si>
  <si>
    <t>Clusius College Alkmaar</t>
  </si>
  <si>
    <t>Clusius College Castricum</t>
  </si>
  <si>
    <t>Clusius College Amsterdam</t>
  </si>
  <si>
    <t>Clusius College Purmerend</t>
  </si>
  <si>
    <t>Clusius College Grootebroek</t>
  </si>
  <si>
    <t>Clusius College Hoorn</t>
  </si>
  <si>
    <t>Clusius College Heerhugowaard</t>
  </si>
  <si>
    <t>Clusius College Schagen</t>
  </si>
  <si>
    <t>00PS00</t>
  </si>
  <si>
    <t>Verenigde Scholen J.A. Alberdingk Thijm Voortgezet Onderwijs</t>
  </si>
  <si>
    <t>Verenigde Scholen J.A. Alberdingk Thijm VO. Locatie: Laar &amp; Berg</t>
  </si>
  <si>
    <t>Verenigde Scholen J.A. Alberdingk Thijm VO. Locatie: Groot Goylant</t>
  </si>
  <si>
    <t>Verenigde Scholen J.A. Alberdingk Thijm VO. Locatie: St. Aloysius College</t>
  </si>
  <si>
    <t>Verenigde Scholen J.A. Alberdingk Thijm VO. Locatie:  Alberdink Thijm Mavo</t>
  </si>
  <si>
    <t>Verenigde Scholen J.A. Alberdingk Thijm VO. Locatie: Alberdingk Thijm College</t>
  </si>
  <si>
    <t>00PS09</t>
  </si>
  <si>
    <t>00PS10</t>
  </si>
  <si>
    <t>W De Zwijgercoll Chr SGM Vwo Havo op Chr Grndslg</t>
  </si>
  <si>
    <t>St Vituscollege Bussum/Naarden</t>
  </si>
  <si>
    <t>11AI00</t>
  </si>
  <si>
    <t>Gooise Praktijkschool</t>
  </si>
  <si>
    <t>Gooise Scholenfederatie vwo, havo, vmbo</t>
  </si>
  <si>
    <t>Gooise Scholenfederatie, vwo, havo, vmbo, locatie De Fontein</t>
  </si>
  <si>
    <t>Gooise Scholenfederatie, vwo, havo, vmbo, locatie SG Huizermaat</t>
  </si>
  <si>
    <t>Gooise Scholenfederatie, vwo, havo, vmbo, locatie A. Roland Holst College</t>
  </si>
  <si>
    <t>Gooise Scholenfederatie, vwo, havo, vmbo, locatie College De Brink</t>
  </si>
  <si>
    <t>14SM14</t>
  </si>
  <si>
    <t>Gooise Scholenfederatie, vwo, havo, vmbo, locatie ISK Het Gooi</t>
  </si>
  <si>
    <t>Gooise Scholen Federatie Weesp, vwo, havo, vmbo, locatie Casparus College</t>
  </si>
  <si>
    <t>Sint Ignatiusgymnasium</t>
  </si>
  <si>
    <t>Fons Vitae Lyceum Rooms Katholiek Scholengemeenschap voor Vwo en Havo</t>
  </si>
  <si>
    <t>Scholengemeenschap Sint Nicolaas Lyceum voor Lyceum en Havo</t>
  </si>
  <si>
    <t>Purmerendse Scholengroep voor Gymn Lyc Havo Mavo Vbo Lwoo</t>
  </si>
  <si>
    <t>Purmerendse Scholengroep locatie SG Gerrit Rietveld</t>
  </si>
  <si>
    <t>Purmerendse Scholengroep locatie Jan v. Egmond Lyceum</t>
  </si>
  <si>
    <t>01EO06</t>
  </si>
  <si>
    <t>Purmerendse Scholengroep locatie SG. W.J. Bladergroen</t>
  </si>
  <si>
    <t>Purmerendse Scholengroep locatie SG. Nelson Mandela</t>
  </si>
  <si>
    <t>Purmerendse Scholengroep locatie SG. Antoni Gaudi</t>
  </si>
  <si>
    <t>00MV06</t>
  </si>
  <si>
    <t>00MV07</t>
  </si>
  <si>
    <t>21VB08</t>
  </si>
  <si>
    <t>Bonhoeffer College Scholengemeenschap voor Mavo Havo Vwo</t>
  </si>
  <si>
    <t>Jac P Thijsse College voor Vwo Havo Mavo</t>
  </si>
  <si>
    <t>27MD05</t>
  </si>
  <si>
    <t>28BN00</t>
  </si>
  <si>
    <t>Kennemer Praktijkschool</t>
  </si>
  <si>
    <t>Katholiek Scholengemeenschap Hoofddorp voor Lyceum HAVO en MAVO</t>
  </si>
  <si>
    <t>Scholengemeenschap Eerste Christelijk Lyceum Vwo en Havo</t>
  </si>
  <si>
    <t>Herbert Vissers College Christelijke Scholengemeenschap voor Lyceu Havo Mavo Vbo</t>
  </si>
  <si>
    <t>Rooms Katholieke Scholengemeenschap Thamen voor Mavo Vbo Lwoo</t>
  </si>
  <si>
    <t>Kaj Munk College voor Atheneum Havo Mavo</t>
  </si>
  <si>
    <t>Scholengemeenschap Reigersbos Atheneum Havo Mavo Leao</t>
  </si>
  <si>
    <t>Scholengemeenschap voor Vwo Havo Mavo Het Hervormd Lyceum</t>
  </si>
  <si>
    <t>Scholengemeenschap voor Athenum en Havo Het Hervormd Lyceum Zuid</t>
  </si>
  <si>
    <t>H Wesselink College Christelijke Scholengemeenschap voor Vwo Havo Mavo</t>
  </si>
  <si>
    <t>Chr Sgm Buitenveldert v Gymn Ath Havo en Mavo</t>
  </si>
  <si>
    <t>Vrije School Noord Holland voor Atheneum Havo Mavo</t>
  </si>
  <si>
    <t>16TS04</t>
  </si>
  <si>
    <t>16TS05</t>
  </si>
  <si>
    <t>Dalton Scholengemeenschap Spinozalyceum voor Vwo Havo Mavo</t>
  </si>
  <si>
    <t>21BH02</t>
  </si>
  <si>
    <t>Spinoza Lyceum</t>
  </si>
  <si>
    <t>Scholengroep Zaandam - locatie Compaen VMBO</t>
  </si>
  <si>
    <t>Scholengroep Krommenie - locatie Trias VMBO</t>
  </si>
  <si>
    <t>20EY09</t>
  </si>
  <si>
    <t>Scholengroep Krommenie - locatie Bertrand Russell College</t>
  </si>
  <si>
    <t>Saenredam College voor MAVO VBO LWOO</t>
  </si>
  <si>
    <t>20FC05</t>
  </si>
  <si>
    <t>Saenredam College voor ATH HAVO MAVO VBO LWOO</t>
  </si>
  <si>
    <t>20FF00</t>
  </si>
  <si>
    <t>Praktijkschool De Brug</t>
  </si>
  <si>
    <t>IJburg College voor Vwo Havo Mavo en Vbo</t>
  </si>
  <si>
    <t>Noordzee Onderwijs Groep voor Gymnasium, Atheneum, Havo, Vmbo</t>
  </si>
  <si>
    <t>Noordzee Onderwijs Groep- locatie Technisch College Velsen</t>
  </si>
  <si>
    <t>Noordzee Onderwijs Groep- locatie Maritiem College IJmuiden</t>
  </si>
  <si>
    <t>Noordzee Onderwijs Groep -locatie Sterren College Haarlem</t>
  </si>
  <si>
    <t>Noordzee Onderwijs Groep- locatie Wim Gertenbach College</t>
  </si>
  <si>
    <t>Noordzee Onderwijs Groep- locatie Tender College IJmuiden</t>
  </si>
  <si>
    <t>01KL17</t>
  </si>
  <si>
    <t>Haarlem College Scholengemeenschap voor Mavo Vbo Lwoo</t>
  </si>
  <si>
    <t>Montessori College voor Mavo Aerdenhout</t>
  </si>
  <si>
    <t>13JF00</t>
  </si>
  <si>
    <t>Noordzee Onderwijs Groep voor Praktijkonderwijs</t>
  </si>
  <si>
    <t>15NE00</t>
  </si>
  <si>
    <t>School voor Praktische Vorming Oost-ter-Hout</t>
  </si>
  <si>
    <t>16PJ00</t>
  </si>
  <si>
    <t>Praktijkschool De Linie</t>
  </si>
  <si>
    <t>16PJ01</t>
  </si>
  <si>
    <t>Hartenlustsch voor Mavo</t>
  </si>
  <si>
    <t>Solyvius College SGM voor Lyc Havo Mavo Vbo Lwoo</t>
  </si>
  <si>
    <t>Solyvius College- locatie Hoofdvaart College</t>
  </si>
  <si>
    <t>Solyvius Coll loc Haarlemmermeer- Lyceum Zuidrand</t>
  </si>
  <si>
    <t>19TI06</t>
  </si>
  <si>
    <t>Openbare Scholengemeenschap Vellesan College Ath Havo Mavo Vbo Lwoo</t>
  </si>
  <si>
    <t>Vellesan College loc Duin- en Kruidbergmavo</t>
  </si>
  <si>
    <t>20EK05</t>
  </si>
  <si>
    <t>20EK06</t>
  </si>
  <si>
    <t>20EK07</t>
  </si>
  <si>
    <t>Gem Schoter Scholengemeenschap voor Atheneum Havo en Mavo</t>
  </si>
  <si>
    <t>Coornhertlyc Gem Scholengemeenschap Lyceum Havo Mavo</t>
  </si>
  <si>
    <t>Linnaeus College Haarlem voor Lyceum Havo Mavo Vbo Lwoo</t>
  </si>
  <si>
    <t>Linnaeus College Haarlem locatie Daaf Gelukschool voor Lyceum Havo Mavo Vbo Lwoo</t>
  </si>
  <si>
    <t>26JE00</t>
  </si>
  <si>
    <t>Praktijkschool Uithoorn</t>
  </si>
  <si>
    <t>26JE02</t>
  </si>
  <si>
    <t>Zuiderzee College voor VMBO</t>
  </si>
  <si>
    <t>Calandlyceum voor Gymnasium Atheneum Havo Vmbo</t>
  </si>
  <si>
    <t>Calandlyceum voor Gymnasium Atheneum Havo Vmbo locatie,  Lumion</t>
  </si>
  <si>
    <t>Voorgezet Onderwijs van Amsterdam voor Lyceum Havo Mavo Vbo en Lwoo</t>
  </si>
  <si>
    <t>Voortgezet Onderwijs van Amsterdam voor Lyceum Havo Mavo Vbo en Lwoo</t>
  </si>
  <si>
    <t>21AS04</t>
  </si>
  <si>
    <t>Bredero College voor Lyceum Havo Mavo Vbo Lwoo</t>
  </si>
  <si>
    <t>21AS08</t>
  </si>
  <si>
    <t>Voortgezet Onderwijs van Amsterdam voor Vbo en Lwoo</t>
  </si>
  <si>
    <t>Voorgezet Onderwijs van Amsterdam voor Vbo, Lwoo en Praktijkonderwijs</t>
  </si>
  <si>
    <t>14RL02</t>
  </si>
  <si>
    <t>Voortgezet Onderwijs van Amsterdam voor Vbo, Lwoo en Praktijkonderwijs</t>
  </si>
  <si>
    <t>14RL06</t>
  </si>
  <si>
    <t>14RL07</t>
  </si>
  <si>
    <t>Voortgezet Onderwijs van Amsterdam voor Vbo Lwoo en Praktijkonderwijs</t>
  </si>
  <si>
    <t>Regius College Schagen voor Gym, Ath, Havo, Vmbo tl, Vmbo basis/kader</t>
  </si>
  <si>
    <t>Regius College Schagen voor Gym, Ath, Havo, Vmbotl. Vmbo basis/kader</t>
  </si>
  <si>
    <t>Regius College Schagen voor Gym, Havo, Vmbo tl, Vmbo basis/kader</t>
  </si>
  <si>
    <t>16CX09</t>
  </si>
  <si>
    <t>Regius College Schagen voor Gym, Havo, Vmbo tl, VMBO basis/kader</t>
  </si>
  <si>
    <t>19SQ00</t>
  </si>
  <si>
    <t>Regius College Emmalaan Praktijkonderwijs</t>
  </si>
  <si>
    <t>Atlas College voor Lyceum Havo Mavo Vbo Lwoo</t>
  </si>
  <si>
    <t>Atlas College voor Lyceum Havo Mavo Vbo Lwoo Locatie De Triade</t>
  </si>
  <si>
    <t>25DA12</t>
  </si>
  <si>
    <t>Amstelveen College Opb Ssm voor Gymnasium Havo en Mavo</t>
  </si>
  <si>
    <t>Open Sgm Bylmer Vath Havo Mavo Lhno Lto Leao</t>
  </si>
  <si>
    <t>Pascal College  voor Vwo Havo Mavo Vbo Lwoo</t>
  </si>
  <si>
    <t>Pascal College voorVwo Havo Mavo Vbo Lwoo</t>
  </si>
  <si>
    <t>Scholengemeenschap ZAAM Oost voor Vwo  Havo Mavo Vbo Lwoo</t>
  </si>
  <si>
    <t>Scholengemeenschap ZAAM  Oost voor Vwo Havo Mavo Vbo Lwoo</t>
  </si>
  <si>
    <t>14RF05</t>
  </si>
  <si>
    <t>14RF08</t>
  </si>
  <si>
    <t>Scholengemeenschap Oost/Zuidoost voor Lyceum Havo Mavo Vbo Lwoo</t>
  </si>
  <si>
    <t>Scholengemeenschap ZAAM West voor Vwo Havo Mavo Vbo Lwoo</t>
  </si>
  <si>
    <t>Scholengemeenschap ZAAM West voor Vwo  Havo Mavo Vbo Lwoo</t>
  </si>
  <si>
    <t>Scholengemeenschap ZAAM West voorVwo Havo Mavo Vbo Lwoo</t>
  </si>
  <si>
    <t>Scholengemeenschap ZAAM Noord voor Vwo Havo Mavo Vbo Lwoo</t>
  </si>
  <si>
    <t>17VF06</t>
  </si>
  <si>
    <t>Scholengemeenschap Zaam Noord Vwo  Havo Mavo Vbo Lwoo</t>
  </si>
  <si>
    <t>17VF08</t>
  </si>
  <si>
    <t>Bernard Nieuwentijt College Chr SGM voor Lyceum Havo Mavo Vbo Lwoo</t>
  </si>
  <si>
    <t>Scholengemeenschap ZAAM zuid voor Vwo Havo Mavo Vbo Lwoo</t>
  </si>
  <si>
    <t>Scholengemeenschap ZAAM Zuid voor Vwo Havo Mavo Vbo Lwoo</t>
  </si>
  <si>
    <t>21ET03</t>
  </si>
  <si>
    <t>Scholengemeenschap Amsterdam-Zuid voor Atheneum Havo Mavo Vbo Lwoo</t>
  </si>
  <si>
    <t>Scholengemeenschap ZAAM Zuid voor Havo Mavo Vbo Lwoo</t>
  </si>
  <si>
    <t>21ET11</t>
  </si>
  <si>
    <t>26JZ00</t>
  </si>
  <si>
    <t>De Faam voor Praktijkonderwijs</t>
  </si>
  <si>
    <t>07FO00</t>
  </si>
  <si>
    <t>Praktijkschool Westfriesland locatie Hoorn</t>
  </si>
  <si>
    <t>27PM00</t>
  </si>
  <si>
    <t>Praktijkschool West-Friesland locatie Stede Broec</t>
  </si>
  <si>
    <t>31BL00</t>
  </si>
  <si>
    <t>De Amsterdamse Mavo &amp; Havo</t>
  </si>
  <si>
    <t>SGM Kennemer Lyc Bz Sch Alg Grondsl v Vwo Havo</t>
  </si>
  <si>
    <t>Scholengemeenschap Panta Rhei voor vmbo/mavo en Lwoo</t>
  </si>
  <si>
    <t>Martinus College Christelijke Scholengemeenschap voor LYC HAVO MAVO VBO LWOO</t>
  </si>
  <si>
    <t>Stichting Media Amsterdam</t>
  </si>
  <si>
    <t>Petrus Canisius Colleg Scholengemeenschap voor Lyceum Havo Mavo Vbo Lwoo</t>
  </si>
  <si>
    <t>02QX06</t>
  </si>
  <si>
    <t>02QX07</t>
  </si>
  <si>
    <t>Keizer Karel College Vwo Havo</t>
  </si>
  <si>
    <t>Alkwin Kollege Rooms Katholieke Scholengemeenschap voor Vwo en Havo</t>
  </si>
  <si>
    <t>Don Bosco College Atheneum Havo Vmbo Lwoo</t>
  </si>
  <si>
    <t>20GS01</t>
  </si>
  <si>
    <t>Sancta Maria Lyceum voor Havo, Atheneum en Gymnasium</t>
  </si>
  <si>
    <t>Trinitas College RK scholengemeenschap voor ATHENEUM, HAVO, MAVO, VBO, LWOO</t>
  </si>
  <si>
    <t>00XA05</t>
  </si>
  <si>
    <t>Rooms Katholieke Scholengemeenschap Tabor voor Lyceum Havo Mavo Vbo Lwoo</t>
  </si>
  <si>
    <t>Jan Arentsz Christelijke Scholengemeenschap voor Lyceum Havo Mavo Vbo</t>
  </si>
  <si>
    <t>CSG Jan Arentsz, SGM voor Lyceum Havo Mavo Vbo,  vestiging Van der Meij College</t>
  </si>
  <si>
    <t>01KD00</t>
  </si>
  <si>
    <t>Kolom Praktijkcollege De Schakel</t>
  </si>
  <si>
    <t>09PY00</t>
  </si>
  <si>
    <t>Kolom Praktijkcollege De Atlant</t>
  </si>
  <si>
    <t>10JY00</t>
  </si>
  <si>
    <t>Kolom Praktijkcollege Het Plein</t>
  </si>
  <si>
    <t>26HP00</t>
  </si>
  <si>
    <t>Kolom Praktijkcollege Noord</t>
  </si>
  <si>
    <t>27VH00</t>
  </si>
  <si>
    <t>Kolom Praktijkcollege De Dreef</t>
  </si>
  <si>
    <t>Rooms Katholieke Scholengemeenschap St Michaelcollege voor Atheneum en Havo</t>
  </si>
  <si>
    <t>Atheneum College Hageveld</t>
  </si>
  <si>
    <t>Stichting Joodse Kindergemeenschap Cheider MAVO HAVO VWO</t>
  </si>
  <si>
    <t>Mendel College Interconfessionele Scholengemeenschap Voor Mavo Havo Vwo</t>
  </si>
  <si>
    <t>01XN10</t>
  </si>
  <si>
    <t>De Waerdenborch Scholengemeenschap voor Atheneum Havo Mavo Vbo</t>
  </si>
  <si>
    <t>De Waerdenborch Scholengemeenschap voor Ath Havo Mavo Vbo (Disl)</t>
  </si>
  <si>
    <t>03KZ00</t>
  </si>
  <si>
    <t>PrO Hardenberg school voorChristelijk Praktijkonderwijs</t>
  </si>
  <si>
    <t>Scholengemeenschap Pieter Zandt voor Vwo Havo Vmbo Pro</t>
  </si>
  <si>
    <t>23VL01</t>
  </si>
  <si>
    <t>Scholengemeenschap Pieter Zandt voorVwo Havo Mavo Vbo Lwoo</t>
  </si>
  <si>
    <t>23VL03</t>
  </si>
  <si>
    <t>Christelijke Scholengemeenschap voor Mavo en Vbo Eekeringe</t>
  </si>
  <si>
    <t>Etty Hillesum Lyceum voor Gymnasium Atheneum Havo Vmbo Pro</t>
  </si>
  <si>
    <t>01VJ01</t>
  </si>
  <si>
    <t>01VJ03</t>
  </si>
  <si>
    <t>01VJ06</t>
  </si>
  <si>
    <t>01VJ12</t>
  </si>
  <si>
    <t>Pius X College Scholengemeenschap voor Lyceum Havo Mavo Vbo Lwoo</t>
  </si>
  <si>
    <t>Carmel College Salland Katholieke Scholengemeenschap</t>
  </si>
  <si>
    <t>04OY04</t>
  </si>
  <si>
    <t>04OY06</t>
  </si>
  <si>
    <t>Twents Carmel College voor Gymnasium, Atheneum, Havo, Vmbo met Lwoo, Pro</t>
  </si>
  <si>
    <t>05AV04</t>
  </si>
  <si>
    <t>05AV05</t>
  </si>
  <si>
    <t>R.K. Scholengemeenschap  Canisius voor vmbo havo vwo</t>
  </si>
  <si>
    <t>R.K. Scholengemeenschap Canisius voor vmbo havo vwo</t>
  </si>
  <si>
    <t>17VN00</t>
  </si>
  <si>
    <t>Bonhoeffer College voor Gymnasium, Atheneum, Havo, VMBO, LWOO en PrO</t>
  </si>
  <si>
    <t>17VN08</t>
  </si>
  <si>
    <t>19HG00</t>
  </si>
  <si>
    <t>Scholengemeenschap Twickel voor ATH HAVO MAVO VBO</t>
  </si>
  <si>
    <t>19HG02</t>
  </si>
  <si>
    <t>Twickel Scholengemeenschap voor ATH HAVO MAVO VBO</t>
  </si>
  <si>
    <t>19HG03</t>
  </si>
  <si>
    <t>Twickel Scjholengemeenschap voor ATH HAVO MAVO VBO</t>
  </si>
  <si>
    <t>19HG04</t>
  </si>
  <si>
    <t>19HG06</t>
  </si>
  <si>
    <t>19HG11</t>
  </si>
  <si>
    <t>19HG12</t>
  </si>
  <si>
    <t>Agrarisch Opleidingen Centrum De Groene Welle</t>
  </si>
  <si>
    <t>Protestants Scholengemeenschap Het Noordik voor Lyceum Havo Mavo Vbo Lwoo</t>
  </si>
  <si>
    <t>Reggesteyn Christelijke Scholengemeenschap voor Pro-Vmbo-Havo-Atheneum-Gymnasiu</t>
  </si>
  <si>
    <t>Reggesteijn Christelijke Scholengemeenschap voor Pro-Vmbo-Havo-Atheneum-Gymnasiu</t>
  </si>
  <si>
    <t>Vechtdal College Scholengemeenschap voor Atheneum Havo Mavo Vbo Lwoo</t>
  </si>
  <si>
    <t>01AA00</t>
  </si>
  <si>
    <t>Landstede Centraal</t>
  </si>
  <si>
    <t>01AA36</t>
  </si>
  <si>
    <t>Landstede loc. Thomas a Kempis Beroepscollege</t>
  </si>
  <si>
    <t>Landstede loc. TalentStad Beroepscollege</t>
  </si>
  <si>
    <t>Landstede loc. JenaXL</t>
  </si>
  <si>
    <t>01AA60</t>
  </si>
  <si>
    <t>Landstede loc. Landstede Internationale Schakelklas (ISK)</t>
  </si>
  <si>
    <t>Landstede loc. Centre for Sports &amp; Education</t>
  </si>
  <si>
    <t>01AA62</t>
  </si>
  <si>
    <t>Openbare Scholengemeenschap Erasmus Lyceum Havo Mavo Vbo Lwoo</t>
  </si>
  <si>
    <t>04HR06</t>
  </si>
  <si>
    <t>04HR07</t>
  </si>
  <si>
    <t>19UP00</t>
  </si>
  <si>
    <t>PrO Erasmus</t>
  </si>
  <si>
    <t>de Passie, Evangelische school voor Vmbo-tl, Havo, Vwo</t>
  </si>
  <si>
    <t>Regionale Scholengemeenschap Tromp Meesters voor Lyc Havo Mavo Vbo Lwoo</t>
  </si>
  <si>
    <t>Regionale Scholengemeenschap Tromp Meesters voor Lyc Havo mavo Vbo Lwoo</t>
  </si>
  <si>
    <t>29VY00</t>
  </si>
  <si>
    <t>RSG Tromp Meesters Praktijkschool</t>
  </si>
  <si>
    <t>02VB03</t>
  </si>
  <si>
    <t>07ZI00</t>
  </si>
  <si>
    <t>Ichthus College School voor Praktijkonderwijs</t>
  </si>
  <si>
    <t>Agnieten College voor Lyceum Havo Mavo Vbo Lwoo</t>
  </si>
  <si>
    <t>Agnieten College Zwartsluis voor Lyceum Havo Mavo Vbo Lwoo</t>
  </si>
  <si>
    <t>Agnieten College locatie Talentstad voor Lyceum Havo Mavo Vbo Lwoo</t>
  </si>
  <si>
    <t>Agnieten College Nieuwleusen voor Lyceum Havo Mavo Vbo Lwoo</t>
  </si>
  <si>
    <t>Agnieten College locatie Meander voor Lyceum Havo Mavo Vbo Lwoo</t>
  </si>
  <si>
    <t>02VT12</t>
  </si>
  <si>
    <t>02VT13</t>
  </si>
  <si>
    <t>02VT14</t>
  </si>
  <si>
    <t>05VN00</t>
  </si>
  <si>
    <t>De Boog Christelijke School voor Praktijkonderwijs</t>
  </si>
  <si>
    <t>12IR11</t>
  </si>
  <si>
    <t>Openbare Scholengemeenschap Het Stedelijk Lyceum Havo Mavo Vbo Lwoo</t>
  </si>
  <si>
    <t>00AH08</t>
  </si>
  <si>
    <t>00AH09</t>
  </si>
  <si>
    <t>00AH11</t>
  </si>
  <si>
    <t>00AH18</t>
  </si>
  <si>
    <t>00AH19</t>
  </si>
  <si>
    <t>19NG00</t>
  </si>
  <si>
    <t>Vakschool Het Diekman Vbo</t>
  </si>
  <si>
    <t>OSG Hengelo voor LYC HAVO MAVO VBO LWOO</t>
  </si>
  <si>
    <t>23EJ00</t>
  </si>
  <si>
    <t>T Genseler</t>
  </si>
  <si>
    <t>17BZ14</t>
  </si>
  <si>
    <t>19UO00</t>
  </si>
  <si>
    <t>Praktijkschool Het Kwartiers</t>
  </si>
  <si>
    <t>19UO01</t>
  </si>
  <si>
    <t>20CF01</t>
  </si>
  <si>
    <t>Thorbecke Scholengemeenschap voor Ath Havo Mavo Vbo Lwoo</t>
  </si>
  <si>
    <t>20DB09</t>
  </si>
  <si>
    <t>20DB10</t>
  </si>
  <si>
    <t>03ZY00</t>
  </si>
  <si>
    <t>School voor Praktijkonderwijs De Maat</t>
  </si>
  <si>
    <t>Rembrandt College Openbare Scholengemeenschap voor Mavo Havo Ath</t>
  </si>
  <si>
    <t>Minkema College voor Lwoo Vmbo Havo Atheneum Gymnasium</t>
  </si>
  <si>
    <t>Katholiek Scholengemeenschap De Breul voor Gymnasium Atheneum Havo en Mavo</t>
  </si>
  <si>
    <t>College de Heemlanden School voor havo en atheneum</t>
  </si>
  <si>
    <t>01EK00</t>
  </si>
  <si>
    <t>Kranenburg, School voor Praktijkonderwijs</t>
  </si>
  <si>
    <t>Sint Gregorius College Scholengemeenschap voor Atheneum Havo Mavo</t>
  </si>
  <si>
    <t>01KF04</t>
  </si>
  <si>
    <t>Scholengemeenschap St Bonifatius College Lyceum Havo</t>
  </si>
  <si>
    <t>02UE01</t>
  </si>
  <si>
    <t>Niftarlake College Christelijke Scholengemeenschap voor Atheneum Havo Mavo</t>
  </si>
  <si>
    <t>Christelijk Gymnasium</t>
  </si>
  <si>
    <t>Oosterlicht College PC SGM V ATH HAVO MAVO VBO</t>
  </si>
  <si>
    <t>Oosterlicht College Pc Sgm V Ath Havo Mavo Vbo</t>
  </si>
  <si>
    <t>Globe College, brede school voor vmbo, basis, kader en theoretische leerweg</t>
  </si>
  <si>
    <t>Broeckland College voor Mavo Vbo Lwoo</t>
  </si>
  <si>
    <t>Stichting voor Christelijk Voortgezet Onderwijs voor Zuidoost-Utrecht</t>
  </si>
  <si>
    <t>Christelijk Voortgezet Onderwijs Groep Zuidoost Utrecht Lyceum Havo Mavo Vbo</t>
  </si>
  <si>
    <t>02VR07</t>
  </si>
  <si>
    <t>26HY00</t>
  </si>
  <si>
    <t>Seyster College voor Praktijkonderwijs</t>
  </si>
  <si>
    <t>26HY01</t>
  </si>
  <si>
    <t>Dynselburgschool voor Praktijkonderwijs</t>
  </si>
  <si>
    <t>Meridiaancollege RK SGM v Lyc Havo Mavo Vbo Lwoo</t>
  </si>
  <si>
    <t>00ML05</t>
  </si>
  <si>
    <t>Meridiaan College RK SGM v Lyc Havo Mavo Vbo Lwoo</t>
  </si>
  <si>
    <t>Kalsbeek College Christelijke Scholengemeenschap voor Vmbo, Havo, Ath. en Gymn.</t>
  </si>
  <si>
    <t>00JT06</t>
  </si>
  <si>
    <t>Protestants Christelijk Mavo Waldheim</t>
  </si>
  <si>
    <t>Christelijk College Griftland School voor Atheneum Havo en Mavo</t>
  </si>
  <si>
    <t>Het Nieuwe Lyceum Scholengemeenschap voor Gymnasium Atheneum en Havo</t>
  </si>
  <si>
    <t>de Passie, Evangelische School voor Vmbo-tl, Havo, Vwo</t>
  </si>
  <si>
    <t>00CB04</t>
  </si>
  <si>
    <t>Joh van Oldenbarnevelt Gymnasium</t>
  </si>
  <si>
    <t>Openbaar lyceum De Amersfoortse Berg</t>
  </si>
  <si>
    <t>Vallei College voor Ath Havo Mavo Vbo Lwoo</t>
  </si>
  <si>
    <t>Vallei College voor Ath Havo Mavo Vbo Lwoo locatie De Boogschutter</t>
  </si>
  <si>
    <t>20EI02</t>
  </si>
  <si>
    <t>Vallei College voor Ath Havo Mavo Vbo Lwoo locatie Piet Mondriaanschool</t>
  </si>
  <si>
    <t>20EI04</t>
  </si>
  <si>
    <t>Veenlanden College PC SGM v Mavo Havo Atheneum</t>
  </si>
  <si>
    <t>14RC02</t>
  </si>
  <si>
    <t>Meerwegen College vestiging Keistad afd COV</t>
  </si>
  <si>
    <t>Meerwegen College vestiging Farel locatie Bunschoten</t>
  </si>
  <si>
    <t>Meerwegen College vestiging Corderius</t>
  </si>
  <si>
    <t>Meerwegen College vestiging Keistad</t>
  </si>
  <si>
    <t>14RC13</t>
  </si>
  <si>
    <t>14RC14</t>
  </si>
  <si>
    <t>14RC15</t>
  </si>
  <si>
    <t>28CA00</t>
  </si>
  <si>
    <t>Christelijke Scholengemeenschap voor VMBO en Praktijkonderwijs</t>
  </si>
  <si>
    <t>Utrechts Stedelijk Gymnasium, openbare school voor vwo</t>
  </si>
  <si>
    <t>17AO00</t>
  </si>
  <si>
    <t>POUWER, openbare school voor praktijkonderwijs</t>
  </si>
  <si>
    <t>Trajectum College, openbare scholengemeenschap voor vbo en mavo</t>
  </si>
  <si>
    <t>NUOVO scholengroep, openbaar vmbo, mavo, havo, vwo</t>
  </si>
  <si>
    <t>24TR02</t>
  </si>
  <si>
    <t>NUOVO scholengroep, openbaar vmbo, mavo, havo, vwo - locatie Ithaka, ISK</t>
  </si>
  <si>
    <t>NUOVO scholengroep, openbaar vmbo, mavo, havo, vwo - loc. X11media en vormgeving</t>
  </si>
  <si>
    <t>24TR04</t>
  </si>
  <si>
    <t>NUOVO scholengroep, openbaar vmbo, mavo, havo, vwo - locatie de Utrechtse School</t>
  </si>
  <si>
    <t>NUOVO scholengroep, openbaar vmbo, mavo, havo, vwo - locatie Via Nova College</t>
  </si>
  <si>
    <t>24TR10</t>
  </si>
  <si>
    <t>NUOVO scholengroep, openbaar vmbo, mavo, havo, vwo - locatie MAVO TIEN</t>
  </si>
  <si>
    <t>24TR12</t>
  </si>
  <si>
    <t>Leidsche Rijn College voor GYM ATH HAVO MAVO VBO LWOO</t>
  </si>
  <si>
    <t>UniC school voor vwo en havo</t>
  </si>
  <si>
    <t>30UB01</t>
  </si>
  <si>
    <t>UniC school voor vwo en havo - locatie International School Utrecht</t>
  </si>
  <si>
    <t>Vakcollege Maarsbergen voor Mavo Vbo</t>
  </si>
  <si>
    <t>Openbare Scholengroep Schoonoord</t>
  </si>
  <si>
    <t>Opb Sgm Schoonoord Voor Lyc Havo Mavo Vbo Lwoo</t>
  </si>
  <si>
    <t>17BI05</t>
  </si>
  <si>
    <t>Anna Van Ryn College Opbare Scholengemeenschap voor Ath Havo Mavo Vbo</t>
  </si>
  <si>
    <t>Anna van Ryn College Openbare Scholengemeenschap voor Ath Havo Mavo Vbo Lwoo</t>
  </si>
  <si>
    <t>18WS03</t>
  </si>
  <si>
    <t>18WS04</t>
  </si>
  <si>
    <t>Regionale Scholengemeenschap Broklede voor Atheneum en Havo</t>
  </si>
  <si>
    <t>03SX00</t>
  </si>
  <si>
    <t>De Baander</t>
  </si>
  <si>
    <t>Cals College Roomskatholiek Scholengemeenschap voor Lyceum Havo Mavo Vbo</t>
  </si>
  <si>
    <t>Cals College RK SGM voor Lyceum Havo Mavo Vbo</t>
  </si>
  <si>
    <t>00VY05</t>
  </si>
  <si>
    <t>Ichthus College Scholengemeenschap voor Atheneum Havo Mavo</t>
  </si>
  <si>
    <t>Werkplaats Kindergemeenschap</t>
  </si>
  <si>
    <t>Herman Jordanlyceum voor Gymnasium Atheneum en Havo Top</t>
  </si>
  <si>
    <t>07BM00</t>
  </si>
  <si>
    <t>De Baanbreker, school voor praktijkonderwijs</t>
  </si>
  <si>
    <t>07BM01</t>
  </si>
  <si>
    <t>Praktijkschool De Baanbreker</t>
  </si>
  <si>
    <t>26KA00</t>
  </si>
  <si>
    <t>Futura College voor Praktijkonderwijs</t>
  </si>
  <si>
    <t>Christelijk Lyceum Scholengemeenschap voor Mavo Havo Lyceum</t>
  </si>
  <si>
    <t>16YC04</t>
  </si>
  <si>
    <t>16YC05</t>
  </si>
  <si>
    <t>NEHALENNIA Stedelijke Scholengemeenschap voor LYC HAVO MAVO VBO LWOO</t>
  </si>
  <si>
    <t>20CP05</t>
  </si>
  <si>
    <t>20CP06</t>
  </si>
  <si>
    <t>20CP07</t>
  </si>
  <si>
    <t>PC RK SGM Zeldenrust Steelantcollege</t>
  </si>
  <si>
    <t>Christelijke Scholengemeenschap Walcheren voor Lyceum Havo Mavo Vbo Lwoo</t>
  </si>
  <si>
    <t>03XS02</t>
  </si>
  <si>
    <t>03XS08</t>
  </si>
  <si>
    <t>Rooms Katholieke Scholengemeenschap Reynaert College Lyceum Havo Mavo Vbo Lwoo</t>
  </si>
  <si>
    <t>26JV00</t>
  </si>
  <si>
    <t>Praktijkschool Hulst</t>
  </si>
  <si>
    <t>Zwin College Scholengemeenschap voor Vmbo Havo Atheneum Gymnasium</t>
  </si>
  <si>
    <t>Agrarisch Opleidingen Centrum Holland Zeeland</t>
  </si>
  <si>
    <t>01HQ00</t>
  </si>
  <si>
    <t>Het Bolwerk</t>
  </si>
  <si>
    <t>26HF00</t>
  </si>
  <si>
    <t>Algemeen Bijzonder School voor Praktijkonderwijs De Wissel</t>
  </si>
  <si>
    <t>26LL00</t>
  </si>
  <si>
    <t>PC/RK School voor Praktijkonderwijs De Sprong</t>
  </si>
  <si>
    <t>Pontes voor Lyceum Atheneum Havo Mavo Vbo Pro en Lwoo</t>
  </si>
  <si>
    <t>Ostrea Lyceum voor Lyceum Havo Mavo Vbo Lwoo</t>
  </si>
  <si>
    <t>05OH06</t>
  </si>
  <si>
    <t>Stedelijke Scholengemeenschap De Rede voor Lyc Havo Mavo Vbo Lwoo</t>
  </si>
  <si>
    <t>Calvijn College voor Reformatorisch Vmbo Havo Vwo</t>
  </si>
  <si>
    <t>Calvijn College voor Reformatorisch Atheneum Havo Mavo Vbo Lwoo</t>
  </si>
  <si>
    <t>03JY07</t>
  </si>
  <si>
    <t>03JY08</t>
  </si>
  <si>
    <t>SvPO Kapelle - Isaac Beeckman Academie voor vwo en havo</t>
  </si>
  <si>
    <t>04IK00</t>
  </si>
  <si>
    <t>Accent Praktijkonderwijs Centrum</t>
  </si>
  <si>
    <t>04IK02</t>
  </si>
  <si>
    <t>07HF00</t>
  </si>
  <si>
    <t>Accent Praktijkonderwijs Delfshaven</t>
  </si>
  <si>
    <t>14QT01</t>
  </si>
  <si>
    <t>Calvijn Chr. SGM voor vwo havo mavo vmbo lwoo</t>
  </si>
  <si>
    <t>Calvijn Chr. SGM voor vwo havo mavo vmbo lwoo, loc. Focus</t>
  </si>
  <si>
    <t>Calvijn Chr. SGM voor vwo havo mavo vmbo lwoo. loc. Lombardijen</t>
  </si>
  <si>
    <t>Calvijn Chr. SGM voor vwo havo mavo vmbo lwoo, loc. Juliana</t>
  </si>
  <si>
    <t>Calvijn Chr. SGM voor vwo havo mavo vmbo lwoo, loc. Meerpaal</t>
  </si>
  <si>
    <t>Calvijn Chr. SGM voor vwo havo mavo vmbo lwoo, loc. Groene Hart</t>
  </si>
  <si>
    <t>Calvijn Chr. SGM voor vwo havo mavo vmbo lwoo, loc. Maarten Luther</t>
  </si>
  <si>
    <t>Melanchthon Chr. SGM voor gymnasium atheneum havo vmbo</t>
  </si>
  <si>
    <t>Melanchthon Chr. SGM voor gymnasium atheneum havo vmbo, loc. Wilgenplaslaan</t>
  </si>
  <si>
    <t>Melanchthon Chr. SGM voor gymnasium atheneum havo vmbo, loc. Mavo Schiebroek</t>
  </si>
  <si>
    <t>18CH08</t>
  </si>
  <si>
    <t>Melanchthon Chr. SGM voor gymnasium atheneum havo vmbo, loc. Henegouwerplein</t>
  </si>
  <si>
    <t>Melanchthon Chr. SGM voor gymnasium atheneum havo vmbo, loc. Kralingen</t>
  </si>
  <si>
    <t>Melanchthon Chr. SGM voor gymnasium atheneum havo vmbo, loc. Mathenesse</t>
  </si>
  <si>
    <t>18CH15</t>
  </si>
  <si>
    <t>Comenius College Chr. SGM voor vwo havo vmbo lwoo</t>
  </si>
  <si>
    <t>Comenius College Chr. SGM voor vwo havo vmbo lwoo, loc. Krimpen</t>
  </si>
  <si>
    <t>Comenius College Chr. SGM voor vwo havo vmbo lwoo, loc. Rotterdam</t>
  </si>
  <si>
    <t>Comenius College Chr. SGM voor vwo havo vmbo lwoo, loc. Nieuwerkerk</t>
  </si>
  <si>
    <t>Farelcollege Christelijke Scholengemeenschap voor atheneum havo mavo vmbo</t>
  </si>
  <si>
    <t>20AM04</t>
  </si>
  <si>
    <t>20AM05</t>
  </si>
  <si>
    <t>PENTA college Chr. SGM voor gymnasium atheneum havo mavo vmbo lwoo</t>
  </si>
  <si>
    <t>PENTA college Chr. SGM voor gym ath havo mavo vmbo lwoo, loc. Scala Rietvelden</t>
  </si>
  <si>
    <t>PENTA college Chr. SGM voor gym ath havo mavo vmbo lwoo, loc. Hoogvliet</t>
  </si>
  <si>
    <t>PENTA college Chr. SGM voor gym ath havo mavo vmbo lwoo, loc. Godfried Richter</t>
  </si>
  <si>
    <t>PENTA college Chr. SGM voor gym ath havo mavo vmbo lwoo, loc. Bahûrim</t>
  </si>
  <si>
    <t>26HR00</t>
  </si>
  <si>
    <t>Accent Praktijkonderwijs Capelle</t>
  </si>
  <si>
    <t>28DF00</t>
  </si>
  <si>
    <t>Accent praktijkonderwijs Hoogvliet</t>
  </si>
  <si>
    <t>31CG00</t>
  </si>
  <si>
    <t>Melanchton Christelijke Scholengemeenschap voor gymnasium atheneum havo en vmbo</t>
  </si>
  <si>
    <t>31CG01</t>
  </si>
  <si>
    <t>31CG02</t>
  </si>
  <si>
    <t>31CG03</t>
  </si>
  <si>
    <t>31CG04</t>
  </si>
  <si>
    <t>MelanchtonChristelijke Scholengemeenschap voor gymnasium atheneum havo en vmbo</t>
  </si>
  <si>
    <t>31CH00</t>
  </si>
  <si>
    <t>PENTA College Chr. SGM voor gymnasium atheneum havo mavo vmbo lwoo</t>
  </si>
  <si>
    <t>31CH01</t>
  </si>
  <si>
    <t>PENTA College Chr. SGM voor gym ath havo mavo vmbo lwoo, loc. De Oude Maas</t>
  </si>
  <si>
    <t>St Stanislascoll RK SGM v Lyc Havo Mavo Vbo Lwoo</t>
  </si>
  <si>
    <t>02DZ07</t>
  </si>
  <si>
    <t>Christelijk College De Populier</t>
  </si>
  <si>
    <t>02GJ01</t>
  </si>
  <si>
    <t>04NF00</t>
  </si>
  <si>
    <t>Hofstede-PrO School voor Praktijkonderwijs</t>
  </si>
  <si>
    <t>Christelijk Lyceum Zandvliet voor Lyceum en Havo</t>
  </si>
  <si>
    <t>Interconf Hofstadcollege voor LYC HAVO MAVO VBO LWOO</t>
  </si>
  <si>
    <t>Scholengroep Esloo PC RK Scholengemeenschap voor Lyceum Havo Mavo Vbo Lwoo</t>
  </si>
  <si>
    <t>21GU09</t>
  </si>
  <si>
    <t>Scholengroep Esloo - loc. Esloo College PC RK SGM voor Lyceum Havo Mavo Vbo Lwoo</t>
  </si>
  <si>
    <t>21GU11</t>
  </si>
  <si>
    <t>Interconfessionele Scholengroep Westland voor Lyceum Havo Mavo Vbo Lwoo</t>
  </si>
  <si>
    <t>Interconfessionele Scholengroep Westland voor Lyc Havo Mavo Vbo Lwoo</t>
  </si>
  <si>
    <t>21HC05</t>
  </si>
  <si>
    <t>21HC08</t>
  </si>
  <si>
    <t>21HC16</t>
  </si>
  <si>
    <t>Scholengemeenschap Spieringshoek voor Gymnasium Atheneum en HAVO</t>
  </si>
  <si>
    <t>Christelijk Scholengemeenschap voor Lyceum Havo Mavo Vbo Lwoo Insula College</t>
  </si>
  <si>
    <t>Christelijk Scholengemeenschap voor Lyceum Havo Mavo Vbo Lwoo Insula</t>
  </si>
  <si>
    <t>Christelijke Scholengemeenschap De Lage Waard voor Ath Havo Mavo Vbo Lwoo</t>
  </si>
  <si>
    <t>DevelsteinCollege Christelijke Scholengemeenschap voor Voortgezet Onderwijs</t>
  </si>
  <si>
    <t>Scheepvaart en Transport College</t>
  </si>
  <si>
    <t>05EA14</t>
  </si>
  <si>
    <t>14YD00</t>
  </si>
  <si>
    <t>Lentiz onderwijsgroep</t>
  </si>
  <si>
    <t>Lentiz locatie Floracollege</t>
  </si>
  <si>
    <t>Lentiz locatie Maaslandcollege</t>
  </si>
  <si>
    <t>Lentiz locatie Dalton Mavo</t>
  </si>
  <si>
    <t>Lentiz locatie Geuzencollege</t>
  </si>
  <si>
    <t>Lentiz locatie Revius</t>
  </si>
  <si>
    <t>Lentiz locatie Lentiz VMBO Life College</t>
  </si>
  <si>
    <t>VMBO Maassluis (Lentiz VMBO Maassluis)</t>
  </si>
  <si>
    <t>17WQ15</t>
  </si>
  <si>
    <t>17WQ16</t>
  </si>
  <si>
    <t>Christelijk Gymnasium Sorghvliet</t>
  </si>
  <si>
    <t>Carmelcollege Gouda voor tto gym ath havo mavo vmbo lwoo eoa</t>
  </si>
  <si>
    <t>02LG08</t>
  </si>
  <si>
    <t>Wartburg College Gereformeerde Scholengemeenschap voor Lyceum Havo Mavo Vbo Lwoo</t>
  </si>
  <si>
    <t>00PG08</t>
  </si>
  <si>
    <t>Erasmuscollege voor Vwo Havo en Mavo</t>
  </si>
  <si>
    <t>Het Vlietland College Scholengemeenschap voor Vwo Havo Mavo</t>
  </si>
  <si>
    <t>Christelijke Scholengemeenschap De Goudse Waarden Lyc Havo Mavo Vbo Lwoo Pro</t>
  </si>
  <si>
    <t>30FF00</t>
  </si>
  <si>
    <t>Praktijkschool De Goudse Waarden</t>
  </si>
  <si>
    <t>Christelijke Scholengemeenschap Willem van Oranje voor ATH HAVO MAVO</t>
  </si>
  <si>
    <t>Oranje Nassau College Scholengemeenschap Ath Havo Mavo Vbo Lwoo</t>
  </si>
  <si>
    <t>Chr Scholengemeenschap Groene Hart</t>
  </si>
  <si>
    <t>Chr Scholengemeenschap Groene Hart Lyceum voor Lyceum Havo Mavo Vbo Lwoo</t>
  </si>
  <si>
    <t>15BH02</t>
  </si>
  <si>
    <t>Chr Scholengemeenschap Groene Hart vestiging Topmavo</t>
  </si>
  <si>
    <t>Chr Scholengemeenschap Groene Hart vestiging Rijnwoude</t>
  </si>
  <si>
    <t>26LR00</t>
  </si>
  <si>
    <t>Groene Hart Praktijkschool</t>
  </si>
  <si>
    <t>Andreas College Christelijke Scholengemeenschap voor VWO Havo Vmbo</t>
  </si>
  <si>
    <t>Andreas College Christelijke Scholengemeenschap voor Vwo Havo Vmbo</t>
  </si>
  <si>
    <t>26HN00</t>
  </si>
  <si>
    <t>Limes Praktijkonderwijs</t>
  </si>
  <si>
    <t>Edudelta College Middelharnis locatie Schoolstraat afd. Techniek en Economie</t>
  </si>
  <si>
    <t>Agrarisch Opleidingen Centrum Edudelta Onderwijsgroep</t>
  </si>
  <si>
    <t>Chr SGM op Ref Grondsl voor Pro, Lwoo, Vmbo, Havo en Vwo</t>
  </si>
  <si>
    <t>Chr SGM op Ref Grondsl v Lyc Havo Mavo Vbo Lwoo</t>
  </si>
  <si>
    <t>02EA05</t>
  </si>
  <si>
    <t>26MJ00</t>
  </si>
  <si>
    <t>Laurentius Praktijkschool</t>
  </si>
  <si>
    <t>02VG01</t>
  </si>
  <si>
    <t>Unie Noord- locatie Max Kolbe</t>
  </si>
  <si>
    <t>Unie Noord- Havo voor Muziek en Dans</t>
  </si>
  <si>
    <t>Unie Noord- locatie Lucia Petrus MAVO</t>
  </si>
  <si>
    <t>Unie Noord- locatie Gijsbert Karel van Hogendorp</t>
  </si>
  <si>
    <t>Unie Noord- locatie Carré College</t>
  </si>
  <si>
    <t>02VG10</t>
  </si>
  <si>
    <t>Unie Noord- locatie Junior College Middellande</t>
  </si>
  <si>
    <t>Unie Noord- locatie Horeca Vakschool Rotterdam</t>
  </si>
  <si>
    <t>Unie Noord- locatie Hildegardis MAVO</t>
  </si>
  <si>
    <t>Unie Noord- locatie De Toorop MAVO</t>
  </si>
  <si>
    <t>Unie Noord- MAVO Delfshaven</t>
  </si>
  <si>
    <t>02VG21</t>
  </si>
  <si>
    <t>Unie Noord- Theaterhavo/vwo</t>
  </si>
  <si>
    <t>Unie Noord- locatie Cosmicus College</t>
  </si>
  <si>
    <t>Unie Noord - locatie Noordrand College</t>
  </si>
  <si>
    <t>Het Lyceum Rotterdam voor Vwo en Havo</t>
  </si>
  <si>
    <t>Zuiderpark College voor Mavo Vbo en Lwoo</t>
  </si>
  <si>
    <t>Zuiderpark College locatie De Waal</t>
  </si>
  <si>
    <t>Nova College - locatie Slinge</t>
  </si>
  <si>
    <t>Nova College - locatie Montfort College</t>
  </si>
  <si>
    <t>Nova College - locatie Charles de Foucauld</t>
  </si>
  <si>
    <t>Nova College - locatie Palmentuin</t>
  </si>
  <si>
    <t>29VW00</t>
  </si>
  <si>
    <t>LMC Praktijkonderwijs Talingstraat</t>
  </si>
  <si>
    <t>29VX00</t>
  </si>
  <si>
    <t>LMC Praktijkonderwijs Huismanstraat</t>
  </si>
  <si>
    <t>29VZ00</t>
  </si>
  <si>
    <t>LMC Praktijkonderwijs Schietbaanstraat</t>
  </si>
  <si>
    <t>de Passie Evangelische School voor Vmbo-tl, Havo, Atheneum, Gymnasium</t>
  </si>
  <si>
    <t>09VS00</t>
  </si>
  <si>
    <t>Het Waterland</t>
  </si>
  <si>
    <t>Scholengemeenschap Dalton Vatel Voor Lyceum HAVO MAVO VBO LWOO</t>
  </si>
  <si>
    <t>Veurs College Scholengemeenschap voor Atheneum Havo Mavo Vbo Lwoo</t>
  </si>
  <si>
    <t>Veurs College (nevenvestiging) Veurs Voorburg</t>
  </si>
  <si>
    <t>Veurs College - locatie 's-Gravendreef</t>
  </si>
  <si>
    <t>Veurs College (nevenvestiging) 's-Gravendreef College Leidschendam</t>
  </si>
  <si>
    <t>Sint Maartenscollege Scholengemeenschap voor Vwo Havo en Mavo</t>
  </si>
  <si>
    <t>Scholengemeenschap Haags Montessori Lyceum voor Lyceum Havo Mavo Vbo</t>
  </si>
  <si>
    <t>Maris College voor Mavo Vmbo Lwoo</t>
  </si>
  <si>
    <t>Maris College voor Mavo Vmbo Lwoo - locatie Kijkduin</t>
  </si>
  <si>
    <t>Maris College voor Mavo Vmbo Lwoo - locatie Statenkwartier</t>
  </si>
  <si>
    <t>Maris College voor Mavo Vmbo Lwoo - locatie Houtrust</t>
  </si>
  <si>
    <t>19ZP06</t>
  </si>
  <si>
    <t>Atlas Onderwijsgroep voor gymnasium, atheneum, havo, vmbo</t>
  </si>
  <si>
    <t>20KD00</t>
  </si>
  <si>
    <t>School voor Speciaal Voortgezet Onderwijs De Einder</t>
  </si>
  <si>
    <t>20KD01</t>
  </si>
  <si>
    <t>20KD02</t>
  </si>
  <si>
    <t>Scholengemeenschap het Segbroekcollege Vwo Havo Mavo</t>
  </si>
  <si>
    <t>Maerlant Lyceum met Afdeling Havo</t>
  </si>
  <si>
    <t>Dalton Den Haag gymnasium atheneum havo</t>
  </si>
  <si>
    <t>Johan de Witt Scholengroep voor Vwo Havo Mavo Vmbo Pro Lwoo nieuwkomers</t>
  </si>
  <si>
    <t>Johan de Witt Scholengr voor Vwo Havo Mavo Vmbo Pro Lwoo loc Maris Belgisch Park</t>
  </si>
  <si>
    <t>20MJ04</t>
  </si>
  <si>
    <t>Johan de Witt Scholengroep voor VwoHavo Mavo Vmbo Pro Lwoo Nieuwkomers</t>
  </si>
  <si>
    <t>Johan de Witt Scholengroep voor Vwo Havo Mavo Vmbo Pro Lwoo Nieuwkomers</t>
  </si>
  <si>
    <t>20MJ12</t>
  </si>
  <si>
    <t>20MJ13</t>
  </si>
  <si>
    <t>20MJ14</t>
  </si>
  <si>
    <t>Gemeentelijk Gymnasium Camphusianum</t>
  </si>
  <si>
    <t>Merewade College Openbare Scholengemeenschap voor Ath Havo Mavo Vbo Lwoo</t>
  </si>
  <si>
    <t>24TP03</t>
  </si>
  <si>
    <t>24TP05</t>
  </si>
  <si>
    <t>Northgo College Openbare Scholengemeenschap voor Vmbo Havo Vwo</t>
  </si>
  <si>
    <t>26MP00</t>
  </si>
  <si>
    <t>De Noordhoek</t>
  </si>
  <si>
    <t>Stedelijk Dalton Lyceum voor Lyceum Havo Mavo Vbo Lwoo</t>
  </si>
  <si>
    <t>24PY08</t>
  </si>
  <si>
    <t>Stichting Scholengroep Den Haag Zuid-West</t>
  </si>
  <si>
    <t>26HD00</t>
  </si>
  <si>
    <t>Algemeen Bijzondere School voor Praktijkonderwijs De Sprong</t>
  </si>
  <si>
    <t>26HD01</t>
  </si>
  <si>
    <t>27VF00</t>
  </si>
  <si>
    <t>Hans Petri School</t>
  </si>
  <si>
    <t>21KM00</t>
  </si>
  <si>
    <t>School voor Praktijkonderwijs Het Atrium</t>
  </si>
  <si>
    <t>Scholen Combinatie Zoetermeer - Picasso Lyceum</t>
  </si>
  <si>
    <t>Scholen Combinatie Zoetermeer Stedelijk College</t>
  </si>
  <si>
    <t>De Goudse Scholengemeenschap voor VMBO-TL, HAVO en VWO Leo Vroman</t>
  </si>
  <si>
    <t>26LT00</t>
  </si>
  <si>
    <t>Het Segment Regionale School voor Praktijkonderwijs</t>
  </si>
  <si>
    <t>10AN00</t>
  </si>
  <si>
    <t>Scala College voor Atheneum Havo Vmbo-Loot</t>
  </si>
  <si>
    <t>IJsselcollege(VWO,HAVO,MAVO,VMBO,PRO)</t>
  </si>
  <si>
    <t>IJsselcollege voor Atheneum Havo Mavo Vbo Lwoo</t>
  </si>
  <si>
    <t>20BH02</t>
  </si>
  <si>
    <t>20BH03</t>
  </si>
  <si>
    <t>Lyceum Schravenlant voor Atheneum en Havo</t>
  </si>
  <si>
    <t>18VX00</t>
  </si>
  <si>
    <t>ProNovaCollege voor Praktijkonderwijs</t>
  </si>
  <si>
    <t>Mavo Schravenlant XL voor mavo en vmbo</t>
  </si>
  <si>
    <t>19KM01</t>
  </si>
  <si>
    <t>Vlaardingse Openbare Scholengemeenschap voor LYC HAVO MAVO VBO LWOO</t>
  </si>
  <si>
    <t>20CJ10</t>
  </si>
  <si>
    <t>Stedelyk Gymnasium</t>
  </si>
  <si>
    <t>Scholengemeenschap Maerlant College voor Lyceum Havo Mavo Vbo Lwoo</t>
  </si>
  <si>
    <t>SG Helinium voor Atheneum Havo Mavo Vbo Lwoo</t>
  </si>
  <si>
    <t>14AP00</t>
  </si>
  <si>
    <t>Praktijk College Brielle</t>
  </si>
  <si>
    <t>18VA00</t>
  </si>
  <si>
    <t>Praktijk College Spijkenisse</t>
  </si>
  <si>
    <t>Openbare Scholengemeenschap De Ring voor Putten voor Ath Havo Mavo</t>
  </si>
  <si>
    <t>MY college voor VMBO</t>
  </si>
  <si>
    <t>Willem De Zwijger College voor Gym, Ath, Havo, en Vmbo</t>
  </si>
  <si>
    <t>Willem De Zwijger College voor Ath Havo en Vmbo</t>
  </si>
  <si>
    <t>Openbare Scholengemeenschap Nieuw Zuid voor Lyceum Havo Mavo Vbo Lwoo</t>
  </si>
  <si>
    <t>02LB01</t>
  </si>
  <si>
    <t>Openbare Scholengemeenschap Nieuw Zuid voor Lyceum Havo Mavo Vbo en Lwoo</t>
  </si>
  <si>
    <t>Openbare Scholengemeenschap Libanon Lyceum voor VWO HAVO MAVO</t>
  </si>
  <si>
    <t>15EO01</t>
  </si>
  <si>
    <t>Openbare Scholengemeenschap Libanon Lyceum voor VWO HAVO MAVOHavo Mavo</t>
  </si>
  <si>
    <t>Thorbecke Voortgezet Onderwijs voor Atheneum Havo Mavo Vbo Lwoo</t>
  </si>
  <si>
    <t>Wolfert van Borselen scholengroep</t>
  </si>
  <si>
    <t>Wolfert van Borselen Scholengroep</t>
  </si>
  <si>
    <t>15KR09</t>
  </si>
  <si>
    <t>15KR11</t>
  </si>
  <si>
    <t>15KR13</t>
  </si>
  <si>
    <t>Erasmianum Gemeente Gymnasium</t>
  </si>
  <si>
    <t>Einstein Lyceum Openbare Scholengemeenschap voor Mavo Havo Ath Gymn</t>
  </si>
  <si>
    <t>Regionale Scholengemeenschap Goeree-Overflakkee voor Vwo Havo Mavo Vmbo</t>
  </si>
  <si>
    <t>Leonardo College voor Atheneum Havo Mavo</t>
  </si>
  <si>
    <t>Da Vinci College Openbare Scholengemeenschap voor ATH HAVO MAVO VBO LWOO</t>
  </si>
  <si>
    <t>20DF04</t>
  </si>
  <si>
    <t>20DF09</t>
  </si>
  <si>
    <t>Emmauscollege Rooms Katholieke Scholengemeenschap voor Vwo en Havo</t>
  </si>
  <si>
    <t>Grotius College voor Lyceum Havo Mavo Vbo Lwoo</t>
  </si>
  <si>
    <t>20AB04</t>
  </si>
  <si>
    <t>Grotius College Voor Lyceum Havo Mavo Vbo Lwoo</t>
  </si>
  <si>
    <t>20AB05</t>
  </si>
  <si>
    <t>20AB07</t>
  </si>
  <si>
    <t>20AB08</t>
  </si>
  <si>
    <t>Krimpenerwaard College voor Lyceum Havo Mavo</t>
  </si>
  <si>
    <t>Gomarusschool s.g.voor VMBO Havo Atheneum</t>
  </si>
  <si>
    <t>00WH01</t>
  </si>
  <si>
    <t>Regionale Scholengemeenschap Hoeksche Waard</t>
  </si>
  <si>
    <t>Christelijke Scholengemeenschap voor Atheneum Havo Mavo Willem De Zwijger</t>
  </si>
  <si>
    <t>Coenecoop College voor Atheneum Havo Mavo Voorbereidend Beroeps Onderwijs</t>
  </si>
  <si>
    <t>00BD02</t>
  </si>
  <si>
    <t>Christelijke Scholengemeenschap voor Atheneum Havo Mavo Vbo Lwoo Prins Maurits</t>
  </si>
  <si>
    <t>Avicenna College voor vwo, havo, mavo en vbo</t>
  </si>
  <si>
    <t>Onderwijsgr. Zuid-Hollandse Waarden gymnasium, atheneum, havo, mavo, vmbo, lwoo</t>
  </si>
  <si>
    <t>Onderwijsgroep Zuid-Hollandse Waarden locatie Gemini Lekkerkerk</t>
  </si>
  <si>
    <t>Onderwijsgroep Zuid-Hollandse Waarden locatie Walburg Zwijndrecht</t>
  </si>
  <si>
    <t>Onderwijsgroep Zuid-Hollandse Waarden locatie LOC@ Walburg</t>
  </si>
  <si>
    <t>Onderwijsgroep Zuid-Hollandse Waarden locatie Dalton Barendrecht</t>
  </si>
  <si>
    <t>18TR10</t>
  </si>
  <si>
    <t>Onderwijsgroep Zuid-Hollandse Waarden locatie Maxima</t>
  </si>
  <si>
    <t>Onderwijsgroep Zuid-Hollandse Waarden locatie  Focus</t>
  </si>
  <si>
    <t>Gereformeerde Scholengemeenschap Randstad Gymnasium Atheneum HAVO VMBO</t>
  </si>
  <si>
    <t>Het Rijnlands Lyceum Scholengemeenschap voor Havo VWO</t>
  </si>
  <si>
    <t>Het Rijnlands Lyceum vestiging School voorJong Talent</t>
  </si>
  <si>
    <t>02GP05</t>
  </si>
  <si>
    <t>Het Rijnlands Lyceum vestiging International School of The Haque</t>
  </si>
  <si>
    <t>02GP06</t>
  </si>
  <si>
    <t>Het Rijnlands Lyceum Scholengemeenschap voor Mavo Havo Lyceum</t>
  </si>
  <si>
    <t>Het Rijnlands Sassenheim Scholengemeenschap voor Atheneum Havo Mavo</t>
  </si>
  <si>
    <t>Het Rijnlands Lyc Scholengemeenschap Vwo Havo</t>
  </si>
  <si>
    <t>Scholengemeenschap Montessori Lyceum Rotterdam voor Gymnasium Atheneum en Havo</t>
  </si>
  <si>
    <t>Fioretti College voor Gymnasium Atheneum Havo Mavo Vbo Lwoo</t>
  </si>
  <si>
    <t>Teylingen College voor Gymnasium Atheneum Havo Mavo Vbo Lwoo</t>
  </si>
  <si>
    <t>Teylingen College voor Atheneum Havo Mavo Vbo Lwoo</t>
  </si>
  <si>
    <t>02KB06</t>
  </si>
  <si>
    <t>Visser t Hooft Lyceum Lyceum Havo Mavo Vbo Lwoo</t>
  </si>
  <si>
    <t>Bonaventuracollege SGM voor Gym. Ath. Havo Vmbo</t>
  </si>
  <si>
    <t>Bonaventuracollege SGM voor Gym. Ath. Havo. Vmbo</t>
  </si>
  <si>
    <t>Christelijke Scholengroep De Hoven</t>
  </si>
  <si>
    <t>00YH09</t>
  </si>
  <si>
    <t>23JA00</t>
  </si>
  <si>
    <t>Grafisch Lyceum Rotterdam voor MBO en VMBO</t>
  </si>
  <si>
    <t>Grafisch Lyceum Rotterdam voor Mbo Bbo Mavo Vbo</t>
  </si>
  <si>
    <t>07MZ00</t>
  </si>
  <si>
    <t>Protestants Christelijke School voor Praktijkonderwijs De Poort</t>
  </si>
  <si>
    <t>07MZ01</t>
  </si>
  <si>
    <t>Griendencollege voor VMBO</t>
  </si>
  <si>
    <t>S. Adelbert College voor Lyceum Havo en Mavo</t>
  </si>
  <si>
    <t>Laurens Lyceum voor Vwo en Havo</t>
  </si>
  <si>
    <t>Ashram College Rooms Katholieke Scholengemeenschap voor Atheneum Havo Mavo Vbo</t>
  </si>
  <si>
    <t>Vrijzinnig Christelijk Lyceum Scholengemeenschap voor Vwo en Havo</t>
  </si>
  <si>
    <t>Rooms Katholiek Alfrink College Scholengemeenschap voor Atheneum en Havo</t>
  </si>
  <si>
    <t>Christelijk Lyceum Delft Scholengemeenschap voor Lyceum Havo Mavo Vbo</t>
  </si>
  <si>
    <t>Vrije School Zuid-Holland voor Atheneum Havo Mavo</t>
  </si>
  <si>
    <t>adres</t>
  </si>
  <si>
    <t>ADRES-naam</t>
  </si>
  <si>
    <t>ADRES_STRAAT</t>
  </si>
  <si>
    <t>plaatsnaam</t>
  </si>
  <si>
    <t>GEMEENTENAAM</t>
  </si>
  <si>
    <t>STRAATNAAM</t>
  </si>
  <si>
    <t>HUISNUMMER-TOEVOEGING</t>
  </si>
  <si>
    <t>POSTCODE</t>
  </si>
  <si>
    <t>PLAATSNAAM</t>
  </si>
  <si>
    <t>Assen</t>
  </si>
  <si>
    <t>Zwartwatersweg</t>
  </si>
  <si>
    <t>202</t>
  </si>
  <si>
    <t>9406 NN</t>
  </si>
  <si>
    <t>Mr Groen v Prinstererln</t>
  </si>
  <si>
    <t>98</t>
  </si>
  <si>
    <t>9402 KG</t>
  </si>
  <si>
    <t>Norg</t>
  </si>
  <si>
    <t>Schoolstraat</t>
  </si>
  <si>
    <t>1</t>
  </si>
  <si>
    <t>9331 AV</t>
  </si>
  <si>
    <t>NORG</t>
  </si>
  <si>
    <t>Beilen</t>
  </si>
  <si>
    <t>Esdoornlaan</t>
  </si>
  <si>
    <t>2</t>
  </si>
  <si>
    <t>9411 AV</t>
  </si>
  <si>
    <t>BEILEN</t>
  </si>
  <si>
    <t>Gieten</t>
  </si>
  <si>
    <t>Stokleggingslaan</t>
  </si>
  <si>
    <t>17</t>
  </si>
  <si>
    <t>9461 CC</t>
  </si>
  <si>
    <t>GIETEN</t>
  </si>
  <si>
    <t>Industrieweg</t>
  </si>
  <si>
    <t>3</t>
  </si>
  <si>
    <t>9402 NP</t>
  </si>
  <si>
    <t>Echtenstraat</t>
  </si>
  <si>
    <t>9402 JA</t>
  </si>
  <si>
    <t>A.H.G. Fokkerstraat</t>
  </si>
  <si>
    <t>9</t>
  </si>
  <si>
    <t>9403 AM</t>
  </si>
  <si>
    <t>Merwedestraat</t>
  </si>
  <si>
    <t>14</t>
  </si>
  <si>
    <t>9406 RM</t>
  </si>
  <si>
    <t>Hoogeveen</t>
  </si>
  <si>
    <t>Wolfsbosstraat</t>
  </si>
  <si>
    <t>7-A</t>
  </si>
  <si>
    <t>7905 BZ</t>
  </si>
  <si>
    <t>Valkenlaan</t>
  </si>
  <si>
    <t>7905 AA</t>
  </si>
  <si>
    <t>7</t>
  </si>
  <si>
    <t>Vredeveldseweg</t>
  </si>
  <si>
    <t>55</t>
  </si>
  <si>
    <t>9404 CC</t>
  </si>
  <si>
    <t>Eelde</t>
  </si>
  <si>
    <t>Burg. J.G. Legroweg</t>
  </si>
  <si>
    <t>29</t>
  </si>
  <si>
    <t>9761 TA</t>
  </si>
  <si>
    <t>EELDE</t>
  </si>
  <si>
    <t>Emmen</t>
  </si>
  <si>
    <t>Huizingsbrinkweg</t>
  </si>
  <si>
    <t>7812 BK</t>
  </si>
  <si>
    <t>Meppel</t>
  </si>
  <si>
    <t>Werkhorst</t>
  </si>
  <si>
    <t>58</t>
  </si>
  <si>
    <t>7944 AV</t>
  </si>
  <si>
    <t>36</t>
  </si>
  <si>
    <t>Wendeling</t>
  </si>
  <si>
    <t>59</t>
  </si>
  <si>
    <t>7824 TB</t>
  </si>
  <si>
    <t>Roden</t>
  </si>
  <si>
    <t>Burchtlaan</t>
  </si>
  <si>
    <t>9301 TJ</t>
  </si>
  <si>
    <t>RODEN</t>
  </si>
  <si>
    <t>Sportveldenweg</t>
  </si>
  <si>
    <t>20</t>
  </si>
  <si>
    <t>7902 NX</t>
  </si>
  <si>
    <t>Julianastraat</t>
  </si>
  <si>
    <t>7902 NJ</t>
  </si>
  <si>
    <t>Griendtsveenweg</t>
  </si>
  <si>
    <t>7901 EB</t>
  </si>
  <si>
    <t>Nicolaas Beetsstraat</t>
  </si>
  <si>
    <t>7901 KH</t>
  </si>
  <si>
    <t>Emmalaan</t>
  </si>
  <si>
    <t>25</t>
  </si>
  <si>
    <t>7822 JB</t>
  </si>
  <si>
    <t>Ullevi</t>
  </si>
  <si>
    <t>22</t>
  </si>
  <si>
    <t>7825 SE</t>
  </si>
  <si>
    <t>Ezingerweg</t>
  </si>
  <si>
    <t>54</t>
  </si>
  <si>
    <t>7943 AZ</t>
  </si>
  <si>
    <t>52</t>
  </si>
  <si>
    <t>51</t>
  </si>
  <si>
    <t>Diever</t>
  </si>
  <si>
    <t>Westeres</t>
  </si>
  <si>
    <t>7981 BC</t>
  </si>
  <si>
    <t>DIEVER</t>
  </si>
  <si>
    <t>Coevorden</t>
  </si>
  <si>
    <t>Van Heeckerenlaan</t>
  </si>
  <si>
    <t>7742 AB</t>
  </si>
  <si>
    <t>9402 KD</t>
  </si>
  <si>
    <t>Oosterstraat</t>
  </si>
  <si>
    <t>78</t>
  </si>
  <si>
    <t>7822 HG</t>
  </si>
  <si>
    <t>Klazienaveen</t>
  </si>
  <si>
    <t>Van Echtenstraat</t>
  </si>
  <si>
    <t>7891 LM</t>
  </si>
  <si>
    <t>KLAZIENAVEEN</t>
  </si>
  <si>
    <t>Angelsloerdijk</t>
  </si>
  <si>
    <t>13-C</t>
  </si>
  <si>
    <t>7822 HK</t>
  </si>
  <si>
    <t>Weerdingerstraat</t>
  </si>
  <si>
    <t>241</t>
  </si>
  <si>
    <t>7811 CH</t>
  </si>
  <si>
    <t>Oosterhesselen</t>
  </si>
  <si>
    <t>Beatrixlaan</t>
  </si>
  <si>
    <t>14-A</t>
  </si>
  <si>
    <t>7861 AJ</t>
  </si>
  <si>
    <t>OOSTERHESSELEN</t>
  </si>
  <si>
    <t>Borger</t>
  </si>
  <si>
    <t>Hoofdstraat</t>
  </si>
  <si>
    <t>56</t>
  </si>
  <si>
    <t>9531 AH</t>
  </si>
  <si>
    <t>BORGER</t>
  </si>
  <si>
    <t>13</t>
  </si>
  <si>
    <t>Zuidlaren</t>
  </si>
  <si>
    <t>Julianalaan</t>
  </si>
  <si>
    <t>9471 EC</t>
  </si>
  <si>
    <t>ZUIDLAREN</t>
  </si>
  <si>
    <t>5</t>
  </si>
  <si>
    <t>7941 CA</t>
  </si>
  <si>
    <t>Selma Lagerloflaan</t>
  </si>
  <si>
    <t>9406 KB</t>
  </si>
  <si>
    <t>Salland</t>
  </si>
  <si>
    <t>4</t>
  </si>
  <si>
    <t>9405 GM</t>
  </si>
  <si>
    <t>Rodeweg</t>
  </si>
  <si>
    <t>9404 RM</t>
  </si>
  <si>
    <t>De Omloop</t>
  </si>
  <si>
    <t>9411 KA</t>
  </si>
  <si>
    <t>Smilde</t>
  </si>
  <si>
    <t>Veenhoopsweg</t>
  </si>
  <si>
    <t>60</t>
  </si>
  <si>
    <t>9422 AD</t>
  </si>
  <si>
    <t>SMILDE</t>
  </si>
  <si>
    <t>Gerard Doustraat</t>
  </si>
  <si>
    <t>7944 HD</t>
  </si>
  <si>
    <t>Dronten</t>
  </si>
  <si>
    <t>Educalaan</t>
  </si>
  <si>
    <t>6-8</t>
  </si>
  <si>
    <t>8251 GC</t>
  </si>
  <si>
    <t>Vossemeerdijk</t>
  </si>
  <si>
    <t>40</t>
  </si>
  <si>
    <t>8251 PN</t>
  </si>
  <si>
    <t>8-A</t>
  </si>
  <si>
    <t>De Arend</t>
  </si>
  <si>
    <t>8251 GR</t>
  </si>
  <si>
    <t>Zeewolde</t>
  </si>
  <si>
    <t>Horsterweg</t>
  </si>
  <si>
    <t>192</t>
  </si>
  <si>
    <t>3891 EV</t>
  </si>
  <si>
    <t>Lelystad</t>
  </si>
  <si>
    <t>Griend</t>
  </si>
  <si>
    <t>5001</t>
  </si>
  <si>
    <t>8225 TZ</t>
  </si>
  <si>
    <t>Urk</t>
  </si>
  <si>
    <t>Vlechttuinen</t>
  </si>
  <si>
    <t>6</t>
  </si>
  <si>
    <t>8322 BA</t>
  </si>
  <si>
    <t>Almere</t>
  </si>
  <si>
    <t>A. Boekenweg</t>
  </si>
  <si>
    <t>1333 VD</t>
  </si>
  <si>
    <t>Ambonstraat</t>
  </si>
  <si>
    <t>1335 JV</t>
  </si>
  <si>
    <t>Waaiershoek</t>
  </si>
  <si>
    <t>46</t>
  </si>
  <si>
    <t>8321 BH</t>
  </si>
  <si>
    <t>Emmeloord</t>
  </si>
  <si>
    <t>Scandinavielaan</t>
  </si>
  <si>
    <t>33-A</t>
  </si>
  <si>
    <t>8303 GN</t>
  </si>
  <si>
    <t>EMMELOORD</t>
  </si>
  <si>
    <t>De Balkan</t>
  </si>
  <si>
    <t>16</t>
  </si>
  <si>
    <t>8303 GZ</t>
  </si>
  <si>
    <t>Tjalk</t>
  </si>
  <si>
    <t>25-58</t>
  </si>
  <si>
    <t>8232 MB</t>
  </si>
  <si>
    <t>Heliumweg</t>
  </si>
  <si>
    <t>1362 JA</t>
  </si>
  <si>
    <t>Kluunpad</t>
  </si>
  <si>
    <t>15</t>
  </si>
  <si>
    <t>3891 EW</t>
  </si>
  <si>
    <t>Prof. Lorentzstraat</t>
  </si>
  <si>
    <t>8302 AS</t>
  </si>
  <si>
    <t>Prof. ter Veenstraat</t>
  </si>
  <si>
    <t>8302 GA</t>
  </si>
  <si>
    <t>Espelerlaan</t>
  </si>
  <si>
    <t>72</t>
  </si>
  <si>
    <t>8302 DC</t>
  </si>
  <si>
    <t>Nagelerweg</t>
  </si>
  <si>
    <t>8304 AB</t>
  </si>
  <si>
    <t>Jupiterweg</t>
  </si>
  <si>
    <t>8251 AW</t>
  </si>
  <si>
    <t>8251 AX</t>
  </si>
  <si>
    <t>Lindelaan</t>
  </si>
  <si>
    <t>99</t>
  </si>
  <si>
    <t>8224 KR</t>
  </si>
  <si>
    <t>Kofschip</t>
  </si>
  <si>
    <t>8223 EZ</t>
  </si>
  <si>
    <t>Grietenij</t>
  </si>
  <si>
    <t>2202</t>
  </si>
  <si>
    <t>8233 BZ</t>
  </si>
  <si>
    <t>Zwolleweg</t>
  </si>
  <si>
    <t>1324 EL</t>
  </si>
  <si>
    <t>Bongerdstraat</t>
  </si>
  <si>
    <t>1326 AA</t>
  </si>
  <si>
    <t>Odeonstraat</t>
  </si>
  <si>
    <t>2002</t>
  </si>
  <si>
    <t>1325 AL</t>
  </si>
  <si>
    <t>Rooseveltweg</t>
  </si>
  <si>
    <t>1314 SJ</t>
  </si>
  <si>
    <t>Marktgracht</t>
  </si>
  <si>
    <t>65</t>
  </si>
  <si>
    <t>1353 AL</t>
  </si>
  <si>
    <t>Oostenrijkstraat</t>
  </si>
  <si>
    <t>1363 CB</t>
  </si>
  <si>
    <t>J.S. Bachweg</t>
  </si>
  <si>
    <t>1323 BA</t>
  </si>
  <si>
    <t>Klipgriend</t>
  </si>
  <si>
    <t>1356 GA</t>
  </si>
  <si>
    <t>Tom Poesstraat</t>
  </si>
  <si>
    <t>1336 AE</t>
  </si>
  <si>
    <t>Koningsbeltstraat</t>
  </si>
  <si>
    <t>1329 AL</t>
  </si>
  <si>
    <t>Peppellaan</t>
  </si>
  <si>
    <t>8302 AL</t>
  </si>
  <si>
    <t>70</t>
  </si>
  <si>
    <t>Wilgenlaan</t>
  </si>
  <si>
    <t>8302 AM</t>
  </si>
  <si>
    <t>47</t>
  </si>
  <si>
    <t>Bunuellaan</t>
  </si>
  <si>
    <t>1325 PL</t>
  </si>
  <si>
    <t>Sas van Gentlaan</t>
  </si>
  <si>
    <t>1324 CT</t>
  </si>
  <si>
    <t>Slowakijehof</t>
  </si>
  <si>
    <t>1363 BD</t>
  </si>
  <si>
    <t>61</t>
  </si>
  <si>
    <t>Nes ameland</t>
  </si>
  <si>
    <t>Ballumerweg</t>
  </si>
  <si>
    <t>24</t>
  </si>
  <si>
    <t>9163 GB</t>
  </si>
  <si>
    <t>NES AMELAND</t>
  </si>
  <si>
    <t>Midsland</t>
  </si>
  <si>
    <t>Zuid Midslandweg</t>
  </si>
  <si>
    <t>8</t>
  </si>
  <si>
    <t>8891 GH</t>
  </si>
  <si>
    <t>MIDSLAND</t>
  </si>
  <si>
    <t>Vlieland</t>
  </si>
  <si>
    <t>Lutinelaan</t>
  </si>
  <si>
    <t>8899 BD</t>
  </si>
  <si>
    <t>Drachten</t>
  </si>
  <si>
    <t>Van Haersmasingel</t>
  </si>
  <si>
    <t>37</t>
  </si>
  <si>
    <t>9201 KN</t>
  </si>
  <si>
    <t>DRACHTEN</t>
  </si>
  <si>
    <t>Burgum</t>
  </si>
  <si>
    <t>101</t>
  </si>
  <si>
    <t>9251 EB</t>
  </si>
  <si>
    <t>BURGUM</t>
  </si>
  <si>
    <t>Surhuisterveen</t>
  </si>
  <si>
    <t>Langelaan</t>
  </si>
  <si>
    <t>18</t>
  </si>
  <si>
    <t>9231 EN</t>
  </si>
  <si>
    <t>SURHUISTERVEEN</t>
  </si>
  <si>
    <t>Torenstraat</t>
  </si>
  <si>
    <t>28</t>
  </si>
  <si>
    <t>9201 JW</t>
  </si>
  <si>
    <t>De Stoeken</t>
  </si>
  <si>
    <t>9202 LS</t>
  </si>
  <si>
    <t>De Ring</t>
  </si>
  <si>
    <t>9202 NW</t>
  </si>
  <si>
    <t>Minnertshof</t>
  </si>
  <si>
    <t>9251 BH</t>
  </si>
  <si>
    <t>Leeuwarden</t>
  </si>
  <si>
    <t>Dr. Jacob Botkeweg</t>
  </si>
  <si>
    <t>8935 AB</t>
  </si>
  <si>
    <t>Kollum</t>
  </si>
  <si>
    <t>Gerrit Bleekerstraat</t>
  </si>
  <si>
    <t>9291 BS</t>
  </si>
  <si>
    <t>KOLLUM</t>
  </si>
  <si>
    <t>Noorderweg</t>
  </si>
  <si>
    <t>8911 ES</t>
  </si>
  <si>
    <t>Prinsessenweg</t>
  </si>
  <si>
    <t>8931 EG</t>
  </si>
  <si>
    <t>Egelantierstraat</t>
  </si>
  <si>
    <t>86</t>
  </si>
  <si>
    <t>8924 EP</t>
  </si>
  <si>
    <t>Douwe Kalmaleane</t>
  </si>
  <si>
    <t>8915 HA</t>
  </si>
  <si>
    <t>St.-annaparochie</t>
  </si>
  <si>
    <t>Hartman Sannesstraat</t>
  </si>
  <si>
    <t>9076 EB</t>
  </si>
  <si>
    <t>ST.-ANNAPAROCHIE</t>
  </si>
  <si>
    <t>Dokkum</t>
  </si>
  <si>
    <t>Parklaan</t>
  </si>
  <si>
    <t>9103 ST</t>
  </si>
  <si>
    <t>DOKKUM</t>
  </si>
  <si>
    <t>88</t>
  </si>
  <si>
    <t>Hempenserweg</t>
  </si>
  <si>
    <t>33</t>
  </si>
  <si>
    <t>8935 BC</t>
  </si>
  <si>
    <t>Melkemastate</t>
  </si>
  <si>
    <t>8925 AX</t>
  </si>
  <si>
    <t>Harlingen</t>
  </si>
  <si>
    <t>Koningin Julianastraat</t>
  </si>
  <si>
    <t>8862 TA</t>
  </si>
  <si>
    <t>Franeker</t>
  </si>
  <si>
    <t>IJsbaanweg</t>
  </si>
  <si>
    <t>8801 ER</t>
  </si>
  <si>
    <t>FRANEKER</t>
  </si>
  <si>
    <t>Wolvega</t>
  </si>
  <si>
    <t>Paulus Potterstraat</t>
  </si>
  <si>
    <t>8471 VM</t>
  </si>
  <si>
    <t>WOLVEGA</t>
  </si>
  <si>
    <t>Buitenpost</t>
  </si>
  <si>
    <t>Prof. Wassenberghstraat</t>
  </si>
  <si>
    <t>9285 PS</t>
  </si>
  <si>
    <t>BUITENPOST</t>
  </si>
  <si>
    <t>Sneek</t>
  </si>
  <si>
    <t>Harste</t>
  </si>
  <si>
    <t>8602 JX</t>
  </si>
  <si>
    <t>SNEEK</t>
  </si>
  <si>
    <t>Heerenveen</t>
  </si>
  <si>
    <t>Domela Nieuwenhuisweg</t>
  </si>
  <si>
    <t>8448 GK</t>
  </si>
  <si>
    <t>Jansoniusstraat</t>
  </si>
  <si>
    <t>8934 BM</t>
  </si>
  <si>
    <t>Kaatsland</t>
  </si>
  <si>
    <t>11</t>
  </si>
  <si>
    <t>8608 CX</t>
  </si>
  <si>
    <t>Aylvastraat</t>
  </si>
  <si>
    <t>8932 PC</t>
  </si>
  <si>
    <t>De Hoefslag</t>
  </si>
  <si>
    <t>9285 RV</t>
  </si>
  <si>
    <t>Johannes Bogermanstraat</t>
  </si>
  <si>
    <t>9291 HA</t>
  </si>
  <si>
    <t>Woudweg</t>
  </si>
  <si>
    <t>140-A</t>
  </si>
  <si>
    <t>9101 VP</t>
  </si>
  <si>
    <t>Rondweg-West</t>
  </si>
  <si>
    <t>45</t>
  </si>
  <si>
    <t>9101 BE</t>
  </si>
  <si>
    <t>Ferwert</t>
  </si>
  <si>
    <t>Great Sminia</t>
  </si>
  <si>
    <t>38</t>
  </si>
  <si>
    <t>9172 RA</t>
  </si>
  <si>
    <t>FERWERT</t>
  </si>
  <si>
    <t>146</t>
  </si>
  <si>
    <t>Hemdijk</t>
  </si>
  <si>
    <t>8601 JV</t>
  </si>
  <si>
    <t>8601 XH</t>
  </si>
  <si>
    <t>8601 XJ</t>
  </si>
  <si>
    <t>Koudum</t>
  </si>
  <si>
    <t>Ds L Tinholtstraat</t>
  </si>
  <si>
    <t>3-C</t>
  </si>
  <si>
    <t>8723 CW</t>
  </si>
  <si>
    <t>KOUDUM</t>
  </si>
  <si>
    <t>Wommels</t>
  </si>
  <si>
    <t>Walperterwei</t>
  </si>
  <si>
    <t>8731 CC</t>
  </si>
  <si>
    <t>WOMMELS</t>
  </si>
  <si>
    <t>Balk</t>
  </si>
  <si>
    <t>Douwe Aukesstraat</t>
  </si>
  <si>
    <t>8561 CS</t>
  </si>
  <si>
    <t>BALK</t>
  </si>
  <si>
    <t>Bolsward</t>
  </si>
  <si>
    <t>8701 DX</t>
  </si>
  <si>
    <t>BOLSWARD</t>
  </si>
  <si>
    <t>Splitting</t>
  </si>
  <si>
    <t>63</t>
  </si>
  <si>
    <t>9202 LD</t>
  </si>
  <si>
    <t>Raai</t>
  </si>
  <si>
    <t>200</t>
  </si>
  <si>
    <t>9202 HX</t>
  </si>
  <si>
    <t>Tjalling H. Haismastraat</t>
  </si>
  <si>
    <t>9251 AT</t>
  </si>
  <si>
    <t>Waskemeer</t>
  </si>
  <si>
    <t>Leidijk</t>
  </si>
  <si>
    <t>42-D</t>
  </si>
  <si>
    <t>8434 NC</t>
  </si>
  <si>
    <t>WASKEMEER</t>
  </si>
  <si>
    <t>Ds Kingweg</t>
  </si>
  <si>
    <t>8446 KZ</t>
  </si>
  <si>
    <t>Beugel</t>
  </si>
  <si>
    <t>68</t>
  </si>
  <si>
    <t>8447 AH</t>
  </si>
  <si>
    <t>Joure</t>
  </si>
  <si>
    <t>Pasteurweg</t>
  </si>
  <si>
    <t>8503 AB</t>
  </si>
  <si>
    <t>JOURE</t>
  </si>
  <si>
    <t>Cort van der Lindenstr</t>
  </si>
  <si>
    <t>8802 RX</t>
  </si>
  <si>
    <t>Lemmer</t>
  </si>
  <si>
    <t>Riensingel</t>
  </si>
  <si>
    <t>8531 GH</t>
  </si>
  <si>
    <t>LEMMER</t>
  </si>
  <si>
    <t>Drafsportlaan</t>
  </si>
  <si>
    <t>8472 AS</t>
  </si>
  <si>
    <t>Achter de Hoven</t>
  </si>
  <si>
    <t>118</t>
  </si>
  <si>
    <t>8933 CR</t>
  </si>
  <si>
    <t>Robert Kochstraat</t>
  </si>
  <si>
    <t>8921 VX</t>
  </si>
  <si>
    <t>Esdoornstraat</t>
  </si>
  <si>
    <t>8924 BK</t>
  </si>
  <si>
    <t>5-7</t>
  </si>
  <si>
    <t>J.H. Knoopstraat</t>
  </si>
  <si>
    <t>8933 GS</t>
  </si>
  <si>
    <t>Gymnasiumstraat</t>
  </si>
  <si>
    <t>8932 GW</t>
  </si>
  <si>
    <t>Almastraat</t>
  </si>
  <si>
    <t>8601 EW</t>
  </si>
  <si>
    <t>Malta</t>
  </si>
  <si>
    <t>8601 GW</t>
  </si>
  <si>
    <t>Harmen Sytstrastraat</t>
  </si>
  <si>
    <t>1-B</t>
  </si>
  <si>
    <t>8602 TM</t>
  </si>
  <si>
    <t>Oosterwolde fr</t>
  </si>
  <si>
    <t>Quadoelenweg</t>
  </si>
  <si>
    <t>8431 LN</t>
  </si>
  <si>
    <t>OOSTERWOLDE FR</t>
  </si>
  <si>
    <t>Almenumerweg</t>
  </si>
  <si>
    <t>8861 KM</t>
  </si>
  <si>
    <t>Schans</t>
  </si>
  <si>
    <t>100</t>
  </si>
  <si>
    <t>8441 AE</t>
  </si>
  <si>
    <t>Buitenbaan</t>
  </si>
  <si>
    <t>8441 HB</t>
  </si>
  <si>
    <t>10</t>
  </si>
  <si>
    <t>Grou</t>
  </si>
  <si>
    <t>Burstumerdyk</t>
  </si>
  <si>
    <t>9001 ZC</t>
  </si>
  <si>
    <t>GROU</t>
  </si>
  <si>
    <t>Gorredijk</t>
  </si>
  <si>
    <t>Hendrik Ringenoldusstr</t>
  </si>
  <si>
    <t>8401 PV</t>
  </si>
  <si>
    <t>GORREDIJK</t>
  </si>
  <si>
    <t>Eikesingel</t>
  </si>
  <si>
    <t>62</t>
  </si>
  <si>
    <t>9203 NZ</t>
  </si>
  <si>
    <t>Plataanstraat</t>
  </si>
  <si>
    <t>8924 CR</t>
  </si>
  <si>
    <t>Simmerdyk</t>
  </si>
  <si>
    <t>1-A</t>
  </si>
  <si>
    <t>8601 ZP</t>
  </si>
  <si>
    <t>Birdaarderstraatweg</t>
  </si>
  <si>
    <t>82</t>
  </si>
  <si>
    <t>9101 PK</t>
  </si>
  <si>
    <t>Hurdegaryp</t>
  </si>
  <si>
    <t>Reidroas</t>
  </si>
  <si>
    <t>9254 JR</t>
  </si>
  <si>
    <t>HURDEGARYP</t>
  </si>
  <si>
    <t>Damwald</t>
  </si>
  <si>
    <t>Nijewei</t>
  </si>
  <si>
    <t>9104 DK</t>
  </si>
  <si>
    <t>DAMWALD</t>
  </si>
  <si>
    <t>Schiermonnikoog</t>
  </si>
  <si>
    <t>Kerkelaantje</t>
  </si>
  <si>
    <t>9166 NB</t>
  </si>
  <si>
    <t>Duiven</t>
  </si>
  <si>
    <t>Saturnus</t>
  </si>
  <si>
    <t>6922 LX</t>
  </si>
  <si>
    <t>Eltensestraat</t>
  </si>
  <si>
    <t>6922 JB</t>
  </si>
  <si>
    <t>Arnhem</t>
  </si>
  <si>
    <t>Olympus</t>
  </si>
  <si>
    <t>6832 EL</t>
  </si>
  <si>
    <t>Didam</t>
  </si>
  <si>
    <t>Hoge Witteveld</t>
  </si>
  <si>
    <t>6942 RD</t>
  </si>
  <si>
    <t>DIDAM</t>
  </si>
  <si>
    <t>Leidenweg</t>
  </si>
  <si>
    <t>6843 LD</t>
  </si>
  <si>
    <t>Zevenaar</t>
  </si>
  <si>
    <t>Heerenmaten</t>
  </si>
  <si>
    <t>6904 GZ</t>
  </si>
  <si>
    <t>Dijksestraat</t>
  </si>
  <si>
    <t>12</t>
  </si>
  <si>
    <t>6942 GC</t>
  </si>
  <si>
    <t>Stationspoort</t>
  </si>
  <si>
    <t>6902 KG</t>
  </si>
  <si>
    <t>Zonegge</t>
  </si>
  <si>
    <t>709</t>
  </si>
  <si>
    <t>6903 EP</t>
  </si>
  <si>
    <t>Thorbeckestraat</t>
  </si>
  <si>
    <t>6828 TS</t>
  </si>
  <si>
    <t>Groningensingel</t>
  </si>
  <si>
    <t>1245</t>
  </si>
  <si>
    <t>6835 HZ</t>
  </si>
  <si>
    <t>Elst gld</t>
  </si>
  <si>
    <t>Auditorium</t>
  </si>
  <si>
    <t>6661 TZ</t>
  </si>
  <si>
    <t>ELST GLD</t>
  </si>
  <si>
    <t>1235</t>
  </si>
  <si>
    <t>1191</t>
  </si>
  <si>
    <t>Bernhardlaan</t>
  </si>
  <si>
    <t>49</t>
  </si>
  <si>
    <t>6824 LE</t>
  </si>
  <si>
    <t>Thomas a Kempislaan</t>
  </si>
  <si>
    <t>6822 LS</t>
  </si>
  <si>
    <t>Utrechtseweg</t>
  </si>
  <si>
    <t>174</t>
  </si>
  <si>
    <t>6812 AL</t>
  </si>
  <si>
    <t>Velp gld</t>
  </si>
  <si>
    <t>Gruttostraat</t>
  </si>
  <si>
    <t>6883 CN</t>
  </si>
  <si>
    <t>VELP GLD</t>
  </si>
  <si>
    <t>Middachtensingel</t>
  </si>
  <si>
    <t>6825 HG</t>
  </si>
  <si>
    <t>Wageningen</t>
  </si>
  <si>
    <t>Hollandseweg</t>
  </si>
  <si>
    <t>6706 KN</t>
  </si>
  <si>
    <t>Kesteren</t>
  </si>
  <si>
    <t>Tollenhof</t>
  </si>
  <si>
    <t>4041 BH</t>
  </si>
  <si>
    <t>KESTEREN</t>
  </si>
  <si>
    <t>Marijkeweg</t>
  </si>
  <si>
    <t>6709 PG</t>
  </si>
  <si>
    <t>Culemborg</t>
  </si>
  <si>
    <t>Multatulilaan</t>
  </si>
  <si>
    <t>4103 NM</t>
  </si>
  <si>
    <t>Ina Boudier-Bakkerstraat</t>
  </si>
  <si>
    <t>4103 NN</t>
  </si>
  <si>
    <t>Annie MG Schmidtpad</t>
  </si>
  <si>
    <t>4103 NP</t>
  </si>
  <si>
    <t>Geldermalsen</t>
  </si>
  <si>
    <t>Laan van Leeuwenstein</t>
  </si>
  <si>
    <t>4191 NB</t>
  </si>
  <si>
    <t>Harderwijk</t>
  </si>
  <si>
    <t>Eisenhowerlaan</t>
  </si>
  <si>
    <t>3844 AS</t>
  </si>
  <si>
    <t>Zutphen</t>
  </si>
  <si>
    <t>Weerdslag</t>
  </si>
  <si>
    <t>7206 BR</t>
  </si>
  <si>
    <t>Dieserstraat</t>
  </si>
  <si>
    <t>7201 NB</t>
  </si>
  <si>
    <t>Apeldoorn</t>
  </si>
  <si>
    <t>Waltersingel</t>
  </si>
  <si>
    <t>130</t>
  </si>
  <si>
    <t>7314 NX</t>
  </si>
  <si>
    <t>Prinses Beatrixlaan</t>
  </si>
  <si>
    <t>259</t>
  </si>
  <si>
    <t>7312 DG</t>
  </si>
  <si>
    <t>Zilverschoon</t>
  </si>
  <si>
    <t>43</t>
  </si>
  <si>
    <t>7322 GG</t>
  </si>
  <si>
    <t>Twello</t>
  </si>
  <si>
    <t>Hietweideweg</t>
  </si>
  <si>
    <t>7391 XX</t>
  </si>
  <si>
    <t>TWELLO</t>
  </si>
  <si>
    <t>Blekersweg</t>
  </si>
  <si>
    <t>30</t>
  </si>
  <si>
    <t>7312 GL</t>
  </si>
  <si>
    <t>Duizendschoon</t>
  </si>
  <si>
    <t>Jachthoornlaan</t>
  </si>
  <si>
    <t>7312 CD</t>
  </si>
  <si>
    <t>4041 CR</t>
  </si>
  <si>
    <t>Nijmegen</t>
  </si>
  <si>
    <t>Marga Klompelaan</t>
  </si>
  <si>
    <t>6532 SB</t>
  </si>
  <si>
    <t>Groenlo</t>
  </si>
  <si>
    <t>Deken Hooijmansingel</t>
  </si>
  <si>
    <t>7141 EA</t>
  </si>
  <si>
    <t>GROENLO</t>
  </si>
  <si>
    <t>Lichtenvoorde</t>
  </si>
  <si>
    <t>dr Ariensstraat</t>
  </si>
  <si>
    <t>7131 XM</t>
  </si>
  <si>
    <t>LICHTENVOORDE</t>
  </si>
  <si>
    <t>Stationslaan</t>
  </si>
  <si>
    <t>26</t>
  </si>
  <si>
    <t>3842 LA</t>
  </si>
  <si>
    <t>Doorwerth</t>
  </si>
  <si>
    <t>Dalweg</t>
  </si>
  <si>
    <t>6865 CZ</t>
  </si>
  <si>
    <t>DOORWERTH</t>
  </si>
  <si>
    <t>Eibergen</t>
  </si>
  <si>
    <t>Rekkenseweg</t>
  </si>
  <si>
    <t>7152 AA</t>
  </si>
  <si>
    <t>EIBERGEN</t>
  </si>
  <si>
    <t>Neede</t>
  </si>
  <si>
    <t>7161 CR</t>
  </si>
  <si>
    <t>NEEDE</t>
  </si>
  <si>
    <t>Parallelweg</t>
  </si>
  <si>
    <t>7161 AE</t>
  </si>
  <si>
    <t>Grensweg</t>
  </si>
  <si>
    <t>6823 JH</t>
  </si>
  <si>
    <t>Kwakkenbergweg</t>
  </si>
  <si>
    <t>27-33</t>
  </si>
  <si>
    <t>6523 MJ</t>
  </si>
  <si>
    <t>Groesbeek</t>
  </si>
  <si>
    <t>Spoorlaan</t>
  </si>
  <si>
    <t>6562 AM</t>
  </si>
  <si>
    <t>GROESBEEK</t>
  </si>
  <si>
    <t>Ede gld</t>
  </si>
  <si>
    <t>Bovenbuurtweg</t>
  </si>
  <si>
    <t>6717 XA</t>
  </si>
  <si>
    <t>EDE GLD</t>
  </si>
  <si>
    <t>Zandlaan</t>
  </si>
  <si>
    <t>6717 LN</t>
  </si>
  <si>
    <t>6825 HN</t>
  </si>
  <si>
    <t>Warnsveld</t>
  </si>
  <si>
    <t>Lage Weide</t>
  </si>
  <si>
    <t>7231 NN</t>
  </si>
  <si>
    <t>WARNSVELD</t>
  </si>
  <si>
    <t>Bussenweide</t>
  </si>
  <si>
    <t>4-6</t>
  </si>
  <si>
    <t>7231 NE</t>
  </si>
  <si>
    <t>27</t>
  </si>
  <si>
    <t>31</t>
  </si>
  <si>
    <t>Nijkerk gld</t>
  </si>
  <si>
    <t>Luxoolseweg</t>
  </si>
  <si>
    <t>3862 WH</t>
  </si>
  <si>
    <t>NIJKERK GLD</t>
  </si>
  <si>
    <t>Pinkenbergseweg</t>
  </si>
  <si>
    <t>5-F</t>
  </si>
  <si>
    <t>6881 BA</t>
  </si>
  <si>
    <t>Beethovenlaan</t>
  </si>
  <si>
    <t>4102 BM</t>
  </si>
  <si>
    <t>Gershwinhof</t>
  </si>
  <si>
    <t>4102 DJ</t>
  </si>
  <si>
    <t>Heerde</t>
  </si>
  <si>
    <t>Eperweg</t>
  </si>
  <si>
    <t>34-A</t>
  </si>
  <si>
    <t>8181 EW</t>
  </si>
  <si>
    <t>Rozendaal</t>
  </si>
  <si>
    <t>Kleiberglaan</t>
  </si>
  <si>
    <t>6891 DK</t>
  </si>
  <si>
    <t>Dieren</t>
  </si>
  <si>
    <t>Doesburgsedijk</t>
  </si>
  <si>
    <t>6953 AK</t>
  </si>
  <si>
    <t>DIEREN</t>
  </si>
  <si>
    <t>Harderwijkerweg</t>
  </si>
  <si>
    <t>6952 AA</t>
  </si>
  <si>
    <t>Doetinchem</t>
  </si>
  <si>
    <t>Gezellenlaan</t>
  </si>
  <si>
    <t>7005 AZ</t>
  </si>
  <si>
    <t>Borculo</t>
  </si>
  <si>
    <t>Ruurloseweg</t>
  </si>
  <si>
    <t>35</t>
  </si>
  <si>
    <t>7271 RS</t>
  </si>
  <si>
    <t>BORCULO</t>
  </si>
  <si>
    <t>Meester Zwiersweg</t>
  </si>
  <si>
    <t>7391 HD</t>
  </si>
  <si>
    <t>Gildenbroederslaan</t>
  </si>
  <si>
    <t>7005 BM</t>
  </si>
  <si>
    <t>Tiel</t>
  </si>
  <si>
    <t>Teisterbantlaan</t>
  </si>
  <si>
    <t>4006 EB</t>
  </si>
  <si>
    <t>Heiligestraat</t>
  </si>
  <si>
    <t>4001 DN</t>
  </si>
  <si>
    <t>Rozenstraat</t>
  </si>
  <si>
    <t>44</t>
  </si>
  <si>
    <t>4001 DW</t>
  </si>
  <si>
    <t>Burg Schullstraat</t>
  </si>
  <si>
    <t>4001 VV</t>
  </si>
  <si>
    <t>De Sypel</t>
  </si>
  <si>
    <t>3842 AE</t>
  </si>
  <si>
    <t>Westeinde</t>
  </si>
  <si>
    <t>3844 DD</t>
  </si>
  <si>
    <t>Dennenstraat</t>
  </si>
  <si>
    <t>21</t>
  </si>
  <si>
    <t>6543 JP</t>
  </si>
  <si>
    <t>Bemmel</t>
  </si>
  <si>
    <t>Sportlaan</t>
  </si>
  <si>
    <t>1-K</t>
  </si>
  <si>
    <t>6681 CD</t>
  </si>
  <si>
    <t>BEMMEL</t>
  </si>
  <si>
    <t>Wijchen</t>
  </si>
  <si>
    <t>Acaciastraat</t>
  </si>
  <si>
    <t>6602 EN</t>
  </si>
  <si>
    <t>Wilhelminasingel</t>
  </si>
  <si>
    <t>13-15</t>
  </si>
  <si>
    <t>6524 AJ</t>
  </si>
  <si>
    <t>Heemradenlaan</t>
  </si>
  <si>
    <t>125</t>
  </si>
  <si>
    <t>7329 BZ</t>
  </si>
  <si>
    <t>Sprengenweg</t>
  </si>
  <si>
    <t>81</t>
  </si>
  <si>
    <t>7314 PH</t>
  </si>
  <si>
    <t>Jachtlaan</t>
  </si>
  <si>
    <t>108</t>
  </si>
  <si>
    <t>7313 EC</t>
  </si>
  <si>
    <t>Berg en Dalseweg</t>
  </si>
  <si>
    <t>207</t>
  </si>
  <si>
    <t>6522 BK</t>
  </si>
  <si>
    <t>Akkerlaan</t>
  </si>
  <si>
    <t>19</t>
  </si>
  <si>
    <t>6533 BK</t>
  </si>
  <si>
    <t>Goffertweg</t>
  </si>
  <si>
    <t>6532 AA</t>
  </si>
  <si>
    <t>Streekweg</t>
  </si>
  <si>
    <t>6537 TR</t>
  </si>
  <si>
    <t>Malderburchtstraat</t>
  </si>
  <si>
    <t>6535 ND</t>
  </si>
  <si>
    <t>Hatertseweg</t>
  </si>
  <si>
    <t>404</t>
  </si>
  <si>
    <t>6533 GV</t>
  </si>
  <si>
    <t>Heyendaalseweg</t>
  </si>
  <si>
    <t>6524 SE</t>
  </si>
  <si>
    <t>Groenewoudseweg</t>
  </si>
  <si>
    <t>6524 TM</t>
  </si>
  <si>
    <t>Schlatmaeckerstraat</t>
  </si>
  <si>
    <t>6525 DH</t>
  </si>
  <si>
    <t>Veenseweg</t>
  </si>
  <si>
    <t>6603 AN</t>
  </si>
  <si>
    <t>Oosterweg</t>
  </si>
  <si>
    <t>189</t>
  </si>
  <si>
    <t>6602 HL</t>
  </si>
  <si>
    <t>Energieweg</t>
  </si>
  <si>
    <t>93</t>
  </si>
  <si>
    <t>6541 CZ</t>
  </si>
  <si>
    <t>93-A</t>
  </si>
  <si>
    <t>Druten</t>
  </si>
  <si>
    <t>Mr. van Coothstraat</t>
  </si>
  <si>
    <t>34</t>
  </si>
  <si>
    <t>6651 ZJ</t>
  </si>
  <si>
    <t>Beneden-leeuwen</t>
  </si>
  <si>
    <t>Akkerstraat</t>
  </si>
  <si>
    <t>6658 XG</t>
  </si>
  <si>
    <t>BENEDEN-LEEUWEN</t>
  </si>
  <si>
    <t>Klepperheide</t>
  </si>
  <si>
    <t>6651 KM</t>
  </si>
  <si>
    <t>Kronenburgersingel</t>
  </si>
  <si>
    <t>269</t>
  </si>
  <si>
    <t>6511 AS</t>
  </si>
  <si>
    <t>IJsbeerstraat</t>
  </si>
  <si>
    <t>6531 PL</t>
  </si>
  <si>
    <t>Leuvensbroek</t>
  </si>
  <si>
    <t>3001</t>
  </si>
  <si>
    <t>6546 TD</t>
  </si>
  <si>
    <t>Meeuwse Acker</t>
  </si>
  <si>
    <t>20-20</t>
  </si>
  <si>
    <t>6546 DZ</t>
  </si>
  <si>
    <t>6537 TP</t>
  </si>
  <si>
    <t>Lent</t>
  </si>
  <si>
    <t>Dijkstraat</t>
  </si>
  <si>
    <t>6663 AD</t>
  </si>
  <si>
    <t>LENT</t>
  </si>
  <si>
    <t>Griftdijk Noord</t>
  </si>
  <si>
    <t>9-A</t>
  </si>
  <si>
    <t>6663 AA</t>
  </si>
  <si>
    <t>Ds. Kuypersstraat</t>
  </si>
  <si>
    <t>3-5</t>
  </si>
  <si>
    <t>3863 CA</t>
  </si>
  <si>
    <t>Henri Nouwenstraat</t>
  </si>
  <si>
    <t>3863 HV</t>
  </si>
  <si>
    <t>6822 LR</t>
  </si>
  <si>
    <t>IJssellaan</t>
  </si>
  <si>
    <t>89</t>
  </si>
  <si>
    <t>6826 DM</t>
  </si>
  <si>
    <t>Laan van Presikhaaf</t>
  </si>
  <si>
    <t>6826 HB</t>
  </si>
  <si>
    <t>Reigerstraat</t>
  </si>
  <si>
    <t>6883 ER</t>
  </si>
  <si>
    <t>Wezep</t>
  </si>
  <si>
    <t>Noordsingel</t>
  </si>
  <si>
    <t>8091 WD</t>
  </si>
  <si>
    <t>WEZEP</t>
  </si>
  <si>
    <t>Zetten</t>
  </si>
  <si>
    <t>Mammoetstraat</t>
  </si>
  <si>
    <t>6671 DL</t>
  </si>
  <si>
    <t>ZETTEN</t>
  </si>
  <si>
    <t>De Heister</t>
  </si>
  <si>
    <t>6681 CV</t>
  </si>
  <si>
    <t>vd Duyn van Maasdamstr</t>
  </si>
  <si>
    <t>6661 ZR</t>
  </si>
  <si>
    <t>Huissen</t>
  </si>
  <si>
    <t>6851 KJ</t>
  </si>
  <si>
    <t>HUISSEN</t>
  </si>
  <si>
    <t>Drieske</t>
  </si>
  <si>
    <t>6681 CX</t>
  </si>
  <si>
    <t>Mozartstraat</t>
  </si>
  <si>
    <t>6661 BL</t>
  </si>
  <si>
    <t>Barneveld</t>
  </si>
  <si>
    <t>Rietberglaan</t>
  </si>
  <si>
    <t>3771 RD</t>
  </si>
  <si>
    <t>Zonnebloemstraat</t>
  </si>
  <si>
    <t>3772 GR</t>
  </si>
  <si>
    <t>Fabianusstraat</t>
  </si>
  <si>
    <t>7333 BM</t>
  </si>
  <si>
    <t>Zaltbommel</t>
  </si>
  <si>
    <t>Wielkamp</t>
  </si>
  <si>
    <t>5301 DB</t>
  </si>
  <si>
    <t>Kruithuis</t>
  </si>
  <si>
    <t>3844 DH</t>
  </si>
  <si>
    <t>Hoevelaken</t>
  </si>
  <si>
    <t>Zuiderinslag</t>
  </si>
  <si>
    <t>3871 MR</t>
  </si>
  <si>
    <t>HOEVELAKEN</t>
  </si>
  <si>
    <t>Kasteelstraat</t>
  </si>
  <si>
    <t>4041 JB</t>
  </si>
  <si>
    <t>Lunterseweg</t>
  </si>
  <si>
    <t>94</t>
  </si>
  <si>
    <t>3772 TS</t>
  </si>
  <si>
    <t>Verlengde Parkweg</t>
  </si>
  <si>
    <t>6717 GL</t>
  </si>
  <si>
    <t>Jhr Mr G W Molleruslaan</t>
  </si>
  <si>
    <t>42</t>
  </si>
  <si>
    <t>7316 AW</t>
  </si>
  <si>
    <t>Waleweingaarde</t>
  </si>
  <si>
    <t>103</t>
  </si>
  <si>
    <t>7329 BD</t>
  </si>
  <si>
    <t>32</t>
  </si>
  <si>
    <t>7316 AV</t>
  </si>
  <si>
    <t>Loudonstraat</t>
  </si>
  <si>
    <t>7331 PH</t>
  </si>
  <si>
    <t>Kastanjelaan</t>
  </si>
  <si>
    <t>7316 BN</t>
  </si>
  <si>
    <t>7316 BM</t>
  </si>
  <si>
    <t>Courtine</t>
  </si>
  <si>
    <t>5301 DH</t>
  </si>
  <si>
    <t>Oude Bosscheweg</t>
  </si>
  <si>
    <t>5301 LA</t>
  </si>
  <si>
    <t>Wethouder Rebellaan</t>
  </si>
  <si>
    <t>135</t>
  </si>
  <si>
    <t>3771 KA</t>
  </si>
  <si>
    <t>Valkhof</t>
  </si>
  <si>
    <t>91</t>
  </si>
  <si>
    <t>3772 EE</t>
  </si>
  <si>
    <t>Lochem</t>
  </si>
  <si>
    <t>Zutphenseweg</t>
  </si>
  <si>
    <t>7241 SE</t>
  </si>
  <si>
    <t>Beukenlaan</t>
  </si>
  <si>
    <t>7271 JK</t>
  </si>
  <si>
    <t>Herenlaan</t>
  </si>
  <si>
    <t>7271 NR</t>
  </si>
  <si>
    <t>Epe</t>
  </si>
  <si>
    <t>Schotweg</t>
  </si>
  <si>
    <t>8162 GM</t>
  </si>
  <si>
    <t>Oude Wisselseweg</t>
  </si>
  <si>
    <t>8162 HJ</t>
  </si>
  <si>
    <t>Koekeltse Boslaan</t>
  </si>
  <si>
    <t>6715 CW</t>
  </si>
  <si>
    <t>Aalten</t>
  </si>
  <si>
    <t>Slingelaan</t>
  </si>
  <si>
    <t>7122 AW</t>
  </si>
  <si>
    <t>Dinxperlo</t>
  </si>
  <si>
    <t>Europastraat</t>
  </si>
  <si>
    <t>7091 XC</t>
  </si>
  <si>
    <t>DINXPERLO</t>
  </si>
  <si>
    <t>Winterswijk</t>
  </si>
  <si>
    <t>Pronsweg</t>
  </si>
  <si>
    <t>7101 CE</t>
  </si>
  <si>
    <t>Landbouwstraat</t>
  </si>
  <si>
    <t>7122 VM</t>
  </si>
  <si>
    <t>Bizetlaan</t>
  </si>
  <si>
    <t>7002 LZ</t>
  </si>
  <si>
    <t>Vorden</t>
  </si>
  <si>
    <t>Het Hoge</t>
  </si>
  <si>
    <t>41</t>
  </si>
  <si>
    <t>7251 XV</t>
  </si>
  <si>
    <t>VORDEN</t>
  </si>
  <si>
    <t>Nieuwstad</t>
  </si>
  <si>
    <t>7251 AG</t>
  </si>
  <si>
    <t>Vondelstraat</t>
  </si>
  <si>
    <t>7002 AN</t>
  </si>
  <si>
    <t>Maria Montessoristraat</t>
  </si>
  <si>
    <t>7008 CA</t>
  </si>
  <si>
    <t>Holterweg</t>
  </si>
  <si>
    <t>121</t>
  </si>
  <si>
    <t>7001 EK</t>
  </si>
  <si>
    <t>12-A</t>
  </si>
  <si>
    <t>7204 CV</t>
  </si>
  <si>
    <t>Silvolde</t>
  </si>
  <si>
    <t>Laan van Schuylenburch</t>
  </si>
  <si>
    <t>7064 AL</t>
  </si>
  <si>
    <t>SILVOLDE</t>
  </si>
  <si>
    <t>Pastoor Bluemersplein</t>
  </si>
  <si>
    <t>7064 BK</t>
  </si>
  <si>
    <t>Ulft</t>
  </si>
  <si>
    <t>Heggenseveld</t>
  </si>
  <si>
    <t>7071 WL</t>
  </si>
  <si>
    <t>ULFT</t>
  </si>
  <si>
    <t>7102 DE</t>
  </si>
  <si>
    <t>Hakkelerkampstraat</t>
  </si>
  <si>
    <t>7101 VG</t>
  </si>
  <si>
    <t>Ketterinksteeg</t>
  </si>
  <si>
    <t>2-A</t>
  </si>
  <si>
    <t>7152 BG</t>
  </si>
  <si>
    <t>Kruisbergseweg</t>
  </si>
  <si>
    <t>7009 BP</t>
  </si>
  <si>
    <t>Isendoornstraat</t>
  </si>
  <si>
    <t>7201 NJ</t>
  </si>
  <si>
    <t>Wijnhofstraat</t>
  </si>
  <si>
    <t>7203 DV</t>
  </si>
  <si>
    <t>Waterstraat</t>
  </si>
  <si>
    <t>7201 HM</t>
  </si>
  <si>
    <t>Spoorstraat</t>
  </si>
  <si>
    <t>11-B</t>
  </si>
  <si>
    <t>7003 DX</t>
  </si>
  <si>
    <t>Wielewaalstraat</t>
  </si>
  <si>
    <t>7102 HB</t>
  </si>
  <si>
    <t>Elburg</t>
  </si>
  <si>
    <t>Kruidenlaan</t>
  </si>
  <si>
    <t>8082 CA</t>
  </si>
  <si>
    <t>Lange Wijden</t>
  </si>
  <si>
    <t>50</t>
  </si>
  <si>
    <t>8081 VV</t>
  </si>
  <si>
    <t>Nunspeet</t>
  </si>
  <si>
    <t>F.A. Molijnlaan</t>
  </si>
  <si>
    <t>184</t>
  </si>
  <si>
    <t>8071 AK</t>
  </si>
  <si>
    <t>Paterijstraat</t>
  </si>
  <si>
    <t>8081 TA</t>
  </si>
  <si>
    <t>Kuipershof</t>
  </si>
  <si>
    <t>4191 KH</t>
  </si>
  <si>
    <t>Ermelo</t>
  </si>
  <si>
    <t>Paul Krugerweg</t>
  </si>
  <si>
    <t>44-50</t>
  </si>
  <si>
    <t>3851 ZJ</t>
  </si>
  <si>
    <t>Putten</t>
  </si>
  <si>
    <t>Korenlaan</t>
  </si>
  <si>
    <t>3881 DA</t>
  </si>
  <si>
    <t>Ubbergen</t>
  </si>
  <si>
    <t>Kasteelselaan</t>
  </si>
  <si>
    <t>6574 AJ</t>
  </si>
  <si>
    <t>UBBERGEN</t>
  </si>
  <si>
    <t>Buizerdweg</t>
  </si>
  <si>
    <t>7331 JD</t>
  </si>
  <si>
    <t>Prins Bernhardlaan</t>
  </si>
  <si>
    <t>6713 MC</t>
  </si>
  <si>
    <t>6713 MA</t>
  </si>
  <si>
    <t>Berkenlaan</t>
  </si>
  <si>
    <t>389</t>
  </si>
  <si>
    <t>7204 EN</t>
  </si>
  <si>
    <t>106</t>
  </si>
  <si>
    <t>7204 ES</t>
  </si>
  <si>
    <t>Anklaarseweg</t>
  </si>
  <si>
    <t>71</t>
  </si>
  <si>
    <t>7316 MB</t>
  </si>
  <si>
    <t>Uddel</t>
  </si>
  <si>
    <t>Garderenseweg</t>
  </si>
  <si>
    <t>37-43</t>
  </si>
  <si>
    <t>3888 LA</t>
  </si>
  <si>
    <t>UDDEL</t>
  </si>
  <si>
    <t>Musschenbroekstraat</t>
  </si>
  <si>
    <t>7316 JD</t>
  </si>
  <si>
    <t>Veendam</t>
  </si>
  <si>
    <t>Raadsgildenlaan</t>
  </si>
  <si>
    <t>9646 AA</t>
  </si>
  <si>
    <t>J.G. Pinksterstraat</t>
  </si>
  <si>
    <t>9641 AX</t>
  </si>
  <si>
    <t>Jan Salwaplein</t>
  </si>
  <si>
    <t>9641 LA</t>
  </si>
  <si>
    <t>Warffum</t>
  </si>
  <si>
    <t>A G Bellstraat</t>
  </si>
  <si>
    <t>9989 AT</t>
  </si>
  <si>
    <t>WARFFUM</t>
  </si>
  <si>
    <t>Wehe-den hoorn</t>
  </si>
  <si>
    <t>Mernaweg</t>
  </si>
  <si>
    <t>9964 AS</t>
  </si>
  <si>
    <t>WEHE-DEN HOORN</t>
  </si>
  <si>
    <t>Uithuizen</t>
  </si>
  <si>
    <t>J. Cohenstraat</t>
  </si>
  <si>
    <t>9981 JD</t>
  </si>
  <si>
    <t>UITHUIZEN</t>
  </si>
  <si>
    <t>Groningen</t>
  </si>
  <si>
    <t>9725 KA</t>
  </si>
  <si>
    <t>Winsum gn</t>
  </si>
  <si>
    <t>Hamrik</t>
  </si>
  <si>
    <t>4-A</t>
  </si>
  <si>
    <t>9951 JH</t>
  </si>
  <si>
    <t>WINSUM GN</t>
  </si>
  <si>
    <t>Oldekerk</t>
  </si>
  <si>
    <t>Molenstraat</t>
  </si>
  <si>
    <t>9821 PG</t>
  </si>
  <si>
    <t>OLDEKERK</t>
  </si>
  <si>
    <t>Onderdendamsterweg</t>
  </si>
  <si>
    <t>43-A</t>
  </si>
  <si>
    <t>9951 TD</t>
  </si>
  <si>
    <t>Grijpskerk</t>
  </si>
  <si>
    <t>Reitsema Burchtstraat</t>
  </si>
  <si>
    <t>9843 BG</t>
  </si>
  <si>
    <t>GRIJPSKERK</t>
  </si>
  <si>
    <t>Verzetsstrijderslaan</t>
  </si>
  <si>
    <t>220</t>
  </si>
  <si>
    <t>9727 CK</t>
  </si>
  <si>
    <t>Haren gn</t>
  </si>
  <si>
    <t>Hemmenlaan</t>
  </si>
  <si>
    <t>9751 NS</t>
  </si>
  <si>
    <t>HAREN GN</t>
  </si>
  <si>
    <t>Stadskanaal</t>
  </si>
  <si>
    <t>9503 CA</t>
  </si>
  <si>
    <t>Winschoten</t>
  </si>
  <si>
    <t>Bovenburen</t>
  </si>
  <si>
    <t>9675 HH</t>
  </si>
  <si>
    <t>WINSCHOTEN</t>
  </si>
  <si>
    <t>Ds. Petersenstraat</t>
  </si>
  <si>
    <t>9641 EM</t>
  </si>
  <si>
    <t>Maarsdreef</t>
  </si>
  <si>
    <t>23</t>
  </si>
  <si>
    <t>9501 AM</t>
  </si>
  <si>
    <t>Onstwedde</t>
  </si>
  <si>
    <t>Boslaan</t>
  </si>
  <si>
    <t>9591 BK</t>
  </si>
  <si>
    <t>ONSTWEDDE</t>
  </si>
  <si>
    <t>Sportparklaan</t>
  </si>
  <si>
    <t>9502 CW</t>
  </si>
  <si>
    <t>Engelandlaan</t>
  </si>
  <si>
    <t>9501 AR</t>
  </si>
  <si>
    <t>Gelderselaan</t>
  </si>
  <si>
    <t>9501 RA</t>
  </si>
  <si>
    <t>Heerdenpad</t>
  </si>
  <si>
    <t>9731 BW</t>
  </si>
  <si>
    <t>Admiraal de Ruyterlaan</t>
  </si>
  <si>
    <t>9726 GP</t>
  </si>
  <si>
    <t>Kluiverboom</t>
  </si>
  <si>
    <t>9732 KZ</t>
  </si>
  <si>
    <t>Diamantlaan</t>
  </si>
  <si>
    <t>9743 BG</t>
  </si>
  <si>
    <t>Meeden</t>
  </si>
  <si>
    <t>9951 HX</t>
  </si>
  <si>
    <t>Hoogezand</t>
  </si>
  <si>
    <t>Erasmusweg</t>
  </si>
  <si>
    <t>9602 AB</t>
  </si>
  <si>
    <t>HOOGEZAND</t>
  </si>
  <si>
    <t>Appingedam</t>
  </si>
  <si>
    <t>Opwierderweg</t>
  </si>
  <si>
    <t>9902 RC</t>
  </si>
  <si>
    <t>Musselkanaal</t>
  </si>
  <si>
    <t>Nijverheidslaan</t>
  </si>
  <si>
    <t>9581 EJ</t>
  </si>
  <si>
    <t>MUSSELKANAAL</t>
  </si>
  <si>
    <t>Vondellaan</t>
  </si>
  <si>
    <t>83</t>
  </si>
  <si>
    <t>9721 LD</t>
  </si>
  <si>
    <t>Van Iddekingeweg</t>
  </si>
  <si>
    <t>140</t>
  </si>
  <si>
    <t>9721 CL</t>
  </si>
  <si>
    <t>Multatulistraat</t>
  </si>
  <si>
    <t>9721 NH</t>
  </si>
  <si>
    <t>Leek</t>
  </si>
  <si>
    <t>Waezenburglaan</t>
  </si>
  <si>
    <t>51-A</t>
  </si>
  <si>
    <t>9351 HC</t>
  </si>
  <si>
    <t>Grootegast</t>
  </si>
  <si>
    <t>Kersenlaan</t>
  </si>
  <si>
    <t>9861 CR</t>
  </si>
  <si>
    <t>11-A</t>
  </si>
  <si>
    <t>9675 HA</t>
  </si>
  <si>
    <t>Dr. J.H. Hommesplein</t>
  </si>
  <si>
    <t>9671 CZ</t>
  </si>
  <si>
    <t>Oude pekela</t>
  </si>
  <si>
    <t>H Hindersstraat</t>
  </si>
  <si>
    <t>9665 RA</t>
  </si>
  <si>
    <t>OUDE PEKELA</t>
  </si>
  <si>
    <t>Bellingwolde</t>
  </si>
  <si>
    <t>Dorpsplein</t>
  </si>
  <si>
    <t>9695 DA</t>
  </si>
  <si>
    <t>BELLINGWOLDE</t>
  </si>
  <si>
    <t>Woldendorp</t>
  </si>
  <si>
    <t>Burg. Garreltsweg</t>
  </si>
  <si>
    <t>9946 PM</t>
  </si>
  <si>
    <t>WOLDENDORP</t>
  </si>
  <si>
    <t>Mr. D.U. Stikkerlaan</t>
  </si>
  <si>
    <t>9671 BZ</t>
  </si>
  <si>
    <t>P.C. Hooftlaan</t>
  </si>
  <si>
    <t>9673 GS</t>
  </si>
  <si>
    <t>76</t>
  </si>
  <si>
    <t>Vondelpad</t>
  </si>
  <si>
    <t>9721 LX</t>
  </si>
  <si>
    <t>Zuidhorn</t>
  </si>
  <si>
    <t>Brilweg</t>
  </si>
  <si>
    <t>21-A</t>
  </si>
  <si>
    <t>9801 GC</t>
  </si>
  <si>
    <t>Magnoliastraat</t>
  </si>
  <si>
    <t>9741 CS</t>
  </si>
  <si>
    <t>Lavendelweg</t>
  </si>
  <si>
    <t>9731 HR</t>
  </si>
  <si>
    <t>Ter apel</t>
  </si>
  <si>
    <t>Oude Weg</t>
  </si>
  <si>
    <t>9561 LB</t>
  </si>
  <si>
    <t>TER APEL</t>
  </si>
  <si>
    <t>Ter Apelervenen</t>
  </si>
  <si>
    <t>9561 MC</t>
  </si>
  <si>
    <t>Eikenlaan</t>
  </si>
  <si>
    <t>286</t>
  </si>
  <si>
    <t>9741 EW</t>
  </si>
  <si>
    <t>9743 BA</t>
  </si>
  <si>
    <t>Heesterpoort</t>
  </si>
  <si>
    <t>9713 KX</t>
  </si>
  <si>
    <t>Turfsingel</t>
  </si>
  <si>
    <t>9711 VX</t>
  </si>
  <si>
    <t>Kruitlaan</t>
  </si>
  <si>
    <t>9711 TW</t>
  </si>
  <si>
    <t>Nieuwe Sint Jansstraat</t>
  </si>
  <si>
    <t>9711 VG</t>
  </si>
  <si>
    <t>Melisseweg</t>
  </si>
  <si>
    <t>9731 BX</t>
  </si>
  <si>
    <t>Helper Brink</t>
  </si>
  <si>
    <t>9722 EP</t>
  </si>
  <si>
    <t>Kerklaan</t>
  </si>
  <si>
    <t>39</t>
  </si>
  <si>
    <t>9751 NL</t>
  </si>
  <si>
    <t>Rummerinkhof</t>
  </si>
  <si>
    <t>9751 SL</t>
  </si>
  <si>
    <t>Laan van de Sport</t>
  </si>
  <si>
    <t>9603 TG</t>
  </si>
  <si>
    <t>van Heemskerckstraat</t>
  </si>
  <si>
    <t>119-A</t>
  </si>
  <si>
    <t>9601 HC</t>
  </si>
  <si>
    <t>65-C</t>
  </si>
  <si>
    <t>9902 RB</t>
  </si>
  <si>
    <t>Delfzijl</t>
  </si>
  <si>
    <t>Sikkel</t>
  </si>
  <si>
    <t>9932 BD</t>
  </si>
  <si>
    <t>Siddeburen</t>
  </si>
  <si>
    <t>Singellaan</t>
  </si>
  <si>
    <t>9628 AL</t>
  </si>
  <si>
    <t>SIDDEBUREN</t>
  </si>
  <si>
    <t>Pastorielaan</t>
  </si>
  <si>
    <t>9901 CE</t>
  </si>
  <si>
    <t>Hegelsom</t>
  </si>
  <si>
    <t>Spoorweg</t>
  </si>
  <si>
    <t>5963 NJ</t>
  </si>
  <si>
    <t>HEGELSOM</t>
  </si>
  <si>
    <t>Roermond</t>
  </si>
  <si>
    <t>Jagerstraat</t>
  </si>
  <si>
    <t>6042 KA</t>
  </si>
  <si>
    <t>Heerlen</t>
  </si>
  <si>
    <t>Heldevierlaan</t>
  </si>
  <si>
    <t>6415 SB</t>
  </si>
  <si>
    <t>Nederweert</t>
  </si>
  <si>
    <t>Past van der Steenstraat</t>
  </si>
  <si>
    <t>6031 EB</t>
  </si>
  <si>
    <t>Heinsbergerweg</t>
  </si>
  <si>
    <t>6045 CL</t>
  </si>
  <si>
    <t>Venlo</t>
  </si>
  <si>
    <t>Hogeweg</t>
  </si>
  <si>
    <t>5911 EB</t>
  </si>
  <si>
    <t>Hagerhofweg</t>
  </si>
  <si>
    <t>5912 PN</t>
  </si>
  <si>
    <t>Drie Decembersingel</t>
  </si>
  <si>
    <t>5922 BD</t>
  </si>
  <si>
    <t>Sittard</t>
  </si>
  <si>
    <t>Rijksweg Zuid</t>
  </si>
  <si>
    <t>6134 AD</t>
  </si>
  <si>
    <t>SITTARD</t>
  </si>
  <si>
    <t>President Kennedysingel</t>
  </si>
  <si>
    <t>6137 AC</t>
  </si>
  <si>
    <t>Geleen</t>
  </si>
  <si>
    <t>Wagenaarstraat</t>
  </si>
  <si>
    <t>157</t>
  </si>
  <si>
    <t>6164 XR</t>
  </si>
  <si>
    <t>GELEEN</t>
  </si>
  <si>
    <t>Kleine Steeg</t>
  </si>
  <si>
    <t>6131 KJ</t>
  </si>
  <si>
    <t>Einighauserweg</t>
  </si>
  <si>
    <t>6163 AK</t>
  </si>
  <si>
    <t>Marisstraat</t>
  </si>
  <si>
    <t>64</t>
  </si>
  <si>
    <t>6165 AT</t>
  </si>
  <si>
    <t>Milaanstraat</t>
  </si>
  <si>
    <t>6135 LH</t>
  </si>
  <si>
    <t>Valkstraat</t>
  </si>
  <si>
    <t>6135 GC</t>
  </si>
  <si>
    <t>Born</t>
  </si>
  <si>
    <t>Graaf van Loonstraat</t>
  </si>
  <si>
    <t>6121 JS</t>
  </si>
  <si>
    <t>BORN</t>
  </si>
  <si>
    <t>Bradleystraat</t>
  </si>
  <si>
    <t>6135 CV</t>
  </si>
  <si>
    <t>6045 CK</t>
  </si>
  <si>
    <t>Oranjelaan</t>
  </si>
  <si>
    <t>300</t>
  </si>
  <si>
    <t>6043 GL</t>
  </si>
  <si>
    <t>Kasteel Hillenraedtstr</t>
  </si>
  <si>
    <t>6043 HA</t>
  </si>
  <si>
    <t>Bob Boumanstraat</t>
  </si>
  <si>
    <t>6042 EH</t>
  </si>
  <si>
    <t>Swalmen</t>
  </si>
  <si>
    <t>Peelveldlaan</t>
  </si>
  <si>
    <t>6071 TV</t>
  </si>
  <si>
    <t>SWALMEN</t>
  </si>
  <si>
    <t>Reuver</t>
  </si>
  <si>
    <t>8-C</t>
  </si>
  <si>
    <t>5953 BS</t>
  </si>
  <si>
    <t>REUVER</t>
  </si>
  <si>
    <t>Echt</t>
  </si>
  <si>
    <t>Populierlaan</t>
  </si>
  <si>
    <t>6101 BA</t>
  </si>
  <si>
    <t>ECHT</t>
  </si>
  <si>
    <t>Maasbrachterweg</t>
  </si>
  <si>
    <t>6101 XX</t>
  </si>
  <si>
    <t>Horn</t>
  </si>
  <si>
    <t>Bergerweg</t>
  </si>
  <si>
    <t>6085 AS</t>
  </si>
  <si>
    <t>HORN</t>
  </si>
  <si>
    <t>Heythuysen</t>
  </si>
  <si>
    <t>Tienderweg</t>
  </si>
  <si>
    <t>6093 EN</t>
  </si>
  <si>
    <t>HEYTHUYSEN</t>
  </si>
  <si>
    <t>Gennep</t>
  </si>
  <si>
    <t>Stiemensweg</t>
  </si>
  <si>
    <t>6591 MD</t>
  </si>
  <si>
    <t>Molenhoek lb</t>
  </si>
  <si>
    <t>Singel</t>
  </si>
  <si>
    <t>124</t>
  </si>
  <si>
    <t>6584 BK</t>
  </si>
  <si>
    <t>MOLENHOEK LB</t>
  </si>
  <si>
    <t>Gulpen</t>
  </si>
  <si>
    <t>Landsraderweg</t>
  </si>
  <si>
    <t>6271 NT</t>
  </si>
  <si>
    <t>GULPEN</t>
  </si>
  <si>
    <t>Akerstraat</t>
  </si>
  <si>
    <t>117</t>
  </si>
  <si>
    <t>6417 BM</t>
  </si>
  <si>
    <t>Dr. Jaegersstraat</t>
  </si>
  <si>
    <t>6417 CK</t>
  </si>
  <si>
    <t>Weert</t>
  </si>
  <si>
    <t>6006 NT</t>
  </si>
  <si>
    <t>Thornstraat</t>
  </si>
  <si>
    <t>6004 JP</t>
  </si>
  <si>
    <t>Kazernelaan</t>
  </si>
  <si>
    <t>6006 SP</t>
  </si>
  <si>
    <t>De Weggebekker</t>
  </si>
  <si>
    <t>6413 NR</t>
  </si>
  <si>
    <t>Hoensbroek</t>
  </si>
  <si>
    <t>Polderstraat</t>
  </si>
  <si>
    <t>6431 LE</t>
  </si>
  <si>
    <t>HOENSBROEK</t>
  </si>
  <si>
    <t>Passartweg</t>
  </si>
  <si>
    <t>150</t>
  </si>
  <si>
    <t>6413 NZ</t>
  </si>
  <si>
    <t>Schandelermolenweg</t>
  </si>
  <si>
    <t>6415 GG</t>
  </si>
  <si>
    <t>Steenkoolstraat</t>
  </si>
  <si>
    <t>6432 BG</t>
  </si>
  <si>
    <t>Amstenraderweg</t>
  </si>
  <si>
    <t>122</t>
  </si>
  <si>
    <t>6431 EN</t>
  </si>
  <si>
    <t>Wertastraat</t>
  </si>
  <si>
    <t>6004 XG</t>
  </si>
  <si>
    <t>Brunssum</t>
  </si>
  <si>
    <t>6443 BT</t>
  </si>
  <si>
    <t>Jos Klijnenlaan</t>
  </si>
  <si>
    <t>683</t>
  </si>
  <si>
    <t>6164 AP</t>
  </si>
  <si>
    <t>Meerssen</t>
  </si>
  <si>
    <t>6231 CJ</t>
  </si>
  <si>
    <t>Valkenburg lb</t>
  </si>
  <si>
    <t>Keelstraat</t>
  </si>
  <si>
    <t>6301 XT</t>
  </si>
  <si>
    <t>VALKENBURG LB</t>
  </si>
  <si>
    <t>Maastricht</t>
  </si>
  <si>
    <t>Hunnenweg</t>
  </si>
  <si>
    <t>6224 JP</t>
  </si>
  <si>
    <t>Bosstraat</t>
  </si>
  <si>
    <t>6301 HM</t>
  </si>
  <si>
    <t>Stein lb</t>
  </si>
  <si>
    <t>Kinskystraat</t>
  </si>
  <si>
    <t>6171 LX</t>
  </si>
  <si>
    <t>STEIN LB</t>
  </si>
  <si>
    <t>Panningen</t>
  </si>
  <si>
    <t>Min. Calsstraat</t>
  </si>
  <si>
    <t>8-10</t>
  </si>
  <si>
    <t>5981 VT</t>
  </si>
  <si>
    <t>PANNINGEN</t>
  </si>
  <si>
    <t>Venray</t>
  </si>
  <si>
    <t>Leunseweg</t>
  </si>
  <si>
    <t>5802 CH</t>
  </si>
  <si>
    <t>Horst</t>
  </si>
  <si>
    <t>Gebr. van Doornelaan</t>
  </si>
  <si>
    <t>5961 BE</t>
  </si>
  <si>
    <t>HORST</t>
  </si>
  <si>
    <t>Past. Debijestraat</t>
  </si>
  <si>
    <t>5963 AG</t>
  </si>
  <si>
    <t>Terra Nigrastraat</t>
  </si>
  <si>
    <t>6216 BK</t>
  </si>
  <si>
    <t>Oude Molenweg</t>
  </si>
  <si>
    <t>6228 XW</t>
  </si>
  <si>
    <t>Bemelergrubbe</t>
  </si>
  <si>
    <t>6226 NK</t>
  </si>
  <si>
    <t>Discusworp</t>
  </si>
  <si>
    <t>6225 XP</t>
  </si>
  <si>
    <t>Bemelerweg</t>
  </si>
  <si>
    <t>6226 NE</t>
  </si>
  <si>
    <t>Noormannensingel</t>
  </si>
  <si>
    <t>6224 BW</t>
  </si>
  <si>
    <t>Eenhoornsingel</t>
  </si>
  <si>
    <t>6216 CW</t>
  </si>
  <si>
    <t>Nijverheidsweg</t>
  </si>
  <si>
    <t>6227 AL</t>
  </si>
  <si>
    <t>Roerdompstraat</t>
  </si>
  <si>
    <t>5912 BR</t>
  </si>
  <si>
    <t>95</t>
  </si>
  <si>
    <t>6417 BK</t>
  </si>
  <si>
    <t>Sittarderweg</t>
  </si>
  <si>
    <t>75</t>
  </si>
  <si>
    <t>6412 CC</t>
  </si>
  <si>
    <t>Mgr. Schrijnenstraat</t>
  </si>
  <si>
    <t>6417 XZ</t>
  </si>
  <si>
    <t>Landgraaf</t>
  </si>
  <si>
    <t>Eijkhagenlaan</t>
  </si>
  <si>
    <t>6371 XA</t>
  </si>
  <si>
    <t>Graafstraat</t>
  </si>
  <si>
    <t>6371 XS</t>
  </si>
  <si>
    <t>Kerkrade</t>
  </si>
  <si>
    <t>Richerstraat</t>
  </si>
  <si>
    <t>6461 VP</t>
  </si>
  <si>
    <t>Valkenburgerweg</t>
  </si>
  <si>
    <t>219</t>
  </si>
  <si>
    <t>6419 AT</t>
  </si>
  <si>
    <t>Heeswijk-dinther</t>
  </si>
  <si>
    <t>Abdijstraat</t>
  </si>
  <si>
    <t>5473 AG</t>
  </si>
  <si>
    <t>HEESWIJK-DINTHER</t>
  </si>
  <si>
    <t>'S-hertogenbosch</t>
  </si>
  <si>
    <t>Mercatorplein</t>
  </si>
  <si>
    <t>5223 LL</t>
  </si>
  <si>
    <t>'S-HERTOGENBOSCH</t>
  </si>
  <si>
    <t>Etten-leur</t>
  </si>
  <si>
    <t>Stijn Streuvelslaan</t>
  </si>
  <si>
    <t>4873 EB</t>
  </si>
  <si>
    <t>Bladel</t>
  </si>
  <si>
    <t>Tuinstraat</t>
  </si>
  <si>
    <t>5531 GK</t>
  </si>
  <si>
    <t>Schijndel</t>
  </si>
  <si>
    <t>Putsteeg</t>
  </si>
  <si>
    <t>5481 XT</t>
  </si>
  <si>
    <t>Sint-michielsgestel</t>
  </si>
  <si>
    <t>Kapelbergstraat</t>
  </si>
  <si>
    <t>5271 VB</t>
  </si>
  <si>
    <t>Waalwijk</t>
  </si>
  <si>
    <t>Koetshuislaan</t>
  </si>
  <si>
    <t>5146 BA</t>
  </si>
  <si>
    <t>Tilburg</t>
  </si>
  <si>
    <t>Reitse Hoevenstraat</t>
  </si>
  <si>
    <t>5042 EH</t>
  </si>
  <si>
    <t>Warmondstraat</t>
  </si>
  <si>
    <t>240</t>
  </si>
  <si>
    <t>5036 BV</t>
  </si>
  <si>
    <t>Schout Backstraat</t>
  </si>
  <si>
    <t>5037 MJ</t>
  </si>
  <si>
    <t>Halsteren</t>
  </si>
  <si>
    <t>Steenspil</t>
  </si>
  <si>
    <t>4661 TZ</t>
  </si>
  <si>
    <t>HALSTEREN</t>
  </si>
  <si>
    <t>Bergen op zoom</t>
  </si>
  <si>
    <t>Pomonalaan</t>
  </si>
  <si>
    <t>4613 ES</t>
  </si>
  <si>
    <t>Nobellaan</t>
  </si>
  <si>
    <t>4622 AH</t>
  </si>
  <si>
    <t>Breda</t>
  </si>
  <si>
    <t>Nassausingel</t>
  </si>
  <si>
    <t>4811 DE</t>
  </si>
  <si>
    <t>Frankenthalerstraat</t>
  </si>
  <si>
    <t>4816 KA</t>
  </si>
  <si>
    <t>Tuinzigtlaan</t>
  </si>
  <si>
    <t>4812 XN</t>
  </si>
  <si>
    <t>Ganzerik</t>
  </si>
  <si>
    <t>4822 RK</t>
  </si>
  <si>
    <t>Groene Woud</t>
  </si>
  <si>
    <t>4834 BC</t>
  </si>
  <si>
    <t>Oudenbosch</t>
  </si>
  <si>
    <t>54-A</t>
  </si>
  <si>
    <t>4731 GV</t>
  </si>
  <si>
    <t>OUDENBOSCH</t>
  </si>
  <si>
    <t>Andel</t>
  </si>
  <si>
    <t>Buitenlaan</t>
  </si>
  <si>
    <t>4281 NX</t>
  </si>
  <si>
    <t>ANDEL</t>
  </si>
  <si>
    <t>Teteringen</t>
  </si>
  <si>
    <t>Meulenspie</t>
  </si>
  <si>
    <t>4847 TK</t>
  </si>
  <si>
    <t>TETERINGEN</t>
  </si>
  <si>
    <t>Oosterhout nb</t>
  </si>
  <si>
    <t>4907 AA</t>
  </si>
  <si>
    <t>OOSTERHOUT NB</t>
  </si>
  <si>
    <t>Verviersstraat</t>
  </si>
  <si>
    <t>4826 HT</t>
  </si>
  <si>
    <t>Hervensebaan</t>
  </si>
  <si>
    <t>5232 JL</t>
  </si>
  <si>
    <t>Eindhoven</t>
  </si>
  <si>
    <t>Locatellistraat</t>
  </si>
  <si>
    <t>5654 JB</t>
  </si>
  <si>
    <t>Rachmaninowlaan</t>
  </si>
  <si>
    <t>5653 AT</t>
  </si>
  <si>
    <t>Botenlaan</t>
  </si>
  <si>
    <t>5652 CA</t>
  </si>
  <si>
    <t>Broodberglaan</t>
  </si>
  <si>
    <t>5628 EJ</t>
  </si>
  <si>
    <t>Torenberglaan</t>
  </si>
  <si>
    <t>5628 EP</t>
  </si>
  <si>
    <t>Avignonlaan</t>
  </si>
  <si>
    <t>5627 GA</t>
  </si>
  <si>
    <t>Paul Krugerlaan</t>
  </si>
  <si>
    <t>4818 BC</t>
  </si>
  <si>
    <t>de la Reijweg</t>
  </si>
  <si>
    <t>136</t>
  </si>
  <si>
    <t>4818 BA</t>
  </si>
  <si>
    <t>van Wassenhovestraat</t>
  </si>
  <si>
    <t>5613 LL</t>
  </si>
  <si>
    <t>Oss</t>
  </si>
  <si>
    <t>5341 GD</t>
  </si>
  <si>
    <t>Mondriaanlaan</t>
  </si>
  <si>
    <t>5342 CN</t>
  </si>
  <si>
    <t>Ravenstein</t>
  </si>
  <si>
    <t>Middingstraat</t>
  </si>
  <si>
    <t>5371 EJ</t>
  </si>
  <si>
    <t>RAVENSTEIN</t>
  </si>
  <si>
    <t>Heesch</t>
  </si>
  <si>
    <t>Schoonstraat</t>
  </si>
  <si>
    <t>5384 AP</t>
  </si>
  <si>
    <t>HEESCH</t>
  </si>
  <si>
    <t>de Ruivert</t>
  </si>
  <si>
    <t>5342 CM</t>
  </si>
  <si>
    <t>Verdistraat</t>
  </si>
  <si>
    <t>5343 VC</t>
  </si>
  <si>
    <t>Staringstraat</t>
  </si>
  <si>
    <t>5343 GH</t>
  </si>
  <si>
    <t>Kapelaan Nausstraat</t>
  </si>
  <si>
    <t>5348 TH</t>
  </si>
  <si>
    <t>Raamsdonksveer</t>
  </si>
  <si>
    <t>Collegeweg</t>
  </si>
  <si>
    <t>4942 VC</t>
  </si>
  <si>
    <t>RAAMSDONKSVEER</t>
  </si>
  <si>
    <t>Made</t>
  </si>
  <si>
    <t>Kempsstraat</t>
  </si>
  <si>
    <t>4921 TB</t>
  </si>
  <si>
    <t>MADE</t>
  </si>
  <si>
    <t>Celebeslaan</t>
  </si>
  <si>
    <t>10-20</t>
  </si>
  <si>
    <t>5641 AG</t>
  </si>
  <si>
    <t>Nassaustraat</t>
  </si>
  <si>
    <t>4902 NA</t>
  </si>
  <si>
    <t>Oberonstraat</t>
  </si>
  <si>
    <t>4624 VM</t>
  </si>
  <si>
    <t>Uden</t>
  </si>
  <si>
    <t>Schepenhoek</t>
  </si>
  <si>
    <t>5403 GA</t>
  </si>
  <si>
    <t>Kleinveld</t>
  </si>
  <si>
    <t>5401 ZW</t>
  </si>
  <si>
    <t>De Gaard</t>
  </si>
  <si>
    <t>5146 AW</t>
  </si>
  <si>
    <t>Wijk en aalburg</t>
  </si>
  <si>
    <t>Perzikstraat</t>
  </si>
  <si>
    <t>4261 KC</t>
  </si>
  <si>
    <t>WIJK EN AALBURG</t>
  </si>
  <si>
    <t>Burg van Casterenstraat</t>
  </si>
  <si>
    <t>5146 GA</t>
  </si>
  <si>
    <t>Baardwijksestraat</t>
  </si>
  <si>
    <t>5142 WG</t>
  </si>
  <si>
    <t>Habsburglaan</t>
  </si>
  <si>
    <t>5616 HV</t>
  </si>
  <si>
    <t>Van Vorststraat</t>
  </si>
  <si>
    <t>5622 CX</t>
  </si>
  <si>
    <t>Gemert</t>
  </si>
  <si>
    <t>Sleutelbosch</t>
  </si>
  <si>
    <t>5421 KZ</t>
  </si>
  <si>
    <t>GEMERT</t>
  </si>
  <si>
    <t>Ptr van den Elsenstraat</t>
  </si>
  <si>
    <t>5421 HZ</t>
  </si>
  <si>
    <t>St.-Josephstraat</t>
  </si>
  <si>
    <t>5421 CR</t>
  </si>
  <si>
    <t>Beek en donk</t>
  </si>
  <si>
    <t>Muzenlaan</t>
  </si>
  <si>
    <t>5741 NS</t>
  </si>
  <si>
    <t>BEEK EN DONK</t>
  </si>
  <si>
    <t>Geldrop</t>
  </si>
  <si>
    <t>Grote Bos</t>
  </si>
  <si>
    <t>5666 AZ</t>
  </si>
  <si>
    <t>GELDROP</t>
  </si>
  <si>
    <t>Best</t>
  </si>
  <si>
    <t>Willem de Zwijgerweg</t>
  </si>
  <si>
    <t>5684 SL</t>
  </si>
  <si>
    <t>Oirschot</t>
  </si>
  <si>
    <t>Eikenbussel</t>
  </si>
  <si>
    <t>5689 AA</t>
  </si>
  <si>
    <t>Geraert ter Borchstraat</t>
  </si>
  <si>
    <t>5212 CZ</t>
  </si>
  <si>
    <t>Lucas van Leydenstraat</t>
  </si>
  <si>
    <t>5213 BB</t>
  </si>
  <si>
    <t>Boxmeer</t>
  </si>
  <si>
    <t>Stationsweg</t>
  </si>
  <si>
    <t>38-B</t>
  </si>
  <si>
    <t>5831 CR</t>
  </si>
  <si>
    <t>Sterrenlaan</t>
  </si>
  <si>
    <t>5631 KA</t>
  </si>
  <si>
    <t>Bolwerk-Zuid</t>
  </si>
  <si>
    <t>168</t>
  </si>
  <si>
    <t>4611 DX</t>
  </si>
  <si>
    <t>Ossendrecht</t>
  </si>
  <si>
    <t>O Lieve V ter Duinenln</t>
  </si>
  <si>
    <t>201</t>
  </si>
  <si>
    <t>4641 RM</t>
  </si>
  <si>
    <t>OSSENDRECHT</t>
  </si>
  <si>
    <t>Steenbergen nb</t>
  </si>
  <si>
    <t>Ravelijnstraat</t>
  </si>
  <si>
    <t>4651 DT</t>
  </si>
  <si>
    <t>STEENBERGEN NB</t>
  </si>
  <si>
    <t>Noordzijde Zoom</t>
  </si>
  <si>
    <t>4613 AB</t>
  </si>
  <si>
    <t>Vught</t>
  </si>
  <si>
    <t>Titus Brandsmalaan</t>
  </si>
  <si>
    <t>5262 BS</t>
  </si>
  <si>
    <t>Veghel</t>
  </si>
  <si>
    <t>Pr W Alexander Sportprk</t>
  </si>
  <si>
    <t>5461 XL</t>
  </si>
  <si>
    <t>Muntelaar</t>
  </si>
  <si>
    <t>5467 HA</t>
  </si>
  <si>
    <t>Boxtel</t>
  </si>
  <si>
    <t>Baanderherenweg</t>
  </si>
  <si>
    <t>5282 RJ</t>
  </si>
  <si>
    <t>Trivium</t>
  </si>
  <si>
    <t>4873 LP</t>
  </si>
  <si>
    <t>Rucphen</t>
  </si>
  <si>
    <t>Bosheidestraat</t>
  </si>
  <si>
    <t>4715 RD</t>
  </si>
  <si>
    <t>Rosmalen</t>
  </si>
  <si>
    <t>T.M. Kortenhorstlaan</t>
  </si>
  <si>
    <t>5244 GD</t>
  </si>
  <si>
    <t>ROSMALEN</t>
  </si>
  <si>
    <t>Asten</t>
  </si>
  <si>
    <t>5721 LZ</t>
  </si>
  <si>
    <t>Someren</t>
  </si>
  <si>
    <t>Kanaalstraat</t>
  </si>
  <si>
    <t>12-14</t>
  </si>
  <si>
    <t>5711 EH</t>
  </si>
  <si>
    <t>Tuinderspad</t>
  </si>
  <si>
    <t>4613 CA</t>
  </si>
  <si>
    <t>Veldhoven</t>
  </si>
  <si>
    <t>Knegselseweg</t>
  </si>
  <si>
    <t>5504 NC</t>
  </si>
  <si>
    <t>Oisterwijk</t>
  </si>
  <si>
    <t>Van Kemenadelaan</t>
  </si>
  <si>
    <t>5061 EE</t>
  </si>
  <si>
    <t>Sint Josephstraat</t>
  </si>
  <si>
    <t>5017 GK</t>
  </si>
  <si>
    <t>Brittendreef</t>
  </si>
  <si>
    <t>5012 AE</t>
  </si>
  <si>
    <t>Berkel-enschot</t>
  </si>
  <si>
    <t>Vlierakkerhof</t>
  </si>
  <si>
    <t>5056 NH</t>
  </si>
  <si>
    <t>BERKEL-ENSCHOT</t>
  </si>
  <si>
    <t>Oude Dijk</t>
  </si>
  <si>
    <t>5038 VM</t>
  </si>
  <si>
    <t>Kievitsblekweg</t>
  </si>
  <si>
    <t>5062 SV</t>
  </si>
  <si>
    <t>Jac van Vollenhovenstr</t>
  </si>
  <si>
    <t>260</t>
  </si>
  <si>
    <t>5012 AD</t>
  </si>
  <si>
    <t>3-A</t>
  </si>
  <si>
    <t>5062 JJ</t>
  </si>
  <si>
    <t>Grote Beemd</t>
  </si>
  <si>
    <t>5281 CC</t>
  </si>
  <si>
    <t>Olympiaweg</t>
  </si>
  <si>
    <t>8-B</t>
  </si>
  <si>
    <t>5143 NA</t>
  </si>
  <si>
    <t>Kaatsheuvel</t>
  </si>
  <si>
    <t>Vossenbergselaan</t>
  </si>
  <si>
    <t>5171 CC</t>
  </si>
  <si>
    <t>KAATSHEUVEL</t>
  </si>
  <si>
    <t>Drunen</t>
  </si>
  <si>
    <t>Dillenburgstraat</t>
  </si>
  <si>
    <t>5151 GL</t>
  </si>
  <si>
    <t>DRUNEN</t>
  </si>
  <si>
    <t>Bilderbeekstraat</t>
  </si>
  <si>
    <t>5831 CW</t>
  </si>
  <si>
    <t>Beekvlietstraat</t>
  </si>
  <si>
    <t>5271 SM</t>
  </si>
  <si>
    <t>Onderwijsboulevard</t>
  </si>
  <si>
    <t>5223 DE</t>
  </si>
  <si>
    <t>Deurne</t>
  </si>
  <si>
    <t>Vloeieindsedreef</t>
  </si>
  <si>
    <t>5753 SM</t>
  </si>
  <si>
    <t>Burgemeester Roefslaan</t>
  </si>
  <si>
    <t>5753 GX</t>
  </si>
  <si>
    <t>Eersel</t>
  </si>
  <si>
    <t>Bospoort</t>
  </si>
  <si>
    <t>5521 CK</t>
  </si>
  <si>
    <t>Cuijk</t>
  </si>
  <si>
    <t>Grotestraat</t>
  </si>
  <si>
    <t>144</t>
  </si>
  <si>
    <t>5431 DM</t>
  </si>
  <si>
    <t>Grave</t>
  </si>
  <si>
    <t>Stoofweg</t>
  </si>
  <si>
    <t>5361 HZ</t>
  </si>
  <si>
    <t>Mill</t>
  </si>
  <si>
    <t>Langenboomseweg</t>
  </si>
  <si>
    <t>5451 JH</t>
  </si>
  <si>
    <t>MILL</t>
  </si>
  <si>
    <t>Robijnlaan</t>
  </si>
  <si>
    <t>77</t>
  </si>
  <si>
    <t>5431 ZN</t>
  </si>
  <si>
    <t>Velp nb</t>
  </si>
  <si>
    <t>Intendanceplantsoen</t>
  </si>
  <si>
    <t>5363 VZ</t>
  </si>
  <si>
    <t>VELP NB</t>
  </si>
  <si>
    <t>Roostenlaan</t>
  </si>
  <si>
    <t>296</t>
  </si>
  <si>
    <t>5644 BS</t>
  </si>
  <si>
    <t>Saenredamstraat</t>
  </si>
  <si>
    <t>5643 RR</t>
  </si>
  <si>
    <t>Geert Grootestraat</t>
  </si>
  <si>
    <t>1-01</t>
  </si>
  <si>
    <t>5643 RB</t>
  </si>
  <si>
    <t>Hendrik Staetslaan</t>
  </si>
  <si>
    <t>5622 HN</t>
  </si>
  <si>
    <t>Amundsenlaan</t>
  </si>
  <si>
    <t>5623 PV</t>
  </si>
  <si>
    <t>Aalsterweg</t>
  </si>
  <si>
    <t>285</t>
  </si>
  <si>
    <t>5644 RE</t>
  </si>
  <si>
    <t>Goirle</t>
  </si>
  <si>
    <t>Venneweg</t>
  </si>
  <si>
    <t>5051 BP</t>
  </si>
  <si>
    <t>Jacob van Maerlantlaan</t>
  </si>
  <si>
    <t>5615 JS</t>
  </si>
  <si>
    <t>Damocleslaan</t>
  </si>
  <si>
    <t>5631 KC</t>
  </si>
  <si>
    <t>Nuenen</t>
  </si>
  <si>
    <t>Vrouwkensakker</t>
  </si>
  <si>
    <t>5673 PE</t>
  </si>
  <si>
    <t>NUENEN</t>
  </si>
  <si>
    <t>Wederikdreef</t>
  </si>
  <si>
    <t>5672 BS</t>
  </si>
  <si>
    <t>Helmond</t>
  </si>
  <si>
    <t>Keizerin Marialaan</t>
  </si>
  <si>
    <t>5702 NR</t>
  </si>
  <si>
    <t>Markesingel</t>
  </si>
  <si>
    <t>5707 DJ</t>
  </si>
  <si>
    <t>Nachtegaallaan</t>
  </si>
  <si>
    <t>5702 KN</t>
  </si>
  <si>
    <t>Generaal Snijdersstraat</t>
  </si>
  <si>
    <t>5703 GR</t>
  </si>
  <si>
    <t>Sweelinckplein</t>
  </si>
  <si>
    <t>5216 EG</t>
  </si>
  <si>
    <t>Rompertsebaan</t>
  </si>
  <si>
    <t>5231 GT</t>
  </si>
  <si>
    <t>Vianenstraat</t>
  </si>
  <si>
    <t>5342 AJ</t>
  </si>
  <si>
    <t>Roosendaal</t>
  </si>
  <si>
    <t>Bovendonk</t>
  </si>
  <si>
    <t>4707 ZH</t>
  </si>
  <si>
    <t>115</t>
  </si>
  <si>
    <t>Lyceumlaan</t>
  </si>
  <si>
    <t>4702 XG</t>
  </si>
  <si>
    <t>Vincentiusstraat</t>
  </si>
  <si>
    <t>53</t>
  </si>
  <si>
    <t>4701 LN</t>
  </si>
  <si>
    <t>Prof Cobbenhagenlaan</t>
  </si>
  <si>
    <t>5037 DA</t>
  </si>
  <si>
    <t>Noordhoekring</t>
  </si>
  <si>
    <t>5038 GC</t>
  </si>
  <si>
    <t>182</t>
  </si>
  <si>
    <t>5038 GG</t>
  </si>
  <si>
    <t>Valkenswaard</t>
  </si>
  <si>
    <t>Merendreef</t>
  </si>
  <si>
    <t>5553 CC</t>
  </si>
  <si>
    <t>Dongen</t>
  </si>
  <si>
    <t>Mgr. Schaepmanlaan</t>
  </si>
  <si>
    <t>5103 BB</t>
  </si>
  <si>
    <t>Bouwlingstraat</t>
  </si>
  <si>
    <t>74</t>
  </si>
  <si>
    <t>4902 AK</t>
  </si>
  <si>
    <t>5103 BC</t>
  </si>
  <si>
    <t>Bolkensteeg</t>
  </si>
  <si>
    <t>5103 AA</t>
  </si>
  <si>
    <t>Hedikhuizerweg</t>
  </si>
  <si>
    <t>5222 BC</t>
  </si>
  <si>
    <t>Deltaweg</t>
  </si>
  <si>
    <t>205</t>
  </si>
  <si>
    <t>5709 AB</t>
  </si>
  <si>
    <t>Gasthuisstraat</t>
  </si>
  <si>
    <t>79</t>
  </si>
  <si>
    <t>5708 HJ</t>
  </si>
  <si>
    <t>191</t>
  </si>
  <si>
    <t>5701 KD</t>
  </si>
  <si>
    <t>Budel</t>
  </si>
  <si>
    <t>Jan van Schoonvorststr</t>
  </si>
  <si>
    <t>6021 BP</t>
  </si>
  <si>
    <t>BUDEL</t>
  </si>
  <si>
    <t>Randweg-Oost</t>
  </si>
  <si>
    <t>6021 PB</t>
  </si>
  <si>
    <t>Burg Stulemeijerlaan</t>
  </si>
  <si>
    <t>4611 EG</t>
  </si>
  <si>
    <t>Rijtuigweg</t>
  </si>
  <si>
    <t>4611 EL</t>
  </si>
  <si>
    <t>Burg Schneiderlaan</t>
  </si>
  <si>
    <t>4706 EZ</t>
  </si>
  <si>
    <t>Azaleastraat</t>
  </si>
  <si>
    <t>4702 BN</t>
  </si>
  <si>
    <t>Dr. Ahausstraat</t>
  </si>
  <si>
    <t>5042 EK</t>
  </si>
  <si>
    <t>Kaakstraat</t>
  </si>
  <si>
    <t>5623 AD</t>
  </si>
  <si>
    <t>Tatraweg</t>
  </si>
  <si>
    <t>80</t>
  </si>
  <si>
    <t>5022 DS</t>
  </si>
  <si>
    <t>Ketelhavenstraat</t>
  </si>
  <si>
    <t>5045 NG</t>
  </si>
  <si>
    <t>Henegouwenlaan</t>
  </si>
  <si>
    <t>2-2A</t>
  </si>
  <si>
    <t>5628 WK</t>
  </si>
  <si>
    <t>Oude Bossche Baan</t>
  </si>
  <si>
    <t>5624 AA</t>
  </si>
  <si>
    <t>Oirschotsedijk</t>
  </si>
  <si>
    <t>14-B</t>
  </si>
  <si>
    <t>5651 GC</t>
  </si>
  <si>
    <t>Torenallee</t>
  </si>
  <si>
    <t>5617 BB</t>
  </si>
  <si>
    <t>Warandelaan</t>
  </si>
  <si>
    <t>4904 PA</t>
  </si>
  <si>
    <t>Pater Dehonlaan</t>
  </si>
  <si>
    <t>4615 DC</t>
  </si>
  <si>
    <t>Paul Windhausenweg</t>
  </si>
  <si>
    <t>4818 TA</t>
  </si>
  <si>
    <t>Emerweg</t>
  </si>
  <si>
    <t>4814 NA</t>
  </si>
  <si>
    <t>van Riebeecklaan</t>
  </si>
  <si>
    <t>4818 EB</t>
  </si>
  <si>
    <t>Mendelssohnlaan</t>
  </si>
  <si>
    <t>4837 CV</t>
  </si>
  <si>
    <t>Zundert</t>
  </si>
  <si>
    <t>Akkermolenweg</t>
  </si>
  <si>
    <t>2-D</t>
  </si>
  <si>
    <t>4881 BL</t>
  </si>
  <si>
    <t>Heuvelstraat</t>
  </si>
  <si>
    <t>52-A</t>
  </si>
  <si>
    <t>4813 GB</t>
  </si>
  <si>
    <t>Baarle-nassau</t>
  </si>
  <si>
    <t>5111 BX</t>
  </si>
  <si>
    <t>Rijnesteinstraat</t>
  </si>
  <si>
    <t>4834 LB</t>
  </si>
  <si>
    <t>Prinsenbeek</t>
  </si>
  <si>
    <t>Vijverstraat</t>
  </si>
  <si>
    <t>4841 AT</t>
  </si>
  <si>
    <t>PRINSENBEEK</t>
  </si>
  <si>
    <t>Waterloostraat</t>
  </si>
  <si>
    <t>4826 LW</t>
  </si>
  <si>
    <t>Slotlaan</t>
  </si>
  <si>
    <t>4902 AE</t>
  </si>
  <si>
    <t>Eikendonklaan</t>
  </si>
  <si>
    <t>5143 NG</t>
  </si>
  <si>
    <t>Sleeuwijk</t>
  </si>
  <si>
    <t>Munnikenland</t>
  </si>
  <si>
    <t>4254 EA</t>
  </si>
  <si>
    <t>SLEEUWIJK</t>
  </si>
  <si>
    <t>Beukenstraat</t>
  </si>
  <si>
    <t>5753 GD</t>
  </si>
  <si>
    <t>Aartshertogenlaan</t>
  </si>
  <si>
    <t>5212 CM</t>
  </si>
  <si>
    <t>Pagnevaartweg</t>
  </si>
  <si>
    <t>4731 AA</t>
  </si>
  <si>
    <t>Klundert</t>
  </si>
  <si>
    <t>'t Ravelijn</t>
  </si>
  <si>
    <t>40-A</t>
  </si>
  <si>
    <t>4791 KC</t>
  </si>
  <si>
    <t>KLUNDERT</t>
  </si>
  <si>
    <t>Zevenbergen</t>
  </si>
  <si>
    <t>Gildelaan</t>
  </si>
  <si>
    <t>4761 BA</t>
  </si>
  <si>
    <t>ZEVENBERGEN</t>
  </si>
  <si>
    <t>Stevensbeek</t>
  </si>
  <si>
    <t>Stevensbeekseweg</t>
  </si>
  <si>
    <t>5844 AB</t>
  </si>
  <si>
    <t>STEVENSBEEK</t>
  </si>
  <si>
    <t>Kloosterstraat</t>
  </si>
  <si>
    <t>5844 AN</t>
  </si>
  <si>
    <t>Rijksstraatweg</t>
  </si>
  <si>
    <t>153</t>
  </si>
  <si>
    <t>4254 XD</t>
  </si>
  <si>
    <t>Den burg</t>
  </si>
  <si>
    <t>Haffelderweg</t>
  </si>
  <si>
    <t>1791 AS</t>
  </si>
  <si>
    <t>DEN BURG</t>
  </si>
  <si>
    <t>Enkhuizen</t>
  </si>
  <si>
    <t>Boendersveld</t>
  </si>
  <si>
    <t>1602 DK</t>
  </si>
  <si>
    <t>Velsen-zuid</t>
  </si>
  <si>
    <t>Van Hogendorplaan</t>
  </si>
  <si>
    <t>1981 EE</t>
  </si>
  <si>
    <t>VELSEN-ZUID</t>
  </si>
  <si>
    <t>Haarlem</t>
  </si>
  <si>
    <t>Prinsenhof</t>
  </si>
  <si>
    <t>2011 TR</t>
  </si>
  <si>
    <t>Amsterdam</t>
  </si>
  <si>
    <t>Weteringschans</t>
  </si>
  <si>
    <t>1017 RV</t>
  </si>
  <si>
    <t>Messchaertstraat</t>
  </si>
  <si>
    <t>1077 WS</t>
  </si>
  <si>
    <t>Alkmaar</t>
  </si>
  <si>
    <t>Robonsbosweg</t>
  </si>
  <si>
    <t>1816 MK</t>
  </si>
  <si>
    <t>Gravin Jacobastraat</t>
  </si>
  <si>
    <t>1823 DS</t>
  </si>
  <si>
    <t>Heerhugowaard</t>
  </si>
  <si>
    <t>Umbriellaan</t>
  </si>
  <si>
    <t>1702 AJ</t>
  </si>
  <si>
    <t>Bergen nh</t>
  </si>
  <si>
    <t>Rondelaan</t>
  </si>
  <si>
    <t>1861 ED</t>
  </si>
  <si>
    <t>Wieringerwerf</t>
  </si>
  <si>
    <t>Dokter Tamsmalaan</t>
  </si>
  <si>
    <t>1771 AB</t>
  </si>
  <si>
    <t>WIERINGERWERF</t>
  </si>
  <si>
    <t>Havinghastraat</t>
  </si>
  <si>
    <t>1817 DA</t>
  </si>
  <si>
    <t>Arubastraat</t>
  </si>
  <si>
    <t>1825 PV</t>
  </si>
  <si>
    <t>Bergmolen</t>
  </si>
  <si>
    <t>1703 NX</t>
  </si>
  <si>
    <t>Bergerhout</t>
  </si>
  <si>
    <t>1815 DA</t>
  </si>
  <si>
    <t>Hilversum</t>
  </si>
  <si>
    <t>Vaartweg</t>
  </si>
  <si>
    <t>1217 SV</t>
  </si>
  <si>
    <t>Badhuislaan</t>
  </si>
  <si>
    <t>10-A</t>
  </si>
  <si>
    <t>1217 SK</t>
  </si>
  <si>
    <t>Bisonlaan</t>
  </si>
  <si>
    <t>1217 GH</t>
  </si>
  <si>
    <t>Lieven de Keylaan</t>
  </si>
  <si>
    <t>1222 LH</t>
  </si>
  <si>
    <t>Van Ghentlaan</t>
  </si>
  <si>
    <t>1215 PN</t>
  </si>
  <si>
    <t>Larenseweg</t>
  </si>
  <si>
    <t>127</t>
  </si>
  <si>
    <t>1221 CL</t>
  </si>
  <si>
    <t>Jan Blankenlaan</t>
  </si>
  <si>
    <t>1222 SW</t>
  </si>
  <si>
    <t>Noordbrabantstraat</t>
  </si>
  <si>
    <t>1083 BE</t>
  </si>
  <si>
    <t>Pieter de Hoochstraat</t>
  </si>
  <si>
    <t>1071 ED</t>
  </si>
  <si>
    <t>Rustenburgerstraat</t>
  </si>
  <si>
    <t>1074 EP</t>
  </si>
  <si>
    <t>Mauritskade</t>
  </si>
  <si>
    <t>1092 AD</t>
  </si>
  <si>
    <t>Polderweg</t>
  </si>
  <si>
    <t>1093 KL</t>
  </si>
  <si>
    <t>Voorm Stadstimmertuin</t>
  </si>
  <si>
    <t>1018 ET</t>
  </si>
  <si>
    <t>Van Ostadestraat</t>
  </si>
  <si>
    <t>1072 ST</t>
  </si>
  <si>
    <t>Valeriusplein</t>
  </si>
  <si>
    <t>1075 BJ</t>
  </si>
  <si>
    <t>Olympiaplein</t>
  </si>
  <si>
    <t>1076 AB</t>
  </si>
  <si>
    <t>Den helder</t>
  </si>
  <si>
    <t>Drs. F. Bijlweg</t>
  </si>
  <si>
    <t>232</t>
  </si>
  <si>
    <t>1784 MC</t>
  </si>
  <si>
    <t>Burg Hogguerstraat</t>
  </si>
  <si>
    <t>1064 EB</t>
  </si>
  <si>
    <t>1071 EJ</t>
  </si>
  <si>
    <t>Pieter Lodewijk Takstr</t>
  </si>
  <si>
    <t>33-34</t>
  </si>
  <si>
    <t>1073 KJ</t>
  </si>
  <si>
    <t>Jan van Galenstraat</t>
  </si>
  <si>
    <t>1051 KM</t>
  </si>
  <si>
    <t>Frederik Hendrikplnts</t>
  </si>
  <si>
    <t>1052 XN</t>
  </si>
  <si>
    <t>Herman Poortstraat</t>
  </si>
  <si>
    <t>1064 BR</t>
  </si>
  <si>
    <t>Prinses Irenestraat</t>
  </si>
  <si>
    <t>1077 WV</t>
  </si>
  <si>
    <t>Schipluidenlaan</t>
  </si>
  <si>
    <t>1062 HE</t>
  </si>
  <si>
    <t>Tweede Passeerdersdwstr</t>
  </si>
  <si>
    <t>1016 XE</t>
  </si>
  <si>
    <t>Archangelweg</t>
  </si>
  <si>
    <t>1013 ZZ</t>
  </si>
  <si>
    <t>Huizen</t>
  </si>
  <si>
    <t>Graaf Wichman</t>
  </si>
  <si>
    <t>175</t>
  </si>
  <si>
    <t>1276 KD</t>
  </si>
  <si>
    <t>Drechterwaard</t>
  </si>
  <si>
    <t>1824 EX</t>
  </si>
  <si>
    <t>Castricum</t>
  </si>
  <si>
    <t>1901 TX</t>
  </si>
  <si>
    <t>Rode Kruisstraat</t>
  </si>
  <si>
    <t>1025 KN</t>
  </si>
  <si>
    <t>Purmerend</t>
  </si>
  <si>
    <t>Aletta Jacobslaan</t>
  </si>
  <si>
    <t>1442 AG</t>
  </si>
  <si>
    <t>Grootebroek</t>
  </si>
  <si>
    <t>Elzenlaan</t>
  </si>
  <si>
    <t>1613 VP</t>
  </si>
  <si>
    <t>GROOTEBROEK</t>
  </si>
  <si>
    <t>Hoorn nh</t>
  </si>
  <si>
    <t>Blauwe Berg</t>
  </si>
  <si>
    <t>1625 NT</t>
  </si>
  <si>
    <t>HOORN NH</t>
  </si>
  <si>
    <t>Deimoslaan</t>
  </si>
  <si>
    <t>1702 CK</t>
  </si>
  <si>
    <t>Schagen</t>
  </si>
  <si>
    <t>De Boomgaard</t>
  </si>
  <si>
    <t>1741 MD</t>
  </si>
  <si>
    <t>Emmastraat</t>
  </si>
  <si>
    <t>56-58</t>
  </si>
  <si>
    <t>1213 AL</t>
  </si>
  <si>
    <t>Laren nh</t>
  </si>
  <si>
    <t>Langsakker</t>
  </si>
  <si>
    <t>1251 GB</t>
  </si>
  <si>
    <t>LAREN NH</t>
  </si>
  <si>
    <t>Van Linschotenlaan</t>
  </si>
  <si>
    <t>501</t>
  </si>
  <si>
    <t>1212 GG</t>
  </si>
  <si>
    <t>Schapenkamp</t>
  </si>
  <si>
    <t>1211 PB</t>
  </si>
  <si>
    <t>503</t>
  </si>
  <si>
    <t>Laapersveld</t>
  </si>
  <si>
    <t>1213 VB</t>
  </si>
  <si>
    <t>Peter Planciusplein</t>
  </si>
  <si>
    <t>1212 BW</t>
  </si>
  <si>
    <t>Achterom</t>
  </si>
  <si>
    <t>152</t>
  </si>
  <si>
    <t>1211 PD</t>
  </si>
  <si>
    <t>Bussum</t>
  </si>
  <si>
    <t>Nieuwe 's-Gravelandseweg</t>
  </si>
  <si>
    <t>1405 HM</t>
  </si>
  <si>
    <t>BUSSUM</t>
  </si>
  <si>
    <t>Beerensteinerlaan</t>
  </si>
  <si>
    <t>69</t>
  </si>
  <si>
    <t>1406 NR</t>
  </si>
  <si>
    <t>Naarden</t>
  </si>
  <si>
    <t>Cort van der Lindenlaan</t>
  </si>
  <si>
    <t>1412 BW</t>
  </si>
  <si>
    <t>NAARDEN</t>
  </si>
  <si>
    <t>Laapersboog</t>
  </si>
  <si>
    <t>1213 VC</t>
  </si>
  <si>
    <t>Vossiuslaan</t>
  </si>
  <si>
    <t>1401 RT</t>
  </si>
  <si>
    <t>Aagje Dekenlaan</t>
  </si>
  <si>
    <t>1403 HH</t>
  </si>
  <si>
    <t>Monnickskamp</t>
  </si>
  <si>
    <t>1273 JP</t>
  </si>
  <si>
    <t>Jonkerweg</t>
  </si>
  <si>
    <t>1217 PM</t>
  </si>
  <si>
    <t>1251 JT</t>
  </si>
  <si>
    <t>Schuttersweg</t>
  </si>
  <si>
    <t>1217 PZ</t>
  </si>
  <si>
    <t>Eemnesserweg</t>
  </si>
  <si>
    <t>15-A</t>
  </si>
  <si>
    <t>1251 NA</t>
  </si>
  <si>
    <t>Weesp</t>
  </si>
  <si>
    <t>Amstellandlaan</t>
  </si>
  <si>
    <t>1382 CD</t>
  </si>
  <si>
    <t>Talmastraat</t>
  </si>
  <si>
    <t>1381 NE</t>
  </si>
  <si>
    <t>Jan van Eijckstraat</t>
  </si>
  <si>
    <t>1077 LH</t>
  </si>
  <si>
    <t>Reijnier Vinkeleskade</t>
  </si>
  <si>
    <t>1071 SW</t>
  </si>
  <si>
    <t>Beethovenplein</t>
  </si>
  <si>
    <t>1077 WM</t>
  </si>
  <si>
    <t>Johanna Naberstraat</t>
  </si>
  <si>
    <t>218</t>
  </si>
  <si>
    <t>1442 BG</t>
  </si>
  <si>
    <t>Spinnekop</t>
  </si>
  <si>
    <t>1444 GN</t>
  </si>
  <si>
    <t>Hoornselaan</t>
  </si>
  <si>
    <t>1442 AX</t>
  </si>
  <si>
    <t>Flevostraat</t>
  </si>
  <si>
    <t>257</t>
  </si>
  <si>
    <t>1442 PX</t>
  </si>
  <si>
    <t>247</t>
  </si>
  <si>
    <t>1444 GP</t>
  </si>
  <si>
    <t>Julianadorp</t>
  </si>
  <si>
    <t>Akkerbouwstraat</t>
  </si>
  <si>
    <t>1787 AR</t>
  </si>
  <si>
    <t>JULIANADORP</t>
  </si>
  <si>
    <t>Pieter Kieftstraat</t>
  </si>
  <si>
    <t>1902 RA</t>
  </si>
  <si>
    <t>De Bloemen</t>
  </si>
  <si>
    <t>1902 GT</t>
  </si>
  <si>
    <t>Beverwijk</t>
  </si>
  <si>
    <t>Bullerlaan</t>
  </si>
  <si>
    <t>1945 SR</t>
  </si>
  <si>
    <t>Heemskerk</t>
  </si>
  <si>
    <t>Plesmanweg</t>
  </si>
  <si>
    <t>450</t>
  </si>
  <si>
    <t>1965 BD</t>
  </si>
  <si>
    <t>Van Riemsdijklaan</t>
  </si>
  <si>
    <t>1965 BE</t>
  </si>
  <si>
    <t>Kerkplein</t>
  </si>
  <si>
    <t>1941 HD</t>
  </si>
  <si>
    <t>Jan van Kuikweg</t>
  </si>
  <si>
    <t>1965 BB</t>
  </si>
  <si>
    <t>Hoofddorp</t>
  </si>
  <si>
    <t>Assumburg</t>
  </si>
  <si>
    <t>2135 BA</t>
  </si>
  <si>
    <t>HOOFDDORP</t>
  </si>
  <si>
    <t>Zuider Emmakade</t>
  </si>
  <si>
    <t>2012 KN</t>
  </si>
  <si>
    <t>Nieuw-vennep</t>
  </si>
  <si>
    <t>Beurtschipper</t>
  </si>
  <si>
    <t>2152 LG</t>
  </si>
  <si>
    <t>NIEUW-VENNEP</t>
  </si>
  <si>
    <t>Uithoorn</t>
  </si>
  <si>
    <t>Den Uyllaan</t>
  </si>
  <si>
    <t>1421 NK</t>
  </si>
  <si>
    <t>Heemstede</t>
  </si>
  <si>
    <t>Koediefslaan</t>
  </si>
  <si>
    <t>73</t>
  </si>
  <si>
    <t>2101 BT</t>
  </si>
  <si>
    <t>Kaj Munkweg</t>
  </si>
  <si>
    <t>2131 RV</t>
  </si>
  <si>
    <t>Ravenswaaipad</t>
  </si>
  <si>
    <t>1106 AW</t>
  </si>
  <si>
    <t>Aalsmeer</t>
  </si>
  <si>
    <t>Jac. P. Thijsselaan</t>
  </si>
  <si>
    <t>1431 KE</t>
  </si>
  <si>
    <t>Jan van Zutphenstraat</t>
  </si>
  <si>
    <t>1069 RS</t>
  </si>
  <si>
    <t>Archimedesplantsoen</t>
  </si>
  <si>
    <t>87</t>
  </si>
  <si>
    <t>1098 JZ</t>
  </si>
  <si>
    <t>Tenierslaan</t>
  </si>
  <si>
    <t>1412 JE</t>
  </si>
  <si>
    <t>1e J.C. Mensinglaan</t>
  </si>
  <si>
    <t>1431 RW</t>
  </si>
  <si>
    <t>Hemsterhuisstraat</t>
  </si>
  <si>
    <t>1065 JX</t>
  </si>
  <si>
    <t>Brahmsstraat</t>
  </si>
  <si>
    <t>1077 HE</t>
  </si>
  <si>
    <t>Amstelveen</t>
  </si>
  <si>
    <t>Startbaan</t>
  </si>
  <si>
    <t>1185 XP</t>
  </si>
  <si>
    <t>De Cuserstraat</t>
  </si>
  <si>
    <t>1081 CK</t>
  </si>
  <si>
    <t>Fred. Roeskestraat</t>
  </si>
  <si>
    <t>84</t>
  </si>
  <si>
    <t>1076 ED</t>
  </si>
  <si>
    <t>2034 NA</t>
  </si>
  <si>
    <t>Loudelsweg</t>
  </si>
  <si>
    <t>1861 TG</t>
  </si>
  <si>
    <t>Belgielaan</t>
  </si>
  <si>
    <t>2034 AX</t>
  </si>
  <si>
    <t>Sint Adelbertuslaan</t>
  </si>
  <si>
    <t>1861 TK</t>
  </si>
  <si>
    <t>Peter van Anrooystraat</t>
  </si>
  <si>
    <t>1076 BH</t>
  </si>
  <si>
    <t>Uiterwaardenstraat</t>
  </si>
  <si>
    <t>60-A</t>
  </si>
  <si>
    <t>1079 CB</t>
  </si>
  <si>
    <t>Zaandam</t>
  </si>
  <si>
    <t>Vincent van Goghweg</t>
  </si>
  <si>
    <t>1506 JD</t>
  </si>
  <si>
    <t>ZAANDAM</t>
  </si>
  <si>
    <t>Nieuwendamstraat</t>
  </si>
  <si>
    <t>1507 JE</t>
  </si>
  <si>
    <t>Krommenie</t>
  </si>
  <si>
    <t>Erasmusstraat</t>
  </si>
  <si>
    <t>1561 KD</t>
  </si>
  <si>
    <t>KROMMENIE</t>
  </si>
  <si>
    <t>Saendelverlaan</t>
  </si>
  <si>
    <t>1561 KS</t>
  </si>
  <si>
    <t>Zaandijk</t>
  </si>
  <si>
    <t>Elvis Presleystraat</t>
  </si>
  <si>
    <t>1544 LM</t>
  </si>
  <si>
    <t>ZAANDIJK</t>
  </si>
  <si>
    <t>Provincialeweg</t>
  </si>
  <si>
    <t>302</t>
  </si>
  <si>
    <t>1506 MJ</t>
  </si>
  <si>
    <t>Assendelft</t>
  </si>
  <si>
    <t>1566 KL</t>
  </si>
  <si>
    <t>ASSENDELFT</t>
  </si>
  <si>
    <t>Pampuslaan</t>
  </si>
  <si>
    <t>1087 HP</t>
  </si>
  <si>
    <t>Foekje Dillemastraat</t>
  </si>
  <si>
    <t>1095 MK</t>
  </si>
  <si>
    <t>Driehuis nh</t>
  </si>
  <si>
    <t>Wolff en Dekenlaan</t>
  </si>
  <si>
    <t>1985 HP</t>
  </si>
  <si>
    <t>DRIEHUIS NH</t>
  </si>
  <si>
    <t>Ijmuiden</t>
  </si>
  <si>
    <t>Briniostraat</t>
  </si>
  <si>
    <t>1971 HM</t>
  </si>
  <si>
    <t>IJMUIDEN</t>
  </si>
  <si>
    <t>Badmintonpad</t>
  </si>
  <si>
    <t>2023 BT</t>
  </si>
  <si>
    <t>Zandvoort</t>
  </si>
  <si>
    <t>Zandvoortselaan</t>
  </si>
  <si>
    <t>19-A</t>
  </si>
  <si>
    <t>2042 XD</t>
  </si>
  <si>
    <t>Eenhoornstraat</t>
  </si>
  <si>
    <t>1973 XT</t>
  </si>
  <si>
    <t>374</t>
  </si>
  <si>
    <t>2025 DR</t>
  </si>
  <si>
    <t>Broekweg</t>
  </si>
  <si>
    <t>2035 LE</t>
  </si>
  <si>
    <t>Aerdenhout</t>
  </si>
  <si>
    <t>Boekenroodeweg</t>
  </si>
  <si>
    <t>2111 HJ</t>
  </si>
  <si>
    <t>AERDENHOUT</t>
  </si>
  <si>
    <t>Oosterhoutlaan</t>
  </si>
  <si>
    <t>2012 RA</t>
  </si>
  <si>
    <t>Hoofdweg</t>
  </si>
  <si>
    <t>727</t>
  </si>
  <si>
    <t>2131 BD</t>
  </si>
  <si>
    <t>Bloemendaal</t>
  </si>
  <si>
    <t>Vijverweg</t>
  </si>
  <si>
    <t>2061 GT</t>
  </si>
  <si>
    <t>Baron De Coubertinlaan</t>
  </si>
  <si>
    <t>2134 CG</t>
  </si>
  <si>
    <t>Steve Bikostraat</t>
  </si>
  <si>
    <t>2131 RZ</t>
  </si>
  <si>
    <t>Nieuwe Molenaarslaan</t>
  </si>
  <si>
    <t>2134 AS</t>
  </si>
  <si>
    <t>Nicolaas Beetslaan</t>
  </si>
  <si>
    <t>1985 HH</t>
  </si>
  <si>
    <t>P.J. Troelstraweg</t>
  </si>
  <si>
    <t>1971 HL</t>
  </si>
  <si>
    <t>Heidestraat</t>
  </si>
  <si>
    <t>1971 HK</t>
  </si>
  <si>
    <t>Tiberiusplein</t>
  </si>
  <si>
    <t>1971 HN</t>
  </si>
  <si>
    <t>Sportweg</t>
  </si>
  <si>
    <t>2024 CN</t>
  </si>
  <si>
    <t>2012 WT</t>
  </si>
  <si>
    <t>Junoplantsoen</t>
  </si>
  <si>
    <t>2024 RS</t>
  </si>
  <si>
    <t>Albert Verweylaan</t>
  </si>
  <si>
    <t>2024 JL</t>
  </si>
  <si>
    <t>Legmeerplein</t>
  </si>
  <si>
    <t>1422 RG</t>
  </si>
  <si>
    <t>Randhoornweg</t>
  </si>
  <si>
    <t>1422 WX</t>
  </si>
  <si>
    <t>Zuiderzee</t>
  </si>
  <si>
    <t>1503 HZ</t>
  </si>
  <si>
    <t>Pieter Calandlaan</t>
  </si>
  <si>
    <t>1068 NT</t>
  </si>
  <si>
    <t>Anderlechtlaan</t>
  </si>
  <si>
    <t>1066 HK</t>
  </si>
  <si>
    <t>Buiksloterweg</t>
  </si>
  <si>
    <t>85</t>
  </si>
  <si>
    <t>1031 CG</t>
  </si>
  <si>
    <t>Meeuwenlaan</t>
  </si>
  <si>
    <t>132</t>
  </si>
  <si>
    <t>1022 AM</t>
  </si>
  <si>
    <t>Beemsterstraat</t>
  </si>
  <si>
    <t>526-A</t>
  </si>
  <si>
    <t>1024 BV</t>
  </si>
  <si>
    <t>Gare du Nord</t>
  </si>
  <si>
    <t>1022 LD</t>
  </si>
  <si>
    <t>Tolhuisweg</t>
  </si>
  <si>
    <t>1031 CL</t>
  </si>
  <si>
    <t>Betuwestraat</t>
  </si>
  <si>
    <t>1079 PR</t>
  </si>
  <si>
    <t>Mr. Treublaan</t>
  </si>
  <si>
    <t>1-3</t>
  </si>
  <si>
    <t>1097 DP</t>
  </si>
  <si>
    <t>Bijlmerdreef</t>
  </si>
  <si>
    <t>1289</t>
  </si>
  <si>
    <t>1103 TV</t>
  </si>
  <si>
    <t>Rietwijkerstraat</t>
  </si>
  <si>
    <t>1059 VX</t>
  </si>
  <si>
    <t>Javaplantsoen</t>
  </si>
  <si>
    <t>1095 CS</t>
  </si>
  <si>
    <t>Erik de Roodestraat</t>
  </si>
  <si>
    <t>1056 AM</t>
  </si>
  <si>
    <t>Wilhelminalaan</t>
  </si>
  <si>
    <t>1741 CN</t>
  </si>
  <si>
    <t>Hofstraat</t>
  </si>
  <si>
    <t>1741 CD</t>
  </si>
  <si>
    <t>1741 CP</t>
  </si>
  <si>
    <t>1741 CX</t>
  </si>
  <si>
    <t>Bontekoestraat</t>
  </si>
  <si>
    <t>1623 LL</t>
  </si>
  <si>
    <t>Nieuwe Steen</t>
  </si>
  <si>
    <t>1625 HV</t>
  </si>
  <si>
    <t>Medemblik</t>
  </si>
  <si>
    <t>Admiraliteitsweg</t>
  </si>
  <si>
    <t>1671 JA</t>
  </si>
  <si>
    <t>Dampten</t>
  </si>
  <si>
    <t>1624 NR</t>
  </si>
  <si>
    <t>Edam</t>
  </si>
  <si>
    <t>Nijverheidstraat</t>
  </si>
  <si>
    <t>1135 GE</t>
  </si>
  <si>
    <t>EDAM</t>
  </si>
  <si>
    <t>Johannes Poststraat</t>
  </si>
  <si>
    <t>1624 CB</t>
  </si>
  <si>
    <t>1185 TB</t>
  </si>
  <si>
    <t>Gulden Kruis</t>
  </si>
  <si>
    <t>1103 BE</t>
  </si>
  <si>
    <t>Pascalstraat</t>
  </si>
  <si>
    <t>1503 DA</t>
  </si>
  <si>
    <t>Middelven</t>
  </si>
  <si>
    <t>1504 BZ</t>
  </si>
  <si>
    <t>Nobelweg</t>
  </si>
  <si>
    <t>1097 AR</t>
  </si>
  <si>
    <t>Lavoisierstraat</t>
  </si>
  <si>
    <t>1098 TH</t>
  </si>
  <si>
    <t>Dubbelink</t>
  </si>
  <si>
    <t>1102 AL</t>
  </si>
  <si>
    <t>Radioweg</t>
  </si>
  <si>
    <t>1098 NJ</t>
  </si>
  <si>
    <t>Vrolikstraat</t>
  </si>
  <si>
    <t>1091 VG</t>
  </si>
  <si>
    <t>Dapperstraat</t>
  </si>
  <si>
    <t>315</t>
  </si>
  <si>
    <t>1093 BS</t>
  </si>
  <si>
    <t>Derkinderenstraat</t>
  </si>
  <si>
    <t>1062 BJ</t>
  </si>
  <si>
    <t>Karel Klinkenbergstraat</t>
  </si>
  <si>
    <t>1-+3</t>
  </si>
  <si>
    <t>1061 AH</t>
  </si>
  <si>
    <t>1065 KH</t>
  </si>
  <si>
    <t>Zekeringstraat</t>
  </si>
  <si>
    <t>38-+40</t>
  </si>
  <si>
    <t>1014 BT</t>
  </si>
  <si>
    <t>1025 KM</t>
  </si>
  <si>
    <t>Schoenerstraat</t>
  </si>
  <si>
    <t>1034 XZ</t>
  </si>
  <si>
    <t>Floraweg</t>
  </si>
  <si>
    <t>170</t>
  </si>
  <si>
    <t>1032 ZG</t>
  </si>
  <si>
    <t>Monnickendam</t>
  </si>
  <si>
    <t>Pierebaan</t>
  </si>
  <si>
    <t>1141 GV</t>
  </si>
  <si>
    <t>MONNICKENDAM</t>
  </si>
  <si>
    <t>Duinluststraat</t>
  </si>
  <si>
    <t>1024 VK</t>
  </si>
  <si>
    <t>J.H. Hisgenpad</t>
  </si>
  <si>
    <t>1025 WK</t>
  </si>
  <si>
    <t>Gerrit van der Veenstr</t>
  </si>
  <si>
    <t>1077 DT</t>
  </si>
  <si>
    <t>Moreelsestraat</t>
  </si>
  <si>
    <t>19-+21</t>
  </si>
  <si>
    <t>1071 BJ</t>
  </si>
  <si>
    <t>Gabriel Metsustraat</t>
  </si>
  <si>
    <t>1071 DZ</t>
  </si>
  <si>
    <t>2e C Huygensstr</t>
  </si>
  <si>
    <t>31-+37</t>
  </si>
  <si>
    <t>1054 NN</t>
  </si>
  <si>
    <t>436-440</t>
  </si>
  <si>
    <t>1072 HK</t>
  </si>
  <si>
    <t>Oudaen</t>
  </si>
  <si>
    <t>1081 BZ</t>
  </si>
  <si>
    <t>Karel du Jardinstraat</t>
  </si>
  <si>
    <t>1073 TC</t>
  </si>
  <si>
    <t>Haarlemmerstraat</t>
  </si>
  <si>
    <t>132-136</t>
  </si>
  <si>
    <t>1013 EX</t>
  </si>
  <si>
    <t>Slachthuisstraat</t>
  </si>
  <si>
    <t>1508 EC</t>
  </si>
  <si>
    <t>Gording</t>
  </si>
  <si>
    <t>1628 JG</t>
  </si>
  <si>
    <t>Annie M.G. Schmidtweg</t>
  </si>
  <si>
    <t>1613 MA</t>
  </si>
  <si>
    <t>Linnaeushof</t>
  </si>
  <si>
    <t>48</t>
  </si>
  <si>
    <t>1098 KM</t>
  </si>
  <si>
    <t>Overveen</t>
  </si>
  <si>
    <t>Adriaan Stoopplein</t>
  </si>
  <si>
    <t>2051 KA</t>
  </si>
  <si>
    <t>OVERVEEN</t>
  </si>
  <si>
    <t>Pandora</t>
  </si>
  <si>
    <t>1183 KK</t>
  </si>
  <si>
    <t>De Aanloop</t>
  </si>
  <si>
    <t>1613 KW</t>
  </si>
  <si>
    <t>Contactweg</t>
  </si>
  <si>
    <t>1014 AN</t>
  </si>
  <si>
    <t>Blekerskade</t>
  </si>
  <si>
    <t>1814 CG</t>
  </si>
  <si>
    <t>Fabritiusstraat</t>
  </si>
  <si>
    <t>1816 EA</t>
  </si>
  <si>
    <t>1813 BA</t>
  </si>
  <si>
    <t>Geestweg</t>
  </si>
  <si>
    <t>1861 TL</t>
  </si>
  <si>
    <t>Heiloo</t>
  </si>
  <si>
    <t>HEILOO</t>
  </si>
  <si>
    <t>De Dors</t>
  </si>
  <si>
    <t>1852 RG</t>
  </si>
  <si>
    <t>Elegast</t>
  </si>
  <si>
    <t>1185 AA</t>
  </si>
  <si>
    <t>Weegbree</t>
  </si>
  <si>
    <t>1422 MT</t>
  </si>
  <si>
    <t>Volendam</t>
  </si>
  <si>
    <t>Heideweg</t>
  </si>
  <si>
    <t>1132 DB</t>
  </si>
  <si>
    <t>VOLENDAM</t>
  </si>
  <si>
    <t>Val van Urk</t>
  </si>
  <si>
    <t>1132 BH</t>
  </si>
  <si>
    <t>Van Limburg Stirumstraat</t>
  </si>
  <si>
    <t>2012 MN</t>
  </si>
  <si>
    <t>1701 DA</t>
  </si>
  <si>
    <t>Hectorlaan</t>
  </si>
  <si>
    <t>1702 CL</t>
  </si>
  <si>
    <t>Windmolen</t>
  </si>
  <si>
    <t>1703 PS</t>
  </si>
  <si>
    <t>De Keyzerstraat</t>
  </si>
  <si>
    <t>1624 BX</t>
  </si>
  <si>
    <t>Bouwsteen</t>
  </si>
  <si>
    <t>1625 PD</t>
  </si>
  <si>
    <t>Mandenmakerstraat</t>
  </si>
  <si>
    <t>1825 BB</t>
  </si>
  <si>
    <t>Zuid-scharwoude</t>
  </si>
  <si>
    <t>Bosgroet</t>
  </si>
  <si>
    <t>1722 KA</t>
  </si>
  <si>
    <t>ZUID-SCHARWOUDE</t>
  </si>
  <si>
    <t>Nicolaas van der Laanstr</t>
  </si>
  <si>
    <t>2013 BL</t>
  </si>
  <si>
    <t>Teilingen</t>
  </si>
  <si>
    <t>1082 JS</t>
  </si>
  <si>
    <t>Jan de Louterpad</t>
  </si>
  <si>
    <t>1063 ME</t>
  </si>
  <si>
    <t>Oostzanerdijk</t>
  </si>
  <si>
    <t>139</t>
  </si>
  <si>
    <t>1035 EX</t>
  </si>
  <si>
    <t>Alexander Dumaslaan</t>
  </si>
  <si>
    <t>1102 WD</t>
  </si>
  <si>
    <t>Leeghwaterweg</t>
  </si>
  <si>
    <t>1509 BS</t>
  </si>
  <si>
    <t>Hageveld</t>
  </si>
  <si>
    <t>2102 LM</t>
  </si>
  <si>
    <t>Zeelandstraat</t>
  </si>
  <si>
    <t>1082 BV</t>
  </si>
  <si>
    <t>Pim Mulierlaan</t>
  </si>
  <si>
    <t>2024 BT</t>
  </si>
  <si>
    <t>Kampen</t>
  </si>
  <si>
    <t>Marinus Postlaan</t>
  </si>
  <si>
    <t>8264 PB</t>
  </si>
  <si>
    <t>Flevoweg</t>
  </si>
  <si>
    <t>8265 PL</t>
  </si>
  <si>
    <t>Veenmos</t>
  </si>
  <si>
    <t>8265 HZ</t>
  </si>
  <si>
    <t>Holten</t>
  </si>
  <si>
    <t>Haarstraat</t>
  </si>
  <si>
    <t>7451 CZ</t>
  </si>
  <si>
    <t>HOLTEN</t>
  </si>
  <si>
    <t>Goor</t>
  </si>
  <si>
    <t>7471 EP</t>
  </si>
  <si>
    <t>GOOR</t>
  </si>
  <si>
    <t>Hardenberg</t>
  </si>
  <si>
    <t>Verlengde Korte Steeg</t>
  </si>
  <si>
    <t>7772 RZ</t>
  </si>
  <si>
    <t>Kamperstraatweg</t>
  </si>
  <si>
    <t>8265 PA</t>
  </si>
  <si>
    <t>Staphorst</t>
  </si>
  <si>
    <t>Achthoevenweg</t>
  </si>
  <si>
    <t>7951 SK</t>
  </si>
  <si>
    <t>Ijsselmuiden</t>
  </si>
  <si>
    <t>Grafhorsterweg</t>
  </si>
  <si>
    <t>8271 CB</t>
  </si>
  <si>
    <t>IJSSELMUIDEN</t>
  </si>
  <si>
    <t>Steenwijk</t>
  </si>
  <si>
    <t>Oostwijkstraat</t>
  </si>
  <si>
    <t>8331 ED</t>
  </si>
  <si>
    <t>STEENWIJK</t>
  </si>
  <si>
    <t>Deventer</t>
  </si>
  <si>
    <t>Lebuinuslaan</t>
  </si>
  <si>
    <t>7415 DM</t>
  </si>
  <si>
    <t>Herman Boerhaavelaan</t>
  </si>
  <si>
    <t>7415 ES</t>
  </si>
  <si>
    <t>Storminkstraat</t>
  </si>
  <si>
    <t>7418 GH</t>
  </si>
  <si>
    <t>Het Vlier</t>
  </si>
  <si>
    <t>7414 AR</t>
  </si>
  <si>
    <t>Ludgerstraat</t>
  </si>
  <si>
    <t>7415 DV</t>
  </si>
  <si>
    <t>Arkelstein</t>
  </si>
  <si>
    <t>7414 EP</t>
  </si>
  <si>
    <t>Koningin Wilhelminalaan</t>
  </si>
  <si>
    <t>7415 KS</t>
  </si>
  <si>
    <t>Almelo</t>
  </si>
  <si>
    <t>Cesar Franckstraat</t>
  </si>
  <si>
    <t>7604 JG</t>
  </si>
  <si>
    <t>Catharina van Renneslaan</t>
  </si>
  <si>
    <t>7604 KV</t>
  </si>
  <si>
    <t>Rijssen</t>
  </si>
  <si>
    <t>Graaf Ottostraat</t>
  </si>
  <si>
    <t>7461 CW</t>
  </si>
  <si>
    <t>RIJSSEN</t>
  </si>
  <si>
    <t>Raalte</t>
  </si>
  <si>
    <t>Zwolsestraat</t>
  </si>
  <si>
    <t>57</t>
  </si>
  <si>
    <t>8101 AB</t>
  </si>
  <si>
    <t>Hofstedelaan</t>
  </si>
  <si>
    <t>8101 AH</t>
  </si>
  <si>
    <t>Florens Radewijnsstraat</t>
  </si>
  <si>
    <t>8101 BW</t>
  </si>
  <si>
    <t>Oldenzaal</t>
  </si>
  <si>
    <t>Potskampstraat</t>
  </si>
  <si>
    <t>7573 CC</t>
  </si>
  <si>
    <t>Thijlaan</t>
  </si>
  <si>
    <t>7576 ZB</t>
  </si>
  <si>
    <t>Lyceumstraat</t>
  </si>
  <si>
    <t>7572 CR</t>
  </si>
  <si>
    <t>Losser</t>
  </si>
  <si>
    <t>Oranjestraat</t>
  </si>
  <si>
    <t>7581 EX</t>
  </si>
  <si>
    <t>Denekamp</t>
  </si>
  <si>
    <t>7591 GA</t>
  </si>
  <si>
    <t>DENEKAMP</t>
  </si>
  <si>
    <t>Leliestraat</t>
  </si>
  <si>
    <t>7572 VD</t>
  </si>
  <si>
    <t>Slot</t>
  </si>
  <si>
    <t>7608 ND</t>
  </si>
  <si>
    <t>Tubbergen</t>
  </si>
  <si>
    <t>Huyerenseweg</t>
  </si>
  <si>
    <t>7651 LR</t>
  </si>
  <si>
    <t>Enschede</t>
  </si>
  <si>
    <t>Vlierstraat</t>
  </si>
  <si>
    <t>7544 GG</t>
  </si>
  <si>
    <t>Geessinkweg</t>
  </si>
  <si>
    <t>7544 ND</t>
  </si>
  <si>
    <t>Van der Waalslaan</t>
  </si>
  <si>
    <t>7535 CN</t>
  </si>
  <si>
    <t>Bruggertstraat</t>
  </si>
  <si>
    <t>7545 AX</t>
  </si>
  <si>
    <t>Wethouder Beversstraat</t>
  </si>
  <si>
    <t>195</t>
  </si>
  <si>
    <t>7543 BK</t>
  </si>
  <si>
    <t>Hengelo ov</t>
  </si>
  <si>
    <t>Woolderesweg</t>
  </si>
  <si>
    <t>7555 LC</t>
  </si>
  <si>
    <t>HENGELO OV</t>
  </si>
  <si>
    <t>Borne</t>
  </si>
  <si>
    <t>Welemanstraat</t>
  </si>
  <si>
    <t>7622 HB</t>
  </si>
  <si>
    <t>Oude Hengeloseweg</t>
  </si>
  <si>
    <t>123</t>
  </si>
  <si>
    <t>7622 HS</t>
  </si>
  <si>
    <t>Delden</t>
  </si>
  <si>
    <t>Schoppenstede</t>
  </si>
  <si>
    <t>7491 HK</t>
  </si>
  <si>
    <t>DELDEN</t>
  </si>
  <si>
    <t>Deurningerstraat</t>
  </si>
  <si>
    <t>67</t>
  </si>
  <si>
    <t>7557 HB</t>
  </si>
  <si>
    <t>M.A. de Ruyterstraat</t>
  </si>
  <si>
    <t>7556 CW</t>
  </si>
  <si>
    <t>Europalaan</t>
  </si>
  <si>
    <t>204</t>
  </si>
  <si>
    <t>7559 SC</t>
  </si>
  <si>
    <t>Bataafse Kamp</t>
  </si>
  <si>
    <t>6-7</t>
  </si>
  <si>
    <t>7551 HN</t>
  </si>
  <si>
    <t>Paul Krugerstraat</t>
  </si>
  <si>
    <t>7551 GW</t>
  </si>
  <si>
    <t>Grundellaan</t>
  </si>
  <si>
    <t>7552 ED</t>
  </si>
  <si>
    <t>Sportlaan Driene</t>
  </si>
  <si>
    <t>6-I</t>
  </si>
  <si>
    <t>7552 HA</t>
  </si>
  <si>
    <t>Zwolle</t>
  </si>
  <si>
    <t>Koggelaan</t>
  </si>
  <si>
    <t>8017 JN</t>
  </si>
  <si>
    <t>Haaksbergen</t>
  </si>
  <si>
    <t>Bouwmeester</t>
  </si>
  <si>
    <t>7481 LP</t>
  </si>
  <si>
    <t>van Brakelstraat</t>
  </si>
  <si>
    <t>7482 VV</t>
  </si>
  <si>
    <t>Noordikslaan</t>
  </si>
  <si>
    <t>7602 CG</t>
  </si>
  <si>
    <t>Vriezenveen</t>
  </si>
  <si>
    <t>Krijgerstraat</t>
  </si>
  <si>
    <t>7671 XW</t>
  </si>
  <si>
    <t>VRIEZENVEEN</t>
  </si>
  <si>
    <t>Vroomshoop</t>
  </si>
  <si>
    <t>Linderflier</t>
  </si>
  <si>
    <t>7681 ZM</t>
  </si>
  <si>
    <t>VROOMSHOOP</t>
  </si>
  <si>
    <t>Nijverdal</t>
  </si>
  <si>
    <t>Noetselerbergweg</t>
  </si>
  <si>
    <t>7441 BK</t>
  </si>
  <si>
    <t>NIJVERDAL</t>
  </si>
  <si>
    <t>Willem de Clercqstraat</t>
  </si>
  <si>
    <t>7443 XG</t>
  </si>
  <si>
    <t>Cattelaar</t>
  </si>
  <si>
    <t>7461 PK</t>
  </si>
  <si>
    <t>Burg Schuitestraat</t>
  </si>
  <si>
    <t>7772 BS</t>
  </si>
  <si>
    <t>Dedemsvaart</t>
  </si>
  <si>
    <t>Botermanswijk</t>
  </si>
  <si>
    <t>7701 AW</t>
  </si>
  <si>
    <t>DEDEMSVAART</t>
  </si>
  <si>
    <t>Ommen</t>
  </si>
  <si>
    <t>Balkerweg</t>
  </si>
  <si>
    <t>7731 RZ</t>
  </si>
  <si>
    <t>Rechterland</t>
  </si>
  <si>
    <t>8024 AH</t>
  </si>
  <si>
    <t>Blaloweg</t>
  </si>
  <si>
    <t>8041 AH</t>
  </si>
  <si>
    <t>Schuurmanstraat</t>
  </si>
  <si>
    <t>8011 KC</t>
  </si>
  <si>
    <t>Gelijkheid</t>
  </si>
  <si>
    <t>8014 XC</t>
  </si>
  <si>
    <t>Fuchsiastraat</t>
  </si>
  <si>
    <t>8013 ZC</t>
  </si>
  <si>
    <t>Boerendanserdijk</t>
  </si>
  <si>
    <t>Rieteweg</t>
  </si>
  <si>
    <t>8041 AK</t>
  </si>
  <si>
    <t>Sluiskade Noordzijde</t>
  </si>
  <si>
    <t>7602 HT</t>
  </si>
  <si>
    <t>126-A</t>
  </si>
  <si>
    <t>7603 XZ</t>
  </si>
  <si>
    <t>7602 HS</t>
  </si>
  <si>
    <t>7604 JE</t>
  </si>
  <si>
    <t>Horstlaan</t>
  </si>
  <si>
    <t>7602 AM</t>
  </si>
  <si>
    <t>Hengelosestraat</t>
  </si>
  <si>
    <t>481</t>
  </si>
  <si>
    <t>7521 AG</t>
  </si>
  <si>
    <t>Bornerbroeksestraat</t>
  </si>
  <si>
    <t>348</t>
  </si>
  <si>
    <t>7609 PH</t>
  </si>
  <si>
    <t>Wierden</t>
  </si>
  <si>
    <t>Akkerwal</t>
  </si>
  <si>
    <t>7642 NV</t>
  </si>
  <si>
    <t>Lijsterbesstraat</t>
  </si>
  <si>
    <t>8331 NS</t>
  </si>
  <si>
    <t>Stationsstraat</t>
  </si>
  <si>
    <t>8331 GK</t>
  </si>
  <si>
    <t>Jan Ligthartstraat</t>
  </si>
  <si>
    <t>8265 CJ</t>
  </si>
  <si>
    <t>Zandbergstraat</t>
  </si>
  <si>
    <t>8271 VH</t>
  </si>
  <si>
    <t>Prinses Julianastraat</t>
  </si>
  <si>
    <t>66</t>
  </si>
  <si>
    <t>8019 AX</t>
  </si>
  <si>
    <t>Zwartsluis</t>
  </si>
  <si>
    <t>Rondweg</t>
  </si>
  <si>
    <t>8064 PA</t>
  </si>
  <si>
    <t>ZWARTSLUIS</t>
  </si>
  <si>
    <t>Nieuwleusen</t>
  </si>
  <si>
    <t>Zwaluwlaan</t>
  </si>
  <si>
    <t>7711 LN</t>
  </si>
  <si>
    <t>NIEUWLEUSEN</t>
  </si>
  <si>
    <t>Dobbe</t>
  </si>
  <si>
    <t>8032 JW</t>
  </si>
  <si>
    <t>Koningin Wilhelminastr</t>
  </si>
  <si>
    <t>8019 AL</t>
  </si>
  <si>
    <t>Sleedoornstraat</t>
  </si>
  <si>
    <t>8013 XE</t>
  </si>
  <si>
    <t>Piet Heinstraat</t>
  </si>
  <si>
    <t>7772 ZJ</t>
  </si>
  <si>
    <t>7522 GK</t>
  </si>
  <si>
    <t>Tiemeister</t>
  </si>
  <si>
    <t>7541 WG</t>
  </si>
  <si>
    <t>Jan Vermeerstraat</t>
  </si>
  <si>
    <t>7545 BN</t>
  </si>
  <si>
    <t>Hofstedeweg</t>
  </si>
  <si>
    <t>185</t>
  </si>
  <si>
    <t>7535 CV</t>
  </si>
  <si>
    <t>Dotterbloemstraat</t>
  </si>
  <si>
    <t>7531 TB</t>
  </si>
  <si>
    <t>J.J. van Deinselaan</t>
  </si>
  <si>
    <t>7541 PE</t>
  </si>
  <si>
    <t>Mekkelholtspad</t>
  </si>
  <si>
    <t>7523 DC</t>
  </si>
  <si>
    <t>Sloetsweg</t>
  </si>
  <si>
    <t>155</t>
  </si>
  <si>
    <t>7556 HM</t>
  </si>
  <si>
    <t>Bandoengstraat</t>
  </si>
  <si>
    <t>7556 TE</t>
  </si>
  <si>
    <t>Jasmijnstraat</t>
  </si>
  <si>
    <t>7552 AH</t>
  </si>
  <si>
    <t>Lassuslaan</t>
  </si>
  <si>
    <t>230</t>
  </si>
  <si>
    <t>8031 XM</t>
  </si>
  <si>
    <t>Wijhe</t>
  </si>
  <si>
    <t>de Lange Slagen</t>
  </si>
  <si>
    <t>29-A</t>
  </si>
  <si>
    <t>8131 DP</t>
  </si>
  <si>
    <t>WIJHE</t>
  </si>
  <si>
    <t>Langewijk</t>
  </si>
  <si>
    <t>166</t>
  </si>
  <si>
    <t>7701 AK</t>
  </si>
  <si>
    <t>Bachlaan</t>
  </si>
  <si>
    <t>162</t>
  </si>
  <si>
    <t>8031 HL</t>
  </si>
  <si>
    <t>Russenweg</t>
  </si>
  <si>
    <t>8041 AL</t>
  </si>
  <si>
    <t>Harm Smeengekade</t>
  </si>
  <si>
    <t>8011 AK</t>
  </si>
  <si>
    <t>Zoom</t>
  </si>
  <si>
    <t>8032 EM</t>
  </si>
  <si>
    <t>Westerlaan</t>
  </si>
  <si>
    <t>8011 CC</t>
  </si>
  <si>
    <t>Dokter van Heesweg</t>
  </si>
  <si>
    <t>8025 AB</t>
  </si>
  <si>
    <t>8021 XA</t>
  </si>
  <si>
    <t>Dokter Hengeveldweg</t>
  </si>
  <si>
    <t>8025 AK</t>
  </si>
  <si>
    <t>Campus</t>
  </si>
  <si>
    <t>8017 CB</t>
  </si>
  <si>
    <t>Deppenbroekstraat</t>
  </si>
  <si>
    <t>7523 PB</t>
  </si>
  <si>
    <t>Baron van Fridaghstraat</t>
  </si>
  <si>
    <t>137-B</t>
  </si>
  <si>
    <t>7731 DL</t>
  </si>
  <si>
    <t>De Stroekeld</t>
  </si>
  <si>
    <t>142</t>
  </si>
  <si>
    <t>7463 CA</t>
  </si>
  <si>
    <t>Veenendaal</t>
  </si>
  <si>
    <t>Rembrandtlaan</t>
  </si>
  <si>
    <t>3904 ZK</t>
  </si>
  <si>
    <t>Rhenen</t>
  </si>
  <si>
    <t>Mispel</t>
  </si>
  <si>
    <t>3911 NW</t>
  </si>
  <si>
    <t>Woerden</t>
  </si>
  <si>
    <t>Minkemalaan</t>
  </si>
  <si>
    <t>3446 GL</t>
  </si>
  <si>
    <t>Steinhagenseweg</t>
  </si>
  <si>
    <t>3446 GP</t>
  </si>
  <si>
    <t>Nieuwe Veenendaalseweg</t>
  </si>
  <si>
    <t>137</t>
  </si>
  <si>
    <t>3911 MG</t>
  </si>
  <si>
    <t>Zeist</t>
  </si>
  <si>
    <t>Arnhemse Bovenweg</t>
  </si>
  <si>
    <t>3708 AG</t>
  </si>
  <si>
    <t>Houten</t>
  </si>
  <si>
    <t>De Slinger</t>
  </si>
  <si>
    <t>3995 DE</t>
  </si>
  <si>
    <t>Vleuten</t>
  </si>
  <si>
    <t>Burchtpoort</t>
  </si>
  <si>
    <t>3452 MD</t>
  </si>
  <si>
    <t>VLEUTEN</t>
  </si>
  <si>
    <t>Utrecht</t>
  </si>
  <si>
    <t>Tamboersdijk</t>
  </si>
  <si>
    <t>3582 TZ</t>
  </si>
  <si>
    <t>Nobeldwarsstraat</t>
  </si>
  <si>
    <t>3512 EW</t>
  </si>
  <si>
    <t>Van Asch van Wijckskade</t>
  </si>
  <si>
    <t>3512 VS</t>
  </si>
  <si>
    <t>Burg Fockema Andreaelaan</t>
  </si>
  <si>
    <t>3582 KA</t>
  </si>
  <si>
    <t>Maarssen</t>
  </si>
  <si>
    <t>Pauwenkamp</t>
  </si>
  <si>
    <t>151</t>
  </si>
  <si>
    <t>3607 GK</t>
  </si>
  <si>
    <t>MAARSSEN</t>
  </si>
  <si>
    <t>Eykmanlaan</t>
  </si>
  <si>
    <t>1200</t>
  </si>
  <si>
    <t>3571 KH</t>
  </si>
  <si>
    <t>Koningsbergerstraat</t>
  </si>
  <si>
    <t>3531 AJ</t>
  </si>
  <si>
    <t>Nieuwegein</t>
  </si>
  <si>
    <t>Dieselbaan</t>
  </si>
  <si>
    <t>3439 MV</t>
  </si>
  <si>
    <t>Vianen ut</t>
  </si>
  <si>
    <t>Uithoflaan</t>
  </si>
  <si>
    <t>4133 GZ</t>
  </si>
  <si>
    <t>VIANEN UT</t>
  </si>
  <si>
    <t>Grebbeberglaan</t>
  </si>
  <si>
    <t>3527 VX</t>
  </si>
  <si>
    <t>Breukelen ut</t>
  </si>
  <si>
    <t>Engel de Ruijterstraat</t>
  </si>
  <si>
    <t>3621 CV</t>
  </si>
  <si>
    <t>BREUKELEN UT</t>
  </si>
  <si>
    <t>Lindenlaan</t>
  </si>
  <si>
    <t>3707 EP</t>
  </si>
  <si>
    <t>Graaf Adolflaan</t>
  </si>
  <si>
    <t>3708 XB</t>
  </si>
  <si>
    <t>Doorn</t>
  </si>
  <si>
    <t>Driebergsestraatweg</t>
  </si>
  <si>
    <t>6-C</t>
  </si>
  <si>
    <t>3941 ZX</t>
  </si>
  <si>
    <t>DOORN</t>
  </si>
  <si>
    <t>Wijk bij duurstede</t>
  </si>
  <si>
    <t>Remus</t>
  </si>
  <si>
    <t>3962 KT</t>
  </si>
  <si>
    <t>Overberg</t>
  </si>
  <si>
    <t>Dwarsweg</t>
  </si>
  <si>
    <t>3959 AE</t>
  </si>
  <si>
    <t>OVERBERG</t>
  </si>
  <si>
    <t>Bergweg</t>
  </si>
  <si>
    <t>97</t>
  </si>
  <si>
    <t>3707 AC</t>
  </si>
  <si>
    <t>Laan van Eikenstein</t>
  </si>
  <si>
    <t>3705 AR</t>
  </si>
  <si>
    <t>Amersfoort</t>
  </si>
  <si>
    <t>Daam Fockemalaan</t>
  </si>
  <si>
    <t>3818 KG</t>
  </si>
  <si>
    <t>Zangvogelweg</t>
  </si>
  <si>
    <t>3815 DL</t>
  </si>
  <si>
    <t>Trompetstraat</t>
  </si>
  <si>
    <t>3822 CK</t>
  </si>
  <si>
    <t>Hooglandseweg-noord</t>
  </si>
  <si>
    <t>3813 VD</t>
  </si>
  <si>
    <t>Hooglandseweg-Noord</t>
  </si>
  <si>
    <t>Parelhoenstraat</t>
  </si>
  <si>
    <t>3815 AG</t>
  </si>
  <si>
    <t>Jozef Israelslaan</t>
  </si>
  <si>
    <t>3443 CT</t>
  </si>
  <si>
    <t>Burg H G v Kempensingel</t>
  </si>
  <si>
    <t>3443 AM</t>
  </si>
  <si>
    <t>Paladijnenweg</t>
  </si>
  <si>
    <t>251</t>
  </si>
  <si>
    <t>3813 DH</t>
  </si>
  <si>
    <t>Arnhemseweg</t>
  </si>
  <si>
    <t>3817 CB</t>
  </si>
  <si>
    <t>253</t>
  </si>
  <si>
    <t>3813 HX</t>
  </si>
  <si>
    <t>Baarn</t>
  </si>
  <si>
    <t>Torenlaan</t>
  </si>
  <si>
    <t>3742 CS</t>
  </si>
  <si>
    <t>Soest</t>
  </si>
  <si>
    <t>3761 EV</t>
  </si>
  <si>
    <t>Bilthoven</t>
  </si>
  <si>
    <t>Jan Steenlaan</t>
  </si>
  <si>
    <t>3723 BV</t>
  </si>
  <si>
    <t>BILTHOVEN</t>
  </si>
  <si>
    <t>Maartensdijk</t>
  </si>
  <si>
    <t>Dierenriem</t>
  </si>
  <si>
    <t>3738 TR</t>
  </si>
  <si>
    <t>MAARTENSDIJK</t>
  </si>
  <si>
    <t>Overboslaan</t>
  </si>
  <si>
    <t>3722 BJ</t>
  </si>
  <si>
    <t>Bergenboulevard</t>
  </si>
  <si>
    <t>3825 AG</t>
  </si>
  <si>
    <t>Montfoort</t>
  </si>
  <si>
    <t>Doeldijk</t>
  </si>
  <si>
    <t>3417 XD</t>
  </si>
  <si>
    <t>Theo Thijssenplein</t>
  </si>
  <si>
    <t>3555 SJ</t>
  </si>
  <si>
    <t>Randhoeve</t>
  </si>
  <si>
    <t>3992 XH</t>
  </si>
  <si>
    <t>Zwarte Woud</t>
  </si>
  <si>
    <t>211</t>
  </si>
  <si>
    <t>3524 SG</t>
  </si>
  <si>
    <t>Socrateslaan</t>
  </si>
  <si>
    <t>3707 GL</t>
  </si>
  <si>
    <t>Prof. Lorentzlaan</t>
  </si>
  <si>
    <t>3701 CC</t>
  </si>
  <si>
    <t>Thorbeckeplein</t>
  </si>
  <si>
    <t>3818 JL</t>
  </si>
  <si>
    <t>Hugo de Grootlaan</t>
  </si>
  <si>
    <t>3818 TA</t>
  </si>
  <si>
    <t>611</t>
  </si>
  <si>
    <t>3813 KD</t>
  </si>
  <si>
    <t>3813 VN</t>
  </si>
  <si>
    <t>Columbusweg</t>
  </si>
  <si>
    <t>3814 WE</t>
  </si>
  <si>
    <t>Lovink</t>
  </si>
  <si>
    <t>3825 MP</t>
  </si>
  <si>
    <t>Wiekslag</t>
  </si>
  <si>
    <t>3815 GS</t>
  </si>
  <si>
    <t>Mijdrecht</t>
  </si>
  <si>
    <t>Diamant</t>
  </si>
  <si>
    <t>3641 XR</t>
  </si>
  <si>
    <t>MIJDRECHT</t>
  </si>
  <si>
    <t>Vinkeveen</t>
  </si>
  <si>
    <t>Bonkestekersweg</t>
  </si>
  <si>
    <t>3645 KZ</t>
  </si>
  <si>
    <t>VINKEVEEN</t>
  </si>
  <si>
    <t>3813 DC</t>
  </si>
  <si>
    <t>J.P. Sweelinckstraat</t>
  </si>
  <si>
    <t>3816 PB</t>
  </si>
  <si>
    <t>Bunschoten-spakenburg</t>
  </si>
  <si>
    <t>Plecht</t>
  </si>
  <si>
    <t>3751 WB</t>
  </si>
  <si>
    <t>BUNSCHOTEN-SPAKENBURG</t>
  </si>
  <si>
    <t>Lambert Heijnricsstraat</t>
  </si>
  <si>
    <t>3817 ER</t>
  </si>
  <si>
    <t>Kaliumweg</t>
  </si>
  <si>
    <t>3812 PT</t>
  </si>
  <si>
    <t>Magnesiumweg</t>
  </si>
  <si>
    <t>3812 PW</t>
  </si>
  <si>
    <t>Ringslang</t>
  </si>
  <si>
    <t>3824 VE</t>
  </si>
  <si>
    <t>Watersteeg</t>
  </si>
  <si>
    <t>3824 EL</t>
  </si>
  <si>
    <t>11-13</t>
  </si>
  <si>
    <t>3905 AD</t>
  </si>
  <si>
    <t>Ina Boudier-Bakkerlaan</t>
  </si>
  <si>
    <t>3582 VA</t>
  </si>
  <si>
    <t>La Bohemedreef</t>
  </si>
  <si>
    <t>3561 KW</t>
  </si>
  <si>
    <t>Vader Rijndreef</t>
  </si>
  <si>
    <t>3561 XB</t>
  </si>
  <si>
    <t>Maartvlinder</t>
  </si>
  <si>
    <t>3544 DA</t>
  </si>
  <si>
    <t>178</t>
  </si>
  <si>
    <t>3521 GH</t>
  </si>
  <si>
    <t>Wittevrouwenkade</t>
  </si>
  <si>
    <t>3512 CR</t>
  </si>
  <si>
    <t>James Johnsonstraat</t>
  </si>
  <si>
    <t>100-A</t>
  </si>
  <si>
    <t>3543 GD</t>
  </si>
  <si>
    <t>Maetsuykerstraat</t>
  </si>
  <si>
    <t>3531 HR</t>
  </si>
  <si>
    <t>Van Bijnkershoeklaan</t>
  </si>
  <si>
    <t>3527 XL</t>
  </si>
  <si>
    <t>228</t>
  </si>
  <si>
    <t>3818 ET</t>
  </si>
  <si>
    <t>Maarsbergen</t>
  </si>
  <si>
    <t>Woudenbergseweg</t>
  </si>
  <si>
    <t>22-A</t>
  </si>
  <si>
    <t>3953 MG</t>
  </si>
  <si>
    <t>MAARSBERGEN</t>
  </si>
  <si>
    <t>Blikkenburgerlaan</t>
  </si>
  <si>
    <t>3703 CV</t>
  </si>
  <si>
    <t>Frans van Dijklaan</t>
  </si>
  <si>
    <t>3941 KD</t>
  </si>
  <si>
    <t>Kruisboog</t>
  </si>
  <si>
    <t>3994 AE</t>
  </si>
  <si>
    <t>Albatros</t>
  </si>
  <si>
    <t>3435 XA</t>
  </si>
  <si>
    <t>Harmonielaan</t>
  </si>
  <si>
    <t>3438 ED</t>
  </si>
  <si>
    <t>3434 BV</t>
  </si>
  <si>
    <t>Bosruiter</t>
  </si>
  <si>
    <t>3435 EM</t>
  </si>
  <si>
    <t>Flamingo</t>
  </si>
  <si>
    <t>3435 XG</t>
  </si>
  <si>
    <t>Schepersweg</t>
  </si>
  <si>
    <t>6-A</t>
  </si>
  <si>
    <t>3621 JK</t>
  </si>
  <si>
    <t>Valkenkamp</t>
  </si>
  <si>
    <t>551</t>
  </si>
  <si>
    <t>3607 MJ</t>
  </si>
  <si>
    <t>3815 DR</t>
  </si>
  <si>
    <t>Vreeswijksestraatweg</t>
  </si>
  <si>
    <t>3432 NA</t>
  </si>
  <si>
    <t>Ijsselstein ut</t>
  </si>
  <si>
    <t>Hoge Dijk</t>
  </si>
  <si>
    <t>3401 RD</t>
  </si>
  <si>
    <t>IJSSELSTEIN UT</t>
  </si>
  <si>
    <t>Mr. Abbink Spainkstraat</t>
  </si>
  <si>
    <t>3401 ZH</t>
  </si>
  <si>
    <t>3906 EA</t>
  </si>
  <si>
    <t>Kees Boekelaan</t>
  </si>
  <si>
    <t>3723 BA</t>
  </si>
  <si>
    <t>Jordanlaan</t>
  </si>
  <si>
    <t>3706 TE</t>
  </si>
  <si>
    <t>Baden Powellweg</t>
  </si>
  <si>
    <t>3401 RR</t>
  </si>
  <si>
    <t>Handboog</t>
  </si>
  <si>
    <t>3994 AD</t>
  </si>
  <si>
    <t>Abeellaan</t>
  </si>
  <si>
    <t>3442 JB</t>
  </si>
  <si>
    <t>Kerkewijk</t>
  </si>
  <si>
    <t>149</t>
  </si>
  <si>
    <t>3904 JC</t>
  </si>
  <si>
    <t>Vlissingen</t>
  </si>
  <si>
    <t>Weyevlietplein</t>
  </si>
  <si>
    <t>7-13</t>
  </si>
  <si>
    <t>4385 CH</t>
  </si>
  <si>
    <t>Edisonweg</t>
  </si>
  <si>
    <t>4382 NW</t>
  </si>
  <si>
    <t>Middelburg</t>
  </si>
  <si>
    <t>Kruisweg</t>
  </si>
  <si>
    <t>4335 CT</t>
  </si>
  <si>
    <t>Breeweg</t>
  </si>
  <si>
    <t>71-E</t>
  </si>
  <si>
    <t>4335 AP</t>
  </si>
  <si>
    <t>Grevelingenstraat</t>
  </si>
  <si>
    <t>4335 XG</t>
  </si>
  <si>
    <t>Terneuzen</t>
  </si>
  <si>
    <t>Zeldenrustlaan</t>
  </si>
  <si>
    <t>4535 GZ</t>
  </si>
  <si>
    <t>Griffioenstraat</t>
  </si>
  <si>
    <t>4334 BK</t>
  </si>
  <si>
    <t>Generaal Eisenhowerlaan</t>
  </si>
  <si>
    <t>4333 BP</t>
  </si>
  <si>
    <t>Bossenburghpad</t>
  </si>
  <si>
    <t>4385 CJ</t>
  </si>
  <si>
    <t>Sir Winston Churchillln</t>
  </si>
  <si>
    <t>4333 BC</t>
  </si>
  <si>
    <t>Hulst</t>
  </si>
  <si>
    <t>Zoutestraat</t>
  </si>
  <si>
    <t>61-A</t>
  </si>
  <si>
    <t>4561 XA</t>
  </si>
  <si>
    <t>Gildenstraat</t>
  </si>
  <si>
    <t>4561 WZ</t>
  </si>
  <si>
    <t>Frederik Hendriklaan</t>
  </si>
  <si>
    <t>4561 WE</t>
  </si>
  <si>
    <t>Oostburg</t>
  </si>
  <si>
    <t>Nieuwstraat</t>
  </si>
  <si>
    <t>4501 BE</t>
  </si>
  <si>
    <t>OOSTBURG</t>
  </si>
  <si>
    <t>Goes</t>
  </si>
  <si>
    <t>Stationspark</t>
  </si>
  <si>
    <t>4462 DZ</t>
  </si>
  <si>
    <t>Teresastraat</t>
  </si>
  <si>
    <t>4336 LM</t>
  </si>
  <si>
    <t>4461 NB</t>
  </si>
  <si>
    <t>Evertsenlaan</t>
  </si>
  <si>
    <t>84-A</t>
  </si>
  <si>
    <t>4535 AD</t>
  </si>
  <si>
    <t>Oranjeweg</t>
  </si>
  <si>
    <t>90</t>
  </si>
  <si>
    <t>4461 LR</t>
  </si>
  <si>
    <t>Zierikzee</t>
  </si>
  <si>
    <t>Hatfieldpark</t>
  </si>
  <si>
    <t>1-2</t>
  </si>
  <si>
    <t>4301 XC</t>
  </si>
  <si>
    <t>ZIERIKZEE</t>
  </si>
  <si>
    <t>Fruitlaan</t>
  </si>
  <si>
    <t>4462 EP</t>
  </si>
  <si>
    <t>Bessestraat</t>
  </si>
  <si>
    <t>4462 CM</t>
  </si>
  <si>
    <t>'s-Heer Elsdorpweg</t>
  </si>
  <si>
    <t>4461 WK</t>
  </si>
  <si>
    <t>Oude Vaart</t>
  </si>
  <si>
    <t>4537 CD</t>
  </si>
  <si>
    <t>Klein Frankrijk</t>
  </si>
  <si>
    <t>4461 ZN</t>
  </si>
  <si>
    <t>Kruitmolenlaan</t>
  </si>
  <si>
    <t>4337 KR</t>
  </si>
  <si>
    <t>Krabbendijke</t>
  </si>
  <si>
    <t>Kerkpolder</t>
  </si>
  <si>
    <t>4413 GB</t>
  </si>
  <si>
    <t>KRABBENDIJKE</t>
  </si>
  <si>
    <t>Tholen</t>
  </si>
  <si>
    <t>Zoekweg</t>
  </si>
  <si>
    <t>4691 HT</t>
  </si>
  <si>
    <t>Appelstraat</t>
  </si>
  <si>
    <t>4413 ET</t>
  </si>
  <si>
    <t>Noordhoeklaan</t>
  </si>
  <si>
    <t>4464 BB</t>
  </si>
  <si>
    <t>Kapelle</t>
  </si>
  <si>
    <t>4421 AK</t>
  </si>
  <si>
    <t>Rotterdam</t>
  </si>
  <si>
    <t>Vijverhofstraat</t>
  </si>
  <si>
    <t>3032 SH</t>
  </si>
  <si>
    <t>Van Alkemadestraat</t>
  </si>
  <si>
    <t>3031 PA</t>
  </si>
  <si>
    <t>Japarastraat</t>
  </si>
  <si>
    <t>3029 NA</t>
  </si>
  <si>
    <t>Essenburgsingel</t>
  </si>
  <si>
    <t>3022 EA</t>
  </si>
  <si>
    <t>Henegouwerplein</t>
  </si>
  <si>
    <t>3021 PM</t>
  </si>
  <si>
    <t>Grift</t>
  </si>
  <si>
    <t>3075 SB</t>
  </si>
  <si>
    <t>Barendrecht</t>
  </si>
  <si>
    <t>Dierensteinweg</t>
  </si>
  <si>
    <t>4-4A</t>
  </si>
  <si>
    <t>2991 XJ</t>
  </si>
  <si>
    <t>Fichtestraat</t>
  </si>
  <si>
    <t>3076 RA</t>
  </si>
  <si>
    <t>Talingstraat</t>
  </si>
  <si>
    <t>3082 MH</t>
  </si>
  <si>
    <t>Kreeftstraat</t>
  </si>
  <si>
    <t>3067 JV</t>
  </si>
  <si>
    <t>Haarspitwei</t>
  </si>
  <si>
    <t>2992 ZB</t>
  </si>
  <si>
    <t>Roerdomplaan</t>
  </si>
  <si>
    <t>3084 NM</t>
  </si>
  <si>
    <t>Van Bijnkershoekweg</t>
  </si>
  <si>
    <t>3052 PB</t>
  </si>
  <si>
    <t>Wilgenplaslaan</t>
  </si>
  <si>
    <t>194</t>
  </si>
  <si>
    <t>3052 SL</t>
  </si>
  <si>
    <t>Molenvijver</t>
  </si>
  <si>
    <t>3052 HA</t>
  </si>
  <si>
    <t>Oudedijk</t>
  </si>
  <si>
    <t>3062 AD</t>
  </si>
  <si>
    <t>Spaanseweg</t>
  </si>
  <si>
    <t>3028 HW</t>
  </si>
  <si>
    <t>Crooswijksesingel</t>
  </si>
  <si>
    <t>3034 CH</t>
  </si>
  <si>
    <t>Capelle aan den ijssel</t>
  </si>
  <si>
    <t>Lijstersingel</t>
  </si>
  <si>
    <t>2-18</t>
  </si>
  <si>
    <t>2902 JD</t>
  </si>
  <si>
    <t>Krimpen aan den ijssel</t>
  </si>
  <si>
    <t>Boezemdreef</t>
  </si>
  <si>
    <t>2922 BA</t>
  </si>
  <si>
    <t>Kromhoutstraat</t>
  </si>
  <si>
    <t>1-7</t>
  </si>
  <si>
    <t>3067 AE</t>
  </si>
  <si>
    <t>Nieuwerkerk ad ijssel</t>
  </si>
  <si>
    <t>Fresiaveld</t>
  </si>
  <si>
    <t>2914 PN</t>
  </si>
  <si>
    <t>NIEUWERKERK AD IJSSEL</t>
  </si>
  <si>
    <t>Ridderkerk</t>
  </si>
  <si>
    <t>2982 CM</t>
  </si>
  <si>
    <t>Margriete van Comenestr</t>
  </si>
  <si>
    <t>2982 PH</t>
  </si>
  <si>
    <t>Platanenstraat</t>
  </si>
  <si>
    <t>2982 CR</t>
  </si>
  <si>
    <t>Spijkenisse</t>
  </si>
  <si>
    <t>Curieweg</t>
  </si>
  <si>
    <t>3208 KJ</t>
  </si>
  <si>
    <t>SPIJKENISSE</t>
  </si>
  <si>
    <t>J.A. Heijwegenlaan</t>
  </si>
  <si>
    <t>3201 KH</t>
  </si>
  <si>
    <t>Hoogvliet rotterdam</t>
  </si>
  <si>
    <t>Elritsstraat</t>
  </si>
  <si>
    <t>3192 CE</t>
  </si>
  <si>
    <t>HOOGVLIET ROTTERDAM</t>
  </si>
  <si>
    <t>Rozenburg zh</t>
  </si>
  <si>
    <t>Sparregat</t>
  </si>
  <si>
    <t>3181 AZ</t>
  </si>
  <si>
    <t>ROZENBURG ZH</t>
  </si>
  <si>
    <t>Brielle</t>
  </si>
  <si>
    <t>Mgr Smitstraat</t>
  </si>
  <si>
    <t>3232 BN</t>
  </si>
  <si>
    <t>Wisselspoor</t>
  </si>
  <si>
    <t>2908 AC</t>
  </si>
  <si>
    <t>Max Havelaarweg</t>
  </si>
  <si>
    <t>3193 VA</t>
  </si>
  <si>
    <t>Bleiswijk</t>
  </si>
  <si>
    <t>Hoekeindseweg</t>
  </si>
  <si>
    <t>2665 KA</t>
  </si>
  <si>
    <t>BLEISWIJK</t>
  </si>
  <si>
    <t>2665 XG</t>
  </si>
  <si>
    <t>Bergschenhoek</t>
  </si>
  <si>
    <t>De Zijde</t>
  </si>
  <si>
    <t>2662 EB</t>
  </si>
  <si>
    <t>BERGSCHENHOEK</t>
  </si>
  <si>
    <t>Berkel en rodenrijs</t>
  </si>
  <si>
    <t>Myra Wardsingel</t>
  </si>
  <si>
    <t>2652 LA</t>
  </si>
  <si>
    <t>BERKEL EN RODENRIJS</t>
  </si>
  <si>
    <t>Wilgenlei</t>
  </si>
  <si>
    <t>2-B</t>
  </si>
  <si>
    <t>2665 KN</t>
  </si>
  <si>
    <t>Hellevoetsluis</t>
  </si>
  <si>
    <t>Fazantenlaan</t>
  </si>
  <si>
    <t>3222 AM</t>
  </si>
  <si>
    <t>De Ritte</t>
  </si>
  <si>
    <t>3201 LE</t>
  </si>
  <si>
    <t>Delft</t>
  </si>
  <si>
    <t>Westplantsoen</t>
  </si>
  <si>
    <t>2613 GK</t>
  </si>
  <si>
    <t>Krakeelpolderweg</t>
  </si>
  <si>
    <t>2613 NV</t>
  </si>
  <si>
    <t>Pijnacker</t>
  </si>
  <si>
    <t>2641 AZ</t>
  </si>
  <si>
    <t>PIJNACKER</t>
  </si>
  <si>
    <t>Reinier de Graafpad</t>
  </si>
  <si>
    <t>2625 DT</t>
  </si>
  <si>
    <t>Rijswijk zh</t>
  </si>
  <si>
    <t>P.C. Boutenslaan</t>
  </si>
  <si>
    <t>203</t>
  </si>
  <si>
    <t>2283 EZ</t>
  </si>
  <si>
    <t>RIJSWIJK ZH</t>
  </si>
  <si>
    <t>'S-gravenhage</t>
  </si>
  <si>
    <t>Populierstraat</t>
  </si>
  <si>
    <t>109</t>
  </si>
  <si>
    <t>2565 MK</t>
  </si>
  <si>
    <t>'S-GRAVENHAGE</t>
  </si>
  <si>
    <t>Resedastraat</t>
  </si>
  <si>
    <t>2565 DC</t>
  </si>
  <si>
    <t>Droogscheerdersgaarde</t>
  </si>
  <si>
    <t>2542 BK</t>
  </si>
  <si>
    <t>Bezuidenhoutseweg</t>
  </si>
  <si>
    <t>2594 AW</t>
  </si>
  <si>
    <t>Albardastraat</t>
  </si>
  <si>
    <t>2555 XP</t>
  </si>
  <si>
    <t>Colijnplein</t>
  </si>
  <si>
    <t>2555 HA</t>
  </si>
  <si>
    <t>Morsestraat</t>
  </si>
  <si>
    <t>2517 RZ</t>
  </si>
  <si>
    <t>Louis Couperusplein</t>
  </si>
  <si>
    <t>2514 HP</t>
  </si>
  <si>
    <t>Voorburg</t>
  </si>
  <si>
    <t>V T v Serooskerkenstr</t>
  </si>
  <si>
    <t>2273 CB</t>
  </si>
  <si>
    <t>VOORBURG</t>
  </si>
  <si>
    <t>Diamanthorst</t>
  </si>
  <si>
    <t>183</t>
  </si>
  <si>
    <t>2592 GD</t>
  </si>
  <si>
    <t>Kiekendiefstraat</t>
  </si>
  <si>
    <t>2496 RP</t>
  </si>
  <si>
    <t>Isabellaland</t>
  </si>
  <si>
    <t>2591 SG</t>
  </si>
  <si>
    <t>Noordpolderkade</t>
  </si>
  <si>
    <t>167</t>
  </si>
  <si>
    <t>2516 JE</t>
  </si>
  <si>
    <t>Weimarstraat</t>
  </si>
  <si>
    <t>2562 HS</t>
  </si>
  <si>
    <t>Naaldwijk</t>
  </si>
  <si>
    <t>Professor Holwerdalaan</t>
  </si>
  <si>
    <t>2672 LD</t>
  </si>
  <si>
    <t>NAALDWIJK</t>
  </si>
  <si>
    <t>Hoge Woerd</t>
  </si>
  <si>
    <t>2671 DG</t>
  </si>
  <si>
    <t>'S-gravenzande</t>
  </si>
  <si>
    <t>Gasthuislaan</t>
  </si>
  <si>
    <t>145</t>
  </si>
  <si>
    <t>2694 BE</t>
  </si>
  <si>
    <t>'S-GRAVENZANDE</t>
  </si>
  <si>
    <t>Poeldijk</t>
  </si>
  <si>
    <t>Irenestraat</t>
  </si>
  <si>
    <t>2685 CA</t>
  </si>
  <si>
    <t>POELDIJK</t>
  </si>
  <si>
    <t>Monster</t>
  </si>
  <si>
    <t>Madeweg</t>
  </si>
  <si>
    <t>2681 PJ</t>
  </si>
  <si>
    <t>MONSTER</t>
  </si>
  <si>
    <t>Lage Woerd</t>
  </si>
  <si>
    <t>2671 AD</t>
  </si>
  <si>
    <t>Sweelincklaan</t>
  </si>
  <si>
    <t>2692 BA</t>
  </si>
  <si>
    <t>Galgepad</t>
  </si>
  <si>
    <t>2671 MV</t>
  </si>
  <si>
    <t>Schiedam</t>
  </si>
  <si>
    <t>Van der Brugghenlaan</t>
  </si>
  <si>
    <t>3118 LA</t>
  </si>
  <si>
    <t>Dordrecht</t>
  </si>
  <si>
    <t>Halmaheiraplein</t>
  </si>
  <si>
    <t>3312 GH</t>
  </si>
  <si>
    <t>Romboutslaan</t>
  </si>
  <si>
    <t>3312 KP</t>
  </si>
  <si>
    <t>Koningstraat</t>
  </si>
  <si>
    <t>294</t>
  </si>
  <si>
    <t>3319 PH</t>
  </si>
  <si>
    <t>Papendrecht</t>
  </si>
  <si>
    <t>Vijzellaan</t>
  </si>
  <si>
    <t>3352 VH</t>
  </si>
  <si>
    <t>Burgemeester Keijzerweg</t>
  </si>
  <si>
    <t>3351 JA</t>
  </si>
  <si>
    <t>Zwijndrecht</t>
  </si>
  <si>
    <t>Develsingel</t>
  </si>
  <si>
    <t>3333 LD</t>
  </si>
  <si>
    <t>Laurensvliet</t>
  </si>
  <si>
    <t>2-R</t>
  </si>
  <si>
    <t>3331 HW</t>
  </si>
  <si>
    <t>Lloydstraat</t>
  </si>
  <si>
    <t>3024 EA</t>
  </si>
  <si>
    <t>Anthony Fokkerweg</t>
  </si>
  <si>
    <t>3088 GG</t>
  </si>
  <si>
    <t>Vlaardingen</t>
  </si>
  <si>
    <t>Schiedamsedijk</t>
  </si>
  <si>
    <t>114</t>
  </si>
  <si>
    <t>3134 KK</t>
  </si>
  <si>
    <t>Burgemeester Elsenweg</t>
  </si>
  <si>
    <t>2671 DC</t>
  </si>
  <si>
    <t>Maasland</t>
  </si>
  <si>
    <t>Commandeurskade</t>
  </si>
  <si>
    <t>3155 AD</t>
  </si>
  <si>
    <t>MAASLAND</t>
  </si>
  <si>
    <t>Rotterdamseweg</t>
  </si>
  <si>
    <t>3135 PT</t>
  </si>
  <si>
    <t>Geuzenplein</t>
  </si>
  <si>
    <t>3132 AB</t>
  </si>
  <si>
    <t>Maassluis</t>
  </si>
  <si>
    <t>Reviusplein</t>
  </si>
  <si>
    <t>3141 SV</t>
  </si>
  <si>
    <t>401</t>
  </si>
  <si>
    <t>3112 NA</t>
  </si>
  <si>
    <t>Kastanjedal</t>
  </si>
  <si>
    <t>3142 AP</t>
  </si>
  <si>
    <t>Willem de Zwijgerlaan</t>
  </si>
  <si>
    <t>3136 AX</t>
  </si>
  <si>
    <t>Johan de Wittlaan</t>
  </si>
  <si>
    <t>2517 JR</t>
  </si>
  <si>
    <t>Gouda</t>
  </si>
  <si>
    <t>Groen van Prinsterersngl</t>
  </si>
  <si>
    <t>2805 TD</t>
  </si>
  <si>
    <t>John Mottstraat</t>
  </si>
  <si>
    <t>2806 HP</t>
  </si>
  <si>
    <t>Aakwerf</t>
  </si>
  <si>
    <t>2804 MX</t>
  </si>
  <si>
    <t>Smeetslandseweg</t>
  </si>
  <si>
    <t>3079 CR</t>
  </si>
  <si>
    <t>Carnissesingel</t>
  </si>
  <si>
    <t>3084 NA</t>
  </si>
  <si>
    <t>President Rooseveltweg</t>
  </si>
  <si>
    <t>3068 TR</t>
  </si>
  <si>
    <t>Prof. Waterinklaan</t>
  </si>
  <si>
    <t>3312 KM</t>
  </si>
  <si>
    <t>Twentestraat</t>
  </si>
  <si>
    <t>96</t>
  </si>
  <si>
    <t>3083 BD</t>
  </si>
  <si>
    <t>Zoetermeer</t>
  </si>
  <si>
    <t>van Doornenplantsoen</t>
  </si>
  <si>
    <t>2722 ZA</t>
  </si>
  <si>
    <t>Leiden</t>
  </si>
  <si>
    <t>Apollolaan</t>
  </si>
  <si>
    <t>262</t>
  </si>
  <si>
    <t>2324 BZ</t>
  </si>
  <si>
    <t>2801 SH</t>
  </si>
  <si>
    <t>Heemskerkstraat</t>
  </si>
  <si>
    <t>105</t>
  </si>
  <si>
    <t>2805 SN</t>
  </si>
  <si>
    <t>Oud-beijerland</t>
  </si>
  <si>
    <t>Randweg</t>
  </si>
  <si>
    <t>3263 RA</t>
  </si>
  <si>
    <t>Polderlaan</t>
  </si>
  <si>
    <t>3261 ZA</t>
  </si>
  <si>
    <t>Parkdreef</t>
  </si>
  <si>
    <t>282</t>
  </si>
  <si>
    <t>2724 EZ</t>
  </si>
  <si>
    <t>Clauslaan</t>
  </si>
  <si>
    <t>2713 VN</t>
  </si>
  <si>
    <t>Alphen aan den rijn</t>
  </si>
  <si>
    <t>2404 XC</t>
  </si>
  <si>
    <t>Tolstraat</t>
  </si>
  <si>
    <t>2405 VS</t>
  </si>
  <si>
    <t>Henry Dunantweg</t>
  </si>
  <si>
    <t>2402 NM</t>
  </si>
  <si>
    <t>Hazerswoude-dorp</t>
  </si>
  <si>
    <t>2391 AX</t>
  </si>
  <si>
    <t>HAZERSWOUDE-DORP</t>
  </si>
  <si>
    <t>Halverwege</t>
  </si>
  <si>
    <t>2402 NK</t>
  </si>
  <si>
    <t>Anna van Burenlaan</t>
  </si>
  <si>
    <t>2404 GA</t>
  </si>
  <si>
    <t>Katwijk zh</t>
  </si>
  <si>
    <t>Louise de Colignylaan</t>
  </si>
  <si>
    <t>2224 VT</t>
  </si>
  <si>
    <t>KATWIJK ZH</t>
  </si>
  <si>
    <t>Helmbergweg</t>
  </si>
  <si>
    <t>2221 SZ</t>
  </si>
  <si>
    <t>Middelharnis</t>
  </si>
  <si>
    <t>3241 CT</t>
  </si>
  <si>
    <t>MIDDELHARNIS</t>
  </si>
  <si>
    <t>Sommelsdijk</t>
  </si>
  <si>
    <t>Langeweg</t>
  </si>
  <si>
    <t>107</t>
  </si>
  <si>
    <t>3245 KG</t>
  </si>
  <si>
    <t>SOMMELSDIJK</t>
  </si>
  <si>
    <t>Ronsseplein</t>
  </si>
  <si>
    <t>2803 ZV</t>
  </si>
  <si>
    <t>Lekkerkerk</t>
  </si>
  <si>
    <t>Berlagestraat</t>
  </si>
  <si>
    <t>2941 GC</t>
  </si>
  <si>
    <t>LEKKERKERK</t>
  </si>
  <si>
    <t>Dieperpoellaan</t>
  </si>
  <si>
    <t>2334 CN</t>
  </si>
  <si>
    <t>Clematislaan</t>
  </si>
  <si>
    <t>2803 AG</t>
  </si>
  <si>
    <t>Kappeyne vd Coppellostr</t>
  </si>
  <si>
    <t>2613 XP</t>
  </si>
  <si>
    <t>3024 CP</t>
  </si>
  <si>
    <t>Baljuwstraat</t>
  </si>
  <si>
    <t>3039 AK</t>
  </si>
  <si>
    <t>Kruisplein</t>
  </si>
  <si>
    <t>3012 CC</t>
  </si>
  <si>
    <t>Stationssingel</t>
  </si>
  <si>
    <t>3033 HJ</t>
  </si>
  <si>
    <t>Mathenesserdijk</t>
  </si>
  <si>
    <t>455</t>
  </si>
  <si>
    <t>3026 GH</t>
  </si>
  <si>
    <t>Beukelsdijk</t>
  </si>
  <si>
    <t>3022 DC</t>
  </si>
  <si>
    <t>Westzeedijk</t>
  </si>
  <si>
    <t>497</t>
  </si>
  <si>
    <t>3024 EL</t>
  </si>
  <si>
    <t>3032 BG</t>
  </si>
  <si>
    <t>Walenburgerweg</t>
  </si>
  <si>
    <t>3039 AC</t>
  </si>
  <si>
    <t>Tooroplaan</t>
  </si>
  <si>
    <t>3055 VG</t>
  </si>
  <si>
    <t>Pieter de Hoochweg</t>
  </si>
  <si>
    <t>222</t>
  </si>
  <si>
    <t>3024 BJ</t>
  </si>
  <si>
    <t>Witte Hertstraat</t>
  </si>
  <si>
    <t>3061 CT</t>
  </si>
  <si>
    <t>Hazelaarweg</t>
  </si>
  <si>
    <t>3053 PM</t>
  </si>
  <si>
    <t>3021 AE</t>
  </si>
  <si>
    <t>Tattistraat</t>
  </si>
  <si>
    <t>3066 CE</t>
  </si>
  <si>
    <t>Montessoriweg</t>
  </si>
  <si>
    <t>3083 AN</t>
  </si>
  <si>
    <t>Maashavenweg</t>
  </si>
  <si>
    <t>3072 AZ</t>
  </si>
  <si>
    <t>Veenoord</t>
  </si>
  <si>
    <t>3079 NH</t>
  </si>
  <si>
    <t>Beumershoek</t>
  </si>
  <si>
    <t>3085 EA</t>
  </si>
  <si>
    <t>Lisstraat</t>
  </si>
  <si>
    <t>3202 JG</t>
  </si>
  <si>
    <t>Palmentuin</t>
  </si>
  <si>
    <t>77-79</t>
  </si>
  <si>
    <t>3078 KJ</t>
  </si>
  <si>
    <t>Huismanstraat</t>
  </si>
  <si>
    <t>3082 HK</t>
  </si>
  <si>
    <t>Schietbaanstraat</t>
  </si>
  <si>
    <t>3014 ZX</t>
  </si>
  <si>
    <t>Bosdreef</t>
  </si>
  <si>
    <t>111</t>
  </si>
  <si>
    <t>3062 CA</t>
  </si>
  <si>
    <t>Oegstgeest</t>
  </si>
  <si>
    <t>Lange Voort</t>
  </si>
  <si>
    <t>2341 KD</t>
  </si>
  <si>
    <t>Gorinchem</t>
  </si>
  <si>
    <t>W. de Vries Robbeweg</t>
  </si>
  <si>
    <t>4206 AK</t>
  </si>
  <si>
    <t>Klaaswaal</t>
  </si>
  <si>
    <t>30-B</t>
  </si>
  <si>
    <t>3286 LS</t>
  </si>
  <si>
    <t>KLAASWAAL</t>
  </si>
  <si>
    <t>Madesteinweg</t>
  </si>
  <si>
    <t>2553 EC</t>
  </si>
  <si>
    <t>Westvlietweg</t>
  </si>
  <si>
    <t>2491 EC</t>
  </si>
  <si>
    <t>Chico Mendesring</t>
  </si>
  <si>
    <t>825-A</t>
  </si>
  <si>
    <t>3315 WX</t>
  </si>
  <si>
    <t>Groenezoom</t>
  </si>
  <si>
    <t>400</t>
  </si>
  <si>
    <t>3315 LA</t>
  </si>
  <si>
    <t>Anna-Hoevestraat</t>
  </si>
  <si>
    <t>3232 VC</t>
  </si>
  <si>
    <t>Boskoop</t>
  </si>
  <si>
    <t>Zijde</t>
  </si>
  <si>
    <t>2771 EV</t>
  </si>
  <si>
    <t>BOSKOOP</t>
  </si>
  <si>
    <t>Ronsseweg</t>
  </si>
  <si>
    <t>555</t>
  </si>
  <si>
    <t>2803 ZK</t>
  </si>
  <si>
    <t>Kalkovenweg</t>
  </si>
  <si>
    <t>2401 LK</t>
  </si>
  <si>
    <t>Ottoland</t>
  </si>
  <si>
    <t>B</t>
  </si>
  <si>
    <t>2975 BK</t>
  </si>
  <si>
    <t>OTTOLAND</t>
  </si>
  <si>
    <t>Rijnsburg</t>
  </si>
  <si>
    <t>Sandtlaan</t>
  </si>
  <si>
    <t>2231 CE</t>
  </si>
  <si>
    <t>RIJNSBURG</t>
  </si>
  <si>
    <t>Ulaanbaatarplein</t>
  </si>
  <si>
    <t>3072 JP</t>
  </si>
  <si>
    <t>Boerhaavelaan</t>
  </si>
  <si>
    <t>345</t>
  </si>
  <si>
    <t>2334 EM</t>
  </si>
  <si>
    <t>Loolaan</t>
  </si>
  <si>
    <t>2271 TM</t>
  </si>
  <si>
    <t>Granaathorst</t>
  </si>
  <si>
    <t>2592 TD</t>
  </si>
  <si>
    <t>Leidschendam</t>
  </si>
  <si>
    <t>Burg Kolfschotenlaan</t>
  </si>
  <si>
    <t>2262 EZ</t>
  </si>
  <si>
    <t>LEIDSCHENDAM</t>
  </si>
  <si>
    <t>Van Horvettestraat</t>
  </si>
  <si>
    <t>2274 JW</t>
  </si>
  <si>
    <t>Klaas Voskuildreef</t>
  </si>
  <si>
    <t>2492 JJ</t>
  </si>
  <si>
    <t>Fluitpolderplein</t>
  </si>
  <si>
    <t>2262 ED</t>
  </si>
  <si>
    <t>Aart van der Leeuwkade</t>
  </si>
  <si>
    <t>2274 KX</t>
  </si>
  <si>
    <t>Nassau Bredastraat</t>
  </si>
  <si>
    <t>2596 AK</t>
  </si>
  <si>
    <t>Mgr. Nolenslaan</t>
  </si>
  <si>
    <t>2555 XZ</t>
  </si>
  <si>
    <t>Landrestraat</t>
  </si>
  <si>
    <t>2551 CA</t>
  </si>
  <si>
    <t>Antonie Duyckstraat</t>
  </si>
  <si>
    <t>126</t>
  </si>
  <si>
    <t>2582 TR</t>
  </si>
  <si>
    <t>Tjalie Robinsonduin</t>
  </si>
  <si>
    <t>2566 HD</t>
  </si>
  <si>
    <t>Toscaninistraat</t>
  </si>
  <si>
    <t>187</t>
  </si>
  <si>
    <t>2551 LW</t>
  </si>
  <si>
    <t>Karmozijnstraat</t>
  </si>
  <si>
    <t>2284 GA</t>
  </si>
  <si>
    <t>Laan van Kans</t>
  </si>
  <si>
    <t>2496 VB</t>
  </si>
  <si>
    <t>Van Vredenburchweg</t>
  </si>
  <si>
    <t>425</t>
  </si>
  <si>
    <t>2284 TA</t>
  </si>
  <si>
    <t>Spionkopstraat</t>
  </si>
  <si>
    <t>2572 NK</t>
  </si>
  <si>
    <t>Schalk Burgerstraat</t>
  </si>
  <si>
    <t>493</t>
  </si>
  <si>
    <t>2572 TD</t>
  </si>
  <si>
    <t>Laan van Meerdervoort</t>
  </si>
  <si>
    <t>2517 AG</t>
  </si>
  <si>
    <t>Klaverstraat</t>
  </si>
  <si>
    <t>2565 BT</t>
  </si>
  <si>
    <t>Goudsbloemlaan</t>
  </si>
  <si>
    <t>131</t>
  </si>
  <si>
    <t>2565 CR</t>
  </si>
  <si>
    <t>Johannes Bildersstraat</t>
  </si>
  <si>
    <t>2596 ED</t>
  </si>
  <si>
    <t>Aronskelkweg</t>
  </si>
  <si>
    <t>2555 GA</t>
  </si>
  <si>
    <t>Zusterstraat</t>
  </si>
  <si>
    <t>120</t>
  </si>
  <si>
    <t>2512 TP</t>
  </si>
  <si>
    <t>Nieuwe Duinweg</t>
  </si>
  <si>
    <t>2587 AC</t>
  </si>
  <si>
    <t>Capadosestraat</t>
  </si>
  <si>
    <t>2523 AB</t>
  </si>
  <si>
    <t>Hooftskade</t>
  </si>
  <si>
    <t>127-129</t>
  </si>
  <si>
    <t>2526 KB</t>
  </si>
  <si>
    <t>Glasblazerslaan</t>
  </si>
  <si>
    <t>2512 XW</t>
  </si>
  <si>
    <t>Helena van Doeverenplnts</t>
  </si>
  <si>
    <t>2512 ZB</t>
  </si>
  <si>
    <t>Vroedschapstraat</t>
  </si>
  <si>
    <t>4204 AJ</t>
  </si>
  <si>
    <t>Wijdschildlaan</t>
  </si>
  <si>
    <t>4207 EA</t>
  </si>
  <si>
    <t>Merwedekanaal</t>
  </si>
  <si>
    <t>4206 BC</t>
  </si>
  <si>
    <t>Bataafsekade</t>
  </si>
  <si>
    <t>4204 AX</t>
  </si>
  <si>
    <t>Noordwijk zh</t>
  </si>
  <si>
    <t>Duinwetering</t>
  </si>
  <si>
    <t>2203 HM</t>
  </si>
  <si>
    <t>NOORDWIJK ZH</t>
  </si>
  <si>
    <t>Hoefslag</t>
  </si>
  <si>
    <t>4205 NK</t>
  </si>
  <si>
    <t>Overkampweg</t>
  </si>
  <si>
    <t>3318 AN</t>
  </si>
  <si>
    <t>Leerparkpromenade</t>
  </si>
  <si>
    <t>3312 KW</t>
  </si>
  <si>
    <t>Kapteynweg</t>
  </si>
  <si>
    <t>3318 EC</t>
  </si>
  <si>
    <t>Eulerlaan</t>
  </si>
  <si>
    <t>3328 KS</t>
  </si>
  <si>
    <t>Beresteinlaan</t>
  </si>
  <si>
    <t>627</t>
  </si>
  <si>
    <t>2542 JR</t>
  </si>
  <si>
    <t>Missouri</t>
  </si>
  <si>
    <t>2548 HT</t>
  </si>
  <si>
    <t>Roemer Visscherstraat</t>
  </si>
  <si>
    <t>2533 VG</t>
  </si>
  <si>
    <t>Sliedrecht</t>
  </si>
  <si>
    <t>Elzenhof</t>
  </si>
  <si>
    <t>3363 HE</t>
  </si>
  <si>
    <t>Anna van Saksenstraat</t>
  </si>
  <si>
    <t>3314 NC</t>
  </si>
  <si>
    <t>Dr. J.W. Paltelaan</t>
  </si>
  <si>
    <t>2712 RN</t>
  </si>
  <si>
    <t>Paletsingel</t>
  </si>
  <si>
    <t>38-C</t>
  </si>
  <si>
    <t>2718 NT</t>
  </si>
  <si>
    <t>Oranjepark</t>
  </si>
  <si>
    <t>3311 LP</t>
  </si>
  <si>
    <t>Willem de Zwijgersingel</t>
  </si>
  <si>
    <t>2805 BP</t>
  </si>
  <si>
    <t>Jan van Renesseplein</t>
  </si>
  <si>
    <t>2805 GT</t>
  </si>
  <si>
    <t>van Bergen IJzendoornprk</t>
  </si>
  <si>
    <t>2801 AB</t>
  </si>
  <si>
    <t>Kees Mustersstraat</t>
  </si>
  <si>
    <t>2406 LK</t>
  </si>
  <si>
    <t>Diamantstraat</t>
  </si>
  <si>
    <t>2403 AS</t>
  </si>
  <si>
    <t>Dr. A.D. Sacharovlaan</t>
  </si>
  <si>
    <t>2405 WB</t>
  </si>
  <si>
    <t>Alkenlaan</t>
  </si>
  <si>
    <t>2903 EB</t>
  </si>
  <si>
    <t>Kanaalweg</t>
  </si>
  <si>
    <t>2903 LS</t>
  </si>
  <si>
    <t>2903 VA</t>
  </si>
  <si>
    <t>Hugo de Grootstraat</t>
  </si>
  <si>
    <t>3119 HA</t>
  </si>
  <si>
    <t>Burg Honnerlage Greteln</t>
  </si>
  <si>
    <t>494</t>
  </si>
  <si>
    <t>3118 BB</t>
  </si>
  <si>
    <t>Van der Leeuwlaan</t>
  </si>
  <si>
    <t>3118 LP</t>
  </si>
  <si>
    <t>Burg van Haarenlaan</t>
  </si>
  <si>
    <t>952</t>
  </si>
  <si>
    <t>3118 GL</t>
  </si>
  <si>
    <t>Koninginnelaan</t>
  </si>
  <si>
    <t>771</t>
  </si>
  <si>
    <t>3136 EZ</t>
  </si>
  <si>
    <t>Claudius Civilislaan</t>
  </si>
  <si>
    <t>3132 JA</t>
  </si>
  <si>
    <t>Bachplein</t>
  </si>
  <si>
    <t>578</t>
  </si>
  <si>
    <t>3122 JM</t>
  </si>
  <si>
    <t>Korhoenlaan</t>
  </si>
  <si>
    <t>3136 ST</t>
  </si>
  <si>
    <t>Valeriusstraat</t>
  </si>
  <si>
    <t>29-31</t>
  </si>
  <si>
    <t>3122 AM</t>
  </si>
  <si>
    <t>Hossenbosdijk</t>
  </si>
  <si>
    <t>14-16</t>
  </si>
  <si>
    <t>3232 PX</t>
  </si>
  <si>
    <t>E. van Dintelstraat</t>
  </si>
  <si>
    <t>3201 KX</t>
  </si>
  <si>
    <t>Groenewoudlaan</t>
  </si>
  <si>
    <t>3201 LP</t>
  </si>
  <si>
    <t>Zinkseweg</t>
  </si>
  <si>
    <t>3201 KZ</t>
  </si>
  <si>
    <t>Van der Palmstraat</t>
  </si>
  <si>
    <t>3351 HA</t>
  </si>
  <si>
    <t>Hardinxveld-giessendam</t>
  </si>
  <si>
    <t>Bellefleur</t>
  </si>
  <si>
    <t>3371 NA</t>
  </si>
  <si>
    <t>Slaghekstraat</t>
  </si>
  <si>
    <t>221</t>
  </si>
  <si>
    <t>3074 LJ</t>
  </si>
  <si>
    <t>395</t>
  </si>
  <si>
    <t>3078 HT</t>
  </si>
  <si>
    <t>Nachtegaalplein</t>
  </si>
  <si>
    <t>3082 NK</t>
  </si>
  <si>
    <t>Ramlehweg</t>
  </si>
  <si>
    <t>3061 JX</t>
  </si>
  <si>
    <t>Mecklenburglaan</t>
  </si>
  <si>
    <t>3061 BD</t>
  </si>
  <si>
    <t>Prinsenlaan</t>
  </si>
  <si>
    <t>3066 KA</t>
  </si>
  <si>
    <t>Kamerlingh Onnesstraat</t>
  </si>
  <si>
    <t>2912 BE</t>
  </si>
  <si>
    <t>Merkelbachstraat</t>
  </si>
  <si>
    <t>3067 AL</t>
  </si>
  <si>
    <t>Bentincklaan</t>
  </si>
  <si>
    <t>280</t>
  </si>
  <si>
    <t>3039 KK</t>
  </si>
  <si>
    <t>Argonautenweg</t>
  </si>
  <si>
    <t>3054 RP</t>
  </si>
  <si>
    <t>128</t>
  </si>
  <si>
    <t>3033 AK</t>
  </si>
  <si>
    <t>Boterdorpseweg</t>
  </si>
  <si>
    <t>2661 AB</t>
  </si>
  <si>
    <t>Wytemaweg</t>
  </si>
  <si>
    <t>3015 CN</t>
  </si>
  <si>
    <t>Campusplein</t>
  </si>
  <si>
    <t>3192 CD</t>
  </si>
  <si>
    <t>Koningin Julianaweg</t>
  </si>
  <si>
    <t>3241 XC</t>
  </si>
  <si>
    <t>Fruinlaan</t>
  </si>
  <si>
    <t>2313 EP</t>
  </si>
  <si>
    <t>Nieuwe Marnixstraat</t>
  </si>
  <si>
    <t>2313 ES</t>
  </si>
  <si>
    <t>Noachstraat</t>
  </si>
  <si>
    <t>2324 LT</t>
  </si>
  <si>
    <t>Kagerstraat</t>
  </si>
  <si>
    <t>2334 CP</t>
  </si>
  <si>
    <t>Betaplein</t>
  </si>
  <si>
    <t>2321 KS</t>
  </si>
  <si>
    <t>Kanaalpark</t>
  </si>
  <si>
    <t>141</t>
  </si>
  <si>
    <t>2321 JV</t>
  </si>
  <si>
    <t>Alexandriestraat</t>
  </si>
  <si>
    <t>3067 MR</t>
  </si>
  <si>
    <t>Juniusstraat</t>
  </si>
  <si>
    <t>2625 XZ</t>
  </si>
  <si>
    <t>van Bleyswijckstraat</t>
  </si>
  <si>
    <t>2613 RT</t>
  </si>
  <si>
    <t>Aart van der Leeuwlaan</t>
  </si>
  <si>
    <t>2624 LD</t>
  </si>
  <si>
    <t>Maria Duystlaan</t>
  </si>
  <si>
    <t>2612 SR</t>
  </si>
  <si>
    <t>Groene Wetering</t>
  </si>
  <si>
    <t>2922 CX</t>
  </si>
  <si>
    <t>Lange Slagenstraat</t>
  </si>
  <si>
    <t>4205 BV</t>
  </si>
  <si>
    <t>Hoefsmid</t>
  </si>
  <si>
    <t>3263 CC</t>
  </si>
  <si>
    <t>Koninginneweg</t>
  </si>
  <si>
    <t>3262 JD</t>
  </si>
  <si>
    <t>Schoonhoven</t>
  </si>
  <si>
    <t>Kamerlingh Onnesdreef</t>
  </si>
  <si>
    <t>2871 JN</t>
  </si>
  <si>
    <t>SCHOONHOVEN</t>
  </si>
  <si>
    <t>Albert Plesmanstraat</t>
  </si>
  <si>
    <t>2871 HJ</t>
  </si>
  <si>
    <t>Vlisterweg</t>
  </si>
  <si>
    <t>2871 VH</t>
  </si>
  <si>
    <t>Waddinxveen</t>
  </si>
  <si>
    <t>Oude Dreef</t>
  </si>
  <si>
    <t>2741 ST</t>
  </si>
  <si>
    <t>Kievitstraat</t>
  </si>
  <si>
    <t>2771 TD</t>
  </si>
  <si>
    <t>3241 XB</t>
  </si>
  <si>
    <t>Schere</t>
  </si>
  <si>
    <t>3085 DT</t>
  </si>
  <si>
    <t>Putsebocht</t>
  </si>
  <si>
    <t>3073 HD</t>
  </si>
  <si>
    <t>Reijerweg</t>
  </si>
  <si>
    <t>249</t>
  </si>
  <si>
    <t>2983 AS</t>
  </si>
  <si>
    <t>Nic Beetsstraat</t>
  </si>
  <si>
    <t>2941 TN</t>
  </si>
  <si>
    <t>Norderstedtplein</t>
  </si>
  <si>
    <t>3332 GK</t>
  </si>
  <si>
    <t>Zichtwei</t>
  </si>
  <si>
    <t>2992 ZA</t>
  </si>
  <si>
    <t>Botter</t>
  </si>
  <si>
    <t>2991 PE</t>
  </si>
  <si>
    <t>Valenciadreef</t>
  </si>
  <si>
    <t>3067 WL</t>
  </si>
  <si>
    <t>2287 TK</t>
  </si>
  <si>
    <t>Wassenaar</t>
  </si>
  <si>
    <t>Backershagenlaan</t>
  </si>
  <si>
    <t>2243 AB</t>
  </si>
  <si>
    <t>Juliana van Stolberglaan</t>
  </si>
  <si>
    <t>2595 CA</t>
  </si>
  <si>
    <t>Wijndaelerduin</t>
  </si>
  <si>
    <t>2554 BX</t>
  </si>
  <si>
    <t>Houtrustweg</t>
  </si>
  <si>
    <t>2566 HA</t>
  </si>
  <si>
    <t>Sassenheim</t>
  </si>
  <si>
    <t>Van Alkemadelaan</t>
  </si>
  <si>
    <t>2171 DH</t>
  </si>
  <si>
    <t>SASSENHEIM</t>
  </si>
  <si>
    <t>2341 BA</t>
  </si>
  <si>
    <t>Schimmelpenninckstraat</t>
  </si>
  <si>
    <t>3039 KS</t>
  </si>
  <si>
    <t>Lisse</t>
  </si>
  <si>
    <t>2161 VA</t>
  </si>
  <si>
    <t>Hillegom</t>
  </si>
  <si>
    <t>Van den Endelaan</t>
  </si>
  <si>
    <t>5-A</t>
  </si>
  <si>
    <t>2182 ES</t>
  </si>
  <si>
    <t>Voorhout</t>
  </si>
  <si>
    <t>Leidsevaart</t>
  </si>
  <si>
    <t>2215 RE</t>
  </si>
  <si>
    <t>VOORHOUT</t>
  </si>
  <si>
    <t>Noordwijkerhout</t>
  </si>
  <si>
    <t>2211 XT</t>
  </si>
  <si>
    <t>Wijttenbachweg</t>
  </si>
  <si>
    <t>2341 VX</t>
  </si>
  <si>
    <t>Nolensstraat</t>
  </si>
  <si>
    <t>2221 CE</t>
  </si>
  <si>
    <t>2334 ER</t>
  </si>
  <si>
    <t>Leiderdorp</t>
  </si>
  <si>
    <t>2353 KD</t>
  </si>
  <si>
    <t>Noordeinde</t>
  </si>
  <si>
    <t>2231 LK</t>
  </si>
  <si>
    <t>Burggravenlaan</t>
  </si>
  <si>
    <t>2313 HV</t>
  </si>
  <si>
    <t>Roelofarendsveen</t>
  </si>
  <si>
    <t>Schoolbaan</t>
  </si>
  <si>
    <t>2371 VJ</t>
  </si>
  <si>
    <t>ROELOFARENDSVEEN</t>
  </si>
  <si>
    <t>Marienpoelstraat</t>
  </si>
  <si>
    <t>2334 CZ</t>
  </si>
  <si>
    <t>Oude Hoven</t>
  </si>
  <si>
    <t>4205 AK</t>
  </si>
  <si>
    <t>Gildenweg</t>
  </si>
  <si>
    <t>4204 GH</t>
  </si>
  <si>
    <t>4205 ET</t>
  </si>
  <si>
    <t>Top Naeffstraat</t>
  </si>
  <si>
    <t>4207 MT</t>
  </si>
  <si>
    <t>Leerdam</t>
  </si>
  <si>
    <t>Eksterlaan</t>
  </si>
  <si>
    <t>4143 AC</t>
  </si>
  <si>
    <t>Joost de Jongestraat</t>
  </si>
  <si>
    <t>4142 AV</t>
  </si>
  <si>
    <t>Heer Bokelweg</t>
  </si>
  <si>
    <t>255</t>
  </si>
  <si>
    <t>3032 AD</t>
  </si>
  <si>
    <t>Stadhoudersplein</t>
  </si>
  <si>
    <t>3039 ER</t>
  </si>
  <si>
    <t>2e Sweelinckstraat</t>
  </si>
  <si>
    <t>160</t>
  </si>
  <si>
    <t>2517 HB</t>
  </si>
  <si>
    <t>Landrepad</t>
  </si>
  <si>
    <t>2551 CT</t>
  </si>
  <si>
    <t>Prof Kamerlingh Onnesln</t>
  </si>
  <si>
    <t>3362 VE</t>
  </si>
  <si>
    <t>Deijlerweg</t>
  </si>
  <si>
    <t>163</t>
  </si>
  <si>
    <t>2241 AE</t>
  </si>
  <si>
    <t>3055 ES</t>
  </si>
  <si>
    <t>Marsdiep</t>
  </si>
  <si>
    <t>289</t>
  </si>
  <si>
    <t>2401 XH</t>
  </si>
  <si>
    <t>Nieuwkoop</t>
  </si>
  <si>
    <t>2421 VR</t>
  </si>
  <si>
    <t>Van Stolkweg</t>
  </si>
  <si>
    <t>2585 JN</t>
  </si>
  <si>
    <t>Werflaan</t>
  </si>
  <si>
    <t>2725 DE</t>
  </si>
  <si>
    <t>Molenhuispad</t>
  </si>
  <si>
    <t>2614 GE</t>
  </si>
  <si>
    <t>Obrechtstraat</t>
  </si>
  <si>
    <t>2625 XN</t>
  </si>
  <si>
    <t>Waalsdorperweg</t>
  </si>
  <si>
    <t>2597 JB</t>
  </si>
  <si>
    <t>Tamboerstraat</t>
  </si>
  <si>
    <t>3034 PT</t>
  </si>
  <si>
    <t>Sumatrastraat</t>
  </si>
  <si>
    <t>2315 BD</t>
  </si>
  <si>
    <t>DENOMINATIE</t>
  </si>
  <si>
    <t>Openbaar</t>
  </si>
  <si>
    <t>Algemeen bijzonder</t>
  </si>
  <si>
    <t>Rooms-Katholiek</t>
  </si>
  <si>
    <t>Protestants-Christelijk</t>
  </si>
  <si>
    <t>Gereformeerd</t>
  </si>
  <si>
    <t>Reformatorisch</t>
  </si>
  <si>
    <t>Samenwerking PC, RK</t>
  </si>
  <si>
    <t>Overige</t>
  </si>
  <si>
    <t>Samenwerking RK, Alg. Bijz.</t>
  </si>
  <si>
    <t>Samenwerking PC, RK, Alg. Bijz</t>
  </si>
  <si>
    <t>RK,PC,GV,RE,EV,AN,HI,I,J,AB,HU</t>
  </si>
  <si>
    <t>Samenwerking PC, Alg. Bijz.</t>
  </si>
  <si>
    <t>Antroposofisch</t>
  </si>
  <si>
    <t>Samenwerking Opb., PC, RK, Alg</t>
  </si>
  <si>
    <t>Protestants-Christelijk/Evange</t>
  </si>
  <si>
    <t>Samenwerking Opb., RK</t>
  </si>
  <si>
    <t>Samenwerking Opb., Alg. Bijz.</t>
  </si>
  <si>
    <t>Interconfessioneel</t>
  </si>
  <si>
    <t>Humanistisch</t>
  </si>
  <si>
    <t>Joods orthodox</t>
  </si>
  <si>
    <t>Evangelisch</t>
  </si>
  <si>
    <t>Protestants Christelijk/Reform</t>
  </si>
  <si>
    <t>RK,PC,GV,RE,EV,AN,HI,I,J,AB</t>
  </si>
  <si>
    <t xml:space="preserve">                              </t>
  </si>
  <si>
    <t>Islamitisch</t>
  </si>
  <si>
    <t>ADRES_PC</t>
  </si>
  <si>
    <t>ADRES PLAATS</t>
  </si>
  <si>
    <t>ADRES-NR</t>
  </si>
  <si>
    <t>Chr Coll Schaersvoorde Dinxperlo</t>
  </si>
  <si>
    <t>Chr Sgm Groene Hart Topmavo</t>
  </si>
  <si>
    <t>Chr Sgm Groene Hart Leerpark</t>
  </si>
  <si>
    <t>Chr Sgm Groene Hart Rijnwoude</t>
  </si>
  <si>
    <t>Het Nieuwe Eemland </t>
  </si>
  <si>
    <t>’t Hooghe Landt</t>
  </si>
  <si>
    <t>Mavo Muurhuizen  </t>
  </si>
  <si>
    <t>Vakcollege</t>
  </si>
  <si>
    <t>Corderius College</t>
  </si>
  <si>
    <t>Prisma College</t>
  </si>
  <si>
    <t>Trivium College</t>
  </si>
  <si>
    <t>t Atrium</t>
  </si>
  <si>
    <t>Vathorst College</t>
  </si>
  <si>
    <t>Jacobus Fruijtier SGM Uddel</t>
  </si>
  <si>
    <t>Jacobus Fruijtier SGM Musschenburgh</t>
  </si>
  <si>
    <t xml:space="preserve"> </t>
  </si>
  <si>
    <t>Perzikstraat 7, 4261 KC WIJK EN AALBURG</t>
  </si>
  <si>
    <t>Slingelaan 28, 7122 AW AALTEN</t>
  </si>
  <si>
    <t>Europastraat 6, 7091 XC DINXPERLO</t>
  </si>
  <si>
    <t>Landbouwstraat 1, 7122 VM AALTEN</t>
  </si>
  <si>
    <t>Bornerbroeksestraat 348, 7609 PH ALMELO</t>
  </si>
  <si>
    <t>Noordikslaan 68, 7602 CG ALMELO</t>
  </si>
  <si>
    <t>Cesar Franckstraat 4, 7604 JG ALMELO</t>
  </si>
  <si>
    <t>Sluiskade Noordzijde 68, 7602 HT ALMELO</t>
  </si>
  <si>
    <t>Slot 31, 7608 ND ALMELO</t>
  </si>
  <si>
    <t>Zijde 105, 2771 EV BOSKOOP</t>
  </si>
  <si>
    <t>Kalkovenweg 62, 2401 LK ALPHEN AAN DEN RIJN</t>
  </si>
  <si>
    <t>Marsdiep 289, 2401 XH ALPHEN AAN DEN RIJN</t>
  </si>
  <si>
    <t>Diamantstraat 31, 2403 AS ALPHEN AAN DEN RIJN</t>
  </si>
  <si>
    <t>Dr. A.D. Sacharovlaan 1, 2405 WB ALPHEN AAN DEN RIJN</t>
  </si>
  <si>
    <t>Prinses Beatrixlaan 4, 2404 XC ALPHEN AAN DEN RIJN</t>
  </si>
  <si>
    <t>Tolstraat 11, 2405 VS ALPHEN AAN DEN RIJN</t>
  </si>
  <si>
    <t>Sportparklaan 4, 2391 AX HAZERSWOUDE-DORP</t>
  </si>
  <si>
    <t>Halverwege 4, 2402 NK ALPHEN AAN DEN RIJN</t>
  </si>
  <si>
    <t>Paladijnenweg 251, 3813 DH AMERSFOORT</t>
  </si>
  <si>
    <t>Daam Fockemalaan 12, 3818 KG AMERSFOORT</t>
  </si>
  <si>
    <t>Zangvogelweg 4, 3815 DL AMERSFOORT</t>
  </si>
  <si>
    <t>Hooglandseweg-Noord 55, 3813 VD AMERSFOORT</t>
  </si>
  <si>
    <t>Parelhoenstraat 4, 3815 AG AMERSFOORT</t>
  </si>
  <si>
    <t>Bergenboulevard 11, 3825 AG AMERSFOORT</t>
  </si>
  <si>
    <t>Utrechtseweg 228, 3818 ET AMERSFOORT</t>
  </si>
  <si>
    <t>Paladijnenweg 101, 3813 DC AMERSFOORT</t>
  </si>
  <si>
    <t>Lambert Heijnricsstraat 23, 3817 ER AMERSFOORT</t>
  </si>
  <si>
    <t>Kaliumweg 2, 3812 PT AMERSFOORT</t>
  </si>
  <si>
    <t>Thorbeckeplein 1, 3818 JL AMERSFOORT</t>
  </si>
  <si>
    <t>Hugo de Grootlaan 25, 3818 TA AMERSFOORT</t>
  </si>
  <si>
    <t>Paladijnenweg 611, 3813 KD AMERSFOORT</t>
  </si>
  <si>
    <t>Dierenriem 11, 3813 VN AMERSFOORT</t>
  </si>
  <si>
    <t>Lovink 6, 3825 MP AMERSFOORT</t>
  </si>
  <si>
    <t>Anklaarseweg 71, 7316 MB APELDOORN</t>
  </si>
  <si>
    <t>Garderenseweg 37-43, 3888 LA UDDEL</t>
  </si>
  <si>
    <t>Musschenbroekstraat 11, 7316 JD APELDOORN</t>
  </si>
  <si>
    <t>Waltersingel 130, 7314 NX APELDOORN</t>
  </si>
  <si>
    <t>Prinses Beatrixlaan 259, 7312 DG APELDOORN</t>
  </si>
  <si>
    <t>Zilverschoon 43, 7322 GG APELDOORN</t>
  </si>
  <si>
    <t>Heemradenlaan 125, 7329 BZ APELDOORN</t>
  </si>
  <si>
    <t>Sprengenweg 81, 7314 PH APELDOORN</t>
  </si>
  <si>
    <t>Jachtlaan 108, 7313 EC APELDOORN</t>
  </si>
  <si>
    <t>Jhr Mr G W Molleruslaan 42, 7316 AW APELDOORN</t>
  </si>
  <si>
    <t>Waleweingaarde 103, 7329 BD APELDOORN</t>
  </si>
  <si>
    <t>Kastanjelaan 10, 7316 BN APELDOORN</t>
  </si>
  <si>
    <t>Grensweg 2, 6823 JH ARNHEM</t>
  </si>
  <si>
    <t>Middachtensingel 12, 6825 HN ARNHEM</t>
  </si>
  <si>
    <t>Olympus 11, 6832 EL ARNHEM</t>
  </si>
  <si>
    <t>Thomas a Kempislaan 25, 6822 LR ARNHEM</t>
  </si>
  <si>
    <t>Thorbeckestraat 17, 6828 TS ARNHEM</t>
  </si>
  <si>
    <t>Groningensingel 1245, 6835 HZ ARNHEM</t>
  </si>
  <si>
    <t>Groningensingel 1235, 6835 HZ ARNHEM</t>
  </si>
  <si>
    <t>Bernhardlaan 49, 6824 LE ARNHEM</t>
  </si>
  <si>
    <t>Thomas a Kempislaan 82, 6822 LS ARNHEM</t>
  </si>
  <si>
    <t>Utrechtseweg 174, 6812 AL ARNHEM</t>
  </si>
  <si>
    <t>Beatrixlaan 25, 5721 LZ ASTEN</t>
  </si>
  <si>
    <t>Sportlaan 1, 5111 BX BAARLE-NASSAU</t>
  </si>
  <si>
    <t>Torenlaan 81, 3742 CS BAARN</t>
  </si>
  <si>
    <t>Torenlaan 83, 3742 CS BAARN</t>
  </si>
  <si>
    <t>Dierensteinweg 2, 2991 XJ BARENDRECHT</t>
  </si>
  <si>
    <t>Dierensteinweg 4-4A, 2991 XJ BARENDRECHT</t>
  </si>
  <si>
    <t>Haarspitwei 11, 2992 ZB BARENDRECHT</t>
  </si>
  <si>
    <t>Zichtwei 1, 2992 ZA BARENDRECHT</t>
  </si>
  <si>
    <t>Botter 135, 2991 PE BARENDRECHT</t>
  </si>
  <si>
    <t>Wethouder Rebellaan 135, 3771 KA BARNEVELD</t>
  </si>
  <si>
    <t>Rietberglaan 6, 3771 RD BARNEVELD</t>
  </si>
  <si>
    <t>Spoorlaan 16, 6562 AM GROESBEEK</t>
  </si>
  <si>
    <t>Kasteelselaan 50, 6574 AJ UBBERGEN</t>
  </si>
  <si>
    <t>Bolwerk-Zuid 168, 4611 DX BERGEN OP ZOOM</t>
  </si>
  <si>
    <t>Noordzijde Zoom 61, 4613 AB BERGEN OP ZOOM</t>
  </si>
  <si>
    <t>Steenspil 46, 4661 TZ HALSTEREN</t>
  </si>
  <si>
    <t>Pomonalaan 45, 4613 ES BERGEN OP ZOOM</t>
  </si>
  <si>
    <t>Burg Stulemeijerlaan 24, 4611 EG BERGEN OP ZOOM</t>
  </si>
  <si>
    <t>Tuinderspad 6, 4613 CA BERGEN OP ZOOM</t>
  </si>
  <si>
    <t>Pater Dehonlaan 63, 4615 DC BERGEN OP ZOOM</t>
  </si>
  <si>
    <t>Ruurloseweg 35, 7271 RS BORCULO</t>
  </si>
  <si>
    <t>Beukenlaan 1, 7271 JK BORCULO</t>
  </si>
  <si>
    <t>Herenlaan 2, 7271 NR BORCULO</t>
  </si>
  <si>
    <t>Abdijstraat 36, 5473 AG HEESWIJK-DINTHER</t>
  </si>
  <si>
    <t>Schoonstraat 34, 5384 AP HEESCH</t>
  </si>
  <si>
    <t>Willem de Zwijgerweg 150, 5684 SL BEST</t>
  </si>
  <si>
    <t>Tuinstraat 1, 5531 GK BLADEL</t>
  </si>
  <si>
    <t>Stationsweg 5, 5831 CR BOXMEER</t>
  </si>
  <si>
    <t>Bilderbeekstraat 27, 5831 CW BOXMEER</t>
  </si>
  <si>
    <t>Baanderherenweg 2, 5282 RJ BOXTEL</t>
  </si>
  <si>
    <t>Grote Beemd 3, 5281 CC BOXTEL</t>
  </si>
  <si>
    <t>Nassausingel 7, 4811 DE BREDA</t>
  </si>
  <si>
    <t>Verviersstraat 4, 4826 HT BREDA</t>
  </si>
  <si>
    <t>de la Reijweg 136, 4818 BA BREDA</t>
  </si>
  <si>
    <t>Paul Windhausenweg 11, 4818 TA BREDA</t>
  </si>
  <si>
    <t>Tuinzigtlaan 10, 4812 XN BREDA</t>
  </si>
  <si>
    <t>Ganzerik 3, 4822 RK BREDA</t>
  </si>
  <si>
    <t>Groene Woud 2, 4834 BC BREDA</t>
  </si>
  <si>
    <t>Emerweg 29, 4814 NA BREDA</t>
  </si>
  <si>
    <t>van Riebeecklaan 2, 4818 EB BREDA</t>
  </si>
  <si>
    <t>Mendelssohnlaan 1, 4837 CV BREDA</t>
  </si>
  <si>
    <t>Rijnesteinstraat 1, 4834 LB BREDA</t>
  </si>
  <si>
    <t>Vijverstraat 1, 4841 AT PRINSENBEEK</t>
  </si>
  <si>
    <t>Meulenspie 2, 4847 TK TETERINGEN</t>
  </si>
  <si>
    <t>Anna-Hoevestraat 2, 3232 VC BRIELLE</t>
  </si>
  <si>
    <t>Hossenbosdijk 14-16, 3232 PX BRIELLE</t>
  </si>
  <si>
    <t>Mgr Smitstraat 3, 3232 BN BRIELLE</t>
  </si>
  <si>
    <t>Het Hoge 41, 7251 XV VORDEN</t>
  </si>
  <si>
    <t>Nieuwstad 49, 7251 AG VORDEN</t>
  </si>
  <si>
    <t>Plecht 1, 3751 WB BUNSCHOTEN-SPAKENBURG</t>
  </si>
  <si>
    <t>Lijstersingel 2-18, 2902 JD CAPELLE AAN DEN IJSSEL</t>
  </si>
  <si>
    <t>Alkenlaan 83, 2903 EB CAPELLE AAN DEN IJSSEL</t>
  </si>
  <si>
    <t>Kanaalweg 52-A, 2903 LS CAPELLE AAN DEN IJSSEL</t>
  </si>
  <si>
    <t>Jan van Schoonvorststr 1, 6021 BP BUDEL</t>
  </si>
  <si>
    <t>Rijksstraatweg 30-B, 3286 LS KLAASWAAL</t>
  </si>
  <si>
    <t>Grotestraat 144, 5431 DM CUIJK</t>
  </si>
  <si>
    <t>Robijnlaan 77, 5431 ZN CUIJK</t>
  </si>
  <si>
    <t>Multatulilaan 6, 4103 NM CULEMBORG</t>
  </si>
  <si>
    <t>Ina Boudier-Bakkerstraat 2, 4103 NN CULEMBORG</t>
  </si>
  <si>
    <t>Multatulilaan 3, 4103 NM CULEMBORG</t>
  </si>
  <si>
    <t>Beethovenlaan 1, 4102 BM CULEMBORG</t>
  </si>
  <si>
    <t>Gershwinhof 1, 4102 DJ CULEMBORG</t>
  </si>
  <si>
    <t>Zwaluwlaan 23, 7711 LN NIEUWLEUSEN</t>
  </si>
  <si>
    <t>Jan Steenlaan 38, 3723 BV BILTHOVEN</t>
  </si>
  <si>
    <t>Kees Boekelaan 12, 3723 BA BILTHOVEN</t>
  </si>
  <si>
    <t>Dierenriem 2, 3738 TR MAARTENSDIJK</t>
  </si>
  <si>
    <t>Overboslaan 15, 3722 BJ BILTHOVEN</t>
  </si>
  <si>
    <t>Diamant 9, 3641 XR MIJDRECHT</t>
  </si>
  <si>
    <t>Bonkestekersweg 1, 3645 KZ VINKEVEEN</t>
  </si>
  <si>
    <t>Molenhuispad 1, 2614 GE DELFT</t>
  </si>
  <si>
    <t>Obrechtstraat 48, 2625 XN DELFT</t>
  </si>
  <si>
    <t>Juniusstraat 6, 2625 XZ DELFT</t>
  </si>
  <si>
    <t>Westplantsoen 71, 2613 GK DELFT</t>
  </si>
  <si>
    <t>Krakeelpolderweg 1, 2613 NV DELFT</t>
  </si>
  <si>
    <t>Reinier de Graafpad 1, 2625 DT DELFT</t>
  </si>
  <si>
    <t>Juniusstraat 8, 2625 XZ DELFT</t>
  </si>
  <si>
    <t>Beukenstraat 80, 5753 GD DEURNE</t>
  </si>
  <si>
    <t>Vloeieindsedreef 5, 5753 SM DEURNE</t>
  </si>
  <si>
    <t>Burgemeester Roefslaan 11, 5753 GX DEURNE</t>
  </si>
  <si>
    <t>Vloeieindsedreef 1, 5753 SM DEURNE</t>
  </si>
  <si>
    <t>Lebuinuslaan 1, 7415 DM DEVENTER</t>
  </si>
  <si>
    <t>Het Vlier 1, 7414 AR DEVENTER</t>
  </si>
  <si>
    <t>Ludgerstraat 1, 7415 DV DEVENTER</t>
  </si>
  <si>
    <t>Gezellenlaan 14, 7005 AZ DOETINCHEM</t>
  </si>
  <si>
    <t>Gildenbroederslaan 3, 7005 BM DOETINCHEM</t>
  </si>
  <si>
    <t>Bizetlaan 86, 7002 LZ DOETINCHEM</t>
  </si>
  <si>
    <t>Vondelstraat 5, 7002 AN DOETINCHEM</t>
  </si>
  <si>
    <t>Maria Montessoristraat 5, 7008 CA DOETINCHEM</t>
  </si>
  <si>
    <t>Kruisbergseweg 4, 7009 BP DOETINCHEM</t>
  </si>
  <si>
    <t>Mgr. Schaepmanlaan 13, 5103 BB DONGEN</t>
  </si>
  <si>
    <t>Prof. Waterinklaan 41, 3312 KM DORDRECHT</t>
  </si>
  <si>
    <t>Chico Mendesring 825-A, 3315 WX DORDRECHT</t>
  </si>
  <si>
    <t>Groenezoom 400, 3315 LA DORDRECHT</t>
  </si>
  <si>
    <t>Halmaheiraplein 5, 3312 GH DORDRECHT</t>
  </si>
  <si>
    <t>Romboutslaan 34, 3312 KP DORDRECHT</t>
  </si>
  <si>
    <t>Koningstraat 294, 3319 PH DORDRECHT</t>
  </si>
  <si>
    <t>Oranjepark 11, 3311 LP DORDRECHT</t>
  </si>
  <si>
    <t>Overkampweg 125, 3318 AN DORDRECHT</t>
  </si>
  <si>
    <t>Leerparkpromenade 300, 3312 KW DORDRECHT</t>
  </si>
  <si>
    <t>Kapteynweg 3, 3318 EC DORDRECHT</t>
  </si>
  <si>
    <t>Kempsstraat 15, 4921 TB MADE</t>
  </si>
  <si>
    <t>Educalaan 6-8, 8251 GC DRONTEN</t>
  </si>
  <si>
    <t>Jupiterweg 25, 8251 AW DRONTEN</t>
  </si>
  <si>
    <t>Mr. van Coothstraat 34, 6651 ZJ DRUTEN</t>
  </si>
  <si>
    <t>Saturnus 1, 6922 LX DUIVEN</t>
  </si>
  <si>
    <t>Saturnus 3, 6922 LX DUIVEN</t>
  </si>
  <si>
    <t>Prins Bernhardlaan 30, 6713 MC EDE GLD</t>
  </si>
  <si>
    <t>Koekeltse Boslaan 21, 6715 CW EDE GLD</t>
  </si>
  <si>
    <t>Bovenbuurtweg 1, 6717 XA EDE GLD</t>
  </si>
  <si>
    <t>Zandlaan 25, 6717 LN EDE GLD</t>
  </si>
  <si>
    <t>Zandlaan 31, 6717 LN EDE GLD</t>
  </si>
  <si>
    <t>Bospoort 1, 5521 CK EERSEL</t>
  </si>
  <si>
    <t>Sterrenlaan 16, 5631 KA EINDHOVEN</t>
  </si>
  <si>
    <t>van Wassenhovestraat 26, 5613 LL EINDHOVEN</t>
  </si>
  <si>
    <t>Rachmaninowlaan 2, 5653 AT EINDHOVEN</t>
  </si>
  <si>
    <t>Botenlaan 38, 5652 CA EINDHOVEN</t>
  </si>
  <si>
    <t>Broodberglaan 3, 5628 EJ EINDHOVEN</t>
  </si>
  <si>
    <t>Roostenlaan 296, 5644 BS EINDHOVEN</t>
  </si>
  <si>
    <t>Saenredamstraat 2, 5643 RR EINDHOVEN</t>
  </si>
  <si>
    <t>Geert Grootestraat 1-01, 5643 RB EINDHOVEN</t>
  </si>
  <si>
    <t>Aalsterweg 285, 5644 RE EINDHOVEN</t>
  </si>
  <si>
    <t>Henegouwenlaan 2-2A, 5628 WK EINDHOVEN</t>
  </si>
  <si>
    <t>Oude Bossche Baan 20, 5624 AA EINDHOVEN</t>
  </si>
  <si>
    <t>Jacob van Maerlantlaan 11, 5615 JS EINDHOVEN</t>
  </si>
  <si>
    <t>Damocleslaan 3, 5631 KC EINDHOVEN</t>
  </si>
  <si>
    <t>Celebeslaan 10-20, 5641 AG EINDHOVEN</t>
  </si>
  <si>
    <t>Kaakstraat 1, 5623 AD EINDHOVEN</t>
  </si>
  <si>
    <t>Habsburglaan 1, 5616 HV EINDHOVEN</t>
  </si>
  <si>
    <t>Locatellistraat 5, 5654 JB EINDHOVEN</t>
  </si>
  <si>
    <t>Torenallee 75, 5617 BB EINDHOVEN</t>
  </si>
  <si>
    <t>Lange Wijden 50, 8081 VV ELBURG</t>
  </si>
  <si>
    <t>Paterijstraat 17, 8081 TA ELBURG</t>
  </si>
  <si>
    <t>Lyceumlaan 30, 7522 GK ENSCHEDE</t>
  </si>
  <si>
    <t>Tiemeister 20, 7541 WG ENSCHEDE</t>
  </si>
  <si>
    <t>Wethouder Beversstraat 195, 7543 BK ENSCHEDE</t>
  </si>
  <si>
    <t>Hengelosestraat 481, 7521 AG ENSCHEDE</t>
  </si>
  <si>
    <t>Geessinkweg 100, 7544 ND ENSCHEDE</t>
  </si>
  <si>
    <t>Van der Waalslaan 35, 7535 CN ENSCHEDE</t>
  </si>
  <si>
    <t>Bruggertstraat 60, 7545 AX ENSCHEDE</t>
  </si>
  <si>
    <t>Vlierstraat 85, 7544 GG ENSCHEDE</t>
  </si>
  <si>
    <t>Deppenbroekstraat 4, 7523 PB ENSCHEDE</t>
  </si>
  <si>
    <t>Schotweg 1, 8162 GM EPE</t>
  </si>
  <si>
    <t>Paul Krugerweg 44-50, 3851 ZJ ERMELO</t>
  </si>
  <si>
    <t>Stijn Streuvelslaan 42, 4873 EB ETTEN-LEUR</t>
  </si>
  <si>
    <t>Trivium 60, 4873 LP ETTEN-LEUR</t>
  </si>
  <si>
    <t>Collegeweg 1, 4942 VC RAAMSDONKSVEER</t>
  </si>
  <si>
    <t>Laan van Leeuwenstein 2, 4191 NB GELDERMALSEN</t>
  </si>
  <si>
    <t>Grote Bos 2, 5666 AZ GELDROP</t>
  </si>
  <si>
    <t>Sleutelbosch 2, 5421 KZ GEMERT</t>
  </si>
  <si>
    <t>Stiemensweg 40, 6591 MD GENNEP</t>
  </si>
  <si>
    <t>Schoolstraat 11, 3241 CT MIDDELHARNIS</t>
  </si>
  <si>
    <t>Koningin Julianaweg 57, 3241 XB MIDDELHARNIS</t>
  </si>
  <si>
    <t>Langeweg 107, 3245 KG SOMMELSDIJK</t>
  </si>
  <si>
    <t>Koningin Julianaweg 54, 3241 XC MIDDELHARNIS</t>
  </si>
  <si>
    <t>Klein Frankrijk 19, 4461 ZN GOES</t>
  </si>
  <si>
    <t>Bergweg 4, 4461 NB GOES</t>
  </si>
  <si>
    <t>Fruitlaan 3, 4462 EP GOES</t>
  </si>
  <si>
    <t>'s-Heer Elsdorpweg 4, 4461 WK GOES</t>
  </si>
  <si>
    <t>Stationspark 39, 4462 DZ GOES</t>
  </si>
  <si>
    <t>Oranjeweg 90, 4461 LR GOES</t>
  </si>
  <si>
    <t>Bergweg 14, 4461 NB GOES</t>
  </si>
  <si>
    <t>Venneweg 42, 5051 BP GOIRLE</t>
  </si>
  <si>
    <t>Hoefslag 11, 4205 NK GORINCHEM</t>
  </si>
  <si>
    <t>Oude Hoven 8, 4205 AK GORINCHEM</t>
  </si>
  <si>
    <t>Hoefslag 4, 4205 NK GORINCHEM</t>
  </si>
  <si>
    <t>Gildenweg 4, 4204 GH GORINCHEM</t>
  </si>
  <si>
    <t>Koningin Wilhelminalaan 2, 4205 ET GORINCHEM</t>
  </si>
  <si>
    <t>W. de Vries Robbeweg 27, 4206 AK GORINCHEM</t>
  </si>
  <si>
    <t>Vroedschapstraat 11, 4204 AJ GORINCHEM</t>
  </si>
  <si>
    <t>Wijdschildlaan 4, 4207 EA GORINCHEM</t>
  </si>
  <si>
    <t>Ronsseweg 555, 2803 ZK GOUDA</t>
  </si>
  <si>
    <t>Ronsseplein 1, 2803 ZV GOUDA</t>
  </si>
  <si>
    <t>John Mottstraat 2, 2806 HP GOUDA</t>
  </si>
  <si>
    <t>Willem de Zwijgersingel 5, 2805 BP GOUDA</t>
  </si>
  <si>
    <t>Kanaalstraat 31, 2801 SH GOUDA</t>
  </si>
  <si>
    <t>Heemskerkstraat 105, 2805 SN GOUDA</t>
  </si>
  <si>
    <t>Jan van Renesseplein 1, 2805 GT GOUDA</t>
  </si>
  <si>
    <t>Stoofweg 4, 5361 HZ GRAVE</t>
  </si>
  <si>
    <t>Bouwmeester 10, 7481 LP HAAKSBERGEN</t>
  </si>
  <si>
    <t>Pagnevaartweg 7, 4731 AA OUDENBOSCH</t>
  </si>
  <si>
    <t>Groene Woud 54-A, 4731 GV OUDENBOSCH</t>
  </si>
  <si>
    <t>Burg Schuitestraat 3, 7772 BS HARDENBERG</t>
  </si>
  <si>
    <t>Botermanswijk 1, 7701 AW DEDEMSVAART</t>
  </si>
  <si>
    <t>Piet Heinstraat 1, 7772 ZJ HARDENBERG</t>
  </si>
  <si>
    <t>Langewijk 166, 7701 AK DEDEMSVAART</t>
  </si>
  <si>
    <t>Burg Schuitestraat 7-A, 7772 BS HARDENBERG</t>
  </si>
  <si>
    <t>De Sypel 2, 3842 AE HARDERWIJK</t>
  </si>
  <si>
    <t>Westeinde 31, 3844 DD HARDERWIJK</t>
  </si>
  <si>
    <t>Stationslaan 26, 3842 LA HARDERWIJK</t>
  </si>
  <si>
    <t>Eisenhowerlaan 59, 3844 AS HARDERWIJK</t>
  </si>
  <si>
    <t>Bellefleur 2, 3371 NA HARDINXVELD-GIESSENDAM</t>
  </si>
  <si>
    <t>Bellefleur 4, 3371 NA HARDINXVELD-GIESSENDAM</t>
  </si>
  <si>
    <t>Eperweg 34-A, 8181 EW HEERDE</t>
  </si>
  <si>
    <t>Noetselerbergweg 20, 7441 BK NIJVERDAL</t>
  </si>
  <si>
    <t>Fazantenlaan 1, 3222 AM HELLEVOETSLUIS</t>
  </si>
  <si>
    <t>Deltaweg 205, 5709 AB HELMOND</t>
  </si>
  <si>
    <t>Molenstraat 191, 5701 KD HELMOND</t>
  </si>
  <si>
    <t>Keizerin Marialaan 4, 5702 NR HELMOND</t>
  </si>
  <si>
    <t>Markesingel 2, 5707 DJ HELMOND</t>
  </si>
  <si>
    <t>Nachtegaallaan 40, 5702 KN HELMOND</t>
  </si>
  <si>
    <t>M.A. de Ruyterstraat 3, 7556 CW HENGELO OV</t>
  </si>
  <si>
    <t>Europalaan 204, 7559 SC HENGELO OV</t>
  </si>
  <si>
    <t>Bataafse Kamp 6-7, 7551 HN HENGELO OV</t>
  </si>
  <si>
    <t>Paul Krugerstraat 49, 7551 GW HENGELO OV</t>
  </si>
  <si>
    <t>Sloetsweg 155, 7556 HM HENGELO OV</t>
  </si>
  <si>
    <t>Bandoengstraat 7, 7556 TE HENGELO OV</t>
  </si>
  <si>
    <t>Sloetsweg 153, 7556 HM HENGELO OV</t>
  </si>
  <si>
    <t>Dillenburgstraat 46, 5151 GL DRUNEN</t>
  </si>
  <si>
    <t>Gruttostraat 1, 7471 EP GOOR</t>
  </si>
  <si>
    <t>Randhoeve 2, 3992 XH HOUTEN</t>
  </si>
  <si>
    <t>De Slinger 48, 3995 DE HOUTEN</t>
  </si>
  <si>
    <t>Kruisboog 1, 3994 AE HOUTEN</t>
  </si>
  <si>
    <t>Zoutestraat 61-A, 4561 XA HULST</t>
  </si>
  <si>
    <t>Hoge Dijk 1, 3401 RD IJSSELSTEIN UT</t>
  </si>
  <si>
    <t>Schoolbaan 1, 2371 VJ ROELOFARENDSVEEN</t>
  </si>
  <si>
    <t>Marinus Postlaan 1, 8264 PB KAMPEN</t>
  </si>
  <si>
    <t>Flevoweg 68, 8265 PL KAMPEN</t>
  </si>
  <si>
    <t>Jan Ligthartstraat 1, 8265 CJ KAMPEN</t>
  </si>
  <si>
    <t>Jan Ligthartstraat 5, 8265 CJ KAMPEN</t>
  </si>
  <si>
    <t>Kamperstraatweg 1-A, 8265 PA KAMPEN</t>
  </si>
  <si>
    <t>Stationsstraat 51, 4421 AK KAPELLE</t>
  </si>
  <si>
    <t>Groene Wetering 1, 2922 CX KRIMPEN AAN DEN IJSSEL</t>
  </si>
  <si>
    <t>Boezemdreef 1, 2922 BA KRIMPEN AAN DEN IJSSEL</t>
  </si>
  <si>
    <t>Berlagestraat 2, 2941 GC LEKKERKERK</t>
  </si>
  <si>
    <t>Kamerlingh Onnesdreef 4, 2871 JN SCHOONHOVEN</t>
  </si>
  <si>
    <t>Albert Plesmanstraat 4, 2871 HJ SCHOONHOVEN</t>
  </si>
  <si>
    <t>Vlisterweg 22, 2871 VH SCHOONHOVEN</t>
  </si>
  <si>
    <t>Nic Beetsstraat 401, 2941 TN LEKKERKERK</t>
  </si>
  <si>
    <t>Muzenlaan 2, 5741 NS BEEK EN DONK</t>
  </si>
  <si>
    <t>De Zijde 5, 2662 EB BERGSCHENHOEK</t>
  </si>
  <si>
    <t>Boterdorpseweg 19, 2661 AB BERGSCHENHOEK</t>
  </si>
  <si>
    <t>Eksterlaan 48, 4143 AC LEERDAM</t>
  </si>
  <si>
    <t>Joost de Jongestraat 45, 4142 AV LEERDAM</t>
  </si>
  <si>
    <t>Loolaan 125, 2271 TM VOORBURG</t>
  </si>
  <si>
    <t>Burg Kolfschotenlaan 5, 2262 EZ LEIDSCHENDAM</t>
  </si>
  <si>
    <t>Van Horvettestraat 3, 2274 JW VOORBURG</t>
  </si>
  <si>
    <t>Fluitpolderplein 9, 2262 ED LEIDSCHENDAM</t>
  </si>
  <si>
    <t>Aart van der Leeuwkade 14, 2274 KX VOORBURG</t>
  </si>
  <si>
    <t>Aart van der Leeuwkade 1, 2274 KX VOORBURG</t>
  </si>
  <si>
    <t>V T v Serooskerkenstr 2, 2273 CB VOORBURG</t>
  </si>
  <si>
    <t>Lindelaan 99, 8224 KR LELYSTAD</t>
  </si>
  <si>
    <t>Kofschip 1, 8223 EZ LELYSTAD</t>
  </si>
  <si>
    <t>Grietenij 2202, 8233 BZ LELYSTAD</t>
  </si>
  <si>
    <t>Tjalk 25-58, 8232 MB LELYSTAD</t>
  </si>
  <si>
    <t>De Heister 1, 6681 CV BEMMEL</t>
  </si>
  <si>
    <t>Julianastraat 17, 6851 KJ HUISSEN</t>
  </si>
  <si>
    <t>Drieske 4, 6681 CX BEMMEL</t>
  </si>
  <si>
    <t>Zutphenseweg 108, 7241 SE LOCHEM</t>
  </si>
  <si>
    <t>Vossenbergselaan 8, 5171 CC KAATSHEUVEL</t>
  </si>
  <si>
    <t>Oranjestraat 2, 7581 EX LOSSER</t>
  </si>
  <si>
    <t>Reviusplein 8, 3141 SV MAASSLUIS</t>
  </si>
  <si>
    <t>Werkhorst 36, 7944 AV MEPPEL</t>
  </si>
  <si>
    <t>Gerard Doustraat 13, 7944 HD MEPPEL</t>
  </si>
  <si>
    <t>Schoolstraat 5, 7941 CA MEPPEL</t>
  </si>
  <si>
    <t>Ezingerweg 52, 7943 AZ MEPPEL</t>
  </si>
  <si>
    <t>Ezingerweg 51, 7943 AZ MEPPEL</t>
  </si>
  <si>
    <t>Kruitmolenlaan 60, 4337 KR MIDDELBURG</t>
  </si>
  <si>
    <t>Griffioenstraat 17, 4334 BK MIDDELBURG</t>
  </si>
  <si>
    <t>Breeweg 71-E, 4335 AP MIDDELBURG</t>
  </si>
  <si>
    <t>Commandeurskade 22, 3155 AD MAASLAND</t>
  </si>
  <si>
    <t>Langenboomseweg 3, 5451 JH MILL</t>
  </si>
  <si>
    <t>Gildelaan 82, 4761 BA ZEVENBERGEN</t>
  </si>
  <si>
    <t>B 140, 2975 BK OTTOLAND</t>
  </si>
  <si>
    <t>Dijksestraat 12, 6942 GC DIDAM</t>
  </si>
  <si>
    <t>Doeldijk 16, 3417 XD MONTFOORT</t>
  </si>
  <si>
    <t>Singel 124, 6584 BK MOLENHOEK LB</t>
  </si>
  <si>
    <t>Kasteelstraat 2, 4041 JB KESTEREN</t>
  </si>
  <si>
    <t>Tollenhof 1, 4041 BH KESTEREN</t>
  </si>
  <si>
    <t>Industrieweg 4, 4041 CR KESTEREN</t>
  </si>
  <si>
    <t>Vreeswijksestraatweg 6-A, 3432 NA NIEUWEGEIN</t>
  </si>
  <si>
    <t>Dieselbaan 10, 3439 MV NIEUWEGEIN</t>
  </si>
  <si>
    <t>Albatros 1, 3435 XA NIEUWEGEIN</t>
  </si>
  <si>
    <t>Harmonielaan 1, 3438 ED NIEUWEGEIN</t>
  </si>
  <si>
    <t>Acaciastraat 37, 3434 BV NIEUWEGEIN</t>
  </si>
  <si>
    <t>Lindelaan 2, 2421 VR NIEUWKOOP</t>
  </si>
  <si>
    <t>Henri Nouwenstraat 8, 3863 HV NIJKERK GLD</t>
  </si>
  <si>
    <t>Zuiderinslag 1, 3871 MR HOEVELAKEN</t>
  </si>
  <si>
    <t>Luxoolseweg 1, 3862 WH NIJKERK GLD</t>
  </si>
  <si>
    <t>Wilhelminasingel 13-15, 6524 AJ NIJMEGEN</t>
  </si>
  <si>
    <t>Kwakkenbergweg 27-33, 6523 MJ NIJMEGEN</t>
  </si>
  <si>
    <t>Berg en Dalseweg 207, 6522 BK NIJMEGEN</t>
  </si>
  <si>
    <t>Goffertweg 20, 6532 AA NIJMEGEN</t>
  </si>
  <si>
    <t>Malderburchtstraat 11, 6535 ND NIJMEGEN</t>
  </si>
  <si>
    <t>Hatertseweg 404, 6533 GV NIJMEGEN</t>
  </si>
  <si>
    <t>Heyendaalseweg 45, 6524 SE NIJMEGEN</t>
  </si>
  <si>
    <t>Groenewoudseweg 1, 6524 TM NIJMEGEN</t>
  </si>
  <si>
    <t>Energieweg 93, 6541 CZ NIJMEGEN</t>
  </si>
  <si>
    <t>Kronenburgersingel 269, 6511 AS NIJMEGEN</t>
  </si>
  <si>
    <t>IJsbeerstraat 12, 6531 PL NIJMEGEN</t>
  </si>
  <si>
    <t>Leuvensbroek 3001, 6546 TD NIJMEGEN</t>
  </si>
  <si>
    <t>Marga Klompelaan 37, 6532 SB NIJMEGEN</t>
  </si>
  <si>
    <t>Dijkstraat 7, 6663 AD LENT</t>
  </si>
  <si>
    <t>Griftdijk Noord 9-A, 6663 AA LENT</t>
  </si>
  <si>
    <t>Groenewoudlaan 25, 3201 LP SPIJKENISSE</t>
  </si>
  <si>
    <t>Curieweg 25, 3208 KJ SPIJKENISSE</t>
  </si>
  <si>
    <t>J.A. Heijwegenlaan 2, 3201 KH SPIJKENISSE</t>
  </si>
  <si>
    <t>Zinkseweg 2, 3201 KZ SPIJKENISSE</t>
  </si>
  <si>
    <t>Lisstraat 13, 3202 JG SPIJKENISSE</t>
  </si>
  <si>
    <t>Peppellaan 1, 8302 AL EMMELOORD</t>
  </si>
  <si>
    <t>Espelerlaan 70, 8302 DC EMMELOORD</t>
  </si>
  <si>
    <t>Prof. Lorentzstraat 3, 8302 AS EMMELOORD</t>
  </si>
  <si>
    <t>Prof. ter Veenstraat 5, 8302 GA EMMELOORD</t>
  </si>
  <si>
    <t>Espelerlaan 72, 8302 DC EMMELOORD</t>
  </si>
  <si>
    <t>De Balkan 16, 8303 GZ EMMELOORD</t>
  </si>
  <si>
    <t>Vrouwkensakker 17, 5673 PE NUENEN</t>
  </si>
  <si>
    <t>F.A. Molijnlaan 184, 8071 AK NUNSPEET</t>
  </si>
  <si>
    <t>Eikenbussel 1, 5689 AA OIRSCHOT</t>
  </si>
  <si>
    <t>Van Kemenadelaan 5, 5061 EE OISTERWIJK</t>
  </si>
  <si>
    <t>Noordsingel 70, 8091 WD WEZEP</t>
  </si>
  <si>
    <t>Potskampstraat 2, 7573 CC OLDENZAAL</t>
  </si>
  <si>
    <t>Thijlaan 30, 7576 ZB OLDENZAAL</t>
  </si>
  <si>
    <t>Lyceumstraat 36, 7572 CR OLDENZAAL</t>
  </si>
  <si>
    <t>de Lange Slagen 29-A, 8131 DP WIJHE</t>
  </si>
  <si>
    <t>Balkerweg 2, 7731 RZ OMMEN</t>
  </si>
  <si>
    <t>Deken Hooijmansingel 1, 7141 EA GROENLO</t>
  </si>
  <si>
    <t>dr Ariensstraat 1, 7131 XM LICHTENVOORDE</t>
  </si>
  <si>
    <t>Slotlaan 40, 4902 AE OOSTERHOUT NB</t>
  </si>
  <si>
    <t>Warandelaan 3, 4904 PA OOSTERHOUT NB</t>
  </si>
  <si>
    <t>Bouwlingstraat 74, 4902 AK OOSTERHOUT NB</t>
  </si>
  <si>
    <t>Kruidenlaan 19, 4907 AA OOSTERHOUT NB</t>
  </si>
  <si>
    <t>Molenstraat 30, 5341 GD OSS</t>
  </si>
  <si>
    <t>Mondriaanlaan 6, 5342 CN OSS</t>
  </si>
  <si>
    <t>Middingstraat 1, 5371 EJ RAVENSTEIN</t>
  </si>
  <si>
    <t>de Ruivert 5, 5342 CM OSS</t>
  </si>
  <si>
    <t>Verdistraat 75, 5343 VC OSS</t>
  </si>
  <si>
    <t>Staringstraat 4, 5343 GH OSS</t>
  </si>
  <si>
    <t>Mondriaanlaan 1, 5342 CN OSS</t>
  </si>
  <si>
    <t>Vianenstraat 1, 5342 AJ OSS</t>
  </si>
  <si>
    <t>Randweg 2, 3263 RA OUD-BEIJERLAND</t>
  </si>
  <si>
    <t>Hoefsmid 1, 3263 CC OUD-BEIJERLAND</t>
  </si>
  <si>
    <t>Koninginneweg 126, 3262 JD OUD-BEIJERLAND</t>
  </si>
  <si>
    <t>Laan van Schuylenburch 8, 7064 AL SILVOLDE</t>
  </si>
  <si>
    <t>Pastoor Bluemersplein 2, 7064 BK SILVOLDE</t>
  </si>
  <si>
    <t>Heggenseveld 1, 7071 WL ULFT</t>
  </si>
  <si>
    <t>Mammoetstraat 3, 6671 DL ZETTEN</t>
  </si>
  <si>
    <t>Mozartstraat 12, 6661 BL ELST GLD</t>
  </si>
  <si>
    <t>Auditorium 6, 6661 TZ ELST GLD</t>
  </si>
  <si>
    <t>Auditorium 3, 6661 TZ ELST GLD</t>
  </si>
  <si>
    <t>Vijzellaan 4, 3352 VH PAPENDRECHT</t>
  </si>
  <si>
    <t>Burgemeester Keijzerweg 5, 3351 JA PAPENDRECHT</t>
  </si>
  <si>
    <t>Van der Palmstraat 2, 3351 HA PAPENDRECHT</t>
  </si>
  <si>
    <t>Sportlaan 3-A, 2641 AZ PIJNACKER</t>
  </si>
  <si>
    <t>Korenlaan 1, 3881 DA PUTTEN</t>
  </si>
  <si>
    <t>Hofstedelaan 4, 8101 AH RAALTE</t>
  </si>
  <si>
    <t>Kerkpolder 50, 4413 GB KRABBENDIJKE</t>
  </si>
  <si>
    <t>Appelstraat 4, 4413 ET KRABBENDIJKE</t>
  </si>
  <si>
    <t>Dalweg 5, 6865 CZ DOORWERTH</t>
  </si>
  <si>
    <t>Doesburgsedijk 7, 6953 AK DIEREN</t>
  </si>
  <si>
    <t>Reigerstraat 25, 6883 ER VELP GLD</t>
  </si>
  <si>
    <t>Pinkenbergseweg 5-F, 6881 BA VELP GLD</t>
  </si>
  <si>
    <t>Nieuwe Veenendaalseweg 137, 3911 MG RHENEN</t>
  </si>
  <si>
    <t>Mispel 11, 3911 NW RHENEN</t>
  </si>
  <si>
    <t>Reijerweg 249, 2983 AS RIDDERKERK</t>
  </si>
  <si>
    <t>Kastanjelaan 50, 2982 CM RIDDERKERK</t>
  </si>
  <si>
    <t>De Stroekeld 142, 7463 CA RIJSSEN</t>
  </si>
  <si>
    <t>Graaf Ottostraat 48, 7461 CW RIJSSEN</t>
  </si>
  <si>
    <t>Cattelaar 2, 7461 PK RIJSSEN</t>
  </si>
  <si>
    <t>Haarstraat 14, 7451 CZ HOLTEN</t>
  </si>
  <si>
    <t>Trompetstraat 5, 2287 TK RIJSWIJK ZH</t>
  </si>
  <si>
    <t>P.C. Boutenslaan 203, 2283 EZ RIJSWIJK ZH</t>
  </si>
  <si>
    <t>Karmozijnstraat 2, 2284 GA RIJSWIJK ZH</t>
  </si>
  <si>
    <t>Van Vredenburchweg 425, 2284 TA RIJSWIJK ZH</t>
  </si>
  <si>
    <t>Burg Schneiderlaan 2, 4706 EZ ROOSENDAAL</t>
  </si>
  <si>
    <t>Bovendonk 1, 4707 ZH ROOSENDAAL</t>
  </si>
  <si>
    <t>Bovendonk 115, 4707 ZH ROOSENDAAL</t>
  </si>
  <si>
    <t>Lyceumlaan 10, 4702 XG ROOSENDAAL</t>
  </si>
  <si>
    <t>Vincentiusstraat 53, 4701 LN ROOSENDAAL</t>
  </si>
  <si>
    <t>Smeetslandseweg 127, 3079 CR ROTTERDAM</t>
  </si>
  <si>
    <t>Carnissesingel 20, 3084 NA ROTTERDAM</t>
  </si>
  <si>
    <t>President Rooseveltweg 11, 3068 TR ROTTERDAM</t>
  </si>
  <si>
    <t>Valenciadreef 15, 3067 WL ROTTERDAM</t>
  </si>
  <si>
    <t>Bosdreef 111, 3062 CA ROTTERDAM</t>
  </si>
  <si>
    <t>Schimmelpenninckstraat 17, 3039 KS ROTTERDAM</t>
  </si>
  <si>
    <t>Slaghekstraat 221, 3074 LJ ROTTERDAM</t>
  </si>
  <si>
    <t>Nachtegaalplein 55, 3082 NK ROTTERDAM</t>
  </si>
  <si>
    <t>Voorhout 100, 3055 ES ROTTERDAM</t>
  </si>
  <si>
    <t>Pieter de Hoochstraat 29, 3024 CP ROTTERDAM</t>
  </si>
  <si>
    <t>Kruisplein 26, 3012 CC ROTTERDAM</t>
  </si>
  <si>
    <t>Stationssingel 70, 3033 HJ ROTTERDAM</t>
  </si>
  <si>
    <t>Mathenesserdijk 455, 3026 GH ROTTERDAM</t>
  </si>
  <si>
    <t>Beukelsdijk 145, 3022 DC ROTTERDAM</t>
  </si>
  <si>
    <t>Noordsingel 72, 3032 BG ROTTERDAM</t>
  </si>
  <si>
    <t>Walenburgerweg 35, 3039 AC ROTTERDAM</t>
  </si>
  <si>
    <t>Tooroplaan 8, 3055 VG ROTTERDAM</t>
  </si>
  <si>
    <t>Westzeedijk 497, 3024 EL ROTTERDAM</t>
  </si>
  <si>
    <t>Witte Hertstraat 1, 3061 CT ROTTERDAM</t>
  </si>
  <si>
    <t>Hazelaarweg 50, 3053 PM ROTTERDAM</t>
  </si>
  <si>
    <t>Lloydstraat 300, 3024 EA ROTTERDAM</t>
  </si>
  <si>
    <t>Beukelsdijk 91, 3021 AE ROTTERDAM</t>
  </si>
  <si>
    <t>Alexandriestraat 40, 3067 MR ROTTERDAM</t>
  </si>
  <si>
    <t>Essenburgsingel 58, 3022 EA ROTTERDAM</t>
  </si>
  <si>
    <t>Ramlehweg 6, 3061 JX ROTTERDAM</t>
  </si>
  <si>
    <t>Prinsenlaan 82, 3066 KA ROTTERDAM</t>
  </si>
  <si>
    <t>Tattistraat 13, 3066 CE ROTTERDAM</t>
  </si>
  <si>
    <t>Merkelbachstraat 6-8, 3067 AL ROTTERDAM</t>
  </si>
  <si>
    <t>Bentincklaan 280, 3039 KK ROTTERDAM</t>
  </si>
  <si>
    <t>Argonautenweg 55, 3054 RP ROTTERDAM</t>
  </si>
  <si>
    <t>Walenburgerweg 130, 3033 AK ROTTERDAM</t>
  </si>
  <si>
    <t>Wytemaweg 25, 3015 CN ROTTERDAM</t>
  </si>
  <si>
    <t>Grift 30, 3075 SB ROTTERDAM</t>
  </si>
  <si>
    <t>Fichtestraat 3, 3076 RA ROTTERDAM</t>
  </si>
  <si>
    <t>Talingstraat 6, 3082 MH ROTTERDAM</t>
  </si>
  <si>
    <t>Kreeftstraat 44, 3067 JV ROTTERDAM</t>
  </si>
  <si>
    <t>Roerdomplaan 42, 3084 NM ROTTERDAM</t>
  </si>
  <si>
    <t>Tamboerstraat 9, 3034 PT ROTTERDAM</t>
  </si>
  <si>
    <t>Campusplein 18, 3192 CD HOOGVLIET ROTTERDAM</t>
  </si>
  <si>
    <t>Tattistraat 3, 3066 CE ROTTERDAM</t>
  </si>
  <si>
    <t>Montessoriweg 26, 3083 AN ROTTERDAM</t>
  </si>
  <si>
    <t>Maashavenweg 14, 3072 AZ ROTTERDAM</t>
  </si>
  <si>
    <t>Van Bijnkershoekweg 97, 3052 PB ROTTERDAM</t>
  </si>
  <si>
    <t>Wilgenplaslaan 194, 3052 SL ROTTERDAM</t>
  </si>
  <si>
    <t>Molenvijver 19, 3052 HA ROTTERDAM</t>
  </si>
  <si>
    <t>Oudedijk 75, 3062 AD ROTTERDAM</t>
  </si>
  <si>
    <t>Spaanseweg 101, 3028 HW ROTTERDAM</t>
  </si>
  <si>
    <t>Kromhoutstraat 1-7, 3067 AE ROTTERDAM</t>
  </si>
  <si>
    <t>Elritsstraat 11, 3192 CE HOOGVLIET ROTTERDAM</t>
  </si>
  <si>
    <t>Sparregat 1, 3181 AZ ROZENBURG ZH</t>
  </si>
  <si>
    <t>Stadhoudersplein 35, 3039 ER ROTTERDAM</t>
  </si>
  <si>
    <t>Veenoord 15, 3079 NH ROTTERDAM</t>
  </si>
  <si>
    <t>Beumershoek 3, 3085 EA ROTTERDAM</t>
  </si>
  <si>
    <t>Montessoriweg 55, 3083 AN ROTTERDAM</t>
  </si>
  <si>
    <t>Palmentuin 77-79, 3078 KJ ROTTERDAM</t>
  </si>
  <si>
    <t>Ulaanbaatarplein 6, 3072 JP ROTTERDAM</t>
  </si>
  <si>
    <t>Schere 47, 3085 DT ROTTERDAM</t>
  </si>
  <si>
    <t>Kleiberglaan 1, 6891 DK ROZENDAAL</t>
  </si>
  <si>
    <t>Bosheidestraat 1, 4715 RD RUCPHEN</t>
  </si>
  <si>
    <t>Granaathorst 20, 2592 TD 'S-GRAVENHAGE</t>
  </si>
  <si>
    <t>Klaas Voskuildreef 135, 2492 JJ 'S-GRAVENHAGE</t>
  </si>
  <si>
    <t>Madesteinweg 25, 2553 EC 'S-GRAVENHAGE</t>
  </si>
  <si>
    <t>Westvlietweg 42, 2491 EC 'S-GRAVENHAGE</t>
  </si>
  <si>
    <t>Johan de Wittlaan 22, 2517 JR 'S-GRAVENHAGE</t>
  </si>
  <si>
    <t>Populierstraat 109, 2565 MK 'S-GRAVENHAGE</t>
  </si>
  <si>
    <t>Juliana van Stolberglaan 1, 2595 CA 'S-GRAVENHAGE</t>
  </si>
  <si>
    <t>Nassau Bredastraat 5, 2596 AK 'S-GRAVENHAGE</t>
  </si>
  <si>
    <t>Van Stolkweg 35, 2585 JN 'S-GRAVENHAGE</t>
  </si>
  <si>
    <t>Bezuidenhoutseweg 40, 2594 AW 'S-GRAVENHAGE</t>
  </si>
  <si>
    <t>Waalsdorperweg 12, 2597 JB 'S-GRAVENHAGE</t>
  </si>
  <si>
    <t>Albardastraat 25, 2555 XP 'S-GRAVENHAGE</t>
  </si>
  <si>
    <t>Colijnplein 9, 2555 HA 'S-GRAVENHAGE</t>
  </si>
  <si>
    <t>Morsestraat 1, 2517 RZ 'S-GRAVENHAGE</t>
  </si>
  <si>
    <t>Mgr. Nolenslaan 16, 2555 XZ 'S-GRAVENHAGE</t>
  </si>
  <si>
    <t>Landrestraat 150, 2551 CA 'S-GRAVENHAGE</t>
  </si>
  <si>
    <t>Antonie Duyckstraat 126, 2582 TR 'S-GRAVENHAGE</t>
  </si>
  <si>
    <t>Tjalie Robinsonduin 74, 2566 HD 'S-GRAVENHAGE</t>
  </si>
  <si>
    <t>Laan van Kans 3, 2496 VB 'S-GRAVENHAGE</t>
  </si>
  <si>
    <t>Laan van Meerdervoort 57, 2517 AG 'S-GRAVENHAGE</t>
  </si>
  <si>
    <t>Klaverstraat 7, 2565 BT 'S-GRAVENHAGE</t>
  </si>
  <si>
    <t>Johannes Bildersstraat 11, 2596 ED 'S-GRAVENHAGE</t>
  </si>
  <si>
    <t>Aronskelkweg 1, 2555 GA 'S-GRAVENHAGE</t>
  </si>
  <si>
    <t>Zusterstraat 120, 2512 TP 'S-GRAVENHAGE</t>
  </si>
  <si>
    <t>Nieuwe Duinweg 10, 2587 AC 'S-GRAVENHAGE</t>
  </si>
  <si>
    <t>Hooftskade 127-129, 2526 KB 'S-GRAVENHAGE</t>
  </si>
  <si>
    <t>Beresteinlaan 627, 2542 JR 'S-GRAVENHAGE</t>
  </si>
  <si>
    <t>Missouri 1, 2548 HT 'S-GRAVENHAGE</t>
  </si>
  <si>
    <t>Roemer Visscherstraat 106, 2533 VG 'S-GRAVENHAGE</t>
  </si>
  <si>
    <t>Louis Couperusplein 33, 2514 HP 'S-GRAVENHAGE</t>
  </si>
  <si>
    <t>Diamanthorst 183, 2592 GD 'S-GRAVENHAGE</t>
  </si>
  <si>
    <t>Kiekendiefstraat 25, 2496 RP 'S-GRAVENHAGE</t>
  </si>
  <si>
    <t>Isabellaland 259, 2591 SG 'S-GRAVENHAGE</t>
  </si>
  <si>
    <t>Aartshertogenlaan 108, 5212 CM 'S-HERTOGENBOSCH</t>
  </si>
  <si>
    <t>Geraert ter Borchstraat 1, 5212 CZ 'S-HERTOGENBOSCH</t>
  </si>
  <si>
    <t>T.M. Kortenhorstlaan 4, 5244 GD ROSMALEN</t>
  </si>
  <si>
    <t>Onderwijsboulevard 1, 5223 DE 'S-HERTOGENBOSCH</t>
  </si>
  <si>
    <t>Hervensebaan 5, 5232 JL 'S-HERTOGENBOSCH</t>
  </si>
  <si>
    <t>Mercatorplein 2, 5223 LL 'S-HERTOGENBOSCH</t>
  </si>
  <si>
    <t>Sweelinckplein 3, 5216 EG 'S-HERTOGENBOSCH</t>
  </si>
  <si>
    <t>Rompertsebaan 63, 5231 GT 'S-HERTOGENBOSCH</t>
  </si>
  <si>
    <t>Hervensebaan 7, 5232 JL 'S-HERTOGENBOSCH</t>
  </si>
  <si>
    <t>Van der Brugghenlaan 2, 3118 LA SCHIEDAM</t>
  </si>
  <si>
    <t>Hugo de Grootstraat 4, 3119 HA SCHIEDAM</t>
  </si>
  <si>
    <t>Parallelweg 401, 3112 NA SCHIEDAM</t>
  </si>
  <si>
    <t>Van der Leeuwlaan 3, 3118 LP SCHIEDAM</t>
  </si>
  <si>
    <t>Valeriusstraat 29-31, 3122 AM SCHIEDAM</t>
  </si>
  <si>
    <t>Putsteeg 4, 5481 XT SCHIJNDEL</t>
  </si>
  <si>
    <t>Hatfieldpark 1-2, 4301 XC ZIERIKZEE</t>
  </si>
  <si>
    <t>Stevensbeekseweg 8-A, 5844 AB STEVENSBEEK</t>
  </si>
  <si>
    <t>Kapelbergstraat 6, 5271 VB SINT-MICHIELSGESTEL</t>
  </si>
  <si>
    <t>Beekvlietstraat 4, 5271 SM SINT-MICHIELSGESTEL</t>
  </si>
  <si>
    <t>Prof Kamerlingh Onnesln 109, 3362 VE SLIEDRECHT</t>
  </si>
  <si>
    <t>Nieuwstraat 50, 4501 BE OOSTBURG</t>
  </si>
  <si>
    <t>Kanaalstraat 12-14, 5711 EH SOMEREN</t>
  </si>
  <si>
    <t>Ravelijnstraat 2-A, 4651 DT STEENBERGEN NB</t>
  </si>
  <si>
    <t>Lijsterbesstraat 1, 8331 NS STEENWIJK</t>
  </si>
  <si>
    <t>Stationsstraat 40, 8331 GK STEENWIJK</t>
  </si>
  <si>
    <t>Oostwijkstraat 8, 8331 ED STEENWIJK</t>
  </si>
  <si>
    <t>Pauwenkamp 151, 3607 GK MAARSSEN</t>
  </si>
  <si>
    <t>Schepersweg 6-A, 3621 JK BREUKELEN UT</t>
  </si>
  <si>
    <t>Valkenkamp 551, 3607 MJ MAARSSEN</t>
  </si>
  <si>
    <t>Engel de Ruijterstraat 40, 3621 CV BREUKELEN UT</t>
  </si>
  <si>
    <t>Zeldenrustlaan 2, 4535 GZ TERNEUZEN</t>
  </si>
  <si>
    <t>Oude Vaart 1, 4537 CD TERNEUZEN</t>
  </si>
  <si>
    <t>Zoekweg 3, 4691 HT THOLEN</t>
  </si>
  <si>
    <t>Heiligestraat 78, 4001 DN TIEL</t>
  </si>
  <si>
    <t>Reitse Hoevenstraat 12, 5042 EH TILBURG</t>
  </si>
  <si>
    <t>Warmondstraat 240, 5036 BV TILBURG</t>
  </si>
  <si>
    <t>Tatraweg 80, 5022 DS TILBURG</t>
  </si>
  <si>
    <t>Sint Josephstraat 106, 5017 GK TILBURG</t>
  </si>
  <si>
    <t>Brittendreef 5, 5012 AE TILBURG</t>
  </si>
  <si>
    <t>Vlierakkerhof 1, 5056 NH BERKEL-ENSCHOT</t>
  </si>
  <si>
    <t>Oude Dijk 9, 5038 VM TILBURG</t>
  </si>
  <si>
    <t>Jac van Vollenhovenstr 260, 5012 AD TILBURG</t>
  </si>
  <si>
    <t>Ketelhavenstraat 3, 5045 NG TILBURG</t>
  </si>
  <si>
    <t>Schout Backstraat 37, 5037 MJ TILBURG</t>
  </si>
  <si>
    <t>Prof Cobbenhagenlaan 5, 5037 DA TILBURG</t>
  </si>
  <si>
    <t>Noordhoekring 99, 5038 GC TILBURG</t>
  </si>
  <si>
    <t>Dr. Ahausstraat 1, 5042 EK TILBURG</t>
  </si>
  <si>
    <t>Huyerenseweg 1, 7651 LR TUBBERGEN</t>
  </si>
  <si>
    <t>Krijgerstraat 7, 7671 XW VRIEZENVEEN</t>
  </si>
  <si>
    <t>Linderflier 24, 7681 ZM VROOMSHOOP</t>
  </si>
  <si>
    <t>Schepenhoek 101, 5403 GA UDEN</t>
  </si>
  <si>
    <t>Waaiershoek 46, 8321 BH URK</t>
  </si>
  <si>
    <t>Vlechttuinen 6, 8322 BA URK</t>
  </si>
  <si>
    <t>Burchtpoort 3, 3452 MD VLEUTEN</t>
  </si>
  <si>
    <t>Nobeldwarsstraat 9, 3512 EW UTRECHT</t>
  </si>
  <si>
    <t>Theo Thijssenplein 32, 3555 SJ UTRECHT</t>
  </si>
  <si>
    <t>Burg Fockema Andreaelaan 7, 3582 KA UTRECHT</t>
  </si>
  <si>
    <t>Eykmanlaan 1200, 3571 KH UTRECHT</t>
  </si>
  <si>
    <t>Ina Boudier-Bakkerlaan 7, 3582 VA UTRECHT</t>
  </si>
  <si>
    <t>Koningsbergerstraat 2, 3531 AJ UTRECHT</t>
  </si>
  <si>
    <t>Grebbeberglaan 7, 3527 VX UTRECHT</t>
  </si>
  <si>
    <t>Vader Rijndreef 9, 3561 XB UTRECHT</t>
  </si>
  <si>
    <t>Maartvlinder 1, 3544 DA UTRECHT</t>
  </si>
  <si>
    <t>Vondellaan 178, 3521 GH UTRECHT</t>
  </si>
  <si>
    <t>Maartvlinder 7, 3544 DA UTRECHT</t>
  </si>
  <si>
    <t>Zwarte Woud 211, 3524 SG UTRECHT</t>
  </si>
  <si>
    <t>Van Bijnkershoeklaan 2, 3527 XL UTRECHT</t>
  </si>
  <si>
    <t>Driebergsestraatweg 6-C, 3941 ZX DOORN</t>
  </si>
  <si>
    <t>Woudenbergseweg 22-A, 3953 MG MAARSBERGEN</t>
  </si>
  <si>
    <t>Frans van Dijklaan 2, 3941 KD DOORN</t>
  </si>
  <si>
    <t>Merendreef 1, 5553 CC VALKENSWAARD</t>
  </si>
  <si>
    <t>Sportlaan 11-13, 3905 AD VEENENDAAL</t>
  </si>
  <si>
    <t>Kerkewijk 149, 3904 JC VEENENDAAL</t>
  </si>
  <si>
    <t>Vondellaan 4, 3906 EA VEENENDAAL</t>
  </si>
  <si>
    <t>Rembrandtlaan 2, 3904 ZK VEENENDAAL</t>
  </si>
  <si>
    <t>Pr W Alexander Sportprk 15, 5461 XL VEGHEL</t>
  </si>
  <si>
    <t>Muntelaar 4, 5467 HA VEGHEL</t>
  </si>
  <si>
    <t>Knegselseweg 30, 5504 NC VELDHOVEN</t>
  </si>
  <si>
    <t>Uithoflaan 1, 4133 GZ VIANEN UT</t>
  </si>
  <si>
    <t>Willem de Zwijgerlaan 240, 3136 AX VLAARDINGEN</t>
  </si>
  <si>
    <t>Rotterdamseweg 55, 3135 PT VLAARDINGEN</t>
  </si>
  <si>
    <t>Geuzenplein 1, 3132 AB VLAARDINGEN</t>
  </si>
  <si>
    <t>Koninginnelaan 771, 3136 EZ VLAARDINGEN</t>
  </si>
  <si>
    <t>Claudius Civilislaan 41, 3132 JA VLAARDINGEN</t>
  </si>
  <si>
    <t>Korhoenlaan 4, 3136 ST VLAARDINGEN</t>
  </si>
  <si>
    <t>Bossenburghpad 10, 4385 CJ VLISSINGEN</t>
  </si>
  <si>
    <t>Weyevlietplein 7-13, 4385 CH VLISSINGEN</t>
  </si>
  <si>
    <t>Meester Zwiersweg 4, 7391 HD TWELLO</t>
  </si>
  <si>
    <t>Hietweideweg 20, 7391 XX TWELLO</t>
  </si>
  <si>
    <t>Titus Brandsmalaan 1, 5262 BS VUGHT</t>
  </si>
  <si>
    <t>De Gaard 4, 5146 AW WAALWIJK</t>
  </si>
  <si>
    <t>Burg van Casterenstraat 41, 5146 GA WAALWIJK</t>
  </si>
  <si>
    <t>Eikendonklaan 3, 5143 NG WAALWIJK</t>
  </si>
  <si>
    <t>Olympiaweg 8-B, 5143 NA WAALWIJK</t>
  </si>
  <si>
    <t>Olympiaweg 8-A, 5143 NA WAALWIJK</t>
  </si>
  <si>
    <t>Oude Dreef 6, 2741 ST WADDINXVEEN</t>
  </si>
  <si>
    <t>Hollandseweg 11, 6706 KN WAGENINGEN</t>
  </si>
  <si>
    <t>Hollandseweg 9, 6706 KN WAGENINGEN</t>
  </si>
  <si>
    <t>Backershagenlaan 5, 2243 AB WASSENAAR</t>
  </si>
  <si>
    <t>Deijlerweg 163, 2241 AE WASSENAAR</t>
  </si>
  <si>
    <t>Munnikenland 27, 4254 EA SLEEUWIJK</t>
  </si>
  <si>
    <t>Rijksstraatweg 153, 4254 XD SLEEUWIJK</t>
  </si>
  <si>
    <t>Burgemeester Elsenweg 8, 2671 DC NAALDWIJK</t>
  </si>
  <si>
    <t>Professor Holwerdalaan 60, 2672 LD NAALDWIJK</t>
  </si>
  <si>
    <t>Professor Holwerdalaan 54, 2672 LD NAALDWIJK</t>
  </si>
  <si>
    <t>Hoge Woerd 2, 2671 DG NAALDWIJK</t>
  </si>
  <si>
    <t>Gasthuislaan 145, 2694 BE 'S-GRAVENZANDE</t>
  </si>
  <si>
    <t>Irenestraat 35, 2685 CA POELDIJK</t>
  </si>
  <si>
    <t>Sweelincklaan 1, 2692 BA 'S-GRAVENZANDE</t>
  </si>
  <si>
    <t>Akkerwal 2, 7642 NV WIERDEN</t>
  </si>
  <si>
    <t>Veenseweg 18, 6603 AN WIJCHEN</t>
  </si>
  <si>
    <t>Remus 4, 3962 KT WIJK BIJ DUURSTEDE</t>
  </si>
  <si>
    <t>Pronsweg 3, 7101 CE WINTERSWIJK</t>
  </si>
  <si>
    <t>Parallelweg 7, 7102 DE WINTERSWIJK</t>
  </si>
  <si>
    <t>O Lieve V ter Duinenln 201, 4641 RM OSSENDRECHT</t>
  </si>
  <si>
    <t>Jozef Israelslaan 56, 3443 CT WOERDEN</t>
  </si>
  <si>
    <t>Minkemalaan 1, 3446 GL WOERDEN</t>
  </si>
  <si>
    <t>Buitenlaan 2, 4281 NX ANDEL</t>
  </si>
  <si>
    <t>Courtine 2, 5301 DH ZALTBOMMEL</t>
  </si>
  <si>
    <t>Oude Bosscheweg 2, 5301 LA ZALTBOMMEL</t>
  </si>
  <si>
    <t>Horsterweg 192, 3891 EV ZEEWOLDE</t>
  </si>
  <si>
    <t>Socrateslaan 24, 3707 GL ZEIST</t>
  </si>
  <si>
    <t>Arnhemse Bovenweg 98, 3708 AG ZEIST</t>
  </si>
  <si>
    <t>Jordanlaan 3, 3706 TE ZEIST</t>
  </si>
  <si>
    <t>Lindenlaan 23, 3707 EP ZEIST</t>
  </si>
  <si>
    <t>Graaf Adolflaan 4, 3708 XB ZEIST</t>
  </si>
  <si>
    <t>Blikkenburgerlaan 2, 3703 CV ZEIST</t>
  </si>
  <si>
    <t>Heerenmaten 6, 6904 GZ ZEVENAAR</t>
  </si>
  <si>
    <t>van Doornenplantsoen 31, 2722 ZA ZOETERMEER</t>
  </si>
  <si>
    <t>Werflaan 45, 2725 DE ZOETERMEER</t>
  </si>
  <si>
    <t>Parkdreef 282, 2724 EZ ZOETERMEER</t>
  </si>
  <si>
    <t>Clauslaan 4, 2713 VN ZOETERMEER</t>
  </si>
  <si>
    <t>Paletsingel 38-C, 2718 NT ZOETERMEER</t>
  </si>
  <si>
    <t>van Doornenplantsoen 1, 2722 ZA ZOETERMEER</t>
  </si>
  <si>
    <t>Kamerlingh Onnesstraat 4, 2912 BE NIEUWERKERK AD IJSSEL</t>
  </si>
  <si>
    <t>Fresiaveld 20, 2914 PN NIEUWERKERK AD IJSSEL</t>
  </si>
  <si>
    <t>Akkermolenweg 2-D, 4881 BL ZUNDERT</t>
  </si>
  <si>
    <t>Isendoornstraat 1, 7201 NJ ZUTPHEN</t>
  </si>
  <si>
    <t>Lage Weide 1, 7231 NN WARNSVELD</t>
  </si>
  <si>
    <t>Weerdslag 14-A, 7206 BR ZUTPHEN</t>
  </si>
  <si>
    <t>Isendoornstraat 3, 7201 NJ ZUTPHEN</t>
  </si>
  <si>
    <t>Wijnhofstraat 1, 7203 DV ZUTPHEN</t>
  </si>
  <si>
    <t>Rondweg 2, 8064 PA ZWARTSLUIS</t>
  </si>
  <si>
    <t>Develsingel 5, 3333 LD ZWIJNDRECHT</t>
  </si>
  <si>
    <t>Laurensvliet 2-R, 3331 HW ZWIJNDRECHT</t>
  </si>
  <si>
    <t>Norderstedtplein 6, 3332 GK ZWIJNDRECHT</t>
  </si>
  <si>
    <t>Laurensvliet 2, 3331 HW ZWIJNDRECHT</t>
  </si>
  <si>
    <t>Schuurmanstraat 1, 8011 KC ZWOLLE</t>
  </si>
  <si>
    <t>Blaloweg 1, 8041 AH ZWOLLE</t>
  </si>
  <si>
    <t>Gelijkheid 3, 8014 XC ZWOLLE</t>
  </si>
  <si>
    <t>Boerendanserdijk 2-A, 8024 AH ZWOLLE</t>
  </si>
  <si>
    <t>Prinses Julianastraat 66, 8019 AX ZWOLLE</t>
  </si>
  <si>
    <t>Dobbe 37, 8032 JW ZWOLLE</t>
  </si>
  <si>
    <t>Koggelaan 7, 8017 JN ZWOLLE</t>
  </si>
  <si>
    <t>Lassuslaan 230, 8031 XM ZWOLLE</t>
  </si>
  <si>
    <t>Campus 5, 8017 CB ZWOLLE</t>
  </si>
  <si>
    <t>Zoom 37, 8032 EM ZWOLLE</t>
  </si>
  <si>
    <t>Dokter van Heesweg 1, 8025 AB ZWOLLE</t>
  </si>
  <si>
    <t>Russenweg 3, 8041 AL ZWOLLE</t>
  </si>
  <si>
    <t>De Heemgaard</t>
  </si>
  <si>
    <t>Sprengeloo </t>
  </si>
  <si>
    <t>Christelijk Lyceum Apeldoorn</t>
  </si>
  <si>
    <t>Edison College</t>
  </si>
  <si>
    <t>Maarten van Rossem</t>
  </si>
  <si>
    <t>Lorentz Lyceum</t>
  </si>
  <si>
    <t>Beekdal Lyceum</t>
  </si>
  <si>
    <t>Vmbo 't Venster</t>
  </si>
  <si>
    <t>De la Salle</t>
  </si>
  <si>
    <t>Edudelta</t>
  </si>
  <si>
    <t>Dalton Barendrecht</t>
  </si>
  <si>
    <t>Calvijn Focus Beroepsacademie</t>
  </si>
  <si>
    <t>Dalton Focus Beroepsacademie</t>
  </si>
  <si>
    <t xml:space="preserve">Mollerlyceum </t>
  </si>
  <si>
    <t>ZoomMavo</t>
  </si>
  <si>
    <t>Staring College Beukenlaan</t>
  </si>
  <si>
    <t>Staring College Herenlaan</t>
  </si>
  <si>
    <t>Heerbeeck College</t>
  </si>
  <si>
    <t>Metameer</t>
  </si>
  <si>
    <t>Graaf Engelbrecht</t>
  </si>
  <si>
    <t>De Rotonde vmbo</t>
  </si>
  <si>
    <t>Markenhage</t>
  </si>
  <si>
    <t>Tessenderlandt</t>
  </si>
  <si>
    <t>Mencia de Mendoza</t>
  </si>
  <si>
    <t>Christoffel</t>
  </si>
  <si>
    <t>Michaël college</t>
  </si>
  <si>
    <t>Scala vmbo</t>
  </si>
  <si>
    <t>Ulenhof 't Beeckland</t>
  </si>
  <si>
    <t>Oostwende College</t>
  </si>
  <si>
    <t>Bravo College</t>
  </si>
  <si>
    <t>Merletcollege, Grotestraat</t>
  </si>
  <si>
    <t>Merletcollege, Robijnlaan</t>
  </si>
  <si>
    <t>Lek en Linge vwo</t>
  </si>
  <si>
    <t>Lek en Linge vmbo</t>
  </si>
  <si>
    <t>Lek en Linge havo</t>
  </si>
  <si>
    <t>Koningin Wilhelmina College, vmbo</t>
  </si>
  <si>
    <t>AOC Groenhorst Maartensijk</t>
  </si>
  <si>
    <t>AOC Groenhorst Bilthoven</t>
  </si>
  <si>
    <t>Veenlanden College Mijdrecht</t>
  </si>
  <si>
    <t>Veenlanden College Vinkeveen</t>
  </si>
  <si>
    <t>Chr Lyceum Delft, Hof van Delft</t>
  </si>
  <si>
    <t>Grotius College, SC Delfland</t>
  </si>
  <si>
    <t>Chr Lyceum Delft, SC Delfland</t>
  </si>
  <si>
    <t>Sint Stanislascollege, Reinier de Graaf</t>
  </si>
  <si>
    <t>Sint Stanislascollege Krakeelpolderweg</t>
  </si>
  <si>
    <t>Het Slatink</t>
  </si>
  <si>
    <t>De Keurkamp</t>
  </si>
  <si>
    <t>AOC Oost Lyceum</t>
  </si>
  <si>
    <t>AOC Oost vmbo Groen</t>
  </si>
  <si>
    <t>Metzo College</t>
  </si>
  <si>
    <t>Wellantcollege mavo Stek</t>
  </si>
  <si>
    <t>Insula College mavo</t>
  </si>
  <si>
    <t>Insula College vmbo</t>
  </si>
  <si>
    <t xml:space="preserve">Stedelijk Dalton Lyceum, Kapteynweg </t>
  </si>
  <si>
    <t>Candea College, Saturnus II</t>
  </si>
  <si>
    <t>CSG Het Streek Zandlaan</t>
  </si>
  <si>
    <t>Frits Philips lyceum</t>
  </si>
  <si>
    <t>Christiaan Huygens College</t>
  </si>
  <si>
    <t>Olympia</t>
  </si>
  <si>
    <t>Aloysius De Roosten</t>
  </si>
  <si>
    <t>Vakcollege Eindhoven</t>
  </si>
  <si>
    <t>Pleinschool Helder</t>
  </si>
  <si>
    <t>Sint-Joriscollege</t>
  </si>
  <si>
    <t>Stedelijk College Oude Bossche Baan</t>
  </si>
  <si>
    <t>Stedelijk College</t>
  </si>
  <si>
    <t>Helicon</t>
  </si>
  <si>
    <t>Van Kinsbergen college</t>
  </si>
  <si>
    <t>t Stedelijk Lyceum</t>
  </si>
  <si>
    <t>t Stedelijk Lyceum, locatie Zuid</t>
  </si>
  <si>
    <t>Stedelijk Vakcollege</t>
  </si>
  <si>
    <t>Bonhoeffer College Geessinkweg</t>
  </si>
  <si>
    <t>Bonhoeffer College vd Waalslaan</t>
  </si>
  <si>
    <t>Bonhoeffer College Bruggertstr</t>
  </si>
  <si>
    <t>Bonhoeffer College Vlierstr</t>
  </si>
  <si>
    <t>Bonhoeffer College, wet. Beversstr</t>
  </si>
  <si>
    <t>KSE</t>
  </si>
  <si>
    <t>Edudelta College Sommelsdijk</t>
  </si>
  <si>
    <t>Het Goese Lyceum</t>
  </si>
  <si>
    <t>Lyceum oudehoven</t>
  </si>
  <si>
    <t>Gilde</t>
  </si>
  <si>
    <t>Windroos</t>
  </si>
  <si>
    <t>Omnia College</t>
  </si>
  <si>
    <t>Fortis Lyceum</t>
  </si>
  <si>
    <t>SGM De Goudse Waarden, Praktijkonderwijs</t>
  </si>
  <si>
    <t>Vechtdal College Dedemsvaart</t>
  </si>
  <si>
    <t>Morgen College, De Sypel</t>
  </si>
  <si>
    <t>Morgen College, Westeinde</t>
  </si>
  <si>
    <t>Calvijn</t>
  </si>
  <si>
    <t>Avila College</t>
  </si>
  <si>
    <t>De Spindel, Bataafse Kamp</t>
  </si>
  <si>
    <t>Lyceum De Grundel</t>
  </si>
  <si>
    <t>Grundellaan 36, 7552 ED Hengelo</t>
  </si>
  <si>
    <t>Twickel College</t>
  </si>
  <si>
    <t>de Spindel, Europalaan</t>
  </si>
  <si>
    <t>Deurningerstraat 67, 7557 HB Hengelo</t>
  </si>
  <si>
    <t>De Spindel, Krugerstraat</t>
  </si>
  <si>
    <t>Gilde College</t>
  </si>
  <si>
    <t>Bataafs Lyceum</t>
  </si>
  <si>
    <t>d' Oultremontcollege</t>
  </si>
  <si>
    <t>Ichthus College 5</t>
  </si>
  <si>
    <t>Ichthus College 1</t>
  </si>
  <si>
    <t xml:space="preserve">Almere College locatie Via </t>
  </si>
  <si>
    <t>Ichthus College 4 locatie Via</t>
  </si>
  <si>
    <t>Het Schoonhovens College, Vlisterweg</t>
  </si>
  <si>
    <t>Gemini Lekkerkerk</t>
  </si>
  <si>
    <t>Wolfert PRO</t>
  </si>
  <si>
    <t>Heerenlanden College vmbo</t>
  </si>
  <si>
    <t>Veurs Voorburg</t>
  </si>
  <si>
    <t>'s Gravendreef College</t>
  </si>
  <si>
    <t>Over Betuwe College Huissen</t>
  </si>
  <si>
    <t>Van Haestrechtcollege</t>
  </si>
  <si>
    <t>VMBO Kesteren</t>
  </si>
  <si>
    <t>Anna Van Ryn College, Zuid</t>
  </si>
  <si>
    <t>Emelwerda College, De Es</t>
  </si>
  <si>
    <t>Twents Carmel College, Lyceumstr.</t>
  </si>
  <si>
    <t>Twents Carmel College, de Thij</t>
  </si>
  <si>
    <t>Hanze College</t>
  </si>
  <si>
    <t>Effent mavo</t>
  </si>
  <si>
    <t>Hooghuis Lyceum, Ravenstein</t>
  </si>
  <si>
    <t>Mondriaan</t>
  </si>
  <si>
    <t>Hooghuis Lyceum, Den Bongerd</t>
  </si>
  <si>
    <t>Hooghuis Lyceum, West</t>
  </si>
  <si>
    <t>Hooghuis Lyceum, Zuid</t>
  </si>
  <si>
    <t>Actiefcollege</t>
  </si>
  <si>
    <t>Hoeksch Lyceum</t>
  </si>
  <si>
    <t>Almende College, Wesenthorst</t>
  </si>
  <si>
    <t>Almende College, Bluemers</t>
  </si>
  <si>
    <t>Lyceum Elst</t>
  </si>
  <si>
    <t>Het Westeraam</t>
  </si>
  <si>
    <t>De Lage Waard, burg Keijzerweg</t>
  </si>
  <si>
    <t>De Lage Waard, Vijzellaan</t>
  </si>
  <si>
    <t>Calvijn College, Appelstraat</t>
  </si>
  <si>
    <t>Calvijn College, Kerkpolder</t>
  </si>
  <si>
    <t>Dorenweerd College</t>
  </si>
  <si>
    <t>Gemini College</t>
  </si>
  <si>
    <t>van Vredenburch College</t>
  </si>
  <si>
    <t>Rijswijks Lyceum</t>
  </si>
  <si>
    <t>Gertrudiscollege</t>
  </si>
  <si>
    <t>Davinci College</t>
  </si>
  <si>
    <t>Norbertuscollege</t>
  </si>
  <si>
    <t>Gertrudiscollege Vincentius</t>
  </si>
  <si>
    <t>Revius</t>
  </si>
  <si>
    <t>Guido de Brès</t>
  </si>
  <si>
    <t>De Swaef</t>
  </si>
  <si>
    <t>osg Hugo de Groot</t>
  </si>
  <si>
    <t>Vakcollege de Hef</t>
  </si>
  <si>
    <t>Theater havo/vwo</t>
  </si>
  <si>
    <t>Havo muziek en dans</t>
  </si>
  <si>
    <t>Lucia Petrus MAVO</t>
  </si>
  <si>
    <t>G.K.H.</t>
  </si>
  <si>
    <t>Carré College</t>
  </si>
  <si>
    <t>Horeca Vakschool</t>
  </si>
  <si>
    <t>Hildegardis</t>
  </si>
  <si>
    <t>De Toorop</t>
  </si>
  <si>
    <t>MAVO Delfshaven</t>
  </si>
  <si>
    <t>Cosmicus College</t>
  </si>
  <si>
    <t>Noordrand College</t>
  </si>
  <si>
    <t>Thorbecke Prinsenlaan</t>
  </si>
  <si>
    <t>Thorbecke vmbo mavo</t>
  </si>
  <si>
    <t>Thorbecke Merkelbackstr</t>
  </si>
  <si>
    <t>Wolfert College</t>
  </si>
  <si>
    <t xml:space="preserve">Wolfert Dalton </t>
  </si>
  <si>
    <t>Wolfert havo/vwo</t>
  </si>
  <si>
    <t>Rudolf Steiner College</t>
  </si>
  <si>
    <t>Zuiderpark College</t>
  </si>
  <si>
    <t>De Waal, YBS</t>
  </si>
  <si>
    <t>Slinge</t>
  </si>
  <si>
    <t>Montfort College</t>
  </si>
  <si>
    <t>Veurs College 's-Gravendreef</t>
  </si>
  <si>
    <t>Wellantcollege Westvliet</t>
  </si>
  <si>
    <t>Aloysiuscollege</t>
  </si>
  <si>
    <t>Chr College De Populier</t>
  </si>
  <si>
    <t>Haags Montessori Lyceum</t>
  </si>
  <si>
    <t>Vrijzinnig-Christelijk Lyceum</t>
  </si>
  <si>
    <t>De Vrije School</t>
  </si>
  <si>
    <t>Hofstad mavo</t>
  </si>
  <si>
    <t>Hofstad lyceum</t>
  </si>
  <si>
    <t>Heldring VMBO</t>
  </si>
  <si>
    <t>Maris College - Kijkduin</t>
  </si>
  <si>
    <t>Maris College - Houtrust</t>
  </si>
  <si>
    <t>Lyceum Ypenburg</t>
  </si>
  <si>
    <t>Maris - Belgisch Park</t>
  </si>
  <si>
    <t>Zuid-West College</t>
  </si>
  <si>
    <t>Wateringse Veld College</t>
  </si>
  <si>
    <t>Roemer Visscher College</t>
  </si>
  <si>
    <t>Edith Stein College</t>
  </si>
  <si>
    <t>Diamant College</t>
  </si>
  <si>
    <t>Montaigne Lyceum</t>
  </si>
  <si>
    <t>College St. Paul</t>
  </si>
  <si>
    <t>Van Maerlant vakschool</t>
  </si>
  <si>
    <t>Pontes Pieter Zeeman</t>
  </si>
  <si>
    <t>RSG Tromp Meesters vmbo</t>
  </si>
  <si>
    <t>CSG Eekeringe</t>
  </si>
  <si>
    <t>Niftarlake College Maarssen</t>
  </si>
  <si>
    <t>RSG Broklede Breukelen</t>
  </si>
  <si>
    <t>Rientjes Mavo Maarssen</t>
  </si>
  <si>
    <t>Broeckland College Breukelen</t>
  </si>
  <si>
    <t>2College Cobbenhagenlyceum</t>
  </si>
  <si>
    <t>2College Ruiven</t>
  </si>
  <si>
    <t>2College Jozefmavo</t>
  </si>
  <si>
    <t>2College Cobbenhagenmavo</t>
  </si>
  <si>
    <t>Beatrix College locatie Reeshof</t>
  </si>
  <si>
    <t>Frater van Gemertschool</t>
  </si>
  <si>
    <t>Het Noordik Vroomshoop</t>
  </si>
  <si>
    <t>Het Noordik Vriezenveen</t>
  </si>
  <si>
    <t>St Bonifatius College</t>
  </si>
  <si>
    <t>Leidsche Rijn College</t>
  </si>
  <si>
    <t>Revius Lyceum Doorn</t>
  </si>
  <si>
    <t xml:space="preserve">Schoonoord Doorn </t>
  </si>
  <si>
    <t>Christelijk Lyceum</t>
  </si>
  <si>
    <t>CSV Veenendaal</t>
  </si>
  <si>
    <t>Zwijsen College Veghel</t>
  </si>
  <si>
    <t>Lentiz - Groen van Prinstererlyceum</t>
  </si>
  <si>
    <t>Lentiz - Geuzencollege</t>
  </si>
  <si>
    <t xml:space="preserve">Het College Vos </t>
  </si>
  <si>
    <t>De Mavo Vos</t>
  </si>
  <si>
    <t>CSW Walcheren</t>
  </si>
  <si>
    <t>AOC Oost Twello</t>
  </si>
  <si>
    <t>Veluws College Twello</t>
  </si>
  <si>
    <t>Willem v Oranje College Nevenlocatie</t>
  </si>
  <si>
    <t>Dr. Mollercollege</t>
  </si>
  <si>
    <t>Walewyc-mavo</t>
  </si>
  <si>
    <t>Pantarijn vmbo</t>
  </si>
  <si>
    <t>Altena College</t>
  </si>
  <si>
    <t>Floracollege</t>
  </si>
  <si>
    <t>Lentiz Dalton mavo</t>
  </si>
  <si>
    <t>ISW Irenestraat Poeldijk</t>
  </si>
  <si>
    <t>ISW Gasthuislaan 's Gravenzande</t>
  </si>
  <si>
    <t>ISW Sweelincklaan 's-Gravenzande</t>
  </si>
  <si>
    <t>ISW Hoge Woerd Naaldwijk</t>
  </si>
  <si>
    <t>ISW Hoogeland Naaldwijk</t>
  </si>
  <si>
    <t>Mollerlyceum</t>
  </si>
  <si>
    <t>Stichtse Vrije Schoo</t>
  </si>
  <si>
    <t xml:space="preserve">KSG De Breul </t>
  </si>
  <si>
    <t>Christelijk Lyceum Zeist</t>
  </si>
  <si>
    <t>Christelijk college zeist</t>
  </si>
  <si>
    <t>Oranje Nassau College Clauslaan</t>
  </si>
  <si>
    <t xml:space="preserve">Mencia Sandrode </t>
  </si>
  <si>
    <t>Vrije School Zutphen</t>
  </si>
  <si>
    <t>Het Stedelijk, Isendoornstraat</t>
  </si>
  <si>
    <t>Het Stedelijk, Wijnhofstraat</t>
  </si>
  <si>
    <t>Walburg College Zwijndrecht</t>
  </si>
  <si>
    <t>DevelsteinCollege locatie Loket</t>
  </si>
  <si>
    <t>Walburg College locatie Loket</t>
  </si>
  <si>
    <t>Thomas a Kempis College</t>
  </si>
  <si>
    <t xml:space="preserve">JenaXL </t>
  </si>
  <si>
    <t>Agnieten College locatie Talentstad</t>
  </si>
  <si>
    <t>Agnieten College Meander</t>
  </si>
  <si>
    <t>TalentStad Beroepscollege</t>
  </si>
  <si>
    <t>Van Der Capellen</t>
  </si>
  <si>
    <t>Thorbecke vmbo-pro</t>
  </si>
  <si>
    <t>Centre for Sports &amp; Education</t>
  </si>
  <si>
    <t>Stedelijk College Zoetermeer</t>
  </si>
  <si>
    <t>Canisius Tubbergen</t>
  </si>
  <si>
    <t>Metameer Stevensbeek</t>
  </si>
  <si>
    <t>Lentiz VMBO Life College</t>
  </si>
  <si>
    <t>Het Rhedens</t>
  </si>
  <si>
    <t>Montessori Lyceum Rotterdam</t>
  </si>
  <si>
    <t>Marianum, Lichtenvoorde</t>
  </si>
  <si>
    <t>Marianum, Groenlo</t>
  </si>
  <si>
    <t>De Capellenborg</t>
  </si>
  <si>
    <t>2College Durendael</t>
  </si>
  <si>
    <t>Kempenhorst VMBO College</t>
  </si>
  <si>
    <t>Nuborgh College Veluvine</t>
  </si>
  <si>
    <t>Zuyderzee College, Vakcollege</t>
  </si>
  <si>
    <t>Charles de Foucauld</t>
  </si>
  <si>
    <t>De Ring van Putten</t>
  </si>
  <si>
    <t>Citadel College, Dijkstraat</t>
  </si>
  <si>
    <t>Citadel College, Griftdijk</t>
  </si>
  <si>
    <t>Canisius - t Rijks vmbo</t>
  </si>
  <si>
    <t>Kandinsky - t Rijks vmbo</t>
  </si>
  <si>
    <t>Anna xmbo</t>
  </si>
  <si>
    <t>Nehalennia SSG</t>
  </si>
  <si>
    <t>Csw Van De Perre</t>
  </si>
  <si>
    <t>Corbulo College</t>
  </si>
  <si>
    <t>Jan van Brabant College Deltaweg</t>
  </si>
  <si>
    <t>Jan van Brabant College Molenstraat</t>
  </si>
  <si>
    <t xml:space="preserve">Vakcollege Helmond </t>
  </si>
  <si>
    <t>Carolus Borromeus College</t>
  </si>
  <si>
    <t>Dr.-Knippenbergcollege</t>
  </si>
  <si>
    <t>De Zeven Linden</t>
  </si>
  <si>
    <t>SGM De Goudse Waarden, lyceum</t>
  </si>
  <si>
    <t>GSG Leo Vroman</t>
  </si>
  <si>
    <t>C S De Hoven Uilenhof</t>
  </si>
  <si>
    <t>Ostrea Lyceum mavo havo</t>
  </si>
  <si>
    <t>Ostrea Lyceum vwo</t>
  </si>
  <si>
    <t>Ostrea Lyceum vmbo</t>
  </si>
  <si>
    <t>Peelland College</t>
  </si>
  <si>
    <t>IJsselcollege Alkenlaan</t>
  </si>
  <si>
    <t>IJsselcollege Kanaalweg</t>
  </si>
  <si>
    <t>RSG 't Rijks</t>
  </si>
  <si>
    <t>Steenspil vmbo</t>
  </si>
  <si>
    <t>Pomona vmbo</t>
  </si>
  <si>
    <t>SGM Mariëndael</t>
  </si>
  <si>
    <t>Veluws College Mheenpark</t>
  </si>
  <si>
    <t>Veluws College Cortenbosch</t>
  </si>
  <si>
    <t>Veluws College Walterbosch</t>
  </si>
  <si>
    <t>Johan van Oldenbarnevelt</t>
  </si>
  <si>
    <t>GSG Guido de Bres</t>
  </si>
  <si>
    <t>Het Noordik</t>
  </si>
  <si>
    <t>Johan de Witt Zusterstraat</t>
  </si>
  <si>
    <t>Johan de Witt Hooftskade</t>
  </si>
  <si>
    <t>Cambium Buys Ballot</t>
  </si>
  <si>
    <t>Cambium De Waard</t>
  </si>
  <si>
    <t>Cambreur College</t>
  </si>
  <si>
    <t>Aalburg</t>
  </si>
  <si>
    <t>AD De Dordtenaar/Rivierenland</t>
  </si>
  <si>
    <t>Alphen aan den Rijn</t>
  </si>
  <si>
    <t>AD Groene Hart</t>
  </si>
  <si>
    <t>AD Haagsche Courant</t>
  </si>
  <si>
    <t>AD Rotterdams Dagblad</t>
  </si>
  <si>
    <t>Baarle-Nassau</t>
  </si>
  <si>
    <t>BN De Stem</t>
  </si>
  <si>
    <t>Brabants Dagblad</t>
  </si>
  <si>
    <t>De Gelderlander</t>
  </si>
  <si>
    <t>De Stentor</t>
  </si>
  <si>
    <t>Eindhovens Dagblad</t>
  </si>
  <si>
    <t>Bergen op Zoom</t>
  </si>
  <si>
    <t>PZC</t>
  </si>
  <si>
    <t>De Ronde Venen</t>
  </si>
  <si>
    <t>Leidschendam-Voorburg</t>
  </si>
  <si>
    <t>Bernheze</t>
  </si>
  <si>
    <t>Berkelland</t>
  </si>
  <si>
    <t>Goeree-Overflakkee</t>
  </si>
  <si>
    <t>Capelle aan den IJssel</t>
  </si>
  <si>
    <t>Bronckhorst</t>
  </si>
  <si>
    <t>Kaag en Braassem</t>
  </si>
  <si>
    <t>Midden-Delfland</t>
  </si>
  <si>
    <t>Cromstrijen</t>
  </si>
  <si>
    <t>Dalfsen</t>
  </si>
  <si>
    <t>Cranendonck</t>
  </si>
  <si>
    <t>Hardinxveld-Giessendam</t>
  </si>
  <si>
    <t>Krimpenerwaard</t>
  </si>
  <si>
    <t>Pijnacker-Nootdorp</t>
  </si>
  <si>
    <t>Drimmelen</t>
  </si>
  <si>
    <t>Berg en Dal</t>
  </si>
  <si>
    <t>Rijswijk</t>
  </si>
  <si>
    <t>Etten-Leur</t>
  </si>
  <si>
    <t>Molenwaard</t>
  </si>
  <si>
    <t>Den Haag</t>
  </si>
  <si>
    <t>Krimpen aan den IJssel</t>
  </si>
  <si>
    <t>Geertruidenberg</t>
  </si>
  <si>
    <t>Reimerswaal</t>
  </si>
  <si>
    <t>Heusden</t>
  </si>
  <si>
    <t>Geldrop-Mierlo</t>
  </si>
  <si>
    <t>Schouwen-Duiveland</t>
  </si>
  <si>
    <t>Lansingerland</t>
  </si>
  <si>
    <t>Halderberge</t>
  </si>
  <si>
    <t>Loon op Zand</t>
  </si>
  <si>
    <t>Gemert-Bakel</t>
  </si>
  <si>
    <t>Sluis</t>
  </si>
  <si>
    <t>Werkendam</t>
  </si>
  <si>
    <t>Zuidplas</t>
  </si>
  <si>
    <t>Moerdijk</t>
  </si>
  <si>
    <t>Woudrichem</t>
  </si>
  <si>
    <t>Westland</t>
  </si>
  <si>
    <t>Nissewaard</t>
  </si>
  <si>
    <t>Oosterhout</t>
  </si>
  <si>
    <t>Laarbeek</t>
  </si>
  <si>
    <t>Oud-Beijerland</t>
  </si>
  <si>
    <t>Nuenen, Gerwen, Nederwetten</t>
  </si>
  <si>
    <t>Den Bosch</t>
  </si>
  <si>
    <t>Hellendoorn</t>
  </si>
  <si>
    <t>Steenbergen</t>
  </si>
  <si>
    <t>Ede</t>
  </si>
  <si>
    <t>Sint-Michielsgestel</t>
  </si>
  <si>
    <t>Lingewaard</t>
  </si>
  <si>
    <t>Nijkerk</t>
  </si>
  <si>
    <t>Woensdrecht</t>
  </si>
  <si>
    <t>Mill en Sint Hubert</t>
  </si>
  <si>
    <t>Noordoostpolder</t>
  </si>
  <si>
    <t>Montferland</t>
  </si>
  <si>
    <t>Mook en Middelaar</t>
  </si>
  <si>
    <t>Oldebroek</t>
  </si>
  <si>
    <t>Neder-Betuwe</t>
  </si>
  <si>
    <t>Olst-Wijhe</t>
  </si>
  <si>
    <t>Oost Gelre</t>
  </si>
  <si>
    <t>Oude IJsselstreek</t>
  </si>
  <si>
    <t>Overbetuwe</t>
  </si>
  <si>
    <t>Rijssen-Holten</t>
  </si>
  <si>
    <t>Renkum</t>
  </si>
  <si>
    <t>Steenwijkerland</t>
  </si>
  <si>
    <t>Rheden</t>
  </si>
  <si>
    <t>Voorst</t>
  </si>
  <si>
    <t>Sint Anthonis</t>
  </si>
  <si>
    <t>Zwartewaterland</t>
  </si>
  <si>
    <t>Utrechtse Heuvelrug</t>
  </si>
  <si>
    <t>TC Tubantia</t>
  </si>
  <si>
    <t>AD Amersfoortse Courant</t>
  </si>
  <si>
    <t>AD Utrechts Nieuwsblad</t>
  </si>
  <si>
    <t>Bunschoten</t>
  </si>
  <si>
    <t>De Bilt</t>
  </si>
  <si>
    <t xml:space="preserve">Hardenberg </t>
  </si>
  <si>
    <t>Vianen</t>
  </si>
  <si>
    <t>Wijk bij Duurstede</t>
  </si>
  <si>
    <t>Hengelo</t>
  </si>
  <si>
    <t>Hof van Twente</t>
  </si>
  <si>
    <t>IJsselstein</t>
  </si>
  <si>
    <t>AD Utrechts Nieuwsblad/Amersfoortse Courant</t>
  </si>
  <si>
    <t>Stichtse Vecht</t>
  </si>
  <si>
    <t>Twenterand</t>
  </si>
  <si>
    <t>groene hart</t>
  </si>
  <si>
    <t>dordt/riv</t>
  </si>
  <si>
    <t>hc</t>
  </si>
  <si>
    <t>rd</t>
  </si>
  <si>
    <t>bs de stem</t>
  </si>
  <si>
    <t>bd</t>
  </si>
  <si>
    <t>dgel</t>
  </si>
  <si>
    <t>ed</t>
  </si>
  <si>
    <t>pzc</t>
  </si>
  <si>
    <t>tub</t>
  </si>
  <si>
    <t>amers</t>
  </si>
  <si>
    <t>un</t>
  </si>
  <si>
    <t>Gemeente</t>
  </si>
  <si>
    <t>Alblasserdam</t>
  </si>
  <si>
    <t>Hendrik-Ido-Ambacht</t>
  </si>
  <si>
    <t>Giessenlanden</t>
  </si>
  <si>
    <t>Lingewaal</t>
  </si>
  <si>
    <t>Zederik</t>
  </si>
  <si>
    <t>Bodegraven-Reeuwijk</t>
  </si>
  <si>
    <t>Oudewater</t>
  </si>
  <si>
    <t>Voorschoten</t>
  </si>
  <si>
    <t>Zoeterwoude</t>
  </si>
  <si>
    <t>Albrandswaard</t>
  </si>
  <si>
    <t>Binnenmaas</t>
  </si>
  <si>
    <t>Korendijk</t>
  </si>
  <si>
    <t>Strijen</t>
  </si>
  <si>
    <t>Westvoorne</t>
  </si>
  <si>
    <t>Bunnik</t>
  </si>
  <si>
    <t>Lopik</t>
  </si>
  <si>
    <t>Renswoude</t>
  </si>
  <si>
    <t>Woudenberg</t>
  </si>
  <si>
    <t>Eemnes</t>
  </si>
  <si>
    <t>Leusden</t>
  </si>
  <si>
    <t>Scherpenzeel</t>
  </si>
  <si>
    <t>Alphen-Chaam</t>
  </si>
  <si>
    <t>Gilze en Rijen</t>
  </si>
  <si>
    <t>Boekel</t>
  </si>
  <si>
    <t>Haaren</t>
  </si>
  <si>
    <t>Hilvarenbeek</t>
  </si>
  <si>
    <t>Landerd</t>
  </si>
  <si>
    <t>Maasdriel</t>
  </si>
  <si>
    <t>Neerijnen</t>
  </si>
  <si>
    <t>Reusel-De Mierden</t>
  </si>
  <si>
    <t>Beuningen</t>
  </si>
  <si>
    <t>Buren</t>
  </si>
  <si>
    <t>Doesburg</t>
  </si>
  <si>
    <t>Heumen</t>
  </si>
  <si>
    <t>Rijnwaarden</t>
  </si>
  <si>
    <t>West Maas en Waal</t>
  </si>
  <si>
    <t>Westervoort</t>
  </si>
  <si>
    <t>Brummen</t>
  </si>
  <si>
    <t>Hattem</t>
  </si>
  <si>
    <t>Bergeijk</t>
  </si>
  <si>
    <t>Heeze-Leende</t>
  </si>
  <si>
    <t>Sint-Oedenrode</t>
  </si>
  <si>
    <t>Son en Breugel</t>
  </si>
  <si>
    <t>Waalre</t>
  </si>
  <si>
    <t>Borsele</t>
  </si>
  <si>
    <t>Noord-Beveland</t>
  </si>
  <si>
    <t>Veere</t>
  </si>
  <si>
    <t>Dinkelland</t>
  </si>
  <si>
    <t>Gemeente voor tabel</t>
  </si>
  <si>
    <t>titel</t>
  </si>
</sst>
</file>

<file path=xl/styles.xml><?xml version="1.0" encoding="utf-8"?>
<styleSheet xmlns="http://schemas.openxmlformats.org/spreadsheetml/2006/main">
  <numFmts count="1">
    <numFmt numFmtId="164" formatCode="[Blue]General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i/>
      <sz val="11"/>
      <color rgb="FF000000"/>
      <name val="Calibri"/>
      <family val="2"/>
      <scheme val="minor"/>
    </font>
    <font>
      <i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ill="1"/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8" fillId="0" borderId="0" xfId="0" applyFont="1"/>
    <xf numFmtId="0" fontId="9" fillId="0" borderId="0" xfId="0" applyFont="1"/>
    <xf numFmtId="0" fontId="9" fillId="7" borderId="0" xfId="0" applyFont="1" applyFill="1"/>
    <xf numFmtId="0" fontId="7" fillId="7" borderId="0" xfId="0" applyFont="1" applyFill="1"/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8" fillId="7" borderId="0" xfId="0" applyFont="1" applyFill="1"/>
    <xf numFmtId="0" fontId="4" fillId="7" borderId="0" xfId="0" applyFont="1" applyFill="1"/>
    <xf numFmtId="0" fontId="6" fillId="0" borderId="0" xfId="0" applyFont="1" applyFill="1"/>
    <xf numFmtId="0" fontId="8" fillId="0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64"/>
  <sheetViews>
    <sheetView workbookViewId="0">
      <selection sqref="A1:XFD1048576"/>
    </sheetView>
  </sheetViews>
  <sheetFormatPr defaultRowHeight="14.4"/>
  <cols>
    <col min="1" max="1" width="27.21875" customWidth="1"/>
    <col min="2" max="2" width="20.88671875" customWidth="1"/>
    <col min="3" max="3" width="31" customWidth="1"/>
    <col min="4" max="4" width="17.21875" customWidth="1"/>
    <col min="7" max="7" width="10.33203125" customWidth="1"/>
    <col min="13" max="13" width="10.33203125" customWidth="1"/>
    <col min="19" max="19" width="10.33203125" customWidth="1"/>
  </cols>
  <sheetData>
    <row r="1" spans="1:21">
      <c r="A1" t="s">
        <v>3</v>
      </c>
      <c r="B1" t="s">
        <v>4</v>
      </c>
      <c r="C1" t="s">
        <v>5</v>
      </c>
      <c r="D1" t="s">
        <v>0</v>
      </c>
      <c r="E1">
        <v>0</v>
      </c>
      <c r="F1">
        <v>0</v>
      </c>
      <c r="G1" t="str">
        <f>D1</f>
        <v>HAVO</v>
      </c>
      <c r="H1" t="str">
        <f>D1</f>
        <v>HAVO</v>
      </c>
      <c r="I1" t="str">
        <f>D1</f>
        <v>HAVO</v>
      </c>
      <c r="J1" t="s">
        <v>1</v>
      </c>
      <c r="K1">
        <v>0</v>
      </c>
      <c r="L1">
        <v>0</v>
      </c>
      <c r="M1" t="str">
        <f>J1</f>
        <v>VMBO</v>
      </c>
      <c r="N1" t="str">
        <f>J1</f>
        <v>VMBO</v>
      </c>
      <c r="O1" t="str">
        <f>J1</f>
        <v>VMBO</v>
      </c>
      <c r="P1" t="s">
        <v>2</v>
      </c>
      <c r="Q1">
        <v>0</v>
      </c>
      <c r="R1">
        <v>0</v>
      </c>
      <c r="S1" t="str">
        <f>P1</f>
        <v>VWO</v>
      </c>
      <c r="T1" t="str">
        <f>P1</f>
        <v>VWO</v>
      </c>
      <c r="U1" t="str">
        <f>P1</f>
        <v>VWO</v>
      </c>
    </row>
    <row r="2" spans="1:21" s="1" customFormat="1" ht="57.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2235</v>
      </c>
      <c r="H2" s="1" t="s">
        <v>2233</v>
      </c>
      <c r="I2" s="1" t="s">
        <v>2234</v>
      </c>
      <c r="J2" s="1" t="s">
        <v>6</v>
      </c>
      <c r="K2" s="1" t="s">
        <v>7</v>
      </c>
      <c r="L2" s="1" t="s">
        <v>8</v>
      </c>
      <c r="M2" s="1" t="s">
        <v>2235</v>
      </c>
      <c r="N2" s="1" t="s">
        <v>2233</v>
      </c>
      <c r="O2" s="1" t="s">
        <v>2234</v>
      </c>
      <c r="P2" s="1" t="s">
        <v>6</v>
      </c>
      <c r="Q2" s="1" t="s">
        <v>7</v>
      </c>
      <c r="R2" s="1" t="s">
        <v>8</v>
      </c>
      <c r="S2" s="1" t="s">
        <v>2235</v>
      </c>
      <c r="T2" s="1" t="s">
        <v>2233</v>
      </c>
      <c r="U2" s="1" t="s">
        <v>2234</v>
      </c>
    </row>
    <row r="3" spans="1:21">
      <c r="A3" t="s">
        <v>9</v>
      </c>
      <c r="B3" t="s">
        <v>10</v>
      </c>
      <c r="C3" t="s">
        <v>11</v>
      </c>
      <c r="D3">
        <v>0</v>
      </c>
      <c r="E3">
        <v>0</v>
      </c>
      <c r="F3">
        <v>0</v>
      </c>
      <c r="G3" t="str">
        <f t="shared" ref="G3:G66" si="0">IF(D3=0,"",D3)</f>
        <v/>
      </c>
      <c r="H3" t="str">
        <f t="shared" ref="H3:H66" si="1">IF(D3=0,"", ROUND(E3/D3*100,1))</f>
        <v/>
      </c>
      <c r="I3" t="str">
        <f t="shared" ref="I3:I66" si="2">IF(D3=0,"",ROUND(F3/D3,1))</f>
        <v/>
      </c>
      <c r="J3">
        <v>28</v>
      </c>
      <c r="K3">
        <v>28</v>
      </c>
      <c r="L3">
        <v>187.6</v>
      </c>
      <c r="M3">
        <f t="shared" ref="M3:M66" si="3">IF(J3=0,"",J3)</f>
        <v>28</v>
      </c>
      <c r="N3">
        <f t="shared" ref="N3:N66" si="4">IF(J3=0,"", ROUND(K3/J3*100,1))</f>
        <v>100</v>
      </c>
      <c r="O3">
        <f t="shared" ref="O3:O66" si="5">IF(J3=0,"",ROUND(L3/J3,1))</f>
        <v>6.7</v>
      </c>
      <c r="P3">
        <v>0</v>
      </c>
      <c r="Q3">
        <v>0</v>
      </c>
      <c r="R3">
        <v>0</v>
      </c>
      <c r="S3" t="str">
        <f t="shared" ref="S3:S66" si="6">IF(P3=0,"",P3)</f>
        <v/>
      </c>
      <c r="T3" t="str">
        <f t="shared" ref="T3:T66" si="7">IF(P3=0,"", ROUND(Q3/P3*100,1))</f>
        <v/>
      </c>
      <c r="U3" t="str">
        <f t="shared" ref="U3:U66" si="8">IF(P3=0,"",ROUND(R3/P3,1))</f>
        <v/>
      </c>
    </row>
    <row r="4" spans="1:21">
      <c r="A4" t="s">
        <v>12</v>
      </c>
      <c r="B4" t="s">
        <v>13</v>
      </c>
      <c r="C4" t="s">
        <v>14</v>
      </c>
      <c r="D4">
        <v>0</v>
      </c>
      <c r="E4">
        <v>0</v>
      </c>
      <c r="F4">
        <v>0</v>
      </c>
      <c r="G4" t="str">
        <f t="shared" si="0"/>
        <v/>
      </c>
      <c r="H4" t="str">
        <f t="shared" si="1"/>
        <v/>
      </c>
      <c r="I4" t="str">
        <f t="shared" si="2"/>
        <v/>
      </c>
      <c r="J4">
        <v>147</v>
      </c>
      <c r="K4">
        <v>140</v>
      </c>
      <c r="L4">
        <v>965.59999999999991</v>
      </c>
      <c r="M4">
        <f t="shared" si="3"/>
        <v>147</v>
      </c>
      <c r="N4">
        <f t="shared" si="4"/>
        <v>95.2</v>
      </c>
      <c r="O4">
        <f t="shared" si="5"/>
        <v>6.6</v>
      </c>
      <c r="P4">
        <v>0</v>
      </c>
      <c r="Q4">
        <v>0</v>
      </c>
      <c r="R4">
        <v>0</v>
      </c>
      <c r="S4" t="str">
        <f t="shared" si="6"/>
        <v/>
      </c>
      <c r="T4" t="str">
        <f t="shared" si="7"/>
        <v/>
      </c>
      <c r="U4" t="str">
        <f t="shared" si="8"/>
        <v/>
      </c>
    </row>
    <row r="5" spans="1:21">
      <c r="A5" t="s">
        <v>15</v>
      </c>
      <c r="B5" t="s">
        <v>16</v>
      </c>
      <c r="C5" t="s">
        <v>17</v>
      </c>
      <c r="D5">
        <v>0</v>
      </c>
      <c r="E5">
        <v>0</v>
      </c>
      <c r="F5">
        <v>0</v>
      </c>
      <c r="G5" t="str">
        <f t="shared" si="0"/>
        <v/>
      </c>
      <c r="H5" t="str">
        <f t="shared" si="1"/>
        <v/>
      </c>
      <c r="I5" t="str">
        <f t="shared" si="2"/>
        <v/>
      </c>
      <c r="J5">
        <v>117</v>
      </c>
      <c r="K5">
        <v>113</v>
      </c>
      <c r="L5">
        <v>771.19999999999993</v>
      </c>
      <c r="M5">
        <f t="shared" si="3"/>
        <v>117</v>
      </c>
      <c r="N5">
        <f t="shared" si="4"/>
        <v>96.6</v>
      </c>
      <c r="O5">
        <f t="shared" si="5"/>
        <v>6.6</v>
      </c>
      <c r="P5">
        <v>0</v>
      </c>
      <c r="Q5">
        <v>0</v>
      </c>
      <c r="R5">
        <v>0</v>
      </c>
      <c r="S5" t="str">
        <f t="shared" si="6"/>
        <v/>
      </c>
      <c r="T5" t="str">
        <f t="shared" si="7"/>
        <v/>
      </c>
      <c r="U5" t="str">
        <f t="shared" si="8"/>
        <v/>
      </c>
    </row>
    <row r="6" spans="1:21">
      <c r="A6" t="str">
        <f>A5</f>
        <v>AALSMEER</v>
      </c>
      <c r="B6" t="s">
        <v>18</v>
      </c>
      <c r="C6" t="s">
        <v>17</v>
      </c>
      <c r="D6">
        <v>0</v>
      </c>
      <c r="E6">
        <v>0</v>
      </c>
      <c r="F6">
        <v>0</v>
      </c>
      <c r="G6" t="str">
        <f t="shared" si="0"/>
        <v/>
      </c>
      <c r="H6" t="str">
        <f t="shared" si="1"/>
        <v/>
      </c>
      <c r="I6" t="str">
        <f t="shared" si="2"/>
        <v/>
      </c>
      <c r="J6">
        <v>101</v>
      </c>
      <c r="K6">
        <v>91</v>
      </c>
      <c r="L6">
        <v>666.59999999999991</v>
      </c>
      <c r="M6">
        <f t="shared" si="3"/>
        <v>101</v>
      </c>
      <c r="N6">
        <f t="shared" si="4"/>
        <v>90.1</v>
      </c>
      <c r="O6">
        <f t="shared" si="5"/>
        <v>6.6</v>
      </c>
      <c r="P6">
        <v>0</v>
      </c>
      <c r="Q6">
        <v>0</v>
      </c>
      <c r="R6">
        <v>0</v>
      </c>
      <c r="S6" t="str">
        <f t="shared" si="6"/>
        <v/>
      </c>
      <c r="T6" t="str">
        <f t="shared" si="7"/>
        <v/>
      </c>
      <c r="U6" t="str">
        <f t="shared" si="8"/>
        <v/>
      </c>
    </row>
    <row r="7" spans="1:21">
      <c r="A7" t="s">
        <v>19</v>
      </c>
      <c r="B7" t="s">
        <v>20</v>
      </c>
      <c r="C7" t="s">
        <v>21</v>
      </c>
      <c r="D7">
        <v>98</v>
      </c>
      <c r="E7">
        <v>82</v>
      </c>
      <c r="F7">
        <v>636.6</v>
      </c>
      <c r="G7">
        <f t="shared" si="0"/>
        <v>98</v>
      </c>
      <c r="H7">
        <f t="shared" si="1"/>
        <v>83.7</v>
      </c>
      <c r="I7">
        <f t="shared" si="2"/>
        <v>6.5</v>
      </c>
      <c r="J7">
        <v>0</v>
      </c>
      <c r="K7">
        <v>0</v>
      </c>
      <c r="L7">
        <v>0</v>
      </c>
      <c r="M7" t="str">
        <f t="shared" si="3"/>
        <v/>
      </c>
      <c r="N7" t="str">
        <f t="shared" si="4"/>
        <v/>
      </c>
      <c r="O7" t="str">
        <f t="shared" si="5"/>
        <v/>
      </c>
      <c r="P7">
        <v>37</v>
      </c>
      <c r="Q7">
        <v>34</v>
      </c>
      <c r="R7">
        <v>253.9</v>
      </c>
      <c r="S7">
        <f t="shared" si="6"/>
        <v>37</v>
      </c>
      <c r="T7">
        <f t="shared" si="7"/>
        <v>91.9</v>
      </c>
      <c r="U7">
        <f t="shared" si="8"/>
        <v>6.9</v>
      </c>
    </row>
    <row r="8" spans="1:21">
      <c r="A8" t="str">
        <f t="shared" ref="A8:A9" si="9">A7</f>
        <v>AALTEN</v>
      </c>
      <c r="B8" t="s">
        <v>22</v>
      </c>
      <c r="C8" t="s">
        <v>21</v>
      </c>
      <c r="D8">
        <v>0</v>
      </c>
      <c r="E8">
        <v>0</v>
      </c>
      <c r="F8">
        <v>0</v>
      </c>
      <c r="G8" t="str">
        <f t="shared" si="0"/>
        <v/>
      </c>
      <c r="H8" t="str">
        <f t="shared" si="1"/>
        <v/>
      </c>
      <c r="I8" t="str">
        <f t="shared" si="2"/>
        <v/>
      </c>
      <c r="J8">
        <v>22</v>
      </c>
      <c r="K8">
        <v>21</v>
      </c>
      <c r="L8">
        <v>149.6</v>
      </c>
      <c r="M8">
        <f t="shared" si="3"/>
        <v>22</v>
      </c>
      <c r="N8">
        <f t="shared" si="4"/>
        <v>95.5</v>
      </c>
      <c r="O8">
        <f t="shared" si="5"/>
        <v>6.8</v>
      </c>
      <c r="P8">
        <v>0</v>
      </c>
      <c r="Q8">
        <v>0</v>
      </c>
      <c r="R8">
        <v>0</v>
      </c>
      <c r="S8" t="str">
        <f t="shared" si="6"/>
        <v/>
      </c>
      <c r="T8" t="str">
        <f t="shared" si="7"/>
        <v/>
      </c>
      <c r="U8" t="str">
        <f t="shared" si="8"/>
        <v/>
      </c>
    </row>
    <row r="9" spans="1:21">
      <c r="A9" t="str">
        <f t="shared" si="9"/>
        <v>AALTEN</v>
      </c>
      <c r="B9" t="s">
        <v>23</v>
      </c>
      <c r="C9" t="s">
        <v>21</v>
      </c>
      <c r="D9">
        <v>0</v>
      </c>
      <c r="E9">
        <v>0</v>
      </c>
      <c r="F9">
        <v>0</v>
      </c>
      <c r="G9" t="str">
        <f t="shared" si="0"/>
        <v/>
      </c>
      <c r="H9" t="str">
        <f t="shared" si="1"/>
        <v/>
      </c>
      <c r="I9" t="str">
        <f t="shared" si="2"/>
        <v/>
      </c>
      <c r="J9">
        <v>206</v>
      </c>
      <c r="K9">
        <v>198</v>
      </c>
      <c r="L9">
        <v>1375.6999999999998</v>
      </c>
      <c r="M9">
        <f t="shared" si="3"/>
        <v>206</v>
      </c>
      <c r="N9">
        <f t="shared" si="4"/>
        <v>96.1</v>
      </c>
      <c r="O9">
        <f t="shared" si="5"/>
        <v>6.7</v>
      </c>
      <c r="P9">
        <v>0</v>
      </c>
      <c r="Q9">
        <v>0</v>
      </c>
      <c r="R9">
        <v>0</v>
      </c>
      <c r="S9" t="str">
        <f t="shared" si="6"/>
        <v/>
      </c>
      <c r="T9" t="str">
        <f t="shared" si="7"/>
        <v/>
      </c>
      <c r="U9" t="str">
        <f t="shared" si="8"/>
        <v/>
      </c>
    </row>
    <row r="10" spans="1:21">
      <c r="A10" t="s">
        <v>24</v>
      </c>
      <c r="B10" t="s">
        <v>25</v>
      </c>
      <c r="C10" t="s">
        <v>26</v>
      </c>
      <c r="D10">
        <v>124</v>
      </c>
      <c r="E10">
        <v>115</v>
      </c>
      <c r="F10">
        <v>804.59999999999991</v>
      </c>
      <c r="G10">
        <f t="shared" si="0"/>
        <v>124</v>
      </c>
      <c r="H10">
        <f t="shared" si="1"/>
        <v>92.7</v>
      </c>
      <c r="I10">
        <f t="shared" si="2"/>
        <v>6.5</v>
      </c>
      <c r="J10">
        <v>72</v>
      </c>
      <c r="K10">
        <v>68</v>
      </c>
      <c r="L10">
        <v>475.2</v>
      </c>
      <c r="M10">
        <f t="shared" si="3"/>
        <v>72</v>
      </c>
      <c r="N10">
        <f t="shared" si="4"/>
        <v>94.4</v>
      </c>
      <c r="O10">
        <f t="shared" si="5"/>
        <v>6.6</v>
      </c>
      <c r="P10">
        <v>56</v>
      </c>
      <c r="Q10">
        <v>52</v>
      </c>
      <c r="R10">
        <v>369.2</v>
      </c>
      <c r="S10">
        <f t="shared" si="6"/>
        <v>56</v>
      </c>
      <c r="T10">
        <f t="shared" si="7"/>
        <v>92.9</v>
      </c>
      <c r="U10">
        <f t="shared" si="8"/>
        <v>6.6</v>
      </c>
    </row>
    <row r="11" spans="1:21">
      <c r="A11" t="str">
        <f t="shared" ref="A11:A12" si="10">A10</f>
        <v>ACHTKARSPELEN</v>
      </c>
      <c r="B11" t="s">
        <v>27</v>
      </c>
      <c r="C11" t="s">
        <v>28</v>
      </c>
      <c r="D11">
        <v>0</v>
      </c>
      <c r="E11">
        <v>0</v>
      </c>
      <c r="F11">
        <v>0</v>
      </c>
      <c r="G11" t="str">
        <f t="shared" si="0"/>
        <v/>
      </c>
      <c r="H11" t="str">
        <f t="shared" si="1"/>
        <v/>
      </c>
      <c r="I11" t="str">
        <f t="shared" si="2"/>
        <v/>
      </c>
      <c r="J11">
        <v>140</v>
      </c>
      <c r="K11">
        <v>138</v>
      </c>
      <c r="L11">
        <v>934.89999999999986</v>
      </c>
      <c r="M11">
        <f t="shared" si="3"/>
        <v>140</v>
      </c>
      <c r="N11">
        <f t="shared" si="4"/>
        <v>98.6</v>
      </c>
      <c r="O11">
        <f t="shared" si="5"/>
        <v>6.7</v>
      </c>
      <c r="P11">
        <v>0</v>
      </c>
      <c r="Q11">
        <v>0</v>
      </c>
      <c r="R11">
        <v>0</v>
      </c>
      <c r="S11" t="str">
        <f t="shared" si="6"/>
        <v/>
      </c>
      <c r="T11" t="str">
        <f t="shared" si="7"/>
        <v/>
      </c>
      <c r="U11" t="str">
        <f t="shared" si="8"/>
        <v/>
      </c>
    </row>
    <row r="12" spans="1:21">
      <c r="A12" t="str">
        <f t="shared" si="10"/>
        <v>ACHTKARSPELEN</v>
      </c>
      <c r="B12" t="s">
        <v>29</v>
      </c>
      <c r="C12" t="s">
        <v>30</v>
      </c>
      <c r="D12">
        <v>0</v>
      </c>
      <c r="E12">
        <v>0</v>
      </c>
      <c r="F12">
        <v>0</v>
      </c>
      <c r="G12" t="str">
        <f t="shared" si="0"/>
        <v/>
      </c>
      <c r="H12" t="str">
        <f t="shared" si="1"/>
        <v/>
      </c>
      <c r="I12" t="str">
        <f t="shared" si="2"/>
        <v/>
      </c>
      <c r="J12">
        <v>89</v>
      </c>
      <c r="K12">
        <v>86</v>
      </c>
      <c r="L12">
        <v>573.9</v>
      </c>
      <c r="M12">
        <f t="shared" si="3"/>
        <v>89</v>
      </c>
      <c r="N12">
        <f t="shared" si="4"/>
        <v>96.6</v>
      </c>
      <c r="O12">
        <f t="shared" si="5"/>
        <v>6.4</v>
      </c>
      <c r="P12">
        <v>0</v>
      </c>
      <c r="Q12">
        <v>0</v>
      </c>
      <c r="R12">
        <v>0</v>
      </c>
      <c r="S12" t="str">
        <f t="shared" si="6"/>
        <v/>
      </c>
      <c r="T12" t="str">
        <f t="shared" si="7"/>
        <v/>
      </c>
      <c r="U12" t="str">
        <f t="shared" si="8"/>
        <v/>
      </c>
    </row>
    <row r="13" spans="1:21">
      <c r="A13" t="s">
        <v>31</v>
      </c>
      <c r="B13" t="s">
        <v>32</v>
      </c>
      <c r="C13" t="s">
        <v>33</v>
      </c>
      <c r="D13">
        <v>48</v>
      </c>
      <c r="E13">
        <v>44</v>
      </c>
      <c r="F13">
        <v>310</v>
      </c>
      <c r="G13">
        <f t="shared" si="0"/>
        <v>48</v>
      </c>
      <c r="H13">
        <f t="shared" si="1"/>
        <v>91.7</v>
      </c>
      <c r="I13">
        <f t="shared" si="2"/>
        <v>6.5</v>
      </c>
      <c r="J13">
        <v>48</v>
      </c>
      <c r="K13">
        <v>45</v>
      </c>
      <c r="L13">
        <v>321.60000000000002</v>
      </c>
      <c r="M13">
        <f t="shared" si="3"/>
        <v>48</v>
      </c>
      <c r="N13">
        <f t="shared" si="4"/>
        <v>93.8</v>
      </c>
      <c r="O13">
        <f t="shared" si="5"/>
        <v>6.7</v>
      </c>
      <c r="P13">
        <v>26</v>
      </c>
      <c r="Q13">
        <v>23</v>
      </c>
      <c r="R13">
        <v>173.7</v>
      </c>
      <c r="S13">
        <f t="shared" si="6"/>
        <v>26</v>
      </c>
      <c r="T13">
        <f t="shared" si="7"/>
        <v>88.5</v>
      </c>
      <c r="U13">
        <f t="shared" si="8"/>
        <v>6.7</v>
      </c>
    </row>
    <row r="14" spans="1:21">
      <c r="A14" t="str">
        <f t="shared" ref="A14:A23" si="11">A13</f>
        <v>ALKMAAR</v>
      </c>
      <c r="B14" t="s">
        <v>34</v>
      </c>
      <c r="C14" t="s">
        <v>35</v>
      </c>
      <c r="D14">
        <v>0</v>
      </c>
      <c r="E14">
        <v>0</v>
      </c>
      <c r="F14">
        <v>0</v>
      </c>
      <c r="G14" t="str">
        <f t="shared" si="0"/>
        <v/>
      </c>
      <c r="H14" t="str">
        <f t="shared" si="1"/>
        <v/>
      </c>
      <c r="I14" t="str">
        <f t="shared" si="2"/>
        <v/>
      </c>
      <c r="J14">
        <v>109</v>
      </c>
      <c r="K14">
        <v>102</v>
      </c>
      <c r="L14">
        <v>714.2</v>
      </c>
      <c r="M14">
        <f t="shared" si="3"/>
        <v>109</v>
      </c>
      <c r="N14">
        <f t="shared" si="4"/>
        <v>93.6</v>
      </c>
      <c r="O14">
        <f t="shared" si="5"/>
        <v>6.6</v>
      </c>
      <c r="P14">
        <v>0</v>
      </c>
      <c r="Q14">
        <v>0</v>
      </c>
      <c r="R14">
        <v>0</v>
      </c>
      <c r="S14" t="str">
        <f t="shared" si="6"/>
        <v/>
      </c>
      <c r="T14" t="str">
        <f t="shared" si="7"/>
        <v/>
      </c>
      <c r="U14" t="str">
        <f t="shared" si="8"/>
        <v/>
      </c>
    </row>
    <row r="15" spans="1:21">
      <c r="A15" t="str">
        <f t="shared" si="11"/>
        <v>ALKMAAR</v>
      </c>
      <c r="B15" t="s">
        <v>36</v>
      </c>
      <c r="C15" t="s">
        <v>37</v>
      </c>
      <c r="D15">
        <v>194</v>
      </c>
      <c r="E15">
        <v>170</v>
      </c>
      <c r="F15">
        <v>1251.7</v>
      </c>
      <c r="G15">
        <f t="shared" si="0"/>
        <v>194</v>
      </c>
      <c r="H15">
        <f t="shared" si="1"/>
        <v>87.6</v>
      </c>
      <c r="I15">
        <f t="shared" si="2"/>
        <v>6.5</v>
      </c>
      <c r="J15">
        <v>0</v>
      </c>
      <c r="K15">
        <v>0</v>
      </c>
      <c r="L15">
        <v>0</v>
      </c>
      <c r="M15" t="str">
        <f t="shared" si="3"/>
        <v/>
      </c>
      <c r="N15" t="str">
        <f t="shared" si="4"/>
        <v/>
      </c>
      <c r="O15" t="str">
        <f t="shared" si="5"/>
        <v/>
      </c>
      <c r="P15">
        <v>105</v>
      </c>
      <c r="Q15">
        <v>95</v>
      </c>
      <c r="R15">
        <v>696.09999999999991</v>
      </c>
      <c r="S15">
        <f t="shared" si="6"/>
        <v>105</v>
      </c>
      <c r="T15">
        <f t="shared" si="7"/>
        <v>90.5</v>
      </c>
      <c r="U15">
        <f t="shared" si="8"/>
        <v>6.6</v>
      </c>
    </row>
    <row r="16" spans="1:21">
      <c r="A16" t="str">
        <f t="shared" si="11"/>
        <v>ALKMAAR</v>
      </c>
      <c r="B16" t="s">
        <v>38</v>
      </c>
      <c r="C16" t="s">
        <v>37</v>
      </c>
      <c r="D16">
        <v>0</v>
      </c>
      <c r="E16">
        <v>0</v>
      </c>
      <c r="F16">
        <v>0</v>
      </c>
      <c r="G16" t="str">
        <f t="shared" si="0"/>
        <v/>
      </c>
      <c r="H16" t="str">
        <f t="shared" si="1"/>
        <v/>
      </c>
      <c r="I16" t="str">
        <f t="shared" si="2"/>
        <v/>
      </c>
      <c r="J16">
        <v>134</v>
      </c>
      <c r="K16">
        <v>128</v>
      </c>
      <c r="L16">
        <v>872</v>
      </c>
      <c r="M16">
        <f t="shared" si="3"/>
        <v>134</v>
      </c>
      <c r="N16">
        <f t="shared" si="4"/>
        <v>95.5</v>
      </c>
      <c r="O16">
        <f t="shared" si="5"/>
        <v>6.5</v>
      </c>
      <c r="P16">
        <v>0</v>
      </c>
      <c r="Q16">
        <v>0</v>
      </c>
      <c r="R16">
        <v>0</v>
      </c>
      <c r="S16" t="str">
        <f t="shared" si="6"/>
        <v/>
      </c>
      <c r="T16" t="str">
        <f t="shared" si="7"/>
        <v/>
      </c>
      <c r="U16" t="str">
        <f t="shared" si="8"/>
        <v/>
      </c>
    </row>
    <row r="17" spans="1:21">
      <c r="A17" t="str">
        <f t="shared" si="11"/>
        <v>ALKMAAR</v>
      </c>
      <c r="B17" t="s">
        <v>39</v>
      </c>
      <c r="C17" t="s">
        <v>37</v>
      </c>
      <c r="D17">
        <v>0</v>
      </c>
      <c r="E17">
        <v>0</v>
      </c>
      <c r="F17">
        <v>0</v>
      </c>
      <c r="G17" t="str">
        <f t="shared" si="0"/>
        <v/>
      </c>
      <c r="H17" t="str">
        <f t="shared" si="1"/>
        <v/>
      </c>
      <c r="I17" t="str">
        <f t="shared" si="2"/>
        <v/>
      </c>
      <c r="J17">
        <v>232</v>
      </c>
      <c r="K17">
        <v>223</v>
      </c>
      <c r="L17">
        <v>1533.3000000000002</v>
      </c>
      <c r="M17">
        <f t="shared" si="3"/>
        <v>232</v>
      </c>
      <c r="N17">
        <f t="shared" si="4"/>
        <v>96.1</v>
      </c>
      <c r="O17">
        <f t="shared" si="5"/>
        <v>6.6</v>
      </c>
      <c r="P17">
        <v>0</v>
      </c>
      <c r="Q17">
        <v>0</v>
      </c>
      <c r="R17">
        <v>0</v>
      </c>
      <c r="S17" t="str">
        <f t="shared" si="6"/>
        <v/>
      </c>
      <c r="T17" t="str">
        <f t="shared" si="7"/>
        <v/>
      </c>
      <c r="U17" t="str">
        <f t="shared" si="8"/>
        <v/>
      </c>
    </row>
    <row r="18" spans="1:21">
      <c r="A18" t="str">
        <f t="shared" si="11"/>
        <v>ALKMAAR</v>
      </c>
      <c r="B18" t="s">
        <v>40</v>
      </c>
      <c r="C18" t="s">
        <v>41</v>
      </c>
      <c r="D18">
        <v>179</v>
      </c>
      <c r="E18">
        <v>154</v>
      </c>
      <c r="F18">
        <v>1156.3000000000002</v>
      </c>
      <c r="G18">
        <f t="shared" si="0"/>
        <v>179</v>
      </c>
      <c r="H18">
        <f t="shared" si="1"/>
        <v>86</v>
      </c>
      <c r="I18">
        <f t="shared" si="2"/>
        <v>6.5</v>
      </c>
      <c r="J18">
        <v>111</v>
      </c>
      <c r="K18">
        <v>109</v>
      </c>
      <c r="L18">
        <v>728.59999999999991</v>
      </c>
      <c r="M18">
        <f t="shared" si="3"/>
        <v>111</v>
      </c>
      <c r="N18">
        <f t="shared" si="4"/>
        <v>98.2</v>
      </c>
      <c r="O18">
        <f t="shared" si="5"/>
        <v>6.6</v>
      </c>
      <c r="P18">
        <v>100</v>
      </c>
      <c r="Q18">
        <v>84</v>
      </c>
      <c r="R18">
        <v>658.7</v>
      </c>
      <c r="S18">
        <f t="shared" si="6"/>
        <v>100</v>
      </c>
      <c r="T18">
        <f t="shared" si="7"/>
        <v>84</v>
      </c>
      <c r="U18">
        <f t="shared" si="8"/>
        <v>6.6</v>
      </c>
    </row>
    <row r="19" spans="1:21">
      <c r="A19" t="str">
        <f t="shared" si="11"/>
        <v>ALKMAAR</v>
      </c>
      <c r="B19" t="s">
        <v>42</v>
      </c>
      <c r="C19" t="s">
        <v>43</v>
      </c>
      <c r="D19">
        <v>0</v>
      </c>
      <c r="E19">
        <v>0</v>
      </c>
      <c r="F19">
        <v>0</v>
      </c>
      <c r="G19" t="str">
        <f t="shared" si="0"/>
        <v/>
      </c>
      <c r="H19" t="str">
        <f t="shared" si="1"/>
        <v/>
      </c>
      <c r="I19" t="str">
        <f t="shared" si="2"/>
        <v/>
      </c>
      <c r="J19">
        <v>54</v>
      </c>
      <c r="K19">
        <v>53</v>
      </c>
      <c r="L19">
        <v>364.6</v>
      </c>
      <c r="M19">
        <f t="shared" si="3"/>
        <v>54</v>
      </c>
      <c r="N19">
        <f t="shared" si="4"/>
        <v>98.1</v>
      </c>
      <c r="O19">
        <f t="shared" si="5"/>
        <v>6.8</v>
      </c>
      <c r="P19">
        <v>0</v>
      </c>
      <c r="Q19">
        <v>0</v>
      </c>
      <c r="R19">
        <v>0</v>
      </c>
      <c r="S19" t="str">
        <f t="shared" si="6"/>
        <v/>
      </c>
      <c r="T19" t="str">
        <f t="shared" si="7"/>
        <v/>
      </c>
      <c r="U19" t="str">
        <f t="shared" si="8"/>
        <v/>
      </c>
    </row>
    <row r="20" spans="1:21">
      <c r="A20" t="str">
        <f t="shared" si="11"/>
        <v>ALKMAAR</v>
      </c>
      <c r="B20" t="s">
        <v>44</v>
      </c>
      <c r="C20" t="s">
        <v>45</v>
      </c>
      <c r="D20">
        <v>51</v>
      </c>
      <c r="E20">
        <v>47</v>
      </c>
      <c r="F20">
        <v>328.50000000000006</v>
      </c>
      <c r="G20">
        <f t="shared" si="0"/>
        <v>51</v>
      </c>
      <c r="H20">
        <f t="shared" si="1"/>
        <v>92.2</v>
      </c>
      <c r="I20">
        <f t="shared" si="2"/>
        <v>6.4</v>
      </c>
      <c r="J20">
        <v>93</v>
      </c>
      <c r="K20">
        <v>89</v>
      </c>
      <c r="L20">
        <v>613.79999999999995</v>
      </c>
      <c r="M20">
        <f t="shared" si="3"/>
        <v>93</v>
      </c>
      <c r="N20">
        <f t="shared" si="4"/>
        <v>95.7</v>
      </c>
      <c r="O20">
        <f t="shared" si="5"/>
        <v>6.6</v>
      </c>
      <c r="P20">
        <v>20</v>
      </c>
      <c r="Q20">
        <v>20</v>
      </c>
      <c r="R20">
        <v>134</v>
      </c>
      <c r="S20">
        <f t="shared" si="6"/>
        <v>20</v>
      </c>
      <c r="T20">
        <f t="shared" si="7"/>
        <v>100</v>
      </c>
      <c r="U20">
        <f t="shared" si="8"/>
        <v>6.7</v>
      </c>
    </row>
    <row r="21" spans="1:21">
      <c r="A21" t="str">
        <f t="shared" si="11"/>
        <v>ALKMAAR</v>
      </c>
      <c r="B21" t="s">
        <v>46</v>
      </c>
      <c r="C21" t="s">
        <v>47</v>
      </c>
      <c r="D21">
        <v>0</v>
      </c>
      <c r="E21">
        <v>0</v>
      </c>
      <c r="F21">
        <v>0</v>
      </c>
      <c r="G21" t="str">
        <f t="shared" si="0"/>
        <v/>
      </c>
      <c r="H21" t="str">
        <f t="shared" si="1"/>
        <v/>
      </c>
      <c r="I21" t="str">
        <f t="shared" si="2"/>
        <v/>
      </c>
      <c r="J21">
        <v>95</v>
      </c>
      <c r="K21">
        <v>93</v>
      </c>
      <c r="L21">
        <v>620.90000000000009</v>
      </c>
      <c r="M21">
        <f t="shared" si="3"/>
        <v>95</v>
      </c>
      <c r="N21">
        <f t="shared" si="4"/>
        <v>97.9</v>
      </c>
      <c r="O21">
        <f t="shared" si="5"/>
        <v>6.5</v>
      </c>
      <c r="P21">
        <v>0</v>
      </c>
      <c r="Q21">
        <v>0</v>
      </c>
      <c r="R21">
        <v>0</v>
      </c>
      <c r="S21" t="str">
        <f t="shared" si="6"/>
        <v/>
      </c>
      <c r="T21" t="str">
        <f t="shared" si="7"/>
        <v/>
      </c>
      <c r="U21" t="str">
        <f t="shared" si="8"/>
        <v/>
      </c>
    </row>
    <row r="22" spans="1:21">
      <c r="A22" t="str">
        <f t="shared" si="11"/>
        <v>ALKMAAR</v>
      </c>
      <c r="B22" t="s">
        <v>48</v>
      </c>
      <c r="C22" t="s">
        <v>49</v>
      </c>
      <c r="D22">
        <v>0</v>
      </c>
      <c r="E22">
        <v>0</v>
      </c>
      <c r="F22">
        <v>0</v>
      </c>
      <c r="G22" t="str">
        <f t="shared" si="0"/>
        <v/>
      </c>
      <c r="H22" t="str">
        <f t="shared" si="1"/>
        <v/>
      </c>
      <c r="I22" t="str">
        <f t="shared" si="2"/>
        <v/>
      </c>
      <c r="J22">
        <v>0</v>
      </c>
      <c r="K22">
        <v>0</v>
      </c>
      <c r="L22">
        <v>0</v>
      </c>
      <c r="M22" t="str">
        <f t="shared" si="3"/>
        <v/>
      </c>
      <c r="N22" t="str">
        <f t="shared" si="4"/>
        <v/>
      </c>
      <c r="O22" t="str">
        <f t="shared" si="5"/>
        <v/>
      </c>
      <c r="P22">
        <v>132</v>
      </c>
      <c r="Q22">
        <v>130</v>
      </c>
      <c r="R22">
        <v>888.2</v>
      </c>
      <c r="S22">
        <f t="shared" si="6"/>
        <v>132</v>
      </c>
      <c r="T22">
        <f t="shared" si="7"/>
        <v>98.5</v>
      </c>
      <c r="U22">
        <f t="shared" si="8"/>
        <v>6.7</v>
      </c>
    </row>
    <row r="23" spans="1:21">
      <c r="A23" t="str">
        <f t="shared" si="11"/>
        <v>ALKMAAR</v>
      </c>
      <c r="B23" t="s">
        <v>50</v>
      </c>
      <c r="C23" t="s">
        <v>51</v>
      </c>
      <c r="D23">
        <v>0</v>
      </c>
      <c r="E23">
        <v>0</v>
      </c>
      <c r="F23">
        <v>0</v>
      </c>
      <c r="G23" t="str">
        <f t="shared" si="0"/>
        <v/>
      </c>
      <c r="H23" t="str">
        <f t="shared" si="1"/>
        <v/>
      </c>
      <c r="I23" t="str">
        <f t="shared" si="2"/>
        <v/>
      </c>
      <c r="J23">
        <v>59</v>
      </c>
      <c r="K23">
        <v>59</v>
      </c>
      <c r="L23">
        <v>392.79999999999995</v>
      </c>
      <c r="M23">
        <f t="shared" si="3"/>
        <v>59</v>
      </c>
      <c r="N23">
        <f t="shared" si="4"/>
        <v>100</v>
      </c>
      <c r="O23">
        <f t="shared" si="5"/>
        <v>6.7</v>
      </c>
      <c r="P23">
        <v>0</v>
      </c>
      <c r="Q23">
        <v>0</v>
      </c>
      <c r="R23">
        <v>0</v>
      </c>
      <c r="S23" t="str">
        <f t="shared" si="6"/>
        <v/>
      </c>
      <c r="T23" t="str">
        <f t="shared" si="7"/>
        <v/>
      </c>
      <c r="U23" t="str">
        <f t="shared" si="8"/>
        <v/>
      </c>
    </row>
    <row r="24" spans="1:21">
      <c r="A24" t="s">
        <v>52</v>
      </c>
      <c r="B24" t="s">
        <v>53</v>
      </c>
      <c r="C24" t="s">
        <v>54</v>
      </c>
      <c r="D24">
        <v>0</v>
      </c>
      <c r="E24">
        <v>0</v>
      </c>
      <c r="F24">
        <v>0</v>
      </c>
      <c r="G24" t="str">
        <f t="shared" si="0"/>
        <v/>
      </c>
      <c r="H24" t="str">
        <f t="shared" si="1"/>
        <v/>
      </c>
      <c r="I24" t="str">
        <f t="shared" si="2"/>
        <v/>
      </c>
      <c r="J24">
        <v>176</v>
      </c>
      <c r="K24">
        <v>163</v>
      </c>
      <c r="L24">
        <v>1122.5999999999999</v>
      </c>
      <c r="M24">
        <f t="shared" si="3"/>
        <v>176</v>
      </c>
      <c r="N24">
        <f t="shared" si="4"/>
        <v>92.6</v>
      </c>
      <c r="O24">
        <f t="shared" si="5"/>
        <v>6.4</v>
      </c>
      <c r="P24">
        <v>0</v>
      </c>
      <c r="Q24">
        <v>0</v>
      </c>
      <c r="R24">
        <v>0</v>
      </c>
      <c r="S24" t="str">
        <f t="shared" si="6"/>
        <v/>
      </c>
      <c r="T24" t="str">
        <f t="shared" si="7"/>
        <v/>
      </c>
      <c r="U24" t="str">
        <f t="shared" si="8"/>
        <v/>
      </c>
    </row>
    <row r="25" spans="1:21">
      <c r="A25" t="str">
        <f t="shared" ref="A25:A31" si="12">A24</f>
        <v>ALMELO</v>
      </c>
      <c r="B25" t="s">
        <v>55</v>
      </c>
      <c r="C25" t="s">
        <v>56</v>
      </c>
      <c r="D25">
        <v>171</v>
      </c>
      <c r="E25">
        <v>155</v>
      </c>
      <c r="F25">
        <v>1117.7</v>
      </c>
      <c r="G25">
        <f t="shared" si="0"/>
        <v>171</v>
      </c>
      <c r="H25">
        <f t="shared" si="1"/>
        <v>90.6</v>
      </c>
      <c r="I25">
        <f t="shared" si="2"/>
        <v>6.5</v>
      </c>
      <c r="J25">
        <v>0</v>
      </c>
      <c r="K25">
        <v>0</v>
      </c>
      <c r="L25">
        <v>0</v>
      </c>
      <c r="M25" t="str">
        <f t="shared" si="3"/>
        <v/>
      </c>
      <c r="N25" t="str">
        <f t="shared" si="4"/>
        <v/>
      </c>
      <c r="O25" t="str">
        <f t="shared" si="5"/>
        <v/>
      </c>
      <c r="P25">
        <v>87</v>
      </c>
      <c r="Q25">
        <v>83</v>
      </c>
      <c r="R25">
        <v>591.5</v>
      </c>
      <c r="S25">
        <f t="shared" si="6"/>
        <v>87</v>
      </c>
      <c r="T25">
        <f t="shared" si="7"/>
        <v>95.4</v>
      </c>
      <c r="U25">
        <f t="shared" si="8"/>
        <v>6.8</v>
      </c>
    </row>
    <row r="26" spans="1:21">
      <c r="A26" t="str">
        <f t="shared" si="12"/>
        <v>ALMELO</v>
      </c>
      <c r="B26" t="s">
        <v>57</v>
      </c>
      <c r="C26" t="s">
        <v>56</v>
      </c>
      <c r="D26">
        <v>0</v>
      </c>
      <c r="E26">
        <v>0</v>
      </c>
      <c r="F26">
        <v>0</v>
      </c>
      <c r="G26" t="str">
        <f t="shared" si="0"/>
        <v/>
      </c>
      <c r="H26" t="str">
        <f t="shared" si="1"/>
        <v/>
      </c>
      <c r="I26" t="str">
        <f t="shared" si="2"/>
        <v/>
      </c>
      <c r="J26">
        <v>155</v>
      </c>
      <c r="K26">
        <v>148</v>
      </c>
      <c r="L26">
        <v>1030.3999999999999</v>
      </c>
      <c r="M26">
        <f t="shared" si="3"/>
        <v>155</v>
      </c>
      <c r="N26">
        <f t="shared" si="4"/>
        <v>95.5</v>
      </c>
      <c r="O26">
        <f t="shared" si="5"/>
        <v>6.6</v>
      </c>
      <c r="P26">
        <v>0</v>
      </c>
      <c r="Q26">
        <v>0</v>
      </c>
      <c r="R26">
        <v>0</v>
      </c>
      <c r="S26" t="str">
        <f t="shared" si="6"/>
        <v/>
      </c>
      <c r="T26" t="str">
        <f t="shared" si="7"/>
        <v/>
      </c>
      <c r="U26" t="str">
        <f t="shared" si="8"/>
        <v/>
      </c>
    </row>
    <row r="27" spans="1:21">
      <c r="A27" t="str">
        <f t="shared" si="12"/>
        <v>ALMELO</v>
      </c>
      <c r="B27" t="s">
        <v>58</v>
      </c>
      <c r="C27" t="s">
        <v>59</v>
      </c>
      <c r="D27">
        <v>96</v>
      </c>
      <c r="E27">
        <v>85</v>
      </c>
      <c r="F27">
        <v>615.4</v>
      </c>
      <c r="G27">
        <f t="shared" si="0"/>
        <v>96</v>
      </c>
      <c r="H27">
        <f t="shared" si="1"/>
        <v>88.5</v>
      </c>
      <c r="I27">
        <f t="shared" si="2"/>
        <v>6.4</v>
      </c>
      <c r="J27">
        <v>0</v>
      </c>
      <c r="K27">
        <v>0</v>
      </c>
      <c r="L27">
        <v>0</v>
      </c>
      <c r="M27" t="str">
        <f t="shared" si="3"/>
        <v/>
      </c>
      <c r="N27" t="str">
        <f t="shared" si="4"/>
        <v/>
      </c>
      <c r="O27" t="str">
        <f t="shared" si="5"/>
        <v/>
      </c>
      <c r="P27">
        <v>46</v>
      </c>
      <c r="Q27">
        <v>45</v>
      </c>
      <c r="R27">
        <v>310.3</v>
      </c>
      <c r="S27">
        <f t="shared" si="6"/>
        <v>46</v>
      </c>
      <c r="T27">
        <f t="shared" si="7"/>
        <v>97.8</v>
      </c>
      <c r="U27">
        <f t="shared" si="8"/>
        <v>6.7</v>
      </c>
    </row>
    <row r="28" spans="1:21">
      <c r="A28" t="str">
        <f t="shared" si="12"/>
        <v>ALMELO</v>
      </c>
      <c r="B28" t="s">
        <v>60</v>
      </c>
      <c r="C28" t="s">
        <v>59</v>
      </c>
      <c r="D28">
        <v>0</v>
      </c>
      <c r="E28">
        <v>0</v>
      </c>
      <c r="F28">
        <v>0</v>
      </c>
      <c r="G28" t="str">
        <f t="shared" si="0"/>
        <v/>
      </c>
      <c r="H28" t="str">
        <f t="shared" si="1"/>
        <v/>
      </c>
      <c r="I28" t="str">
        <f t="shared" si="2"/>
        <v/>
      </c>
      <c r="J28">
        <v>106</v>
      </c>
      <c r="K28">
        <v>102</v>
      </c>
      <c r="L28">
        <v>701.2</v>
      </c>
      <c r="M28">
        <f t="shared" si="3"/>
        <v>106</v>
      </c>
      <c r="N28">
        <f t="shared" si="4"/>
        <v>96.2</v>
      </c>
      <c r="O28">
        <f t="shared" si="5"/>
        <v>6.6</v>
      </c>
      <c r="P28">
        <v>0</v>
      </c>
      <c r="Q28">
        <v>0</v>
      </c>
      <c r="R28">
        <v>0</v>
      </c>
      <c r="S28" t="str">
        <f t="shared" si="6"/>
        <v/>
      </c>
      <c r="T28" t="str">
        <f t="shared" si="7"/>
        <v/>
      </c>
      <c r="U28" t="str">
        <f t="shared" si="8"/>
        <v/>
      </c>
    </row>
    <row r="29" spans="1:21">
      <c r="A29" t="str">
        <f t="shared" si="12"/>
        <v>ALMELO</v>
      </c>
      <c r="B29" t="s">
        <v>61</v>
      </c>
      <c r="C29" t="s">
        <v>62</v>
      </c>
      <c r="D29">
        <v>111</v>
      </c>
      <c r="E29">
        <v>102</v>
      </c>
      <c r="F29">
        <v>713.60000000000014</v>
      </c>
      <c r="G29">
        <f t="shared" si="0"/>
        <v>111</v>
      </c>
      <c r="H29">
        <f t="shared" si="1"/>
        <v>91.9</v>
      </c>
      <c r="I29">
        <f t="shared" si="2"/>
        <v>6.4</v>
      </c>
      <c r="J29">
        <v>0</v>
      </c>
      <c r="K29">
        <v>0</v>
      </c>
      <c r="L29">
        <v>0</v>
      </c>
      <c r="M29" t="str">
        <f t="shared" si="3"/>
        <v/>
      </c>
      <c r="N29" t="str">
        <f t="shared" si="4"/>
        <v/>
      </c>
      <c r="O29" t="str">
        <f t="shared" si="5"/>
        <v/>
      </c>
      <c r="P29">
        <v>52</v>
      </c>
      <c r="Q29">
        <v>47</v>
      </c>
      <c r="R29">
        <v>342.4</v>
      </c>
      <c r="S29">
        <f t="shared" si="6"/>
        <v>52</v>
      </c>
      <c r="T29">
        <f t="shared" si="7"/>
        <v>90.4</v>
      </c>
      <c r="U29">
        <f t="shared" si="8"/>
        <v>6.6</v>
      </c>
    </row>
    <row r="30" spans="1:21">
      <c r="A30" t="str">
        <f t="shared" si="12"/>
        <v>ALMELO</v>
      </c>
      <c r="B30" t="s">
        <v>63</v>
      </c>
      <c r="C30" t="s">
        <v>62</v>
      </c>
      <c r="D30">
        <v>0</v>
      </c>
      <c r="E30">
        <v>0</v>
      </c>
      <c r="F30">
        <v>0</v>
      </c>
      <c r="G30" t="str">
        <f t="shared" si="0"/>
        <v/>
      </c>
      <c r="H30" t="str">
        <f t="shared" si="1"/>
        <v/>
      </c>
      <c r="I30" t="str">
        <f t="shared" si="2"/>
        <v/>
      </c>
      <c r="J30">
        <v>198</v>
      </c>
      <c r="K30">
        <v>185</v>
      </c>
      <c r="L30">
        <v>1288.5999999999999</v>
      </c>
      <c r="M30">
        <f t="shared" si="3"/>
        <v>198</v>
      </c>
      <c r="N30">
        <f t="shared" si="4"/>
        <v>93.4</v>
      </c>
      <c r="O30">
        <f t="shared" si="5"/>
        <v>6.5</v>
      </c>
      <c r="P30">
        <v>0</v>
      </c>
      <c r="Q30">
        <v>0</v>
      </c>
      <c r="R30">
        <v>0</v>
      </c>
      <c r="S30" t="str">
        <f t="shared" si="6"/>
        <v/>
      </c>
      <c r="T30" t="str">
        <f t="shared" si="7"/>
        <v/>
      </c>
      <c r="U30" t="str">
        <f t="shared" si="8"/>
        <v/>
      </c>
    </row>
    <row r="31" spans="1:21">
      <c r="A31" t="str">
        <f t="shared" si="12"/>
        <v>ALMELO</v>
      </c>
      <c r="B31" t="s">
        <v>64</v>
      </c>
      <c r="C31" t="s">
        <v>65</v>
      </c>
      <c r="D31">
        <v>135</v>
      </c>
      <c r="E31">
        <v>119</v>
      </c>
      <c r="F31">
        <v>859.2</v>
      </c>
      <c r="G31">
        <f t="shared" si="0"/>
        <v>135</v>
      </c>
      <c r="H31">
        <f t="shared" si="1"/>
        <v>88.1</v>
      </c>
      <c r="I31">
        <f t="shared" si="2"/>
        <v>6.4</v>
      </c>
      <c r="J31">
        <v>79</v>
      </c>
      <c r="K31">
        <v>78</v>
      </c>
      <c r="L31">
        <v>521.4</v>
      </c>
      <c r="M31">
        <f t="shared" si="3"/>
        <v>79</v>
      </c>
      <c r="N31">
        <f t="shared" si="4"/>
        <v>98.7</v>
      </c>
      <c r="O31">
        <f t="shared" si="5"/>
        <v>6.6</v>
      </c>
      <c r="P31">
        <v>65</v>
      </c>
      <c r="Q31">
        <v>62</v>
      </c>
      <c r="R31">
        <v>429.6</v>
      </c>
      <c r="S31">
        <f t="shared" si="6"/>
        <v>65</v>
      </c>
      <c r="T31">
        <f t="shared" si="7"/>
        <v>95.4</v>
      </c>
      <c r="U31">
        <f t="shared" si="8"/>
        <v>6.6</v>
      </c>
    </row>
    <row r="32" spans="1:21">
      <c r="A32" t="s">
        <v>66</v>
      </c>
      <c r="B32" t="s">
        <v>67</v>
      </c>
      <c r="C32" t="s">
        <v>68</v>
      </c>
      <c r="D32">
        <v>0</v>
      </c>
      <c r="E32">
        <v>0</v>
      </c>
      <c r="F32">
        <v>0</v>
      </c>
      <c r="G32" t="str">
        <f t="shared" si="0"/>
        <v/>
      </c>
      <c r="H32" t="str">
        <f t="shared" si="1"/>
        <v/>
      </c>
      <c r="I32" t="str">
        <f t="shared" si="2"/>
        <v/>
      </c>
      <c r="J32">
        <v>123</v>
      </c>
      <c r="K32">
        <v>115</v>
      </c>
      <c r="L32">
        <v>780.5</v>
      </c>
      <c r="M32">
        <f t="shared" si="3"/>
        <v>123</v>
      </c>
      <c r="N32">
        <f t="shared" si="4"/>
        <v>93.5</v>
      </c>
      <c r="O32">
        <f t="shared" si="5"/>
        <v>6.3</v>
      </c>
      <c r="P32">
        <v>0</v>
      </c>
      <c r="Q32">
        <v>0</v>
      </c>
      <c r="R32">
        <v>0</v>
      </c>
      <c r="S32" t="str">
        <f t="shared" si="6"/>
        <v/>
      </c>
      <c r="T32" t="str">
        <f t="shared" si="7"/>
        <v/>
      </c>
      <c r="U32" t="str">
        <f t="shared" si="8"/>
        <v/>
      </c>
    </row>
    <row r="33" spans="1:21">
      <c r="A33" t="str">
        <f t="shared" ref="A33:A43" si="13">A32</f>
        <v>ALMERE</v>
      </c>
      <c r="B33" t="s">
        <v>69</v>
      </c>
      <c r="C33" t="s">
        <v>68</v>
      </c>
      <c r="D33">
        <v>70</v>
      </c>
      <c r="E33">
        <v>62</v>
      </c>
      <c r="F33">
        <v>460.09999999999997</v>
      </c>
      <c r="G33">
        <f t="shared" si="0"/>
        <v>70</v>
      </c>
      <c r="H33">
        <f t="shared" si="1"/>
        <v>88.6</v>
      </c>
      <c r="I33">
        <f t="shared" si="2"/>
        <v>6.6</v>
      </c>
      <c r="J33">
        <v>0</v>
      </c>
      <c r="K33">
        <v>0</v>
      </c>
      <c r="L33">
        <v>0</v>
      </c>
      <c r="M33" t="str">
        <f t="shared" si="3"/>
        <v/>
      </c>
      <c r="N33" t="str">
        <f t="shared" si="4"/>
        <v/>
      </c>
      <c r="O33" t="str">
        <f t="shared" si="5"/>
        <v/>
      </c>
      <c r="P33">
        <v>57</v>
      </c>
      <c r="Q33">
        <v>49</v>
      </c>
      <c r="R33">
        <v>382.9</v>
      </c>
      <c r="S33">
        <f t="shared" si="6"/>
        <v>57</v>
      </c>
      <c r="T33">
        <f t="shared" si="7"/>
        <v>86</v>
      </c>
      <c r="U33">
        <f t="shared" si="8"/>
        <v>6.7</v>
      </c>
    </row>
    <row r="34" spans="1:21">
      <c r="A34" t="str">
        <f t="shared" si="13"/>
        <v>ALMERE</v>
      </c>
      <c r="B34" t="s">
        <v>70</v>
      </c>
      <c r="C34" t="s">
        <v>68</v>
      </c>
      <c r="D34">
        <v>0</v>
      </c>
      <c r="E34">
        <v>0</v>
      </c>
      <c r="F34">
        <v>0</v>
      </c>
      <c r="G34" t="str">
        <f t="shared" si="0"/>
        <v/>
      </c>
      <c r="H34" t="str">
        <f t="shared" si="1"/>
        <v/>
      </c>
      <c r="I34" t="str">
        <f t="shared" si="2"/>
        <v/>
      </c>
      <c r="J34">
        <v>0</v>
      </c>
      <c r="K34">
        <v>0</v>
      </c>
      <c r="L34">
        <v>0</v>
      </c>
      <c r="M34" t="str">
        <f t="shared" si="3"/>
        <v/>
      </c>
      <c r="N34" t="str">
        <f t="shared" si="4"/>
        <v/>
      </c>
      <c r="O34" t="str">
        <f t="shared" si="5"/>
        <v/>
      </c>
      <c r="P34">
        <v>70</v>
      </c>
      <c r="Q34">
        <v>69</v>
      </c>
      <c r="R34">
        <v>492.1</v>
      </c>
      <c r="S34">
        <f t="shared" si="6"/>
        <v>70</v>
      </c>
      <c r="T34">
        <f t="shared" si="7"/>
        <v>98.6</v>
      </c>
      <c r="U34">
        <f t="shared" si="8"/>
        <v>7</v>
      </c>
    </row>
    <row r="35" spans="1:21">
      <c r="A35" t="str">
        <f t="shared" si="13"/>
        <v>ALMERE</v>
      </c>
      <c r="B35" t="s">
        <v>71</v>
      </c>
      <c r="C35" t="s">
        <v>68</v>
      </c>
      <c r="D35">
        <v>48</v>
      </c>
      <c r="E35">
        <v>33</v>
      </c>
      <c r="F35">
        <v>301.10000000000002</v>
      </c>
      <c r="G35">
        <f t="shared" si="0"/>
        <v>48</v>
      </c>
      <c r="H35">
        <f t="shared" si="1"/>
        <v>68.8</v>
      </c>
      <c r="I35">
        <f t="shared" si="2"/>
        <v>6.3</v>
      </c>
      <c r="J35">
        <v>23</v>
      </c>
      <c r="K35">
        <v>21</v>
      </c>
      <c r="L35">
        <v>140.29999999999998</v>
      </c>
      <c r="M35">
        <f t="shared" si="3"/>
        <v>23</v>
      </c>
      <c r="N35">
        <f t="shared" si="4"/>
        <v>91.3</v>
      </c>
      <c r="O35">
        <f t="shared" si="5"/>
        <v>6.1</v>
      </c>
      <c r="P35">
        <v>0</v>
      </c>
      <c r="Q35">
        <v>0</v>
      </c>
      <c r="R35">
        <v>0</v>
      </c>
      <c r="S35" t="str">
        <f t="shared" si="6"/>
        <v/>
      </c>
      <c r="T35" t="str">
        <f t="shared" si="7"/>
        <v/>
      </c>
      <c r="U35" t="str">
        <f t="shared" si="8"/>
        <v/>
      </c>
    </row>
    <row r="36" spans="1:21">
      <c r="A36" t="str">
        <f t="shared" si="13"/>
        <v>ALMERE</v>
      </c>
      <c r="B36" t="s">
        <v>72</v>
      </c>
      <c r="C36" t="s">
        <v>73</v>
      </c>
      <c r="D36">
        <v>19</v>
      </c>
      <c r="E36">
        <v>19</v>
      </c>
      <c r="F36">
        <v>123.5</v>
      </c>
      <c r="G36">
        <f t="shared" si="0"/>
        <v>19</v>
      </c>
      <c r="H36">
        <f t="shared" si="1"/>
        <v>100</v>
      </c>
      <c r="I36">
        <f t="shared" si="2"/>
        <v>6.5</v>
      </c>
      <c r="J36">
        <v>281</v>
      </c>
      <c r="K36">
        <v>280</v>
      </c>
      <c r="L36">
        <v>1836.6000000000001</v>
      </c>
      <c r="M36">
        <f t="shared" si="3"/>
        <v>281</v>
      </c>
      <c r="N36">
        <f t="shared" si="4"/>
        <v>99.6</v>
      </c>
      <c r="O36">
        <f t="shared" si="5"/>
        <v>6.5</v>
      </c>
      <c r="P36">
        <v>0</v>
      </c>
      <c r="Q36">
        <v>0</v>
      </c>
      <c r="R36">
        <v>0</v>
      </c>
      <c r="S36" t="str">
        <f t="shared" si="6"/>
        <v/>
      </c>
      <c r="T36" t="str">
        <f t="shared" si="7"/>
        <v/>
      </c>
      <c r="U36" t="str">
        <f t="shared" si="8"/>
        <v/>
      </c>
    </row>
    <row r="37" spans="1:21">
      <c r="A37" t="str">
        <f t="shared" si="13"/>
        <v>ALMERE</v>
      </c>
      <c r="B37" t="s">
        <v>74</v>
      </c>
      <c r="C37" t="s">
        <v>73</v>
      </c>
      <c r="D37">
        <v>164</v>
      </c>
      <c r="E37">
        <v>151</v>
      </c>
      <c r="F37">
        <v>1060.5</v>
      </c>
      <c r="G37">
        <f t="shared" si="0"/>
        <v>164</v>
      </c>
      <c r="H37">
        <f t="shared" si="1"/>
        <v>92.1</v>
      </c>
      <c r="I37">
        <f t="shared" si="2"/>
        <v>6.5</v>
      </c>
      <c r="J37">
        <v>117</v>
      </c>
      <c r="K37">
        <v>115</v>
      </c>
      <c r="L37">
        <v>760.5</v>
      </c>
      <c r="M37">
        <f t="shared" si="3"/>
        <v>117</v>
      </c>
      <c r="N37">
        <f t="shared" si="4"/>
        <v>98.3</v>
      </c>
      <c r="O37">
        <f t="shared" si="5"/>
        <v>6.5</v>
      </c>
      <c r="P37">
        <v>54</v>
      </c>
      <c r="Q37">
        <v>51</v>
      </c>
      <c r="R37">
        <v>373.7</v>
      </c>
      <c r="S37">
        <f t="shared" si="6"/>
        <v>54</v>
      </c>
      <c r="T37">
        <f t="shared" si="7"/>
        <v>94.4</v>
      </c>
      <c r="U37">
        <f t="shared" si="8"/>
        <v>6.9</v>
      </c>
    </row>
    <row r="38" spans="1:21">
      <c r="A38" t="str">
        <f t="shared" si="13"/>
        <v>ALMERE</v>
      </c>
      <c r="B38" t="s">
        <v>75</v>
      </c>
      <c r="C38" t="s">
        <v>76</v>
      </c>
      <c r="D38">
        <v>73</v>
      </c>
      <c r="E38">
        <v>56</v>
      </c>
      <c r="F38">
        <v>454.9</v>
      </c>
      <c r="G38">
        <f t="shared" si="0"/>
        <v>73</v>
      </c>
      <c r="H38">
        <f t="shared" si="1"/>
        <v>76.7</v>
      </c>
      <c r="I38">
        <f t="shared" si="2"/>
        <v>6.2</v>
      </c>
      <c r="J38">
        <v>213</v>
      </c>
      <c r="K38">
        <v>209</v>
      </c>
      <c r="L38">
        <v>1424.9</v>
      </c>
      <c r="M38">
        <f t="shared" si="3"/>
        <v>213</v>
      </c>
      <c r="N38">
        <f t="shared" si="4"/>
        <v>98.1</v>
      </c>
      <c r="O38">
        <f t="shared" si="5"/>
        <v>6.7</v>
      </c>
      <c r="P38">
        <v>47</v>
      </c>
      <c r="Q38">
        <v>35</v>
      </c>
      <c r="R38">
        <v>301.10000000000002</v>
      </c>
      <c r="S38">
        <f t="shared" si="6"/>
        <v>47</v>
      </c>
      <c r="T38">
        <f t="shared" si="7"/>
        <v>74.5</v>
      </c>
      <c r="U38">
        <f t="shared" si="8"/>
        <v>6.4</v>
      </c>
    </row>
    <row r="39" spans="1:21">
      <c r="A39" t="str">
        <f t="shared" si="13"/>
        <v>ALMERE</v>
      </c>
      <c r="B39" t="s">
        <v>77</v>
      </c>
      <c r="C39" t="s">
        <v>78</v>
      </c>
      <c r="D39">
        <v>65</v>
      </c>
      <c r="E39">
        <v>54</v>
      </c>
      <c r="F39">
        <v>405.2</v>
      </c>
      <c r="G39">
        <f t="shared" si="0"/>
        <v>65</v>
      </c>
      <c r="H39">
        <f t="shared" si="1"/>
        <v>83.1</v>
      </c>
      <c r="I39">
        <f t="shared" si="2"/>
        <v>6.2</v>
      </c>
      <c r="J39">
        <v>96</v>
      </c>
      <c r="K39">
        <v>94</v>
      </c>
      <c r="L39">
        <v>619.6</v>
      </c>
      <c r="M39">
        <f t="shared" si="3"/>
        <v>96</v>
      </c>
      <c r="N39">
        <f t="shared" si="4"/>
        <v>97.9</v>
      </c>
      <c r="O39">
        <f t="shared" si="5"/>
        <v>6.5</v>
      </c>
      <c r="P39">
        <v>18</v>
      </c>
      <c r="Q39">
        <v>12</v>
      </c>
      <c r="R39">
        <v>115.49999999999999</v>
      </c>
      <c r="S39">
        <f t="shared" si="6"/>
        <v>18</v>
      </c>
      <c r="T39">
        <f t="shared" si="7"/>
        <v>66.7</v>
      </c>
      <c r="U39">
        <f t="shared" si="8"/>
        <v>6.4</v>
      </c>
    </row>
    <row r="40" spans="1:21">
      <c r="A40" t="str">
        <f t="shared" si="13"/>
        <v>ALMERE</v>
      </c>
      <c r="B40" t="s">
        <v>79</v>
      </c>
      <c r="C40" t="s">
        <v>80</v>
      </c>
      <c r="D40">
        <v>185</v>
      </c>
      <c r="E40">
        <v>168</v>
      </c>
      <c r="F40">
        <v>1211</v>
      </c>
      <c r="G40">
        <f t="shared" si="0"/>
        <v>185</v>
      </c>
      <c r="H40">
        <f t="shared" si="1"/>
        <v>90.8</v>
      </c>
      <c r="I40">
        <f t="shared" si="2"/>
        <v>6.5</v>
      </c>
      <c r="J40">
        <v>153</v>
      </c>
      <c r="K40">
        <v>147</v>
      </c>
      <c r="L40">
        <v>986.19999999999993</v>
      </c>
      <c r="M40">
        <f t="shared" si="3"/>
        <v>153</v>
      </c>
      <c r="N40">
        <f t="shared" si="4"/>
        <v>96.1</v>
      </c>
      <c r="O40">
        <f t="shared" si="5"/>
        <v>6.4</v>
      </c>
      <c r="P40">
        <v>112</v>
      </c>
      <c r="Q40">
        <v>95</v>
      </c>
      <c r="R40">
        <v>728.3</v>
      </c>
      <c r="S40">
        <f t="shared" si="6"/>
        <v>112</v>
      </c>
      <c r="T40">
        <f t="shared" si="7"/>
        <v>84.8</v>
      </c>
      <c r="U40">
        <f t="shared" si="8"/>
        <v>6.5</v>
      </c>
    </row>
    <row r="41" spans="1:21">
      <c r="A41" t="str">
        <f t="shared" si="13"/>
        <v>ALMERE</v>
      </c>
      <c r="B41" t="s">
        <v>81</v>
      </c>
      <c r="C41" t="s">
        <v>82</v>
      </c>
      <c r="D41">
        <v>0</v>
      </c>
      <c r="E41">
        <v>0</v>
      </c>
      <c r="F41">
        <v>0</v>
      </c>
      <c r="G41" t="str">
        <f t="shared" si="0"/>
        <v/>
      </c>
      <c r="H41" t="str">
        <f t="shared" si="1"/>
        <v/>
      </c>
      <c r="I41" t="str">
        <f t="shared" si="2"/>
        <v/>
      </c>
      <c r="J41">
        <v>252</v>
      </c>
      <c r="K41">
        <v>233</v>
      </c>
      <c r="L41">
        <v>1601.4</v>
      </c>
      <c r="M41">
        <f t="shared" si="3"/>
        <v>252</v>
      </c>
      <c r="N41">
        <f t="shared" si="4"/>
        <v>92.5</v>
      </c>
      <c r="O41">
        <f t="shared" si="5"/>
        <v>6.4</v>
      </c>
      <c r="P41">
        <v>0</v>
      </c>
      <c r="Q41">
        <v>0</v>
      </c>
      <c r="R41">
        <v>0</v>
      </c>
      <c r="S41" t="str">
        <f t="shared" si="6"/>
        <v/>
      </c>
      <c r="T41" t="str">
        <f t="shared" si="7"/>
        <v/>
      </c>
      <c r="U41" t="str">
        <f t="shared" si="8"/>
        <v/>
      </c>
    </row>
    <row r="42" spans="1:21">
      <c r="A42" t="str">
        <f t="shared" si="13"/>
        <v>ALMERE</v>
      </c>
      <c r="B42" t="s">
        <v>83</v>
      </c>
      <c r="C42" t="s">
        <v>84</v>
      </c>
      <c r="D42">
        <v>21</v>
      </c>
      <c r="E42">
        <v>20</v>
      </c>
      <c r="F42">
        <v>141.80000000000001</v>
      </c>
      <c r="G42">
        <f t="shared" si="0"/>
        <v>21</v>
      </c>
      <c r="H42">
        <f t="shared" si="1"/>
        <v>95.2</v>
      </c>
      <c r="I42">
        <f t="shared" si="2"/>
        <v>6.8</v>
      </c>
      <c r="J42">
        <v>50</v>
      </c>
      <c r="K42">
        <v>48</v>
      </c>
      <c r="L42">
        <v>330</v>
      </c>
      <c r="M42">
        <f t="shared" si="3"/>
        <v>50</v>
      </c>
      <c r="N42">
        <f t="shared" si="4"/>
        <v>96</v>
      </c>
      <c r="O42">
        <f t="shared" si="5"/>
        <v>6.6</v>
      </c>
      <c r="P42">
        <v>14</v>
      </c>
      <c r="Q42">
        <v>14</v>
      </c>
      <c r="R42">
        <v>95</v>
      </c>
      <c r="S42">
        <f t="shared" si="6"/>
        <v>14</v>
      </c>
      <c r="T42">
        <f t="shared" si="7"/>
        <v>100</v>
      </c>
      <c r="U42">
        <f t="shared" si="8"/>
        <v>6.8</v>
      </c>
    </row>
    <row r="43" spans="1:21">
      <c r="A43" t="str">
        <f t="shared" si="13"/>
        <v>ALMERE</v>
      </c>
      <c r="B43" t="s">
        <v>85</v>
      </c>
      <c r="C43" t="s">
        <v>86</v>
      </c>
      <c r="D43">
        <v>0</v>
      </c>
      <c r="E43">
        <v>0</v>
      </c>
      <c r="F43">
        <v>0</v>
      </c>
      <c r="G43" t="str">
        <f t="shared" si="0"/>
        <v/>
      </c>
      <c r="H43" t="str">
        <f t="shared" si="1"/>
        <v/>
      </c>
      <c r="I43" t="str">
        <f t="shared" si="2"/>
        <v/>
      </c>
      <c r="J43">
        <v>194</v>
      </c>
      <c r="K43">
        <v>187</v>
      </c>
      <c r="L43">
        <v>1276.2</v>
      </c>
      <c r="M43">
        <f t="shared" si="3"/>
        <v>194</v>
      </c>
      <c r="N43">
        <f t="shared" si="4"/>
        <v>96.4</v>
      </c>
      <c r="O43">
        <f t="shared" si="5"/>
        <v>6.6</v>
      </c>
      <c r="P43">
        <v>0</v>
      </c>
      <c r="Q43">
        <v>0</v>
      </c>
      <c r="R43">
        <v>0</v>
      </c>
      <c r="S43" t="str">
        <f t="shared" si="6"/>
        <v/>
      </c>
      <c r="T43" t="str">
        <f t="shared" si="7"/>
        <v/>
      </c>
      <c r="U43" t="str">
        <f t="shared" si="8"/>
        <v/>
      </c>
    </row>
    <row r="44" spans="1:21">
      <c r="A44" t="s">
        <v>87</v>
      </c>
      <c r="B44" t="s">
        <v>88</v>
      </c>
      <c r="C44" t="s">
        <v>17</v>
      </c>
      <c r="D44">
        <v>0</v>
      </c>
      <c r="E44">
        <v>0</v>
      </c>
      <c r="F44">
        <v>0</v>
      </c>
      <c r="G44" t="str">
        <f t="shared" si="0"/>
        <v/>
      </c>
      <c r="H44" t="str">
        <f t="shared" si="1"/>
        <v/>
      </c>
      <c r="I44" t="str">
        <f t="shared" si="2"/>
        <v/>
      </c>
      <c r="J44">
        <v>87</v>
      </c>
      <c r="K44">
        <v>83</v>
      </c>
      <c r="L44">
        <v>575.1</v>
      </c>
      <c r="M44">
        <f t="shared" si="3"/>
        <v>87</v>
      </c>
      <c r="N44">
        <f t="shared" si="4"/>
        <v>95.4</v>
      </c>
      <c r="O44">
        <f t="shared" si="5"/>
        <v>6.6</v>
      </c>
      <c r="P44">
        <v>0</v>
      </c>
      <c r="Q44">
        <v>0</v>
      </c>
      <c r="R44">
        <v>0</v>
      </c>
      <c r="S44" t="str">
        <f t="shared" si="6"/>
        <v/>
      </c>
      <c r="T44" t="str">
        <f t="shared" si="7"/>
        <v/>
      </c>
      <c r="U44" t="str">
        <f t="shared" si="8"/>
        <v/>
      </c>
    </row>
    <row r="45" spans="1:21">
      <c r="A45" t="str">
        <f t="shared" ref="A45:A52" si="14">A44</f>
        <v>ALPHEN AAN DEN RIJN</v>
      </c>
      <c r="B45" t="s">
        <v>89</v>
      </c>
      <c r="C45" t="s">
        <v>17</v>
      </c>
      <c r="D45">
        <v>0</v>
      </c>
      <c r="E45">
        <v>0</v>
      </c>
      <c r="F45">
        <v>0</v>
      </c>
      <c r="G45" t="str">
        <f t="shared" si="0"/>
        <v/>
      </c>
      <c r="H45" t="str">
        <f t="shared" si="1"/>
        <v/>
      </c>
      <c r="I45" t="str">
        <f t="shared" si="2"/>
        <v/>
      </c>
      <c r="J45">
        <v>91</v>
      </c>
      <c r="K45">
        <v>90</v>
      </c>
      <c r="L45">
        <v>605.69999999999993</v>
      </c>
      <c r="M45">
        <f t="shared" si="3"/>
        <v>91</v>
      </c>
      <c r="N45">
        <f t="shared" si="4"/>
        <v>98.9</v>
      </c>
      <c r="O45">
        <f t="shared" si="5"/>
        <v>6.7</v>
      </c>
      <c r="P45">
        <v>0</v>
      </c>
      <c r="Q45">
        <v>0</v>
      </c>
      <c r="R45">
        <v>0</v>
      </c>
      <c r="S45" t="str">
        <f t="shared" si="6"/>
        <v/>
      </c>
      <c r="T45" t="str">
        <f t="shared" si="7"/>
        <v/>
      </c>
      <c r="U45" t="str">
        <f t="shared" si="8"/>
        <v/>
      </c>
    </row>
    <row r="46" spans="1:21">
      <c r="A46" t="str">
        <f t="shared" si="14"/>
        <v>ALPHEN AAN DEN RIJN</v>
      </c>
      <c r="B46" t="s">
        <v>90</v>
      </c>
      <c r="C46" t="s">
        <v>91</v>
      </c>
      <c r="D46">
        <v>190</v>
      </c>
      <c r="E46">
        <v>167</v>
      </c>
      <c r="F46">
        <v>1230.8999999999999</v>
      </c>
      <c r="G46">
        <f t="shared" si="0"/>
        <v>190</v>
      </c>
      <c r="H46">
        <f t="shared" si="1"/>
        <v>87.9</v>
      </c>
      <c r="I46">
        <f t="shared" si="2"/>
        <v>6.5</v>
      </c>
      <c r="J46">
        <v>110</v>
      </c>
      <c r="K46">
        <v>106</v>
      </c>
      <c r="L46">
        <v>704</v>
      </c>
      <c r="M46">
        <f t="shared" si="3"/>
        <v>110</v>
      </c>
      <c r="N46">
        <f t="shared" si="4"/>
        <v>96.4</v>
      </c>
      <c r="O46">
        <f t="shared" si="5"/>
        <v>6.4</v>
      </c>
      <c r="P46">
        <v>96</v>
      </c>
      <c r="Q46">
        <v>81</v>
      </c>
      <c r="R46">
        <v>640.59999999999991</v>
      </c>
      <c r="S46">
        <f t="shared" si="6"/>
        <v>96</v>
      </c>
      <c r="T46">
        <f t="shared" si="7"/>
        <v>84.4</v>
      </c>
      <c r="U46">
        <f t="shared" si="8"/>
        <v>6.7</v>
      </c>
    </row>
    <row r="47" spans="1:21">
      <c r="A47" t="str">
        <f t="shared" si="14"/>
        <v>ALPHEN AAN DEN RIJN</v>
      </c>
      <c r="B47" t="s">
        <v>92</v>
      </c>
      <c r="C47" t="s">
        <v>93</v>
      </c>
      <c r="D47">
        <v>169</v>
      </c>
      <c r="E47">
        <v>153</v>
      </c>
      <c r="F47">
        <v>1096.0999999999999</v>
      </c>
      <c r="G47">
        <f t="shared" si="0"/>
        <v>169</v>
      </c>
      <c r="H47">
        <f t="shared" si="1"/>
        <v>90.5</v>
      </c>
      <c r="I47">
        <f t="shared" si="2"/>
        <v>6.5</v>
      </c>
      <c r="J47">
        <v>190</v>
      </c>
      <c r="K47">
        <v>178</v>
      </c>
      <c r="L47">
        <v>1226.8</v>
      </c>
      <c r="M47">
        <f t="shared" si="3"/>
        <v>190</v>
      </c>
      <c r="N47">
        <f t="shared" si="4"/>
        <v>93.7</v>
      </c>
      <c r="O47">
        <f t="shared" si="5"/>
        <v>6.5</v>
      </c>
      <c r="P47">
        <v>0</v>
      </c>
      <c r="Q47">
        <v>0</v>
      </c>
      <c r="R47">
        <v>0</v>
      </c>
      <c r="S47" t="str">
        <f t="shared" si="6"/>
        <v/>
      </c>
      <c r="T47" t="str">
        <f t="shared" si="7"/>
        <v/>
      </c>
      <c r="U47" t="str">
        <f t="shared" si="8"/>
        <v/>
      </c>
    </row>
    <row r="48" spans="1:21">
      <c r="A48" t="str">
        <f t="shared" si="14"/>
        <v>ALPHEN AAN DEN RIJN</v>
      </c>
      <c r="B48" t="s">
        <v>94</v>
      </c>
      <c r="C48" t="s">
        <v>93</v>
      </c>
      <c r="D48">
        <v>0</v>
      </c>
      <c r="E48">
        <v>0</v>
      </c>
      <c r="F48">
        <v>0</v>
      </c>
      <c r="G48" t="str">
        <f t="shared" si="0"/>
        <v/>
      </c>
      <c r="H48" t="str">
        <f t="shared" si="1"/>
        <v/>
      </c>
      <c r="I48" t="str">
        <f t="shared" si="2"/>
        <v/>
      </c>
      <c r="J48">
        <v>0</v>
      </c>
      <c r="K48">
        <v>0</v>
      </c>
      <c r="L48">
        <v>0</v>
      </c>
      <c r="M48" t="str">
        <f t="shared" si="3"/>
        <v/>
      </c>
      <c r="N48" t="str">
        <f t="shared" si="4"/>
        <v/>
      </c>
      <c r="O48" t="str">
        <f t="shared" si="5"/>
        <v/>
      </c>
      <c r="P48">
        <v>104</v>
      </c>
      <c r="Q48">
        <v>101</v>
      </c>
      <c r="R48">
        <v>711.1</v>
      </c>
      <c r="S48">
        <f t="shared" si="6"/>
        <v>104</v>
      </c>
      <c r="T48">
        <f t="shared" si="7"/>
        <v>97.1</v>
      </c>
      <c r="U48">
        <f t="shared" si="8"/>
        <v>6.8</v>
      </c>
    </row>
    <row r="49" spans="1:21">
      <c r="A49" t="str">
        <f t="shared" si="14"/>
        <v>ALPHEN AAN DEN RIJN</v>
      </c>
      <c r="B49" t="s">
        <v>95</v>
      </c>
      <c r="C49" t="s">
        <v>96</v>
      </c>
      <c r="D49">
        <v>0</v>
      </c>
      <c r="E49">
        <v>0</v>
      </c>
      <c r="F49">
        <v>0</v>
      </c>
      <c r="G49" t="str">
        <f t="shared" si="0"/>
        <v/>
      </c>
      <c r="H49" t="str">
        <f t="shared" si="1"/>
        <v/>
      </c>
      <c r="I49" t="str">
        <f t="shared" si="2"/>
        <v/>
      </c>
      <c r="J49">
        <v>185</v>
      </c>
      <c r="K49">
        <v>177</v>
      </c>
      <c r="L49">
        <v>1243.3</v>
      </c>
      <c r="M49">
        <f t="shared" si="3"/>
        <v>185</v>
      </c>
      <c r="N49">
        <f t="shared" si="4"/>
        <v>95.7</v>
      </c>
      <c r="O49">
        <f t="shared" si="5"/>
        <v>6.7</v>
      </c>
      <c r="P49">
        <v>0</v>
      </c>
      <c r="Q49">
        <v>0</v>
      </c>
      <c r="R49">
        <v>0</v>
      </c>
      <c r="S49" t="str">
        <f t="shared" si="6"/>
        <v/>
      </c>
      <c r="T49" t="str">
        <f t="shared" si="7"/>
        <v/>
      </c>
      <c r="U49" t="str">
        <f t="shared" si="8"/>
        <v/>
      </c>
    </row>
    <row r="50" spans="1:21">
      <c r="A50" t="str">
        <f t="shared" si="14"/>
        <v>ALPHEN AAN DEN RIJN</v>
      </c>
      <c r="B50" t="s">
        <v>97</v>
      </c>
      <c r="C50" t="s">
        <v>98</v>
      </c>
      <c r="D50">
        <v>158</v>
      </c>
      <c r="E50">
        <v>138</v>
      </c>
      <c r="F50">
        <v>1036.1000000000001</v>
      </c>
      <c r="G50">
        <f t="shared" si="0"/>
        <v>158</v>
      </c>
      <c r="H50">
        <f t="shared" si="1"/>
        <v>87.3</v>
      </c>
      <c r="I50">
        <f t="shared" si="2"/>
        <v>6.6</v>
      </c>
      <c r="J50">
        <v>0</v>
      </c>
      <c r="K50">
        <v>0</v>
      </c>
      <c r="L50">
        <v>0</v>
      </c>
      <c r="M50" t="str">
        <f t="shared" si="3"/>
        <v/>
      </c>
      <c r="N50" t="str">
        <f t="shared" si="4"/>
        <v/>
      </c>
      <c r="O50" t="str">
        <f t="shared" si="5"/>
        <v/>
      </c>
      <c r="P50">
        <v>87</v>
      </c>
      <c r="Q50">
        <v>77</v>
      </c>
      <c r="R50">
        <v>592.5</v>
      </c>
      <c r="S50">
        <f t="shared" si="6"/>
        <v>87</v>
      </c>
      <c r="T50">
        <f t="shared" si="7"/>
        <v>88.5</v>
      </c>
      <c r="U50">
        <f t="shared" si="8"/>
        <v>6.8</v>
      </c>
    </row>
    <row r="51" spans="1:21">
      <c r="A51" t="str">
        <f t="shared" si="14"/>
        <v>ALPHEN AAN DEN RIJN</v>
      </c>
      <c r="B51" t="s">
        <v>99</v>
      </c>
      <c r="C51" t="s">
        <v>96</v>
      </c>
      <c r="D51">
        <v>0</v>
      </c>
      <c r="E51">
        <v>0</v>
      </c>
      <c r="F51">
        <v>0</v>
      </c>
      <c r="G51" t="str">
        <f t="shared" si="0"/>
        <v/>
      </c>
      <c r="H51" t="str">
        <f t="shared" si="1"/>
        <v/>
      </c>
      <c r="I51" t="str">
        <f t="shared" si="2"/>
        <v/>
      </c>
      <c r="J51">
        <v>61</v>
      </c>
      <c r="K51">
        <v>56</v>
      </c>
      <c r="L51">
        <v>390.40000000000003</v>
      </c>
      <c r="M51">
        <f t="shared" si="3"/>
        <v>61</v>
      </c>
      <c r="N51">
        <f t="shared" si="4"/>
        <v>91.8</v>
      </c>
      <c r="O51">
        <f t="shared" si="5"/>
        <v>6.4</v>
      </c>
      <c r="P51">
        <v>0</v>
      </c>
      <c r="Q51">
        <v>0</v>
      </c>
      <c r="R51">
        <v>0</v>
      </c>
      <c r="S51" t="str">
        <f t="shared" si="6"/>
        <v/>
      </c>
      <c r="T51" t="str">
        <f t="shared" si="7"/>
        <v/>
      </c>
      <c r="U51" t="str">
        <f t="shared" si="8"/>
        <v/>
      </c>
    </row>
    <row r="52" spans="1:21">
      <c r="A52" t="str">
        <f t="shared" si="14"/>
        <v>ALPHEN AAN DEN RIJN</v>
      </c>
      <c r="B52" t="s">
        <v>100</v>
      </c>
      <c r="C52" t="s">
        <v>96</v>
      </c>
      <c r="D52">
        <v>0</v>
      </c>
      <c r="E52">
        <v>0</v>
      </c>
      <c r="F52">
        <v>0</v>
      </c>
      <c r="G52" t="str">
        <f t="shared" si="0"/>
        <v/>
      </c>
      <c r="H52" t="str">
        <f t="shared" si="1"/>
        <v/>
      </c>
      <c r="I52" t="str">
        <f t="shared" si="2"/>
        <v/>
      </c>
      <c r="J52">
        <v>175</v>
      </c>
      <c r="K52">
        <v>163</v>
      </c>
      <c r="L52">
        <v>1134.7</v>
      </c>
      <c r="M52">
        <f t="shared" si="3"/>
        <v>175</v>
      </c>
      <c r="N52">
        <f t="shared" si="4"/>
        <v>93.1</v>
      </c>
      <c r="O52">
        <f t="shared" si="5"/>
        <v>6.5</v>
      </c>
      <c r="P52">
        <v>0</v>
      </c>
      <c r="Q52">
        <v>0</v>
      </c>
      <c r="R52">
        <v>0</v>
      </c>
      <c r="S52" t="str">
        <f t="shared" si="6"/>
        <v/>
      </c>
      <c r="T52" t="str">
        <f t="shared" si="7"/>
        <v/>
      </c>
      <c r="U52" t="str">
        <f t="shared" si="8"/>
        <v/>
      </c>
    </row>
    <row r="53" spans="1:21">
      <c r="A53" t="s">
        <v>101</v>
      </c>
      <c r="B53" t="s">
        <v>102</v>
      </c>
      <c r="C53" t="s">
        <v>103</v>
      </c>
      <c r="D53">
        <v>0</v>
      </c>
      <c r="E53">
        <v>0</v>
      </c>
      <c r="F53">
        <v>0</v>
      </c>
      <c r="G53" t="str">
        <f t="shared" si="0"/>
        <v/>
      </c>
      <c r="H53" t="str">
        <f t="shared" si="1"/>
        <v/>
      </c>
      <c r="I53" t="str">
        <f t="shared" si="2"/>
        <v/>
      </c>
      <c r="J53">
        <v>42</v>
      </c>
      <c r="K53">
        <v>42</v>
      </c>
      <c r="L53">
        <v>309</v>
      </c>
      <c r="M53">
        <f t="shared" si="3"/>
        <v>42</v>
      </c>
      <c r="N53">
        <f t="shared" si="4"/>
        <v>100</v>
      </c>
      <c r="O53">
        <f t="shared" si="5"/>
        <v>7.4</v>
      </c>
      <c r="P53">
        <v>0</v>
      </c>
      <c r="Q53">
        <v>0</v>
      </c>
      <c r="R53">
        <v>0</v>
      </c>
      <c r="S53" t="str">
        <f t="shared" si="6"/>
        <v/>
      </c>
      <c r="T53" t="str">
        <f t="shared" si="7"/>
        <v/>
      </c>
      <c r="U53" t="str">
        <f t="shared" si="8"/>
        <v/>
      </c>
    </row>
    <row r="54" spans="1:21">
      <c r="A54" t="s">
        <v>104</v>
      </c>
      <c r="B54" t="s">
        <v>105</v>
      </c>
      <c r="C54" t="s">
        <v>106</v>
      </c>
      <c r="D54">
        <v>144</v>
      </c>
      <c r="E54">
        <v>131</v>
      </c>
      <c r="F54">
        <v>953.1</v>
      </c>
      <c r="G54">
        <f t="shared" si="0"/>
        <v>144</v>
      </c>
      <c r="H54">
        <f t="shared" si="1"/>
        <v>91</v>
      </c>
      <c r="I54">
        <f t="shared" si="2"/>
        <v>6.6</v>
      </c>
      <c r="J54">
        <v>0</v>
      </c>
      <c r="K54">
        <v>0</v>
      </c>
      <c r="L54">
        <v>0</v>
      </c>
      <c r="M54" t="str">
        <f t="shared" si="3"/>
        <v/>
      </c>
      <c r="N54" t="str">
        <f t="shared" si="4"/>
        <v/>
      </c>
      <c r="O54" t="str">
        <f t="shared" si="5"/>
        <v/>
      </c>
      <c r="P54">
        <v>58</v>
      </c>
      <c r="Q54">
        <v>53</v>
      </c>
      <c r="R54">
        <v>397.5</v>
      </c>
      <c r="S54">
        <f t="shared" si="6"/>
        <v>58</v>
      </c>
      <c r="T54">
        <f t="shared" si="7"/>
        <v>91.4</v>
      </c>
      <c r="U54">
        <f t="shared" si="8"/>
        <v>6.9</v>
      </c>
    </row>
    <row r="55" spans="1:21">
      <c r="A55" t="str">
        <f t="shared" ref="A55:A69" si="15">A54</f>
        <v>AMERSFOORT</v>
      </c>
      <c r="B55" t="s">
        <v>107</v>
      </c>
      <c r="C55" t="s">
        <v>106</v>
      </c>
      <c r="D55">
        <v>0</v>
      </c>
      <c r="E55">
        <v>0</v>
      </c>
      <c r="F55">
        <v>0</v>
      </c>
      <c r="G55" t="str">
        <f t="shared" si="0"/>
        <v/>
      </c>
      <c r="H55" t="str">
        <f t="shared" si="1"/>
        <v/>
      </c>
      <c r="I55" t="str">
        <f t="shared" si="2"/>
        <v/>
      </c>
      <c r="J55">
        <v>166</v>
      </c>
      <c r="K55">
        <v>161</v>
      </c>
      <c r="L55">
        <v>1109.2</v>
      </c>
      <c r="M55">
        <f t="shared" si="3"/>
        <v>166</v>
      </c>
      <c r="N55">
        <f t="shared" si="4"/>
        <v>97</v>
      </c>
      <c r="O55">
        <f t="shared" si="5"/>
        <v>6.7</v>
      </c>
      <c r="P55">
        <v>0</v>
      </c>
      <c r="Q55">
        <v>0</v>
      </c>
      <c r="R55">
        <v>0</v>
      </c>
      <c r="S55" t="str">
        <f t="shared" si="6"/>
        <v/>
      </c>
      <c r="T55" t="str">
        <f t="shared" si="7"/>
        <v/>
      </c>
      <c r="U55" t="str">
        <f t="shared" si="8"/>
        <v/>
      </c>
    </row>
    <row r="56" spans="1:21">
      <c r="A56" t="str">
        <f t="shared" si="15"/>
        <v>AMERSFOORT</v>
      </c>
      <c r="B56" t="s">
        <v>108</v>
      </c>
      <c r="C56" t="s">
        <v>109</v>
      </c>
      <c r="D56">
        <v>84</v>
      </c>
      <c r="E56">
        <v>79</v>
      </c>
      <c r="F56">
        <v>546.90000000000009</v>
      </c>
      <c r="G56">
        <f t="shared" si="0"/>
        <v>84</v>
      </c>
      <c r="H56">
        <f t="shared" si="1"/>
        <v>94</v>
      </c>
      <c r="I56">
        <f t="shared" si="2"/>
        <v>6.5</v>
      </c>
      <c r="J56">
        <v>78</v>
      </c>
      <c r="K56">
        <v>73</v>
      </c>
      <c r="L56">
        <v>507</v>
      </c>
      <c r="M56">
        <f t="shared" si="3"/>
        <v>78</v>
      </c>
      <c r="N56">
        <f t="shared" si="4"/>
        <v>93.6</v>
      </c>
      <c r="O56">
        <f t="shared" si="5"/>
        <v>6.5</v>
      </c>
      <c r="P56">
        <v>67</v>
      </c>
      <c r="Q56">
        <v>63</v>
      </c>
      <c r="R56">
        <v>453.9</v>
      </c>
      <c r="S56">
        <f t="shared" si="6"/>
        <v>67</v>
      </c>
      <c r="T56">
        <f t="shared" si="7"/>
        <v>94</v>
      </c>
      <c r="U56">
        <f t="shared" si="8"/>
        <v>6.8</v>
      </c>
    </row>
    <row r="57" spans="1:21">
      <c r="A57" t="str">
        <f t="shared" si="15"/>
        <v>AMERSFOORT</v>
      </c>
      <c r="B57" t="s">
        <v>110</v>
      </c>
      <c r="C57" t="s">
        <v>109</v>
      </c>
      <c r="D57">
        <v>10</v>
      </c>
      <c r="E57">
        <v>10</v>
      </c>
      <c r="F57">
        <v>66</v>
      </c>
      <c r="G57">
        <f t="shared" si="0"/>
        <v>10</v>
      </c>
      <c r="H57">
        <f t="shared" si="1"/>
        <v>100</v>
      </c>
      <c r="I57">
        <f t="shared" si="2"/>
        <v>6.6</v>
      </c>
      <c r="J57">
        <v>124</v>
      </c>
      <c r="K57">
        <v>116</v>
      </c>
      <c r="L57">
        <v>803.2</v>
      </c>
      <c r="M57">
        <f t="shared" si="3"/>
        <v>124</v>
      </c>
      <c r="N57">
        <f t="shared" si="4"/>
        <v>93.5</v>
      </c>
      <c r="O57">
        <f t="shared" si="5"/>
        <v>6.5</v>
      </c>
      <c r="P57">
        <v>0</v>
      </c>
      <c r="Q57">
        <v>0</v>
      </c>
      <c r="R57">
        <v>0</v>
      </c>
      <c r="S57" t="str">
        <f t="shared" si="6"/>
        <v/>
      </c>
      <c r="T57" t="str">
        <f t="shared" si="7"/>
        <v/>
      </c>
      <c r="U57" t="str">
        <f t="shared" si="8"/>
        <v/>
      </c>
    </row>
    <row r="58" spans="1:21">
      <c r="A58" t="str">
        <f t="shared" si="15"/>
        <v>AMERSFOORT</v>
      </c>
      <c r="B58" t="s">
        <v>111</v>
      </c>
      <c r="C58" t="s">
        <v>112</v>
      </c>
      <c r="D58">
        <v>0</v>
      </c>
      <c r="E58">
        <v>0</v>
      </c>
      <c r="F58">
        <v>0</v>
      </c>
      <c r="G58" t="str">
        <f t="shared" si="0"/>
        <v/>
      </c>
      <c r="H58" t="str">
        <f t="shared" si="1"/>
        <v/>
      </c>
      <c r="I58" t="str">
        <f t="shared" si="2"/>
        <v/>
      </c>
      <c r="J58">
        <v>132</v>
      </c>
      <c r="K58">
        <v>131</v>
      </c>
      <c r="L58">
        <v>870.8</v>
      </c>
      <c r="M58">
        <f t="shared" si="3"/>
        <v>132</v>
      </c>
      <c r="N58">
        <f t="shared" si="4"/>
        <v>99.2</v>
      </c>
      <c r="O58">
        <f t="shared" si="5"/>
        <v>6.6</v>
      </c>
      <c r="P58">
        <v>0</v>
      </c>
      <c r="Q58">
        <v>0</v>
      </c>
      <c r="R58">
        <v>0</v>
      </c>
      <c r="S58" t="str">
        <f t="shared" si="6"/>
        <v/>
      </c>
      <c r="T58" t="str">
        <f t="shared" si="7"/>
        <v/>
      </c>
      <c r="U58" t="str">
        <f t="shared" si="8"/>
        <v/>
      </c>
    </row>
    <row r="59" spans="1:21">
      <c r="A59" t="str">
        <f t="shared" si="15"/>
        <v>AMERSFOORT</v>
      </c>
      <c r="B59" t="s">
        <v>113</v>
      </c>
      <c r="C59" t="s">
        <v>109</v>
      </c>
      <c r="D59">
        <v>102</v>
      </c>
      <c r="E59">
        <v>94</v>
      </c>
      <c r="F59">
        <v>674.29999999999984</v>
      </c>
      <c r="G59">
        <f t="shared" si="0"/>
        <v>102</v>
      </c>
      <c r="H59">
        <f t="shared" si="1"/>
        <v>92.2</v>
      </c>
      <c r="I59">
        <f t="shared" si="2"/>
        <v>6.6</v>
      </c>
      <c r="J59">
        <v>61</v>
      </c>
      <c r="K59">
        <v>55</v>
      </c>
      <c r="L59">
        <v>390.40000000000003</v>
      </c>
      <c r="M59">
        <f t="shared" si="3"/>
        <v>61</v>
      </c>
      <c r="N59">
        <f t="shared" si="4"/>
        <v>90.2</v>
      </c>
      <c r="O59">
        <f t="shared" si="5"/>
        <v>6.4</v>
      </c>
      <c r="P59">
        <v>29</v>
      </c>
      <c r="Q59">
        <v>29</v>
      </c>
      <c r="R59">
        <v>201.9</v>
      </c>
      <c r="S59">
        <f t="shared" si="6"/>
        <v>29</v>
      </c>
      <c r="T59">
        <f t="shared" si="7"/>
        <v>100</v>
      </c>
      <c r="U59">
        <f t="shared" si="8"/>
        <v>7</v>
      </c>
    </row>
    <row r="60" spans="1:21">
      <c r="A60" t="str">
        <f t="shared" si="15"/>
        <v>AMERSFOORT</v>
      </c>
      <c r="B60" t="s">
        <v>114</v>
      </c>
      <c r="C60" t="s">
        <v>17</v>
      </c>
      <c r="D60">
        <v>0</v>
      </c>
      <c r="E60">
        <v>0</v>
      </c>
      <c r="F60">
        <v>0</v>
      </c>
      <c r="G60" t="str">
        <f t="shared" si="0"/>
        <v/>
      </c>
      <c r="H60" t="str">
        <f t="shared" si="1"/>
        <v/>
      </c>
      <c r="I60" t="str">
        <f t="shared" si="2"/>
        <v/>
      </c>
      <c r="J60">
        <v>80</v>
      </c>
      <c r="K60">
        <v>77</v>
      </c>
      <c r="L60">
        <v>527.20000000000005</v>
      </c>
      <c r="M60">
        <f t="shared" si="3"/>
        <v>80</v>
      </c>
      <c r="N60">
        <f t="shared" si="4"/>
        <v>96.3</v>
      </c>
      <c r="O60">
        <f t="shared" si="5"/>
        <v>6.6</v>
      </c>
      <c r="P60">
        <v>0</v>
      </c>
      <c r="Q60">
        <v>0</v>
      </c>
      <c r="R60">
        <v>0</v>
      </c>
      <c r="S60" t="str">
        <f t="shared" si="6"/>
        <v/>
      </c>
      <c r="T60" t="str">
        <f t="shared" si="7"/>
        <v/>
      </c>
      <c r="U60" t="str">
        <f t="shared" si="8"/>
        <v/>
      </c>
    </row>
    <row r="61" spans="1:21">
      <c r="A61" t="str">
        <f t="shared" si="15"/>
        <v>AMERSFOORT</v>
      </c>
      <c r="B61" t="s">
        <v>115</v>
      </c>
      <c r="C61" t="s">
        <v>116</v>
      </c>
      <c r="D61">
        <v>126</v>
      </c>
      <c r="E61">
        <v>112</v>
      </c>
      <c r="F61">
        <v>820.6</v>
      </c>
      <c r="G61">
        <f t="shared" si="0"/>
        <v>126</v>
      </c>
      <c r="H61">
        <f t="shared" si="1"/>
        <v>88.9</v>
      </c>
      <c r="I61">
        <f t="shared" si="2"/>
        <v>6.5</v>
      </c>
      <c r="J61">
        <v>0</v>
      </c>
      <c r="K61">
        <v>0</v>
      </c>
      <c r="L61">
        <v>0</v>
      </c>
      <c r="M61" t="str">
        <f t="shared" si="3"/>
        <v/>
      </c>
      <c r="N61" t="str">
        <f t="shared" si="4"/>
        <v/>
      </c>
      <c r="O61" t="str">
        <f t="shared" si="5"/>
        <v/>
      </c>
      <c r="P61">
        <v>72</v>
      </c>
      <c r="Q61">
        <v>67</v>
      </c>
      <c r="R61">
        <v>486.5</v>
      </c>
      <c r="S61">
        <f t="shared" si="6"/>
        <v>72</v>
      </c>
      <c r="T61">
        <f t="shared" si="7"/>
        <v>93.1</v>
      </c>
      <c r="U61">
        <f t="shared" si="8"/>
        <v>6.8</v>
      </c>
    </row>
    <row r="62" spans="1:21">
      <c r="A62" t="str">
        <f t="shared" si="15"/>
        <v>AMERSFOORT</v>
      </c>
      <c r="B62" t="s">
        <v>117</v>
      </c>
      <c r="C62" t="s">
        <v>118</v>
      </c>
      <c r="D62">
        <v>80</v>
      </c>
      <c r="E62">
        <v>77</v>
      </c>
      <c r="F62">
        <v>524.59999999999991</v>
      </c>
      <c r="G62">
        <f t="shared" si="0"/>
        <v>80</v>
      </c>
      <c r="H62">
        <f t="shared" si="1"/>
        <v>96.3</v>
      </c>
      <c r="I62">
        <f t="shared" si="2"/>
        <v>6.6</v>
      </c>
      <c r="J62">
        <v>125</v>
      </c>
      <c r="K62">
        <v>116</v>
      </c>
      <c r="L62">
        <v>812.5</v>
      </c>
      <c r="M62">
        <f t="shared" si="3"/>
        <v>125</v>
      </c>
      <c r="N62">
        <f t="shared" si="4"/>
        <v>92.8</v>
      </c>
      <c r="O62">
        <f t="shared" si="5"/>
        <v>6.5</v>
      </c>
      <c r="P62">
        <v>46</v>
      </c>
      <c r="Q62">
        <v>44</v>
      </c>
      <c r="R62">
        <v>313.5</v>
      </c>
      <c r="S62">
        <f t="shared" si="6"/>
        <v>46</v>
      </c>
      <c r="T62">
        <f t="shared" si="7"/>
        <v>95.7</v>
      </c>
      <c r="U62">
        <f t="shared" si="8"/>
        <v>6.8</v>
      </c>
    </row>
    <row r="63" spans="1:21">
      <c r="A63" t="str">
        <f t="shared" si="15"/>
        <v>AMERSFOORT</v>
      </c>
      <c r="B63" t="s">
        <v>119</v>
      </c>
      <c r="C63" t="s">
        <v>120</v>
      </c>
      <c r="D63">
        <v>128</v>
      </c>
      <c r="E63">
        <v>118</v>
      </c>
      <c r="F63">
        <v>840.2</v>
      </c>
      <c r="G63">
        <f t="shared" si="0"/>
        <v>128</v>
      </c>
      <c r="H63">
        <f t="shared" si="1"/>
        <v>92.2</v>
      </c>
      <c r="I63">
        <f t="shared" si="2"/>
        <v>6.6</v>
      </c>
      <c r="J63">
        <v>103</v>
      </c>
      <c r="K63">
        <v>103</v>
      </c>
      <c r="L63">
        <v>690.1</v>
      </c>
      <c r="M63">
        <f t="shared" si="3"/>
        <v>103</v>
      </c>
      <c r="N63">
        <f t="shared" si="4"/>
        <v>100</v>
      </c>
      <c r="O63">
        <f t="shared" si="5"/>
        <v>6.7</v>
      </c>
      <c r="P63">
        <v>96</v>
      </c>
      <c r="Q63">
        <v>83</v>
      </c>
      <c r="R63">
        <v>642.69999999999993</v>
      </c>
      <c r="S63">
        <f t="shared" si="6"/>
        <v>96</v>
      </c>
      <c r="T63">
        <f t="shared" si="7"/>
        <v>86.5</v>
      </c>
      <c r="U63">
        <f t="shared" si="8"/>
        <v>6.7</v>
      </c>
    </row>
    <row r="64" spans="1:21">
      <c r="A64" t="str">
        <f t="shared" si="15"/>
        <v>AMERSFOORT</v>
      </c>
      <c r="B64" t="s">
        <v>121</v>
      </c>
      <c r="C64" t="s">
        <v>122</v>
      </c>
      <c r="D64">
        <v>0</v>
      </c>
      <c r="E64">
        <v>0</v>
      </c>
      <c r="F64">
        <v>0</v>
      </c>
      <c r="G64" t="str">
        <f t="shared" si="0"/>
        <v/>
      </c>
      <c r="H64" t="str">
        <f t="shared" si="1"/>
        <v/>
      </c>
      <c r="I64" t="str">
        <f t="shared" si="2"/>
        <v/>
      </c>
      <c r="J64">
        <v>146</v>
      </c>
      <c r="K64">
        <v>144</v>
      </c>
      <c r="L64">
        <v>949.30000000000007</v>
      </c>
      <c r="M64">
        <f t="shared" si="3"/>
        <v>146</v>
      </c>
      <c r="N64">
        <f t="shared" si="4"/>
        <v>98.6</v>
      </c>
      <c r="O64">
        <f t="shared" si="5"/>
        <v>6.5</v>
      </c>
      <c r="P64">
        <v>0</v>
      </c>
      <c r="Q64">
        <v>0</v>
      </c>
      <c r="R64">
        <v>0</v>
      </c>
      <c r="S64" t="str">
        <f t="shared" si="6"/>
        <v/>
      </c>
      <c r="T64" t="str">
        <f t="shared" si="7"/>
        <v/>
      </c>
      <c r="U64" t="str">
        <f t="shared" si="8"/>
        <v/>
      </c>
    </row>
    <row r="65" spans="1:21">
      <c r="A65" t="str">
        <f t="shared" si="15"/>
        <v>AMERSFOORT</v>
      </c>
      <c r="B65" t="s">
        <v>123</v>
      </c>
      <c r="C65" t="s">
        <v>124</v>
      </c>
      <c r="D65">
        <v>0</v>
      </c>
      <c r="E65">
        <v>0</v>
      </c>
      <c r="F65">
        <v>0</v>
      </c>
      <c r="G65" t="str">
        <f t="shared" si="0"/>
        <v/>
      </c>
      <c r="H65" t="str">
        <f t="shared" si="1"/>
        <v/>
      </c>
      <c r="I65" t="str">
        <f t="shared" si="2"/>
        <v/>
      </c>
      <c r="J65">
        <v>0</v>
      </c>
      <c r="K65">
        <v>0</v>
      </c>
      <c r="L65">
        <v>0</v>
      </c>
      <c r="M65" t="str">
        <f t="shared" si="3"/>
        <v/>
      </c>
      <c r="N65" t="str">
        <f t="shared" si="4"/>
        <v/>
      </c>
      <c r="O65" t="str">
        <f t="shared" si="5"/>
        <v/>
      </c>
      <c r="P65">
        <v>147</v>
      </c>
      <c r="Q65">
        <v>138</v>
      </c>
      <c r="R65">
        <v>1027.5999999999999</v>
      </c>
      <c r="S65">
        <f t="shared" si="6"/>
        <v>147</v>
      </c>
      <c r="T65">
        <f t="shared" si="7"/>
        <v>93.9</v>
      </c>
      <c r="U65">
        <f t="shared" si="8"/>
        <v>7</v>
      </c>
    </row>
    <row r="66" spans="1:21">
      <c r="A66" t="str">
        <f t="shared" si="15"/>
        <v>AMERSFOORT</v>
      </c>
      <c r="B66" t="s">
        <v>125</v>
      </c>
      <c r="C66" t="s">
        <v>126</v>
      </c>
      <c r="D66">
        <v>139</v>
      </c>
      <c r="E66">
        <v>128</v>
      </c>
      <c r="F66">
        <v>895</v>
      </c>
      <c r="G66">
        <f t="shared" si="0"/>
        <v>139</v>
      </c>
      <c r="H66">
        <f t="shared" si="1"/>
        <v>92.1</v>
      </c>
      <c r="I66">
        <f t="shared" si="2"/>
        <v>6.4</v>
      </c>
      <c r="J66">
        <v>52</v>
      </c>
      <c r="K66">
        <v>47</v>
      </c>
      <c r="L66">
        <v>332.8</v>
      </c>
      <c r="M66">
        <f t="shared" si="3"/>
        <v>52</v>
      </c>
      <c r="N66">
        <f t="shared" si="4"/>
        <v>90.4</v>
      </c>
      <c r="O66">
        <f t="shared" si="5"/>
        <v>6.4</v>
      </c>
      <c r="P66">
        <v>96</v>
      </c>
      <c r="Q66">
        <v>93</v>
      </c>
      <c r="R66">
        <v>645.6</v>
      </c>
      <c r="S66">
        <f t="shared" si="6"/>
        <v>96</v>
      </c>
      <c r="T66">
        <f t="shared" si="7"/>
        <v>96.9</v>
      </c>
      <c r="U66">
        <f t="shared" si="8"/>
        <v>6.7</v>
      </c>
    </row>
    <row r="67" spans="1:21">
      <c r="A67" t="str">
        <f t="shared" si="15"/>
        <v>AMERSFOORT</v>
      </c>
      <c r="B67" t="s">
        <v>127</v>
      </c>
      <c r="C67" t="s">
        <v>128</v>
      </c>
      <c r="D67">
        <v>104</v>
      </c>
      <c r="E67">
        <v>94</v>
      </c>
      <c r="F67">
        <v>690.1</v>
      </c>
      <c r="G67">
        <f t="shared" ref="G67:G130" si="16">IF(D67=0,"",D67)</f>
        <v>104</v>
      </c>
      <c r="H67">
        <f t="shared" ref="H67:H130" si="17">IF(D67=0,"", ROUND(E67/D67*100,1))</f>
        <v>90.4</v>
      </c>
      <c r="I67">
        <f t="shared" ref="I67:I130" si="18">IF(D67=0,"",ROUND(F67/D67,1))</f>
        <v>6.6</v>
      </c>
      <c r="J67">
        <v>66</v>
      </c>
      <c r="K67">
        <v>61</v>
      </c>
      <c r="L67">
        <v>429</v>
      </c>
      <c r="M67">
        <f t="shared" ref="M67:M130" si="19">IF(J67=0,"",J67)</f>
        <v>66</v>
      </c>
      <c r="N67">
        <f t="shared" ref="N67:N130" si="20">IF(J67=0,"", ROUND(K67/J67*100,1))</f>
        <v>92.4</v>
      </c>
      <c r="O67">
        <f t="shared" ref="O67:O130" si="21">IF(J67=0,"",ROUND(L67/J67,1))</f>
        <v>6.5</v>
      </c>
      <c r="P67">
        <v>75</v>
      </c>
      <c r="Q67">
        <v>67</v>
      </c>
      <c r="R67">
        <v>509.90000000000003</v>
      </c>
      <c r="S67">
        <f t="shared" ref="S67:S130" si="22">IF(P67=0,"",P67)</f>
        <v>75</v>
      </c>
      <c r="T67">
        <f t="shared" ref="T67:T130" si="23">IF(P67=0,"", ROUND(Q67/P67*100,1))</f>
        <v>89.3</v>
      </c>
      <c r="U67">
        <f t="shared" ref="U67:U130" si="24">IF(P67=0,"",ROUND(R67/P67,1))</f>
        <v>6.8</v>
      </c>
    </row>
    <row r="68" spans="1:21">
      <c r="A68" t="str">
        <f t="shared" si="15"/>
        <v>AMERSFOORT</v>
      </c>
      <c r="B68" t="s">
        <v>129</v>
      </c>
      <c r="C68" t="s">
        <v>128</v>
      </c>
      <c r="D68">
        <v>0</v>
      </c>
      <c r="E68">
        <v>0</v>
      </c>
      <c r="F68">
        <v>0</v>
      </c>
      <c r="G68" t="str">
        <f t="shared" si="16"/>
        <v/>
      </c>
      <c r="H68" t="str">
        <f t="shared" si="17"/>
        <v/>
      </c>
      <c r="I68" t="str">
        <f t="shared" si="18"/>
        <v/>
      </c>
      <c r="J68">
        <v>49</v>
      </c>
      <c r="K68">
        <v>48</v>
      </c>
      <c r="L68">
        <v>316.90000000000003</v>
      </c>
      <c r="M68">
        <f t="shared" si="19"/>
        <v>49</v>
      </c>
      <c r="N68">
        <f t="shared" si="20"/>
        <v>98</v>
      </c>
      <c r="O68">
        <f t="shared" si="21"/>
        <v>6.5</v>
      </c>
      <c r="P68">
        <v>0</v>
      </c>
      <c r="Q68">
        <v>0</v>
      </c>
      <c r="R68">
        <v>0</v>
      </c>
      <c r="S68" t="str">
        <f t="shared" si="22"/>
        <v/>
      </c>
      <c r="T68" t="str">
        <f t="shared" si="23"/>
        <v/>
      </c>
      <c r="U68" t="str">
        <f t="shared" si="24"/>
        <v/>
      </c>
    </row>
    <row r="69" spans="1:21">
      <c r="A69" t="str">
        <f t="shared" si="15"/>
        <v>AMERSFOORT</v>
      </c>
      <c r="B69" t="s">
        <v>130</v>
      </c>
      <c r="C69" t="s">
        <v>131</v>
      </c>
      <c r="D69">
        <v>82</v>
      </c>
      <c r="E69">
        <v>71</v>
      </c>
      <c r="F69">
        <v>525.30000000000007</v>
      </c>
      <c r="G69">
        <f t="shared" si="16"/>
        <v>82</v>
      </c>
      <c r="H69">
        <f t="shared" si="17"/>
        <v>86.6</v>
      </c>
      <c r="I69">
        <f t="shared" si="18"/>
        <v>6.4</v>
      </c>
      <c r="J69">
        <v>47</v>
      </c>
      <c r="K69">
        <v>45</v>
      </c>
      <c r="L69">
        <v>310.2</v>
      </c>
      <c r="M69">
        <f t="shared" si="19"/>
        <v>47</v>
      </c>
      <c r="N69">
        <f t="shared" si="20"/>
        <v>95.7</v>
      </c>
      <c r="O69">
        <f t="shared" si="21"/>
        <v>6.6</v>
      </c>
      <c r="P69">
        <v>37</v>
      </c>
      <c r="Q69">
        <v>28</v>
      </c>
      <c r="R69">
        <v>251.60000000000002</v>
      </c>
      <c r="S69">
        <f t="shared" si="22"/>
        <v>37</v>
      </c>
      <c r="T69">
        <f t="shared" si="23"/>
        <v>75.7</v>
      </c>
      <c r="U69">
        <f t="shared" si="24"/>
        <v>6.8</v>
      </c>
    </row>
    <row r="70" spans="1:21">
      <c r="A70" t="s">
        <v>132</v>
      </c>
      <c r="B70" t="s">
        <v>133</v>
      </c>
      <c r="C70" t="s">
        <v>134</v>
      </c>
      <c r="D70">
        <v>0</v>
      </c>
      <c r="E70">
        <v>0</v>
      </c>
      <c r="F70">
        <v>0</v>
      </c>
      <c r="G70" t="str">
        <f t="shared" si="16"/>
        <v/>
      </c>
      <c r="H70" t="str">
        <f t="shared" si="17"/>
        <v/>
      </c>
      <c r="I70" t="str">
        <f t="shared" si="18"/>
        <v/>
      </c>
      <c r="J70">
        <v>193</v>
      </c>
      <c r="K70">
        <v>192</v>
      </c>
      <c r="L70">
        <v>1252.8999999999999</v>
      </c>
      <c r="M70">
        <f t="shared" si="19"/>
        <v>193</v>
      </c>
      <c r="N70">
        <f t="shared" si="20"/>
        <v>99.5</v>
      </c>
      <c r="O70">
        <f t="shared" si="21"/>
        <v>6.5</v>
      </c>
      <c r="P70">
        <v>0</v>
      </c>
      <c r="Q70">
        <v>0</v>
      </c>
      <c r="R70">
        <v>0</v>
      </c>
      <c r="S70" t="str">
        <f t="shared" si="22"/>
        <v/>
      </c>
      <c r="T70" t="str">
        <f t="shared" si="23"/>
        <v/>
      </c>
      <c r="U70" t="str">
        <f t="shared" si="24"/>
        <v/>
      </c>
    </row>
    <row r="71" spans="1:21">
      <c r="A71" t="str">
        <f t="shared" ref="A71:A73" si="25">A70</f>
        <v>AMSTELVEEN</v>
      </c>
      <c r="B71" t="s">
        <v>135</v>
      </c>
      <c r="C71" t="s">
        <v>136</v>
      </c>
      <c r="D71">
        <v>120</v>
      </c>
      <c r="E71">
        <v>106</v>
      </c>
      <c r="F71">
        <v>782.2</v>
      </c>
      <c r="G71">
        <f t="shared" si="16"/>
        <v>120</v>
      </c>
      <c r="H71">
        <f t="shared" si="17"/>
        <v>88.3</v>
      </c>
      <c r="I71">
        <f t="shared" si="18"/>
        <v>6.5</v>
      </c>
      <c r="J71">
        <v>0</v>
      </c>
      <c r="K71">
        <v>0</v>
      </c>
      <c r="L71">
        <v>0</v>
      </c>
      <c r="M71" t="str">
        <f t="shared" si="19"/>
        <v/>
      </c>
      <c r="N71" t="str">
        <f t="shared" si="20"/>
        <v/>
      </c>
      <c r="O71" t="str">
        <f t="shared" si="21"/>
        <v/>
      </c>
      <c r="P71">
        <v>187</v>
      </c>
      <c r="Q71">
        <v>169</v>
      </c>
      <c r="R71">
        <v>1272.5999999999999</v>
      </c>
      <c r="S71">
        <f t="shared" si="22"/>
        <v>187</v>
      </c>
      <c r="T71">
        <f t="shared" si="23"/>
        <v>90.4</v>
      </c>
      <c r="U71">
        <f t="shared" si="24"/>
        <v>6.8</v>
      </c>
    </row>
    <row r="72" spans="1:21">
      <c r="A72" t="str">
        <f t="shared" si="25"/>
        <v>AMSTELVEEN</v>
      </c>
      <c r="B72" t="s">
        <v>137</v>
      </c>
      <c r="C72" t="s">
        <v>138</v>
      </c>
      <c r="D72">
        <v>109</v>
      </c>
      <c r="E72">
        <v>103</v>
      </c>
      <c r="F72">
        <v>740.4</v>
      </c>
      <c r="G72">
        <f t="shared" si="16"/>
        <v>109</v>
      </c>
      <c r="H72">
        <f t="shared" si="17"/>
        <v>94.5</v>
      </c>
      <c r="I72">
        <f t="shared" si="18"/>
        <v>6.8</v>
      </c>
      <c r="J72">
        <v>80</v>
      </c>
      <c r="K72">
        <v>75</v>
      </c>
      <c r="L72">
        <v>520</v>
      </c>
      <c r="M72">
        <f t="shared" si="19"/>
        <v>80</v>
      </c>
      <c r="N72">
        <f t="shared" si="20"/>
        <v>93.8</v>
      </c>
      <c r="O72">
        <f t="shared" si="21"/>
        <v>6.5</v>
      </c>
      <c r="P72">
        <v>89</v>
      </c>
      <c r="Q72">
        <v>89</v>
      </c>
      <c r="R72">
        <v>615.79999999999995</v>
      </c>
      <c r="S72">
        <f t="shared" si="22"/>
        <v>89</v>
      </c>
      <c r="T72">
        <f t="shared" si="23"/>
        <v>100</v>
      </c>
      <c r="U72">
        <f t="shared" si="24"/>
        <v>6.9</v>
      </c>
    </row>
    <row r="73" spans="1:21">
      <c r="A73" t="str">
        <f t="shared" si="25"/>
        <v>AMSTELVEEN</v>
      </c>
      <c r="B73" t="s">
        <v>139</v>
      </c>
      <c r="C73" t="s">
        <v>140</v>
      </c>
      <c r="D73">
        <v>143</v>
      </c>
      <c r="E73">
        <v>125</v>
      </c>
      <c r="F73">
        <v>920.5</v>
      </c>
      <c r="G73">
        <f t="shared" si="16"/>
        <v>143</v>
      </c>
      <c r="H73">
        <f t="shared" si="17"/>
        <v>87.4</v>
      </c>
      <c r="I73">
        <f t="shared" si="18"/>
        <v>6.4</v>
      </c>
      <c r="J73">
        <v>139</v>
      </c>
      <c r="K73">
        <v>131</v>
      </c>
      <c r="L73">
        <v>903.5</v>
      </c>
      <c r="M73">
        <f t="shared" si="19"/>
        <v>139</v>
      </c>
      <c r="N73">
        <f t="shared" si="20"/>
        <v>94.2</v>
      </c>
      <c r="O73">
        <f t="shared" si="21"/>
        <v>6.5</v>
      </c>
      <c r="P73">
        <v>60</v>
      </c>
      <c r="Q73">
        <v>59</v>
      </c>
      <c r="R73">
        <v>403.8</v>
      </c>
      <c r="S73">
        <f t="shared" si="22"/>
        <v>60</v>
      </c>
      <c r="T73">
        <f t="shared" si="23"/>
        <v>98.3</v>
      </c>
      <c r="U73">
        <f t="shared" si="24"/>
        <v>6.7</v>
      </c>
    </row>
    <row r="74" spans="1:21">
      <c r="A74" t="s">
        <v>141</v>
      </c>
      <c r="B74" t="s">
        <v>142</v>
      </c>
      <c r="C74" t="s">
        <v>143</v>
      </c>
      <c r="D74">
        <v>0</v>
      </c>
      <c r="E74">
        <v>0</v>
      </c>
      <c r="F74">
        <v>0</v>
      </c>
      <c r="G74" t="str">
        <f t="shared" si="16"/>
        <v/>
      </c>
      <c r="H74" t="str">
        <f t="shared" si="17"/>
        <v/>
      </c>
      <c r="I74" t="str">
        <f t="shared" si="18"/>
        <v/>
      </c>
      <c r="J74">
        <v>135</v>
      </c>
      <c r="K74">
        <v>134</v>
      </c>
      <c r="L74">
        <v>901.7</v>
      </c>
      <c r="M74">
        <f t="shared" si="19"/>
        <v>135</v>
      </c>
      <c r="N74">
        <f t="shared" si="20"/>
        <v>99.3</v>
      </c>
      <c r="O74">
        <f t="shared" si="21"/>
        <v>6.7</v>
      </c>
      <c r="P74">
        <v>0</v>
      </c>
      <c r="Q74">
        <v>0</v>
      </c>
      <c r="R74">
        <v>0</v>
      </c>
      <c r="S74" t="str">
        <f t="shared" si="22"/>
        <v/>
      </c>
      <c r="T74" t="str">
        <f t="shared" si="23"/>
        <v/>
      </c>
      <c r="U74" t="str">
        <f t="shared" si="24"/>
        <v/>
      </c>
    </row>
    <row r="75" spans="1:21">
      <c r="A75" t="str">
        <f t="shared" ref="A75:A106" si="26">A74</f>
        <v>AMSTERDAM</v>
      </c>
      <c r="B75" t="s">
        <v>144</v>
      </c>
      <c r="C75" t="s">
        <v>145</v>
      </c>
      <c r="D75">
        <v>0</v>
      </c>
      <c r="E75">
        <v>0</v>
      </c>
      <c r="F75">
        <v>0</v>
      </c>
      <c r="G75" t="str">
        <f t="shared" si="16"/>
        <v/>
      </c>
      <c r="H75" t="str">
        <f t="shared" si="17"/>
        <v/>
      </c>
      <c r="I75" t="str">
        <f t="shared" si="18"/>
        <v/>
      </c>
      <c r="J75">
        <v>0</v>
      </c>
      <c r="K75">
        <v>0</v>
      </c>
      <c r="L75">
        <v>0</v>
      </c>
      <c r="M75" t="str">
        <f t="shared" si="19"/>
        <v/>
      </c>
      <c r="N75" t="str">
        <f t="shared" si="20"/>
        <v/>
      </c>
      <c r="O75" t="str">
        <f t="shared" si="21"/>
        <v/>
      </c>
      <c r="P75">
        <v>117</v>
      </c>
      <c r="Q75">
        <v>113</v>
      </c>
      <c r="R75">
        <v>821.5</v>
      </c>
      <c r="S75">
        <f t="shared" si="22"/>
        <v>117</v>
      </c>
      <c r="T75">
        <f t="shared" si="23"/>
        <v>96.6</v>
      </c>
      <c r="U75">
        <f t="shared" si="24"/>
        <v>7</v>
      </c>
    </row>
    <row r="76" spans="1:21">
      <c r="A76" t="str">
        <f t="shared" si="26"/>
        <v>AMSTERDAM</v>
      </c>
      <c r="B76" t="s">
        <v>146</v>
      </c>
      <c r="C76" t="s">
        <v>17</v>
      </c>
      <c r="D76">
        <v>0</v>
      </c>
      <c r="E76">
        <v>0</v>
      </c>
      <c r="F76">
        <v>0</v>
      </c>
      <c r="G76" t="str">
        <f t="shared" si="16"/>
        <v/>
      </c>
      <c r="H76" t="str">
        <f t="shared" si="17"/>
        <v/>
      </c>
      <c r="I76" t="str">
        <f t="shared" si="18"/>
        <v/>
      </c>
      <c r="J76">
        <v>91</v>
      </c>
      <c r="K76">
        <v>77</v>
      </c>
      <c r="L76">
        <v>576.4</v>
      </c>
      <c r="M76">
        <f t="shared" si="19"/>
        <v>91</v>
      </c>
      <c r="N76">
        <f t="shared" si="20"/>
        <v>84.6</v>
      </c>
      <c r="O76">
        <f t="shared" si="21"/>
        <v>6.3</v>
      </c>
      <c r="P76">
        <v>0</v>
      </c>
      <c r="Q76">
        <v>0</v>
      </c>
      <c r="R76">
        <v>0</v>
      </c>
      <c r="S76" t="str">
        <f t="shared" si="22"/>
        <v/>
      </c>
      <c r="T76" t="str">
        <f t="shared" si="23"/>
        <v/>
      </c>
      <c r="U76" t="str">
        <f t="shared" si="24"/>
        <v/>
      </c>
    </row>
    <row r="77" spans="1:21">
      <c r="A77" t="str">
        <f t="shared" si="26"/>
        <v>AMSTERDAM</v>
      </c>
      <c r="B77" t="s">
        <v>147</v>
      </c>
      <c r="C77" t="s">
        <v>17</v>
      </c>
      <c r="D77">
        <v>0</v>
      </c>
      <c r="E77">
        <v>0</v>
      </c>
      <c r="F77">
        <v>0</v>
      </c>
      <c r="G77" t="str">
        <f t="shared" si="16"/>
        <v/>
      </c>
      <c r="H77" t="str">
        <f t="shared" si="17"/>
        <v/>
      </c>
      <c r="I77" t="str">
        <f t="shared" si="18"/>
        <v/>
      </c>
      <c r="J77">
        <v>27</v>
      </c>
      <c r="K77">
        <v>27</v>
      </c>
      <c r="L77">
        <v>183</v>
      </c>
      <c r="M77">
        <f t="shared" si="19"/>
        <v>27</v>
      </c>
      <c r="N77">
        <f t="shared" si="20"/>
        <v>100</v>
      </c>
      <c r="O77">
        <f t="shared" si="21"/>
        <v>6.8</v>
      </c>
      <c r="P77">
        <v>0</v>
      </c>
      <c r="Q77">
        <v>0</v>
      </c>
      <c r="R77">
        <v>0</v>
      </c>
      <c r="S77" t="str">
        <f t="shared" si="22"/>
        <v/>
      </c>
      <c r="T77" t="str">
        <f t="shared" si="23"/>
        <v/>
      </c>
      <c r="U77" t="str">
        <f t="shared" si="24"/>
        <v/>
      </c>
    </row>
    <row r="78" spans="1:21">
      <c r="A78" t="str">
        <f t="shared" si="26"/>
        <v>AMSTERDAM</v>
      </c>
      <c r="B78" t="s">
        <v>148</v>
      </c>
      <c r="C78" t="s">
        <v>149</v>
      </c>
      <c r="D78">
        <v>72</v>
      </c>
      <c r="E78">
        <v>66</v>
      </c>
      <c r="F78">
        <v>453.9</v>
      </c>
      <c r="G78">
        <f t="shared" si="16"/>
        <v>72</v>
      </c>
      <c r="H78">
        <f t="shared" si="17"/>
        <v>91.7</v>
      </c>
      <c r="I78">
        <f t="shared" si="18"/>
        <v>6.3</v>
      </c>
      <c r="J78">
        <v>92</v>
      </c>
      <c r="K78">
        <v>82</v>
      </c>
      <c r="L78">
        <v>588.80000000000007</v>
      </c>
      <c r="M78">
        <f t="shared" si="19"/>
        <v>92</v>
      </c>
      <c r="N78">
        <f t="shared" si="20"/>
        <v>89.1</v>
      </c>
      <c r="O78">
        <f t="shared" si="21"/>
        <v>6.4</v>
      </c>
      <c r="P78">
        <v>21</v>
      </c>
      <c r="Q78">
        <v>18</v>
      </c>
      <c r="R78">
        <v>145.1</v>
      </c>
      <c r="S78">
        <f t="shared" si="22"/>
        <v>21</v>
      </c>
      <c r="T78">
        <f t="shared" si="23"/>
        <v>85.7</v>
      </c>
      <c r="U78">
        <f t="shared" si="24"/>
        <v>6.9</v>
      </c>
    </row>
    <row r="79" spans="1:21">
      <c r="A79" t="str">
        <f t="shared" si="26"/>
        <v>AMSTERDAM</v>
      </c>
      <c r="B79" t="s">
        <v>150</v>
      </c>
      <c r="C79" t="s">
        <v>151</v>
      </c>
      <c r="D79">
        <v>89</v>
      </c>
      <c r="E79">
        <v>82</v>
      </c>
      <c r="F79">
        <v>581.79999999999995</v>
      </c>
      <c r="G79">
        <f t="shared" si="16"/>
        <v>89</v>
      </c>
      <c r="H79">
        <f t="shared" si="17"/>
        <v>92.1</v>
      </c>
      <c r="I79">
        <f t="shared" si="18"/>
        <v>6.5</v>
      </c>
      <c r="J79">
        <v>0</v>
      </c>
      <c r="K79">
        <v>0</v>
      </c>
      <c r="L79">
        <v>0</v>
      </c>
      <c r="M79" t="str">
        <f t="shared" si="19"/>
        <v/>
      </c>
      <c r="N79" t="str">
        <f t="shared" si="20"/>
        <v/>
      </c>
      <c r="O79" t="str">
        <f t="shared" si="21"/>
        <v/>
      </c>
      <c r="P79">
        <v>81</v>
      </c>
      <c r="Q79">
        <v>73</v>
      </c>
      <c r="R79">
        <v>544.29999999999995</v>
      </c>
      <c r="S79">
        <f t="shared" si="22"/>
        <v>81</v>
      </c>
      <c r="T79">
        <f t="shared" si="23"/>
        <v>90.1</v>
      </c>
      <c r="U79">
        <f t="shared" si="24"/>
        <v>6.7</v>
      </c>
    </row>
    <row r="80" spans="1:21">
      <c r="A80" t="str">
        <f t="shared" si="26"/>
        <v>AMSTERDAM</v>
      </c>
      <c r="B80" t="s">
        <v>152</v>
      </c>
      <c r="C80" t="s">
        <v>153</v>
      </c>
      <c r="D80">
        <v>0</v>
      </c>
      <c r="E80">
        <v>0</v>
      </c>
      <c r="F80">
        <v>0</v>
      </c>
      <c r="G80" t="str">
        <f t="shared" si="16"/>
        <v/>
      </c>
      <c r="H80" t="str">
        <f t="shared" si="17"/>
        <v/>
      </c>
      <c r="I80" t="str">
        <f t="shared" si="18"/>
        <v/>
      </c>
      <c r="J80">
        <v>0</v>
      </c>
      <c r="K80">
        <v>0</v>
      </c>
      <c r="L80">
        <v>0</v>
      </c>
      <c r="M80" t="str">
        <f t="shared" si="19"/>
        <v/>
      </c>
      <c r="N80" t="str">
        <f t="shared" si="20"/>
        <v/>
      </c>
      <c r="O80" t="str">
        <f t="shared" si="21"/>
        <v/>
      </c>
      <c r="P80">
        <v>135</v>
      </c>
      <c r="Q80">
        <v>129</v>
      </c>
      <c r="R80">
        <v>927.8</v>
      </c>
      <c r="S80">
        <f t="shared" si="22"/>
        <v>135</v>
      </c>
      <c r="T80">
        <f t="shared" si="23"/>
        <v>95.6</v>
      </c>
      <c r="U80">
        <f t="shared" si="24"/>
        <v>6.9</v>
      </c>
    </row>
    <row r="81" spans="1:21">
      <c r="A81" t="str">
        <f t="shared" si="26"/>
        <v>AMSTERDAM</v>
      </c>
      <c r="B81" t="s">
        <v>154</v>
      </c>
      <c r="C81" t="s">
        <v>155</v>
      </c>
      <c r="D81">
        <v>70</v>
      </c>
      <c r="E81">
        <v>61</v>
      </c>
      <c r="F81">
        <v>445.20000000000005</v>
      </c>
      <c r="G81">
        <f t="shared" si="16"/>
        <v>70</v>
      </c>
      <c r="H81">
        <f t="shared" si="17"/>
        <v>87.1</v>
      </c>
      <c r="I81">
        <f t="shared" si="18"/>
        <v>6.4</v>
      </c>
      <c r="J81">
        <v>0</v>
      </c>
      <c r="K81">
        <v>0</v>
      </c>
      <c r="L81">
        <v>0</v>
      </c>
      <c r="M81" t="str">
        <f t="shared" si="19"/>
        <v/>
      </c>
      <c r="N81" t="str">
        <f t="shared" si="20"/>
        <v/>
      </c>
      <c r="O81" t="str">
        <f t="shared" si="21"/>
        <v/>
      </c>
      <c r="P81">
        <v>81</v>
      </c>
      <c r="Q81">
        <v>76</v>
      </c>
      <c r="R81">
        <v>534.69999999999993</v>
      </c>
      <c r="S81">
        <f t="shared" si="22"/>
        <v>81</v>
      </c>
      <c r="T81">
        <f t="shared" si="23"/>
        <v>93.8</v>
      </c>
      <c r="U81">
        <f t="shared" si="24"/>
        <v>6.6</v>
      </c>
    </row>
    <row r="82" spans="1:21">
      <c r="A82" t="str">
        <f t="shared" si="26"/>
        <v>AMSTERDAM</v>
      </c>
      <c r="B82" t="s">
        <v>156</v>
      </c>
      <c r="C82" t="s">
        <v>157</v>
      </c>
      <c r="D82">
        <v>0</v>
      </c>
      <c r="E82">
        <v>0</v>
      </c>
      <c r="F82">
        <v>0</v>
      </c>
      <c r="G82" t="str">
        <f t="shared" si="16"/>
        <v/>
      </c>
      <c r="H82" t="str">
        <f t="shared" si="17"/>
        <v/>
      </c>
      <c r="I82" t="str">
        <f t="shared" si="18"/>
        <v/>
      </c>
      <c r="J82">
        <v>74</v>
      </c>
      <c r="K82">
        <v>67</v>
      </c>
      <c r="L82">
        <v>464.6</v>
      </c>
      <c r="M82">
        <f t="shared" si="19"/>
        <v>74</v>
      </c>
      <c r="N82">
        <f t="shared" si="20"/>
        <v>90.5</v>
      </c>
      <c r="O82">
        <f t="shared" si="21"/>
        <v>6.3</v>
      </c>
      <c r="P82">
        <v>0</v>
      </c>
      <c r="Q82">
        <v>0</v>
      </c>
      <c r="R82">
        <v>0</v>
      </c>
      <c r="S82" t="str">
        <f t="shared" si="22"/>
        <v/>
      </c>
      <c r="T82" t="str">
        <f t="shared" si="23"/>
        <v/>
      </c>
      <c r="U82" t="str">
        <f t="shared" si="24"/>
        <v/>
      </c>
    </row>
    <row r="83" spans="1:21">
      <c r="A83" t="str">
        <f t="shared" si="26"/>
        <v>AMSTERDAM</v>
      </c>
      <c r="B83" t="s">
        <v>158</v>
      </c>
      <c r="C83" t="s">
        <v>159</v>
      </c>
      <c r="D83">
        <v>93</v>
      </c>
      <c r="E83">
        <v>81</v>
      </c>
      <c r="F83">
        <v>596.29999999999995</v>
      </c>
      <c r="G83">
        <f t="shared" si="16"/>
        <v>93</v>
      </c>
      <c r="H83">
        <f t="shared" si="17"/>
        <v>87.1</v>
      </c>
      <c r="I83">
        <f t="shared" si="18"/>
        <v>6.4</v>
      </c>
      <c r="J83">
        <v>227</v>
      </c>
      <c r="K83">
        <v>213</v>
      </c>
      <c r="L83">
        <v>1491.1999999999998</v>
      </c>
      <c r="M83">
        <f t="shared" si="19"/>
        <v>227</v>
      </c>
      <c r="N83">
        <f t="shared" si="20"/>
        <v>93.8</v>
      </c>
      <c r="O83">
        <f t="shared" si="21"/>
        <v>6.6</v>
      </c>
      <c r="P83">
        <v>14</v>
      </c>
      <c r="Q83">
        <v>13</v>
      </c>
      <c r="R83">
        <v>96.8</v>
      </c>
      <c r="S83">
        <f t="shared" si="22"/>
        <v>14</v>
      </c>
      <c r="T83">
        <f t="shared" si="23"/>
        <v>92.9</v>
      </c>
      <c r="U83">
        <f t="shared" si="24"/>
        <v>6.9</v>
      </c>
    </row>
    <row r="84" spans="1:21">
      <c r="A84" t="str">
        <f t="shared" si="26"/>
        <v>AMSTERDAM</v>
      </c>
      <c r="B84" t="s">
        <v>160</v>
      </c>
      <c r="C84" t="s">
        <v>161</v>
      </c>
      <c r="D84">
        <v>94</v>
      </c>
      <c r="E84">
        <v>85</v>
      </c>
      <c r="F84">
        <v>604</v>
      </c>
      <c r="G84">
        <f t="shared" si="16"/>
        <v>94</v>
      </c>
      <c r="H84">
        <f t="shared" si="17"/>
        <v>90.4</v>
      </c>
      <c r="I84">
        <f t="shared" si="18"/>
        <v>6.4</v>
      </c>
      <c r="J84">
        <v>0</v>
      </c>
      <c r="K84">
        <v>0</v>
      </c>
      <c r="L84">
        <v>0</v>
      </c>
      <c r="M84" t="str">
        <f t="shared" si="19"/>
        <v/>
      </c>
      <c r="N84" t="str">
        <f t="shared" si="20"/>
        <v/>
      </c>
      <c r="O84" t="str">
        <f t="shared" si="21"/>
        <v/>
      </c>
      <c r="P84">
        <v>79</v>
      </c>
      <c r="Q84">
        <v>71</v>
      </c>
      <c r="R84">
        <v>524.20000000000005</v>
      </c>
      <c r="S84">
        <f t="shared" si="22"/>
        <v>79</v>
      </c>
      <c r="T84">
        <f t="shared" si="23"/>
        <v>89.9</v>
      </c>
      <c r="U84">
        <f t="shared" si="24"/>
        <v>6.6</v>
      </c>
    </row>
    <row r="85" spans="1:21">
      <c r="A85" t="str">
        <f t="shared" si="26"/>
        <v>AMSTERDAM</v>
      </c>
      <c r="B85" t="s">
        <v>162</v>
      </c>
      <c r="C85" t="s">
        <v>163</v>
      </c>
      <c r="D85">
        <v>0</v>
      </c>
      <c r="E85">
        <v>0</v>
      </c>
      <c r="F85">
        <v>0</v>
      </c>
      <c r="G85" t="str">
        <f t="shared" si="16"/>
        <v/>
      </c>
      <c r="H85" t="str">
        <f t="shared" si="17"/>
        <v/>
      </c>
      <c r="I85" t="str">
        <f t="shared" si="18"/>
        <v/>
      </c>
      <c r="J85">
        <v>139</v>
      </c>
      <c r="K85">
        <v>139</v>
      </c>
      <c r="L85">
        <v>929.60000000000014</v>
      </c>
      <c r="M85">
        <f t="shared" si="19"/>
        <v>139</v>
      </c>
      <c r="N85">
        <f t="shared" si="20"/>
        <v>100</v>
      </c>
      <c r="O85">
        <f t="shared" si="21"/>
        <v>6.7</v>
      </c>
      <c r="P85">
        <v>0</v>
      </c>
      <c r="Q85">
        <v>0</v>
      </c>
      <c r="R85">
        <v>0</v>
      </c>
      <c r="S85" t="str">
        <f t="shared" si="22"/>
        <v/>
      </c>
      <c r="T85" t="str">
        <f t="shared" si="23"/>
        <v/>
      </c>
      <c r="U85" t="str">
        <f t="shared" si="24"/>
        <v/>
      </c>
    </row>
    <row r="86" spans="1:21">
      <c r="A86" t="str">
        <f t="shared" si="26"/>
        <v>AMSTERDAM</v>
      </c>
      <c r="B86" t="s">
        <v>164</v>
      </c>
      <c r="C86" t="s">
        <v>165</v>
      </c>
      <c r="D86">
        <v>0</v>
      </c>
      <c r="E86">
        <v>0</v>
      </c>
      <c r="F86">
        <v>0</v>
      </c>
      <c r="G86" t="str">
        <f t="shared" si="16"/>
        <v/>
      </c>
      <c r="H86" t="str">
        <f t="shared" si="17"/>
        <v/>
      </c>
      <c r="I86" t="str">
        <f t="shared" si="18"/>
        <v/>
      </c>
      <c r="J86">
        <v>122</v>
      </c>
      <c r="K86">
        <v>119</v>
      </c>
      <c r="L86">
        <v>789</v>
      </c>
      <c r="M86">
        <f t="shared" si="19"/>
        <v>122</v>
      </c>
      <c r="N86">
        <f t="shared" si="20"/>
        <v>97.5</v>
      </c>
      <c r="O86">
        <f t="shared" si="21"/>
        <v>6.5</v>
      </c>
      <c r="P86">
        <v>0</v>
      </c>
      <c r="Q86">
        <v>0</v>
      </c>
      <c r="R86">
        <v>0</v>
      </c>
      <c r="S86" t="str">
        <f t="shared" si="22"/>
        <v/>
      </c>
      <c r="T86" t="str">
        <f t="shared" si="23"/>
        <v/>
      </c>
      <c r="U86" t="str">
        <f t="shared" si="24"/>
        <v/>
      </c>
    </row>
    <row r="87" spans="1:21">
      <c r="A87" t="str">
        <f t="shared" si="26"/>
        <v>AMSTERDAM</v>
      </c>
      <c r="B87" t="s">
        <v>166</v>
      </c>
      <c r="C87" t="s">
        <v>167</v>
      </c>
      <c r="D87">
        <v>0</v>
      </c>
      <c r="E87">
        <v>0</v>
      </c>
      <c r="F87">
        <v>0</v>
      </c>
      <c r="G87" t="str">
        <f t="shared" si="16"/>
        <v/>
      </c>
      <c r="H87" t="str">
        <f t="shared" si="17"/>
        <v/>
      </c>
      <c r="I87" t="str">
        <f t="shared" si="18"/>
        <v/>
      </c>
      <c r="J87">
        <v>0</v>
      </c>
      <c r="K87">
        <v>0</v>
      </c>
      <c r="L87">
        <v>0</v>
      </c>
      <c r="M87" t="str">
        <f t="shared" si="19"/>
        <v/>
      </c>
      <c r="N87" t="str">
        <f t="shared" si="20"/>
        <v/>
      </c>
      <c r="O87" t="str">
        <f t="shared" si="21"/>
        <v/>
      </c>
      <c r="P87">
        <v>96</v>
      </c>
      <c r="Q87">
        <v>93</v>
      </c>
      <c r="R87">
        <v>677</v>
      </c>
      <c r="S87">
        <f t="shared" si="22"/>
        <v>96</v>
      </c>
      <c r="T87">
        <f t="shared" si="23"/>
        <v>96.9</v>
      </c>
      <c r="U87">
        <f t="shared" si="24"/>
        <v>7.1</v>
      </c>
    </row>
    <row r="88" spans="1:21">
      <c r="A88" t="str">
        <f t="shared" si="26"/>
        <v>AMSTERDAM</v>
      </c>
      <c r="B88" t="s">
        <v>168</v>
      </c>
      <c r="C88" t="s">
        <v>169</v>
      </c>
      <c r="D88">
        <v>0</v>
      </c>
      <c r="E88">
        <v>0</v>
      </c>
      <c r="F88">
        <v>0</v>
      </c>
      <c r="G88" t="str">
        <f t="shared" si="16"/>
        <v/>
      </c>
      <c r="H88" t="str">
        <f t="shared" si="17"/>
        <v/>
      </c>
      <c r="I88" t="str">
        <f t="shared" si="18"/>
        <v/>
      </c>
      <c r="J88">
        <v>66</v>
      </c>
      <c r="K88">
        <v>66</v>
      </c>
      <c r="L88">
        <v>441</v>
      </c>
      <c r="M88">
        <f t="shared" si="19"/>
        <v>66</v>
      </c>
      <c r="N88">
        <f t="shared" si="20"/>
        <v>100</v>
      </c>
      <c r="O88">
        <f t="shared" si="21"/>
        <v>6.7</v>
      </c>
      <c r="P88">
        <v>0</v>
      </c>
      <c r="Q88">
        <v>0</v>
      </c>
      <c r="R88">
        <v>0</v>
      </c>
      <c r="S88" t="str">
        <f t="shared" si="22"/>
        <v/>
      </c>
      <c r="T88" t="str">
        <f t="shared" si="23"/>
        <v/>
      </c>
      <c r="U88" t="str">
        <f t="shared" si="24"/>
        <v/>
      </c>
    </row>
    <row r="89" spans="1:21">
      <c r="A89" t="str">
        <f t="shared" si="26"/>
        <v>AMSTERDAM</v>
      </c>
      <c r="B89" t="s">
        <v>170</v>
      </c>
      <c r="C89" t="s">
        <v>171</v>
      </c>
      <c r="D89">
        <v>0</v>
      </c>
      <c r="E89">
        <v>0</v>
      </c>
      <c r="F89">
        <v>0</v>
      </c>
      <c r="G89" t="str">
        <f t="shared" si="16"/>
        <v/>
      </c>
      <c r="H89" t="str">
        <f t="shared" si="17"/>
        <v/>
      </c>
      <c r="I89" t="str">
        <f t="shared" si="18"/>
        <v/>
      </c>
      <c r="J89">
        <v>37</v>
      </c>
      <c r="K89">
        <v>34</v>
      </c>
      <c r="L89">
        <v>236.6</v>
      </c>
      <c r="M89">
        <f t="shared" si="19"/>
        <v>37</v>
      </c>
      <c r="N89">
        <f t="shared" si="20"/>
        <v>91.9</v>
      </c>
      <c r="O89">
        <f t="shared" si="21"/>
        <v>6.4</v>
      </c>
      <c r="P89">
        <v>0</v>
      </c>
      <c r="Q89">
        <v>0</v>
      </c>
      <c r="R89">
        <v>0</v>
      </c>
      <c r="S89" t="str">
        <f t="shared" si="22"/>
        <v/>
      </c>
      <c r="T89" t="str">
        <f t="shared" si="23"/>
        <v/>
      </c>
      <c r="U89" t="str">
        <f t="shared" si="24"/>
        <v/>
      </c>
    </row>
    <row r="90" spans="1:21">
      <c r="A90" t="str">
        <f t="shared" si="26"/>
        <v>AMSTERDAM</v>
      </c>
      <c r="B90" t="s">
        <v>172</v>
      </c>
      <c r="C90" t="s">
        <v>173</v>
      </c>
      <c r="D90">
        <v>93</v>
      </c>
      <c r="E90">
        <v>71</v>
      </c>
      <c r="F90">
        <v>590.30000000000007</v>
      </c>
      <c r="G90">
        <f t="shared" si="16"/>
        <v>93</v>
      </c>
      <c r="H90">
        <f t="shared" si="17"/>
        <v>76.3</v>
      </c>
      <c r="I90">
        <f t="shared" si="18"/>
        <v>6.3</v>
      </c>
      <c r="J90">
        <v>0</v>
      </c>
      <c r="K90">
        <v>0</v>
      </c>
      <c r="L90">
        <v>0</v>
      </c>
      <c r="M90" t="str">
        <f t="shared" si="19"/>
        <v/>
      </c>
      <c r="N90" t="str">
        <f t="shared" si="20"/>
        <v/>
      </c>
      <c r="O90" t="str">
        <f t="shared" si="21"/>
        <v/>
      </c>
      <c r="P90">
        <v>119</v>
      </c>
      <c r="Q90">
        <v>99</v>
      </c>
      <c r="R90">
        <v>785.9</v>
      </c>
      <c r="S90">
        <f t="shared" si="22"/>
        <v>119</v>
      </c>
      <c r="T90">
        <f t="shared" si="23"/>
        <v>83.2</v>
      </c>
      <c r="U90">
        <f t="shared" si="24"/>
        <v>6.6</v>
      </c>
    </row>
    <row r="91" spans="1:21">
      <c r="A91" t="str">
        <f t="shared" si="26"/>
        <v>AMSTERDAM</v>
      </c>
      <c r="B91" t="s">
        <v>174</v>
      </c>
      <c r="C91" t="s">
        <v>175</v>
      </c>
      <c r="D91">
        <v>80</v>
      </c>
      <c r="E91">
        <v>72</v>
      </c>
      <c r="F91">
        <v>519.1</v>
      </c>
      <c r="G91">
        <f t="shared" si="16"/>
        <v>80</v>
      </c>
      <c r="H91">
        <f t="shared" si="17"/>
        <v>90</v>
      </c>
      <c r="I91">
        <f t="shared" si="18"/>
        <v>6.5</v>
      </c>
      <c r="J91">
        <v>101</v>
      </c>
      <c r="K91">
        <v>91</v>
      </c>
      <c r="L91">
        <v>656.5</v>
      </c>
      <c r="M91">
        <f t="shared" si="19"/>
        <v>101</v>
      </c>
      <c r="N91">
        <f t="shared" si="20"/>
        <v>90.1</v>
      </c>
      <c r="O91">
        <f t="shared" si="21"/>
        <v>6.5</v>
      </c>
      <c r="P91">
        <v>13</v>
      </c>
      <c r="Q91">
        <v>13</v>
      </c>
      <c r="R91">
        <v>85.399999999999991</v>
      </c>
      <c r="S91">
        <f t="shared" si="22"/>
        <v>13</v>
      </c>
      <c r="T91">
        <f t="shared" si="23"/>
        <v>100</v>
      </c>
      <c r="U91">
        <f t="shared" si="24"/>
        <v>6.6</v>
      </c>
    </row>
    <row r="92" spans="1:21">
      <c r="A92" t="str">
        <f t="shared" si="26"/>
        <v>AMSTERDAM</v>
      </c>
      <c r="B92" t="s">
        <v>176</v>
      </c>
      <c r="C92" t="s">
        <v>177</v>
      </c>
      <c r="D92">
        <v>15</v>
      </c>
      <c r="E92">
        <v>15</v>
      </c>
      <c r="F92">
        <v>100.7</v>
      </c>
      <c r="G92">
        <f t="shared" si="16"/>
        <v>15</v>
      </c>
      <c r="H92">
        <f t="shared" si="17"/>
        <v>100</v>
      </c>
      <c r="I92">
        <f t="shared" si="18"/>
        <v>6.7</v>
      </c>
      <c r="J92">
        <v>14</v>
      </c>
      <c r="K92">
        <v>14</v>
      </c>
      <c r="L92">
        <v>95.2</v>
      </c>
      <c r="M92">
        <f t="shared" si="19"/>
        <v>14</v>
      </c>
      <c r="N92">
        <f t="shared" si="20"/>
        <v>100</v>
      </c>
      <c r="O92">
        <f t="shared" si="21"/>
        <v>6.8</v>
      </c>
      <c r="P92">
        <v>12</v>
      </c>
      <c r="Q92">
        <v>12</v>
      </c>
      <c r="R92">
        <v>84.799999999999983</v>
      </c>
      <c r="S92">
        <f t="shared" si="22"/>
        <v>12</v>
      </c>
      <c r="T92">
        <f t="shared" si="23"/>
        <v>100</v>
      </c>
      <c r="U92">
        <f t="shared" si="24"/>
        <v>7.1</v>
      </c>
    </row>
    <row r="93" spans="1:21">
      <c r="A93" t="str">
        <f t="shared" si="26"/>
        <v>AMSTERDAM</v>
      </c>
      <c r="B93" t="s">
        <v>178</v>
      </c>
      <c r="C93" t="s">
        <v>179</v>
      </c>
      <c r="D93">
        <v>142</v>
      </c>
      <c r="E93">
        <v>130</v>
      </c>
      <c r="F93">
        <v>941.90000000000009</v>
      </c>
      <c r="G93">
        <f t="shared" si="16"/>
        <v>142</v>
      </c>
      <c r="H93">
        <f t="shared" si="17"/>
        <v>91.5</v>
      </c>
      <c r="I93">
        <f t="shared" si="18"/>
        <v>6.6</v>
      </c>
      <c r="J93">
        <v>0</v>
      </c>
      <c r="K93">
        <v>0</v>
      </c>
      <c r="L93">
        <v>0</v>
      </c>
      <c r="M93" t="str">
        <f t="shared" si="19"/>
        <v/>
      </c>
      <c r="N93" t="str">
        <f t="shared" si="20"/>
        <v/>
      </c>
      <c r="O93" t="str">
        <f t="shared" si="21"/>
        <v/>
      </c>
      <c r="P93">
        <v>110</v>
      </c>
      <c r="Q93">
        <v>103</v>
      </c>
      <c r="R93">
        <v>746.9</v>
      </c>
      <c r="S93">
        <f t="shared" si="22"/>
        <v>110</v>
      </c>
      <c r="T93">
        <f t="shared" si="23"/>
        <v>93.6</v>
      </c>
      <c r="U93">
        <f t="shared" si="24"/>
        <v>6.8</v>
      </c>
    </row>
    <row r="94" spans="1:21">
      <c r="A94" t="str">
        <f t="shared" si="26"/>
        <v>AMSTERDAM</v>
      </c>
      <c r="B94" t="s">
        <v>180</v>
      </c>
      <c r="C94" t="s">
        <v>181</v>
      </c>
      <c r="D94">
        <v>49</v>
      </c>
      <c r="E94">
        <v>44</v>
      </c>
      <c r="F94">
        <v>319.2</v>
      </c>
      <c r="G94">
        <f t="shared" si="16"/>
        <v>49</v>
      </c>
      <c r="H94">
        <f t="shared" si="17"/>
        <v>89.8</v>
      </c>
      <c r="I94">
        <f t="shared" si="18"/>
        <v>6.5</v>
      </c>
      <c r="J94">
        <v>32</v>
      </c>
      <c r="K94">
        <v>30</v>
      </c>
      <c r="L94">
        <v>204.8</v>
      </c>
      <c r="M94">
        <f t="shared" si="19"/>
        <v>32</v>
      </c>
      <c r="N94">
        <f t="shared" si="20"/>
        <v>93.8</v>
      </c>
      <c r="O94">
        <f t="shared" si="21"/>
        <v>6.4</v>
      </c>
      <c r="P94">
        <v>0</v>
      </c>
      <c r="Q94">
        <v>0</v>
      </c>
      <c r="R94">
        <v>0</v>
      </c>
      <c r="S94" t="str">
        <f t="shared" si="22"/>
        <v/>
      </c>
      <c r="T94" t="str">
        <f t="shared" si="23"/>
        <v/>
      </c>
      <c r="U94" t="str">
        <f t="shared" si="24"/>
        <v/>
      </c>
    </row>
    <row r="95" spans="1:21">
      <c r="A95" t="str">
        <f t="shared" si="26"/>
        <v>AMSTERDAM</v>
      </c>
      <c r="B95" t="s">
        <v>182</v>
      </c>
      <c r="C95" t="s">
        <v>179</v>
      </c>
      <c r="D95">
        <v>49</v>
      </c>
      <c r="E95">
        <v>40</v>
      </c>
      <c r="F95">
        <v>311.60000000000002</v>
      </c>
      <c r="G95">
        <f t="shared" si="16"/>
        <v>49</v>
      </c>
      <c r="H95">
        <f t="shared" si="17"/>
        <v>81.599999999999994</v>
      </c>
      <c r="I95">
        <f t="shared" si="18"/>
        <v>6.4</v>
      </c>
      <c r="J95">
        <v>38</v>
      </c>
      <c r="K95">
        <v>34</v>
      </c>
      <c r="L95">
        <v>243.20000000000002</v>
      </c>
      <c r="M95">
        <f t="shared" si="19"/>
        <v>38</v>
      </c>
      <c r="N95">
        <f t="shared" si="20"/>
        <v>89.5</v>
      </c>
      <c r="O95">
        <f t="shared" si="21"/>
        <v>6.4</v>
      </c>
      <c r="P95">
        <v>13</v>
      </c>
      <c r="Q95">
        <v>12</v>
      </c>
      <c r="R95">
        <v>82.4</v>
      </c>
      <c r="S95">
        <f t="shared" si="22"/>
        <v>13</v>
      </c>
      <c r="T95">
        <f t="shared" si="23"/>
        <v>92.3</v>
      </c>
      <c r="U95">
        <f t="shared" si="24"/>
        <v>6.3</v>
      </c>
    </row>
    <row r="96" spans="1:21">
      <c r="A96" t="str">
        <f t="shared" si="26"/>
        <v>AMSTERDAM</v>
      </c>
      <c r="B96" t="s">
        <v>183</v>
      </c>
      <c r="C96" t="s">
        <v>184</v>
      </c>
      <c r="D96">
        <v>0</v>
      </c>
      <c r="E96">
        <v>0</v>
      </c>
      <c r="F96">
        <v>0</v>
      </c>
      <c r="G96" t="str">
        <f t="shared" si="16"/>
        <v/>
      </c>
      <c r="H96" t="str">
        <f t="shared" si="17"/>
        <v/>
      </c>
      <c r="I96" t="str">
        <f t="shared" si="18"/>
        <v/>
      </c>
      <c r="J96">
        <v>127</v>
      </c>
      <c r="K96">
        <v>123</v>
      </c>
      <c r="L96">
        <v>836.6</v>
      </c>
      <c r="M96">
        <f t="shared" si="19"/>
        <v>127</v>
      </c>
      <c r="N96">
        <f t="shared" si="20"/>
        <v>96.9</v>
      </c>
      <c r="O96">
        <f t="shared" si="21"/>
        <v>6.6</v>
      </c>
      <c r="P96">
        <v>0</v>
      </c>
      <c r="Q96">
        <v>0</v>
      </c>
      <c r="R96">
        <v>0</v>
      </c>
      <c r="S96" t="str">
        <f t="shared" si="22"/>
        <v/>
      </c>
      <c r="T96" t="str">
        <f t="shared" si="23"/>
        <v/>
      </c>
      <c r="U96" t="str">
        <f t="shared" si="24"/>
        <v/>
      </c>
    </row>
    <row r="97" spans="1:21">
      <c r="A97" t="str">
        <f t="shared" si="26"/>
        <v>AMSTERDAM</v>
      </c>
      <c r="B97" t="s">
        <v>185</v>
      </c>
      <c r="C97" t="s">
        <v>186</v>
      </c>
      <c r="D97">
        <v>0</v>
      </c>
      <c r="E97">
        <v>0</v>
      </c>
      <c r="F97">
        <v>0</v>
      </c>
      <c r="G97" t="str">
        <f t="shared" si="16"/>
        <v/>
      </c>
      <c r="H97" t="str">
        <f t="shared" si="17"/>
        <v/>
      </c>
      <c r="I97" t="str">
        <f t="shared" si="18"/>
        <v/>
      </c>
      <c r="J97">
        <v>93</v>
      </c>
      <c r="K97">
        <v>83</v>
      </c>
      <c r="L97">
        <v>613.79999999999995</v>
      </c>
      <c r="M97">
        <f t="shared" si="19"/>
        <v>93</v>
      </c>
      <c r="N97">
        <f t="shared" si="20"/>
        <v>89.2</v>
      </c>
      <c r="O97">
        <f t="shared" si="21"/>
        <v>6.6</v>
      </c>
      <c r="P97">
        <v>0</v>
      </c>
      <c r="Q97">
        <v>0</v>
      </c>
      <c r="R97">
        <v>0</v>
      </c>
      <c r="S97" t="str">
        <f t="shared" si="22"/>
        <v/>
      </c>
      <c r="T97" t="str">
        <f t="shared" si="23"/>
        <v/>
      </c>
      <c r="U97" t="str">
        <f t="shared" si="24"/>
        <v/>
      </c>
    </row>
    <row r="98" spans="1:21">
      <c r="A98" t="str">
        <f t="shared" si="26"/>
        <v>AMSTERDAM</v>
      </c>
      <c r="B98" t="s">
        <v>187</v>
      </c>
      <c r="C98" t="s">
        <v>188</v>
      </c>
      <c r="D98">
        <v>66</v>
      </c>
      <c r="E98">
        <v>54</v>
      </c>
      <c r="F98">
        <v>435.7</v>
      </c>
      <c r="G98">
        <f t="shared" si="16"/>
        <v>66</v>
      </c>
      <c r="H98">
        <f t="shared" si="17"/>
        <v>81.8</v>
      </c>
      <c r="I98">
        <f t="shared" si="18"/>
        <v>6.6</v>
      </c>
      <c r="J98">
        <v>26</v>
      </c>
      <c r="K98">
        <v>21</v>
      </c>
      <c r="L98">
        <v>161.20000000000002</v>
      </c>
      <c r="M98">
        <f t="shared" si="19"/>
        <v>26</v>
      </c>
      <c r="N98">
        <f t="shared" si="20"/>
        <v>80.8</v>
      </c>
      <c r="O98">
        <f t="shared" si="21"/>
        <v>6.2</v>
      </c>
      <c r="P98">
        <v>37</v>
      </c>
      <c r="Q98">
        <v>35</v>
      </c>
      <c r="R98">
        <v>248.10000000000002</v>
      </c>
      <c r="S98">
        <f t="shared" si="22"/>
        <v>37</v>
      </c>
      <c r="T98">
        <f t="shared" si="23"/>
        <v>94.6</v>
      </c>
      <c r="U98">
        <f t="shared" si="24"/>
        <v>6.7</v>
      </c>
    </row>
    <row r="99" spans="1:21">
      <c r="A99" t="str">
        <f t="shared" si="26"/>
        <v>AMSTERDAM</v>
      </c>
      <c r="B99" t="s">
        <v>189</v>
      </c>
      <c r="C99" t="s">
        <v>190</v>
      </c>
      <c r="D99">
        <v>90</v>
      </c>
      <c r="E99">
        <v>64</v>
      </c>
      <c r="F99">
        <v>560</v>
      </c>
      <c r="G99">
        <f t="shared" si="16"/>
        <v>90</v>
      </c>
      <c r="H99">
        <f t="shared" si="17"/>
        <v>71.099999999999994</v>
      </c>
      <c r="I99">
        <f t="shared" si="18"/>
        <v>6.2</v>
      </c>
      <c r="J99">
        <v>0</v>
      </c>
      <c r="K99">
        <v>0</v>
      </c>
      <c r="L99">
        <v>0</v>
      </c>
      <c r="M99" t="str">
        <f t="shared" si="19"/>
        <v/>
      </c>
      <c r="N99" t="str">
        <f t="shared" si="20"/>
        <v/>
      </c>
      <c r="O99" t="str">
        <f t="shared" si="21"/>
        <v/>
      </c>
      <c r="P99">
        <v>29</v>
      </c>
      <c r="Q99">
        <v>18</v>
      </c>
      <c r="R99">
        <v>180.9</v>
      </c>
      <c r="S99">
        <f t="shared" si="22"/>
        <v>29</v>
      </c>
      <c r="T99">
        <f t="shared" si="23"/>
        <v>62.1</v>
      </c>
      <c r="U99">
        <f t="shared" si="24"/>
        <v>6.2</v>
      </c>
    </row>
    <row r="100" spans="1:21">
      <c r="A100" t="str">
        <f t="shared" si="26"/>
        <v>AMSTERDAM</v>
      </c>
      <c r="B100" t="s">
        <v>191</v>
      </c>
      <c r="C100" t="s">
        <v>192</v>
      </c>
      <c r="D100">
        <v>0</v>
      </c>
      <c r="E100">
        <v>0</v>
      </c>
      <c r="F100">
        <v>0</v>
      </c>
      <c r="G100" t="str">
        <f t="shared" si="16"/>
        <v/>
      </c>
      <c r="H100" t="str">
        <f t="shared" si="17"/>
        <v/>
      </c>
      <c r="I100" t="str">
        <f t="shared" si="18"/>
        <v/>
      </c>
      <c r="J100">
        <v>77</v>
      </c>
      <c r="K100">
        <v>65</v>
      </c>
      <c r="L100">
        <v>481</v>
      </c>
      <c r="M100">
        <f t="shared" si="19"/>
        <v>77</v>
      </c>
      <c r="N100">
        <f t="shared" si="20"/>
        <v>84.4</v>
      </c>
      <c r="O100">
        <f t="shared" si="21"/>
        <v>6.2</v>
      </c>
      <c r="P100">
        <v>0</v>
      </c>
      <c r="Q100">
        <v>0</v>
      </c>
      <c r="R100">
        <v>0</v>
      </c>
      <c r="S100" t="str">
        <f t="shared" si="22"/>
        <v/>
      </c>
      <c r="T100" t="str">
        <f t="shared" si="23"/>
        <v/>
      </c>
      <c r="U100" t="str">
        <f t="shared" si="24"/>
        <v/>
      </c>
    </row>
    <row r="101" spans="1:21">
      <c r="A101" t="str">
        <f t="shared" si="26"/>
        <v>AMSTERDAM</v>
      </c>
      <c r="B101" t="s">
        <v>193</v>
      </c>
      <c r="C101" t="s">
        <v>194</v>
      </c>
      <c r="D101">
        <v>0</v>
      </c>
      <c r="E101">
        <v>0</v>
      </c>
      <c r="F101">
        <v>0</v>
      </c>
      <c r="G101" t="str">
        <f t="shared" si="16"/>
        <v/>
      </c>
      <c r="H101" t="str">
        <f t="shared" si="17"/>
        <v/>
      </c>
      <c r="I101" t="str">
        <f t="shared" si="18"/>
        <v/>
      </c>
      <c r="J101">
        <v>90</v>
      </c>
      <c r="K101">
        <v>90</v>
      </c>
      <c r="L101">
        <v>581.79999999999995</v>
      </c>
      <c r="M101">
        <f t="shared" si="19"/>
        <v>90</v>
      </c>
      <c r="N101">
        <f t="shared" si="20"/>
        <v>100</v>
      </c>
      <c r="O101">
        <f t="shared" si="21"/>
        <v>6.5</v>
      </c>
      <c r="P101">
        <v>0</v>
      </c>
      <c r="Q101">
        <v>0</v>
      </c>
      <c r="R101">
        <v>0</v>
      </c>
      <c r="S101" t="str">
        <f t="shared" si="22"/>
        <v/>
      </c>
      <c r="T101" t="str">
        <f t="shared" si="23"/>
        <v/>
      </c>
      <c r="U101" t="str">
        <f t="shared" si="24"/>
        <v/>
      </c>
    </row>
    <row r="102" spans="1:21">
      <c r="A102" t="str">
        <f t="shared" si="26"/>
        <v>AMSTERDAM</v>
      </c>
      <c r="B102" t="s">
        <v>195</v>
      </c>
      <c r="C102" t="s">
        <v>196</v>
      </c>
      <c r="D102">
        <v>0</v>
      </c>
      <c r="E102">
        <v>0</v>
      </c>
      <c r="F102">
        <v>0</v>
      </c>
      <c r="G102" t="str">
        <f t="shared" si="16"/>
        <v/>
      </c>
      <c r="H102" t="str">
        <f t="shared" si="17"/>
        <v/>
      </c>
      <c r="I102" t="str">
        <f t="shared" si="18"/>
        <v/>
      </c>
      <c r="J102">
        <v>56</v>
      </c>
      <c r="K102">
        <v>56</v>
      </c>
      <c r="L102">
        <v>367.8</v>
      </c>
      <c r="M102">
        <f t="shared" si="19"/>
        <v>56</v>
      </c>
      <c r="N102">
        <f t="shared" si="20"/>
        <v>100</v>
      </c>
      <c r="O102">
        <f t="shared" si="21"/>
        <v>6.6</v>
      </c>
      <c r="P102">
        <v>0</v>
      </c>
      <c r="Q102">
        <v>0</v>
      </c>
      <c r="R102">
        <v>0</v>
      </c>
      <c r="S102" t="str">
        <f t="shared" si="22"/>
        <v/>
      </c>
      <c r="T102" t="str">
        <f t="shared" si="23"/>
        <v/>
      </c>
      <c r="U102" t="str">
        <f t="shared" si="24"/>
        <v/>
      </c>
    </row>
    <row r="103" spans="1:21">
      <c r="A103" t="str">
        <f t="shared" si="26"/>
        <v>AMSTERDAM</v>
      </c>
      <c r="B103" t="s">
        <v>197</v>
      </c>
      <c r="C103" t="s">
        <v>198</v>
      </c>
      <c r="D103">
        <v>119</v>
      </c>
      <c r="E103">
        <v>96</v>
      </c>
      <c r="F103">
        <v>758.90000000000009</v>
      </c>
      <c r="G103">
        <f t="shared" si="16"/>
        <v>119</v>
      </c>
      <c r="H103">
        <f t="shared" si="17"/>
        <v>80.7</v>
      </c>
      <c r="I103">
        <f t="shared" si="18"/>
        <v>6.4</v>
      </c>
      <c r="J103">
        <v>0</v>
      </c>
      <c r="K103">
        <v>0</v>
      </c>
      <c r="L103">
        <v>0</v>
      </c>
      <c r="M103" t="str">
        <f t="shared" si="19"/>
        <v/>
      </c>
      <c r="N103" t="str">
        <f t="shared" si="20"/>
        <v/>
      </c>
      <c r="O103" t="str">
        <f t="shared" si="21"/>
        <v/>
      </c>
      <c r="P103">
        <v>74</v>
      </c>
      <c r="Q103">
        <v>59</v>
      </c>
      <c r="R103">
        <v>489</v>
      </c>
      <c r="S103">
        <f t="shared" si="22"/>
        <v>74</v>
      </c>
      <c r="T103">
        <f t="shared" si="23"/>
        <v>79.7</v>
      </c>
      <c r="U103">
        <f t="shared" si="24"/>
        <v>6.6</v>
      </c>
    </row>
    <row r="104" spans="1:21">
      <c r="A104" t="str">
        <f t="shared" si="26"/>
        <v>AMSTERDAM</v>
      </c>
      <c r="B104" t="s">
        <v>199</v>
      </c>
      <c r="C104" t="s">
        <v>200</v>
      </c>
      <c r="D104">
        <v>0</v>
      </c>
      <c r="E104">
        <v>0</v>
      </c>
      <c r="F104">
        <v>0</v>
      </c>
      <c r="G104" t="str">
        <f t="shared" si="16"/>
        <v/>
      </c>
      <c r="H104" t="str">
        <f t="shared" si="17"/>
        <v/>
      </c>
      <c r="I104" t="str">
        <f t="shared" si="18"/>
        <v/>
      </c>
      <c r="J104">
        <v>41</v>
      </c>
      <c r="K104">
        <v>41</v>
      </c>
      <c r="L104">
        <v>268.39999999999998</v>
      </c>
      <c r="M104">
        <f t="shared" si="19"/>
        <v>41</v>
      </c>
      <c r="N104">
        <f t="shared" si="20"/>
        <v>100</v>
      </c>
      <c r="O104">
        <f t="shared" si="21"/>
        <v>6.5</v>
      </c>
      <c r="P104">
        <v>0</v>
      </c>
      <c r="Q104">
        <v>0</v>
      </c>
      <c r="R104">
        <v>0</v>
      </c>
      <c r="S104" t="str">
        <f t="shared" si="22"/>
        <v/>
      </c>
      <c r="T104" t="str">
        <f t="shared" si="23"/>
        <v/>
      </c>
      <c r="U104" t="str">
        <f t="shared" si="24"/>
        <v/>
      </c>
    </row>
    <row r="105" spans="1:21">
      <c r="A105" t="str">
        <f t="shared" si="26"/>
        <v>AMSTERDAM</v>
      </c>
      <c r="B105" t="s">
        <v>201</v>
      </c>
      <c r="C105" t="s">
        <v>202</v>
      </c>
      <c r="D105">
        <v>0</v>
      </c>
      <c r="E105">
        <v>0</v>
      </c>
      <c r="F105">
        <v>0</v>
      </c>
      <c r="G105" t="str">
        <f t="shared" si="16"/>
        <v/>
      </c>
      <c r="H105" t="str">
        <f t="shared" si="17"/>
        <v/>
      </c>
      <c r="I105" t="str">
        <f t="shared" si="18"/>
        <v/>
      </c>
      <c r="J105">
        <v>74</v>
      </c>
      <c r="K105">
        <v>69</v>
      </c>
      <c r="L105">
        <v>475.6</v>
      </c>
      <c r="M105">
        <f t="shared" si="19"/>
        <v>74</v>
      </c>
      <c r="N105">
        <f t="shared" si="20"/>
        <v>93.2</v>
      </c>
      <c r="O105">
        <f t="shared" si="21"/>
        <v>6.4</v>
      </c>
      <c r="P105">
        <v>0</v>
      </c>
      <c r="Q105">
        <v>0</v>
      </c>
      <c r="R105">
        <v>0</v>
      </c>
      <c r="S105" t="str">
        <f t="shared" si="22"/>
        <v/>
      </c>
      <c r="T105" t="str">
        <f t="shared" si="23"/>
        <v/>
      </c>
      <c r="U105" t="str">
        <f t="shared" si="24"/>
        <v/>
      </c>
    </row>
    <row r="106" spans="1:21">
      <c r="A106" t="str">
        <f t="shared" si="26"/>
        <v>AMSTERDAM</v>
      </c>
      <c r="B106" t="s">
        <v>203</v>
      </c>
      <c r="C106" t="s">
        <v>204</v>
      </c>
      <c r="D106">
        <v>0</v>
      </c>
      <c r="E106">
        <v>0</v>
      </c>
      <c r="F106">
        <v>0</v>
      </c>
      <c r="G106" t="str">
        <f t="shared" si="16"/>
        <v/>
      </c>
      <c r="H106" t="str">
        <f t="shared" si="17"/>
        <v/>
      </c>
      <c r="I106" t="str">
        <f t="shared" si="18"/>
        <v/>
      </c>
      <c r="J106">
        <v>130</v>
      </c>
      <c r="K106">
        <v>126</v>
      </c>
      <c r="L106">
        <v>832</v>
      </c>
      <c r="M106">
        <f t="shared" si="19"/>
        <v>130</v>
      </c>
      <c r="N106">
        <f t="shared" si="20"/>
        <v>96.9</v>
      </c>
      <c r="O106">
        <f t="shared" si="21"/>
        <v>6.4</v>
      </c>
      <c r="P106">
        <v>0</v>
      </c>
      <c r="Q106">
        <v>0</v>
      </c>
      <c r="R106">
        <v>0</v>
      </c>
      <c r="S106" t="str">
        <f t="shared" si="22"/>
        <v/>
      </c>
      <c r="T106" t="str">
        <f t="shared" si="23"/>
        <v/>
      </c>
      <c r="U106" t="str">
        <f t="shared" si="24"/>
        <v/>
      </c>
    </row>
    <row r="107" spans="1:21">
      <c r="A107" t="str">
        <f t="shared" ref="A107:A130" si="27">A106</f>
        <v>AMSTERDAM</v>
      </c>
      <c r="B107" t="s">
        <v>205</v>
      </c>
      <c r="C107" t="s">
        <v>206</v>
      </c>
      <c r="D107">
        <v>0</v>
      </c>
      <c r="E107">
        <v>0</v>
      </c>
      <c r="F107">
        <v>0</v>
      </c>
      <c r="G107" t="str">
        <f t="shared" si="16"/>
        <v/>
      </c>
      <c r="H107" t="str">
        <f t="shared" si="17"/>
        <v/>
      </c>
      <c r="I107" t="str">
        <f t="shared" si="18"/>
        <v/>
      </c>
      <c r="J107">
        <v>147</v>
      </c>
      <c r="K107">
        <v>126</v>
      </c>
      <c r="L107">
        <v>938</v>
      </c>
      <c r="M107">
        <f t="shared" si="19"/>
        <v>147</v>
      </c>
      <c r="N107">
        <f t="shared" si="20"/>
        <v>85.7</v>
      </c>
      <c r="O107">
        <f t="shared" si="21"/>
        <v>6.4</v>
      </c>
      <c r="P107">
        <v>0</v>
      </c>
      <c r="Q107">
        <v>0</v>
      </c>
      <c r="R107">
        <v>0</v>
      </c>
      <c r="S107" t="str">
        <f t="shared" si="22"/>
        <v/>
      </c>
      <c r="T107" t="str">
        <f t="shared" si="23"/>
        <v/>
      </c>
      <c r="U107" t="str">
        <f t="shared" si="24"/>
        <v/>
      </c>
    </row>
    <row r="108" spans="1:21">
      <c r="A108" t="str">
        <f t="shared" si="27"/>
        <v>AMSTERDAM</v>
      </c>
      <c r="B108" t="s">
        <v>207</v>
      </c>
      <c r="C108" t="s">
        <v>208</v>
      </c>
      <c r="D108">
        <v>72</v>
      </c>
      <c r="E108">
        <v>56</v>
      </c>
      <c r="F108">
        <v>463.9</v>
      </c>
      <c r="G108">
        <f t="shared" si="16"/>
        <v>72</v>
      </c>
      <c r="H108">
        <f t="shared" si="17"/>
        <v>77.8</v>
      </c>
      <c r="I108">
        <f t="shared" si="18"/>
        <v>6.4</v>
      </c>
      <c r="J108">
        <v>66</v>
      </c>
      <c r="K108">
        <v>62</v>
      </c>
      <c r="L108">
        <v>422.40000000000003</v>
      </c>
      <c r="M108">
        <f t="shared" si="19"/>
        <v>66</v>
      </c>
      <c r="N108">
        <f t="shared" si="20"/>
        <v>93.9</v>
      </c>
      <c r="O108">
        <f t="shared" si="21"/>
        <v>6.4</v>
      </c>
      <c r="P108">
        <v>65</v>
      </c>
      <c r="Q108">
        <v>47</v>
      </c>
      <c r="R108">
        <v>414</v>
      </c>
      <c r="S108">
        <f t="shared" si="22"/>
        <v>65</v>
      </c>
      <c r="T108">
        <f t="shared" si="23"/>
        <v>72.3</v>
      </c>
      <c r="U108">
        <f t="shared" si="24"/>
        <v>6.4</v>
      </c>
    </row>
    <row r="109" spans="1:21">
      <c r="A109" t="str">
        <f t="shared" si="27"/>
        <v>AMSTERDAM</v>
      </c>
      <c r="B109" t="s">
        <v>209</v>
      </c>
      <c r="C109" t="s">
        <v>208</v>
      </c>
      <c r="D109">
        <v>25</v>
      </c>
      <c r="E109">
        <v>17</v>
      </c>
      <c r="F109">
        <v>156.69999999999999</v>
      </c>
      <c r="G109">
        <f t="shared" si="16"/>
        <v>25</v>
      </c>
      <c r="H109">
        <f t="shared" si="17"/>
        <v>68</v>
      </c>
      <c r="I109">
        <f t="shared" si="18"/>
        <v>6.3</v>
      </c>
      <c r="J109">
        <v>174</v>
      </c>
      <c r="K109">
        <v>171</v>
      </c>
      <c r="L109">
        <v>1144.0999999999999</v>
      </c>
      <c r="M109">
        <f t="shared" si="19"/>
        <v>174</v>
      </c>
      <c r="N109">
        <f t="shared" si="20"/>
        <v>98.3</v>
      </c>
      <c r="O109">
        <f t="shared" si="21"/>
        <v>6.6</v>
      </c>
      <c r="P109">
        <v>0</v>
      </c>
      <c r="Q109">
        <v>0</v>
      </c>
      <c r="R109">
        <v>0</v>
      </c>
      <c r="S109" t="str">
        <f t="shared" si="22"/>
        <v/>
      </c>
      <c r="T109" t="str">
        <f t="shared" si="23"/>
        <v/>
      </c>
      <c r="U109" t="str">
        <f t="shared" si="24"/>
        <v/>
      </c>
    </row>
    <row r="110" spans="1:21">
      <c r="A110" t="str">
        <f t="shared" si="27"/>
        <v>AMSTERDAM</v>
      </c>
      <c r="B110" t="s">
        <v>210</v>
      </c>
      <c r="C110" t="s">
        <v>208</v>
      </c>
      <c r="D110">
        <v>61</v>
      </c>
      <c r="E110">
        <v>51</v>
      </c>
      <c r="F110">
        <v>388.5</v>
      </c>
      <c r="G110">
        <f t="shared" si="16"/>
        <v>61</v>
      </c>
      <c r="H110">
        <f t="shared" si="17"/>
        <v>83.6</v>
      </c>
      <c r="I110">
        <f t="shared" si="18"/>
        <v>6.4</v>
      </c>
      <c r="J110">
        <v>0</v>
      </c>
      <c r="K110">
        <v>0</v>
      </c>
      <c r="L110">
        <v>0</v>
      </c>
      <c r="M110" t="str">
        <f t="shared" si="19"/>
        <v/>
      </c>
      <c r="N110" t="str">
        <f t="shared" si="20"/>
        <v/>
      </c>
      <c r="O110" t="str">
        <f t="shared" si="21"/>
        <v/>
      </c>
      <c r="P110">
        <v>65</v>
      </c>
      <c r="Q110">
        <v>53</v>
      </c>
      <c r="R110">
        <v>425.5</v>
      </c>
      <c r="S110">
        <f t="shared" si="22"/>
        <v>65</v>
      </c>
      <c r="T110">
        <f t="shared" si="23"/>
        <v>81.5</v>
      </c>
      <c r="U110">
        <f t="shared" si="24"/>
        <v>6.5</v>
      </c>
    </row>
    <row r="111" spans="1:21">
      <c r="A111" t="str">
        <f t="shared" si="27"/>
        <v>AMSTERDAM</v>
      </c>
      <c r="B111" t="s">
        <v>211</v>
      </c>
      <c r="C111" t="s">
        <v>212</v>
      </c>
      <c r="D111">
        <v>0</v>
      </c>
      <c r="E111">
        <v>0</v>
      </c>
      <c r="F111">
        <v>0</v>
      </c>
      <c r="G111" t="str">
        <f t="shared" si="16"/>
        <v/>
      </c>
      <c r="H111" t="str">
        <f t="shared" si="17"/>
        <v/>
      </c>
      <c r="I111" t="str">
        <f t="shared" si="18"/>
        <v/>
      </c>
      <c r="J111">
        <v>0</v>
      </c>
      <c r="K111">
        <v>0</v>
      </c>
      <c r="L111">
        <v>0</v>
      </c>
      <c r="M111" t="str">
        <f t="shared" si="19"/>
        <v/>
      </c>
      <c r="N111" t="str">
        <f t="shared" si="20"/>
        <v/>
      </c>
      <c r="O111" t="str">
        <f t="shared" si="21"/>
        <v/>
      </c>
      <c r="P111">
        <v>132</v>
      </c>
      <c r="Q111">
        <v>116</v>
      </c>
      <c r="R111">
        <v>886.2</v>
      </c>
      <c r="S111">
        <f t="shared" si="22"/>
        <v>132</v>
      </c>
      <c r="T111">
        <f t="shared" si="23"/>
        <v>87.9</v>
      </c>
      <c r="U111">
        <f t="shared" si="24"/>
        <v>6.7</v>
      </c>
    </row>
    <row r="112" spans="1:21">
      <c r="A112" t="str">
        <f t="shared" si="27"/>
        <v>AMSTERDAM</v>
      </c>
      <c r="B112" t="s">
        <v>213</v>
      </c>
      <c r="C112" t="s">
        <v>214</v>
      </c>
      <c r="D112">
        <v>0</v>
      </c>
      <c r="E112">
        <v>0</v>
      </c>
      <c r="F112">
        <v>0</v>
      </c>
      <c r="G112" t="str">
        <f t="shared" si="16"/>
        <v/>
      </c>
      <c r="H112" t="str">
        <f t="shared" si="17"/>
        <v/>
      </c>
      <c r="I112" t="str">
        <f t="shared" si="18"/>
        <v/>
      </c>
      <c r="J112">
        <v>0</v>
      </c>
      <c r="K112">
        <v>0</v>
      </c>
      <c r="L112">
        <v>0</v>
      </c>
      <c r="M112" t="str">
        <f t="shared" si="19"/>
        <v/>
      </c>
      <c r="N112" t="str">
        <f t="shared" si="20"/>
        <v/>
      </c>
      <c r="O112" t="str">
        <f t="shared" si="21"/>
        <v/>
      </c>
      <c r="P112">
        <v>114</v>
      </c>
      <c r="Q112">
        <v>111</v>
      </c>
      <c r="R112">
        <v>799.90000000000009</v>
      </c>
      <c r="S112">
        <f t="shared" si="22"/>
        <v>114</v>
      </c>
      <c r="T112">
        <f t="shared" si="23"/>
        <v>97.4</v>
      </c>
      <c r="U112">
        <f t="shared" si="24"/>
        <v>7</v>
      </c>
    </row>
    <row r="113" spans="1:21">
      <c r="A113" t="str">
        <f t="shared" si="27"/>
        <v>AMSTERDAM</v>
      </c>
      <c r="B113" t="s">
        <v>215</v>
      </c>
      <c r="C113" t="s">
        <v>216</v>
      </c>
      <c r="D113">
        <v>68</v>
      </c>
      <c r="E113">
        <v>60</v>
      </c>
      <c r="F113">
        <v>434.4</v>
      </c>
      <c r="G113">
        <f t="shared" si="16"/>
        <v>68</v>
      </c>
      <c r="H113">
        <f t="shared" si="17"/>
        <v>88.2</v>
      </c>
      <c r="I113">
        <f t="shared" si="18"/>
        <v>6.4</v>
      </c>
      <c r="J113">
        <v>0</v>
      </c>
      <c r="K113">
        <v>0</v>
      </c>
      <c r="L113">
        <v>0</v>
      </c>
      <c r="M113" t="str">
        <f t="shared" si="19"/>
        <v/>
      </c>
      <c r="N113" t="str">
        <f t="shared" si="20"/>
        <v/>
      </c>
      <c r="O113" t="str">
        <f t="shared" si="21"/>
        <v/>
      </c>
      <c r="P113">
        <v>25</v>
      </c>
      <c r="Q113">
        <v>24</v>
      </c>
      <c r="R113">
        <v>171</v>
      </c>
      <c r="S113">
        <f t="shared" si="22"/>
        <v>25</v>
      </c>
      <c r="T113">
        <f t="shared" si="23"/>
        <v>96</v>
      </c>
      <c r="U113">
        <f t="shared" si="24"/>
        <v>6.8</v>
      </c>
    </row>
    <row r="114" spans="1:21">
      <c r="A114" t="str">
        <f t="shared" si="27"/>
        <v>AMSTERDAM</v>
      </c>
      <c r="B114" t="s">
        <v>217</v>
      </c>
      <c r="C114" t="s">
        <v>216</v>
      </c>
      <c r="D114">
        <v>0</v>
      </c>
      <c r="E114">
        <v>0</v>
      </c>
      <c r="F114">
        <v>0</v>
      </c>
      <c r="G114" t="str">
        <f t="shared" si="16"/>
        <v/>
      </c>
      <c r="H114" t="str">
        <f t="shared" si="17"/>
        <v/>
      </c>
      <c r="I114" t="str">
        <f t="shared" si="18"/>
        <v/>
      </c>
      <c r="J114">
        <v>79</v>
      </c>
      <c r="K114">
        <v>67</v>
      </c>
      <c r="L114">
        <v>504.70000000000005</v>
      </c>
      <c r="M114">
        <f t="shared" si="19"/>
        <v>79</v>
      </c>
      <c r="N114">
        <f t="shared" si="20"/>
        <v>84.8</v>
      </c>
      <c r="O114">
        <f t="shared" si="21"/>
        <v>6.4</v>
      </c>
      <c r="P114">
        <v>0</v>
      </c>
      <c r="Q114">
        <v>0</v>
      </c>
      <c r="R114">
        <v>0</v>
      </c>
      <c r="S114" t="str">
        <f t="shared" si="22"/>
        <v/>
      </c>
      <c r="T114" t="str">
        <f t="shared" si="23"/>
        <v/>
      </c>
      <c r="U114" t="str">
        <f t="shared" si="24"/>
        <v/>
      </c>
    </row>
    <row r="115" spans="1:21">
      <c r="A115" t="str">
        <f t="shared" si="27"/>
        <v>AMSTERDAM</v>
      </c>
      <c r="B115" t="s">
        <v>218</v>
      </c>
      <c r="C115" t="s">
        <v>216</v>
      </c>
      <c r="D115">
        <v>0</v>
      </c>
      <c r="E115">
        <v>0</v>
      </c>
      <c r="F115">
        <v>0</v>
      </c>
      <c r="G115" t="str">
        <f t="shared" si="16"/>
        <v/>
      </c>
      <c r="H115" t="str">
        <f t="shared" si="17"/>
        <v/>
      </c>
      <c r="I115" t="str">
        <f t="shared" si="18"/>
        <v/>
      </c>
      <c r="J115">
        <v>75</v>
      </c>
      <c r="K115">
        <v>74</v>
      </c>
      <c r="L115">
        <v>495</v>
      </c>
      <c r="M115">
        <f t="shared" si="19"/>
        <v>75</v>
      </c>
      <c r="N115">
        <f t="shared" si="20"/>
        <v>98.7</v>
      </c>
      <c r="O115">
        <f t="shared" si="21"/>
        <v>6.6</v>
      </c>
      <c r="P115">
        <v>0</v>
      </c>
      <c r="Q115">
        <v>0</v>
      </c>
      <c r="R115">
        <v>0</v>
      </c>
      <c r="S115" t="str">
        <f t="shared" si="22"/>
        <v/>
      </c>
      <c r="T115" t="str">
        <f t="shared" si="23"/>
        <v/>
      </c>
      <c r="U115" t="str">
        <f t="shared" si="24"/>
        <v/>
      </c>
    </row>
    <row r="116" spans="1:21">
      <c r="A116" t="str">
        <f t="shared" si="27"/>
        <v>AMSTERDAM</v>
      </c>
      <c r="B116" t="s">
        <v>219</v>
      </c>
      <c r="C116" t="s">
        <v>220</v>
      </c>
      <c r="D116">
        <v>67</v>
      </c>
      <c r="E116">
        <v>63</v>
      </c>
      <c r="F116">
        <v>442.8</v>
      </c>
      <c r="G116">
        <f t="shared" si="16"/>
        <v>67</v>
      </c>
      <c r="H116">
        <f t="shared" si="17"/>
        <v>94</v>
      </c>
      <c r="I116">
        <f t="shared" si="18"/>
        <v>6.6</v>
      </c>
      <c r="J116">
        <v>57</v>
      </c>
      <c r="K116">
        <v>54</v>
      </c>
      <c r="L116">
        <v>364.8</v>
      </c>
      <c r="M116">
        <f t="shared" si="19"/>
        <v>57</v>
      </c>
      <c r="N116">
        <f t="shared" si="20"/>
        <v>94.7</v>
      </c>
      <c r="O116">
        <f t="shared" si="21"/>
        <v>6.4</v>
      </c>
      <c r="P116">
        <v>89</v>
      </c>
      <c r="Q116">
        <v>85</v>
      </c>
      <c r="R116">
        <v>599.79999999999995</v>
      </c>
      <c r="S116">
        <f t="shared" si="22"/>
        <v>89</v>
      </c>
      <c r="T116">
        <f t="shared" si="23"/>
        <v>95.5</v>
      </c>
      <c r="U116">
        <f t="shared" si="24"/>
        <v>6.7</v>
      </c>
    </row>
    <row r="117" spans="1:21">
      <c r="A117" t="str">
        <f t="shared" si="27"/>
        <v>AMSTERDAM</v>
      </c>
      <c r="B117" t="s">
        <v>221</v>
      </c>
      <c r="C117" t="s">
        <v>222</v>
      </c>
      <c r="D117">
        <v>99</v>
      </c>
      <c r="E117">
        <v>90</v>
      </c>
      <c r="F117">
        <v>644.4</v>
      </c>
      <c r="G117">
        <f t="shared" si="16"/>
        <v>99</v>
      </c>
      <c r="H117">
        <f t="shared" si="17"/>
        <v>90.9</v>
      </c>
      <c r="I117">
        <f t="shared" si="18"/>
        <v>6.5</v>
      </c>
      <c r="J117">
        <v>0</v>
      </c>
      <c r="K117">
        <v>0</v>
      </c>
      <c r="L117">
        <v>0</v>
      </c>
      <c r="M117" t="str">
        <f t="shared" si="19"/>
        <v/>
      </c>
      <c r="N117" t="str">
        <f t="shared" si="20"/>
        <v/>
      </c>
      <c r="O117" t="str">
        <f t="shared" si="21"/>
        <v/>
      </c>
      <c r="P117">
        <v>80</v>
      </c>
      <c r="Q117">
        <v>69</v>
      </c>
      <c r="R117">
        <v>525.29999999999995</v>
      </c>
      <c r="S117">
        <f t="shared" si="22"/>
        <v>80</v>
      </c>
      <c r="T117">
        <f t="shared" si="23"/>
        <v>86.3</v>
      </c>
      <c r="U117">
        <f t="shared" si="24"/>
        <v>6.6</v>
      </c>
    </row>
    <row r="118" spans="1:21">
      <c r="A118" t="str">
        <f t="shared" si="27"/>
        <v>AMSTERDAM</v>
      </c>
      <c r="B118" t="s">
        <v>223</v>
      </c>
      <c r="C118" t="s">
        <v>224</v>
      </c>
      <c r="D118">
        <v>0</v>
      </c>
      <c r="E118">
        <v>0</v>
      </c>
      <c r="F118">
        <v>0</v>
      </c>
      <c r="G118" t="str">
        <f t="shared" si="16"/>
        <v/>
      </c>
      <c r="H118" t="str">
        <f t="shared" si="17"/>
        <v/>
      </c>
      <c r="I118" t="str">
        <f t="shared" si="18"/>
        <v/>
      </c>
      <c r="J118">
        <v>106</v>
      </c>
      <c r="K118">
        <v>101</v>
      </c>
      <c r="L118">
        <v>699.59999999999991</v>
      </c>
      <c r="M118">
        <f t="shared" si="19"/>
        <v>106</v>
      </c>
      <c r="N118">
        <f t="shared" si="20"/>
        <v>95.3</v>
      </c>
      <c r="O118">
        <f t="shared" si="21"/>
        <v>6.6</v>
      </c>
      <c r="P118">
        <v>0</v>
      </c>
      <c r="Q118">
        <v>0</v>
      </c>
      <c r="R118">
        <v>0</v>
      </c>
      <c r="S118" t="str">
        <f t="shared" si="22"/>
        <v/>
      </c>
      <c r="T118" t="str">
        <f t="shared" si="23"/>
        <v/>
      </c>
      <c r="U118" t="str">
        <f t="shared" si="24"/>
        <v/>
      </c>
    </row>
    <row r="119" spans="1:21">
      <c r="A119" t="str">
        <f t="shared" si="27"/>
        <v>AMSTERDAM</v>
      </c>
      <c r="B119" t="s">
        <v>225</v>
      </c>
      <c r="C119" t="s">
        <v>226</v>
      </c>
      <c r="D119">
        <v>0</v>
      </c>
      <c r="E119">
        <v>0</v>
      </c>
      <c r="F119">
        <v>0</v>
      </c>
      <c r="G119" t="str">
        <f t="shared" si="16"/>
        <v/>
      </c>
      <c r="H119" t="str">
        <f t="shared" si="17"/>
        <v/>
      </c>
      <c r="I119" t="str">
        <f t="shared" si="18"/>
        <v/>
      </c>
      <c r="J119">
        <v>128</v>
      </c>
      <c r="K119">
        <v>125</v>
      </c>
      <c r="L119">
        <v>837.7</v>
      </c>
      <c r="M119">
        <f t="shared" si="19"/>
        <v>128</v>
      </c>
      <c r="N119">
        <f t="shared" si="20"/>
        <v>97.7</v>
      </c>
      <c r="O119">
        <f t="shared" si="21"/>
        <v>6.5</v>
      </c>
      <c r="P119">
        <v>0</v>
      </c>
      <c r="Q119">
        <v>0</v>
      </c>
      <c r="R119">
        <v>0</v>
      </c>
      <c r="S119" t="str">
        <f t="shared" si="22"/>
        <v/>
      </c>
      <c r="T119" t="str">
        <f t="shared" si="23"/>
        <v/>
      </c>
      <c r="U119" t="str">
        <f t="shared" si="24"/>
        <v/>
      </c>
    </row>
    <row r="120" spans="1:21">
      <c r="A120" t="str">
        <f t="shared" si="27"/>
        <v>AMSTERDAM</v>
      </c>
      <c r="B120" t="s">
        <v>227</v>
      </c>
      <c r="C120" t="s">
        <v>228</v>
      </c>
      <c r="D120">
        <v>0</v>
      </c>
      <c r="E120">
        <v>0</v>
      </c>
      <c r="F120">
        <v>0</v>
      </c>
      <c r="G120" t="str">
        <f t="shared" si="16"/>
        <v/>
      </c>
      <c r="H120" t="str">
        <f t="shared" si="17"/>
        <v/>
      </c>
      <c r="I120" t="str">
        <f t="shared" si="18"/>
        <v/>
      </c>
      <c r="J120">
        <v>96</v>
      </c>
      <c r="K120">
        <v>94</v>
      </c>
      <c r="L120">
        <v>627</v>
      </c>
      <c r="M120">
        <f t="shared" si="19"/>
        <v>96</v>
      </c>
      <c r="N120">
        <f t="shared" si="20"/>
        <v>97.9</v>
      </c>
      <c r="O120">
        <f t="shared" si="21"/>
        <v>6.5</v>
      </c>
      <c r="P120">
        <v>0</v>
      </c>
      <c r="Q120">
        <v>0</v>
      </c>
      <c r="R120">
        <v>0</v>
      </c>
      <c r="S120" t="str">
        <f t="shared" si="22"/>
        <v/>
      </c>
      <c r="T120" t="str">
        <f t="shared" si="23"/>
        <v/>
      </c>
      <c r="U120" t="str">
        <f t="shared" si="24"/>
        <v/>
      </c>
    </row>
    <row r="121" spans="1:21">
      <c r="A121" t="str">
        <f t="shared" si="27"/>
        <v>AMSTERDAM</v>
      </c>
      <c r="B121" t="s">
        <v>229</v>
      </c>
      <c r="C121" t="s">
        <v>230</v>
      </c>
      <c r="D121">
        <v>0</v>
      </c>
      <c r="E121">
        <v>0</v>
      </c>
      <c r="F121">
        <v>0</v>
      </c>
      <c r="G121" t="str">
        <f t="shared" si="16"/>
        <v/>
      </c>
      <c r="H121" t="str">
        <f t="shared" si="17"/>
        <v/>
      </c>
      <c r="I121" t="str">
        <f t="shared" si="18"/>
        <v/>
      </c>
      <c r="J121">
        <v>44</v>
      </c>
      <c r="K121">
        <v>35</v>
      </c>
      <c r="L121">
        <v>277.2</v>
      </c>
      <c r="M121">
        <f t="shared" si="19"/>
        <v>44</v>
      </c>
      <c r="N121">
        <f t="shared" si="20"/>
        <v>79.5</v>
      </c>
      <c r="O121">
        <f t="shared" si="21"/>
        <v>6.3</v>
      </c>
      <c r="P121">
        <v>0</v>
      </c>
      <c r="Q121">
        <v>0</v>
      </c>
      <c r="R121">
        <v>0</v>
      </c>
      <c r="S121" t="str">
        <f t="shared" si="22"/>
        <v/>
      </c>
      <c r="T121" t="str">
        <f t="shared" si="23"/>
        <v/>
      </c>
      <c r="U121" t="str">
        <f t="shared" si="24"/>
        <v/>
      </c>
    </row>
    <row r="122" spans="1:21">
      <c r="A122" t="str">
        <f t="shared" si="27"/>
        <v>AMSTERDAM</v>
      </c>
      <c r="B122" t="s">
        <v>231</v>
      </c>
      <c r="C122" t="s">
        <v>232</v>
      </c>
      <c r="D122">
        <v>1</v>
      </c>
      <c r="E122">
        <v>1</v>
      </c>
      <c r="F122">
        <v>6.1</v>
      </c>
      <c r="G122">
        <f t="shared" si="16"/>
        <v>1</v>
      </c>
      <c r="H122">
        <f t="shared" si="17"/>
        <v>100</v>
      </c>
      <c r="I122">
        <f t="shared" si="18"/>
        <v>6.1</v>
      </c>
      <c r="J122">
        <v>0</v>
      </c>
      <c r="K122">
        <v>0</v>
      </c>
      <c r="L122">
        <v>0</v>
      </c>
      <c r="M122" t="str">
        <f t="shared" si="19"/>
        <v/>
      </c>
      <c r="N122" t="str">
        <f t="shared" si="20"/>
        <v/>
      </c>
      <c r="O122" t="str">
        <f t="shared" si="21"/>
        <v/>
      </c>
      <c r="P122">
        <v>0</v>
      </c>
      <c r="Q122">
        <v>0</v>
      </c>
      <c r="R122">
        <v>0</v>
      </c>
      <c r="S122" t="str">
        <f t="shared" si="22"/>
        <v/>
      </c>
      <c r="T122" t="str">
        <f t="shared" si="23"/>
        <v/>
      </c>
      <c r="U122" t="str">
        <f t="shared" si="24"/>
        <v/>
      </c>
    </row>
    <row r="123" spans="1:21">
      <c r="A123" t="str">
        <f t="shared" si="27"/>
        <v>AMSTERDAM</v>
      </c>
      <c r="B123" t="s">
        <v>233</v>
      </c>
      <c r="C123" t="s">
        <v>234</v>
      </c>
      <c r="D123">
        <v>48</v>
      </c>
      <c r="E123">
        <v>37</v>
      </c>
      <c r="F123">
        <v>309.79999999999995</v>
      </c>
      <c r="G123">
        <f t="shared" si="16"/>
        <v>48</v>
      </c>
      <c r="H123">
        <f t="shared" si="17"/>
        <v>77.099999999999994</v>
      </c>
      <c r="I123">
        <f t="shared" si="18"/>
        <v>6.5</v>
      </c>
      <c r="J123">
        <v>107</v>
      </c>
      <c r="K123">
        <v>97</v>
      </c>
      <c r="L123">
        <v>684</v>
      </c>
      <c r="M123">
        <f t="shared" si="19"/>
        <v>107</v>
      </c>
      <c r="N123">
        <f t="shared" si="20"/>
        <v>90.7</v>
      </c>
      <c r="O123">
        <f t="shared" si="21"/>
        <v>6.4</v>
      </c>
      <c r="P123">
        <v>15</v>
      </c>
      <c r="Q123">
        <v>9</v>
      </c>
      <c r="R123">
        <v>94.2</v>
      </c>
      <c r="S123">
        <f t="shared" si="22"/>
        <v>15</v>
      </c>
      <c r="T123">
        <f t="shared" si="23"/>
        <v>60</v>
      </c>
      <c r="U123">
        <f t="shared" si="24"/>
        <v>6.3</v>
      </c>
    </row>
    <row r="124" spans="1:21">
      <c r="A124" t="str">
        <f t="shared" si="27"/>
        <v>AMSTERDAM</v>
      </c>
      <c r="B124" t="s">
        <v>235</v>
      </c>
      <c r="C124" t="s">
        <v>236</v>
      </c>
      <c r="D124">
        <v>152</v>
      </c>
      <c r="E124">
        <v>142</v>
      </c>
      <c r="F124">
        <v>990.3</v>
      </c>
      <c r="G124">
        <f t="shared" si="16"/>
        <v>152</v>
      </c>
      <c r="H124">
        <f t="shared" si="17"/>
        <v>93.4</v>
      </c>
      <c r="I124">
        <f t="shared" si="18"/>
        <v>6.5</v>
      </c>
      <c r="J124">
        <v>167</v>
      </c>
      <c r="K124">
        <v>148</v>
      </c>
      <c r="L124">
        <v>1052.0999999999999</v>
      </c>
      <c r="M124">
        <f t="shared" si="19"/>
        <v>167</v>
      </c>
      <c r="N124">
        <f t="shared" si="20"/>
        <v>88.6</v>
      </c>
      <c r="O124">
        <f t="shared" si="21"/>
        <v>6.3</v>
      </c>
      <c r="P124">
        <v>83</v>
      </c>
      <c r="Q124">
        <v>76</v>
      </c>
      <c r="R124">
        <v>539.79999999999995</v>
      </c>
      <c r="S124">
        <f t="shared" si="22"/>
        <v>83</v>
      </c>
      <c r="T124">
        <f t="shared" si="23"/>
        <v>91.6</v>
      </c>
      <c r="U124">
        <f t="shared" si="24"/>
        <v>6.5</v>
      </c>
    </row>
    <row r="125" spans="1:21">
      <c r="A125" t="str">
        <f t="shared" si="27"/>
        <v>AMSTERDAM</v>
      </c>
      <c r="B125" t="s">
        <v>237</v>
      </c>
      <c r="C125" t="s">
        <v>238</v>
      </c>
      <c r="D125">
        <v>0</v>
      </c>
      <c r="E125">
        <v>0</v>
      </c>
      <c r="F125">
        <v>0</v>
      </c>
      <c r="G125" t="str">
        <f t="shared" si="16"/>
        <v/>
      </c>
      <c r="H125" t="str">
        <f t="shared" si="17"/>
        <v/>
      </c>
      <c r="I125" t="str">
        <f t="shared" si="18"/>
        <v/>
      </c>
      <c r="J125">
        <v>46</v>
      </c>
      <c r="K125">
        <v>45</v>
      </c>
      <c r="L125">
        <v>294.40000000000003</v>
      </c>
      <c r="M125">
        <f t="shared" si="19"/>
        <v>46</v>
      </c>
      <c r="N125">
        <f t="shared" si="20"/>
        <v>97.8</v>
      </c>
      <c r="O125">
        <f t="shared" si="21"/>
        <v>6.4</v>
      </c>
      <c r="P125">
        <v>0</v>
      </c>
      <c r="Q125">
        <v>0</v>
      </c>
      <c r="R125">
        <v>0</v>
      </c>
      <c r="S125" t="str">
        <f t="shared" si="22"/>
        <v/>
      </c>
      <c r="T125" t="str">
        <f t="shared" si="23"/>
        <v/>
      </c>
      <c r="U125" t="str">
        <f t="shared" si="24"/>
        <v/>
      </c>
    </row>
    <row r="126" spans="1:21">
      <c r="A126" t="str">
        <f t="shared" si="27"/>
        <v>AMSTERDAM</v>
      </c>
      <c r="B126" t="s">
        <v>239</v>
      </c>
      <c r="C126" t="s">
        <v>240</v>
      </c>
      <c r="D126">
        <v>6</v>
      </c>
      <c r="E126">
        <v>6</v>
      </c>
      <c r="F126">
        <v>43.9</v>
      </c>
      <c r="G126">
        <f t="shared" si="16"/>
        <v>6</v>
      </c>
      <c r="H126">
        <f t="shared" si="17"/>
        <v>100</v>
      </c>
      <c r="I126">
        <f t="shared" si="18"/>
        <v>7.3</v>
      </c>
      <c r="J126">
        <v>1</v>
      </c>
      <c r="K126">
        <v>1</v>
      </c>
      <c r="L126">
        <v>7.6</v>
      </c>
      <c r="M126">
        <f t="shared" si="19"/>
        <v>1</v>
      </c>
      <c r="N126">
        <f t="shared" si="20"/>
        <v>100</v>
      </c>
      <c r="O126">
        <f t="shared" si="21"/>
        <v>7.6</v>
      </c>
      <c r="P126">
        <v>1</v>
      </c>
      <c r="Q126">
        <v>1</v>
      </c>
      <c r="R126">
        <v>8.6</v>
      </c>
      <c r="S126">
        <f t="shared" si="22"/>
        <v>1</v>
      </c>
      <c r="T126">
        <f t="shared" si="23"/>
        <v>100</v>
      </c>
      <c r="U126">
        <f t="shared" si="24"/>
        <v>8.6</v>
      </c>
    </row>
    <row r="127" spans="1:21">
      <c r="A127" t="str">
        <f t="shared" si="27"/>
        <v>AMSTERDAM</v>
      </c>
      <c r="B127" t="s">
        <v>241</v>
      </c>
      <c r="C127" t="s">
        <v>242</v>
      </c>
      <c r="D127">
        <v>0</v>
      </c>
      <c r="E127">
        <v>0</v>
      </c>
      <c r="F127">
        <v>0</v>
      </c>
      <c r="G127" t="str">
        <f t="shared" si="16"/>
        <v/>
      </c>
      <c r="H127" t="str">
        <f t="shared" si="17"/>
        <v/>
      </c>
      <c r="I127" t="str">
        <f t="shared" si="18"/>
        <v/>
      </c>
      <c r="J127">
        <v>70</v>
      </c>
      <c r="K127">
        <v>68</v>
      </c>
      <c r="L127">
        <v>455</v>
      </c>
      <c r="M127">
        <f t="shared" si="19"/>
        <v>70</v>
      </c>
      <c r="N127">
        <f t="shared" si="20"/>
        <v>97.1</v>
      </c>
      <c r="O127">
        <f t="shared" si="21"/>
        <v>6.5</v>
      </c>
      <c r="P127">
        <v>0</v>
      </c>
      <c r="Q127">
        <v>0</v>
      </c>
      <c r="R127">
        <v>0</v>
      </c>
      <c r="S127" t="str">
        <f t="shared" si="22"/>
        <v/>
      </c>
      <c r="T127" t="str">
        <f t="shared" si="23"/>
        <v/>
      </c>
      <c r="U127" t="str">
        <f t="shared" si="24"/>
        <v/>
      </c>
    </row>
    <row r="128" spans="1:21">
      <c r="A128" t="str">
        <f t="shared" si="27"/>
        <v>AMSTERDAM</v>
      </c>
      <c r="B128" t="s">
        <v>243</v>
      </c>
      <c r="C128" t="s">
        <v>244</v>
      </c>
      <c r="D128">
        <v>67</v>
      </c>
      <c r="E128">
        <v>45</v>
      </c>
      <c r="F128">
        <v>423.29999999999995</v>
      </c>
      <c r="G128">
        <f t="shared" si="16"/>
        <v>67</v>
      </c>
      <c r="H128">
        <f t="shared" si="17"/>
        <v>67.2</v>
      </c>
      <c r="I128">
        <f t="shared" si="18"/>
        <v>6.3</v>
      </c>
      <c r="J128">
        <v>116</v>
      </c>
      <c r="K128">
        <v>110</v>
      </c>
      <c r="L128">
        <v>744.2</v>
      </c>
      <c r="M128">
        <f t="shared" si="19"/>
        <v>116</v>
      </c>
      <c r="N128">
        <f t="shared" si="20"/>
        <v>94.8</v>
      </c>
      <c r="O128">
        <f t="shared" si="21"/>
        <v>6.4</v>
      </c>
      <c r="P128">
        <v>18</v>
      </c>
      <c r="Q128">
        <v>17</v>
      </c>
      <c r="R128">
        <v>119.19999999999999</v>
      </c>
      <c r="S128">
        <f t="shared" si="22"/>
        <v>18</v>
      </c>
      <c r="T128">
        <f t="shared" si="23"/>
        <v>94.4</v>
      </c>
      <c r="U128">
        <f t="shared" si="24"/>
        <v>6.6</v>
      </c>
    </row>
    <row r="129" spans="1:21">
      <c r="A129" t="str">
        <f t="shared" si="27"/>
        <v>AMSTERDAM</v>
      </c>
      <c r="B129" t="s">
        <v>245</v>
      </c>
      <c r="C129" t="s">
        <v>244</v>
      </c>
      <c r="D129">
        <v>0</v>
      </c>
      <c r="E129">
        <v>0</v>
      </c>
      <c r="F129">
        <v>0</v>
      </c>
      <c r="G129" t="str">
        <f t="shared" si="16"/>
        <v/>
      </c>
      <c r="H129" t="str">
        <f t="shared" si="17"/>
        <v/>
      </c>
      <c r="I129" t="str">
        <f t="shared" si="18"/>
        <v/>
      </c>
      <c r="J129">
        <v>82</v>
      </c>
      <c r="K129">
        <v>66</v>
      </c>
      <c r="L129">
        <v>508.40000000000003</v>
      </c>
      <c r="M129">
        <f t="shared" si="19"/>
        <v>82</v>
      </c>
      <c r="N129">
        <f t="shared" si="20"/>
        <v>80.5</v>
      </c>
      <c r="O129">
        <f t="shared" si="21"/>
        <v>6.2</v>
      </c>
      <c r="P129">
        <v>0</v>
      </c>
      <c r="Q129">
        <v>0</v>
      </c>
      <c r="R129">
        <v>0</v>
      </c>
      <c r="S129" t="str">
        <f t="shared" si="22"/>
        <v/>
      </c>
      <c r="T129" t="str">
        <f t="shared" si="23"/>
        <v/>
      </c>
      <c r="U129" t="str">
        <f t="shared" si="24"/>
        <v/>
      </c>
    </row>
    <row r="130" spans="1:21">
      <c r="A130" t="str">
        <f t="shared" si="27"/>
        <v>AMSTERDAM</v>
      </c>
      <c r="B130" t="s">
        <v>246</v>
      </c>
      <c r="C130" t="s">
        <v>247</v>
      </c>
      <c r="D130">
        <v>0</v>
      </c>
      <c r="E130">
        <v>0</v>
      </c>
      <c r="F130">
        <v>0</v>
      </c>
      <c r="G130" t="str">
        <f t="shared" si="16"/>
        <v/>
      </c>
      <c r="H130" t="str">
        <f t="shared" si="17"/>
        <v/>
      </c>
      <c r="I130" t="str">
        <f t="shared" si="18"/>
        <v/>
      </c>
      <c r="J130">
        <v>0</v>
      </c>
      <c r="K130">
        <v>0</v>
      </c>
      <c r="L130">
        <v>0</v>
      </c>
      <c r="M130" t="str">
        <f t="shared" si="19"/>
        <v/>
      </c>
      <c r="N130" t="str">
        <f t="shared" si="20"/>
        <v/>
      </c>
      <c r="O130" t="str">
        <f t="shared" si="21"/>
        <v/>
      </c>
      <c r="P130">
        <v>101</v>
      </c>
      <c r="Q130">
        <v>90</v>
      </c>
      <c r="R130">
        <v>679</v>
      </c>
      <c r="S130">
        <f t="shared" si="22"/>
        <v>101</v>
      </c>
      <c r="T130">
        <f t="shared" si="23"/>
        <v>89.1</v>
      </c>
      <c r="U130">
        <f t="shared" si="24"/>
        <v>6.7</v>
      </c>
    </row>
    <row r="131" spans="1:21">
      <c r="A131" t="s">
        <v>248</v>
      </c>
      <c r="B131" t="s">
        <v>249</v>
      </c>
      <c r="C131" t="s">
        <v>250</v>
      </c>
      <c r="D131">
        <v>103</v>
      </c>
      <c r="E131">
        <v>94</v>
      </c>
      <c r="F131">
        <v>691.40000000000009</v>
      </c>
      <c r="G131">
        <f t="shared" ref="G131:G194" si="28">IF(D131=0,"",D131)</f>
        <v>103</v>
      </c>
      <c r="H131">
        <f t="shared" ref="H131:H194" si="29">IF(D131=0,"", ROUND(E131/D131*100,1))</f>
        <v>91.3</v>
      </c>
      <c r="I131">
        <f t="shared" ref="I131:I194" si="30">IF(D131=0,"",ROUND(F131/D131,1))</f>
        <v>6.7</v>
      </c>
      <c r="J131">
        <v>150</v>
      </c>
      <c r="K131">
        <v>149</v>
      </c>
      <c r="L131">
        <v>1001</v>
      </c>
      <c r="M131">
        <f t="shared" ref="M131:M194" si="31">IF(J131=0,"",J131)</f>
        <v>150</v>
      </c>
      <c r="N131">
        <f t="shared" ref="N131:N194" si="32">IF(J131=0,"", ROUND(K131/J131*100,1))</f>
        <v>99.3</v>
      </c>
      <c r="O131">
        <f t="shared" ref="O131:O194" si="33">IF(J131=0,"",ROUND(L131/J131,1))</f>
        <v>6.7</v>
      </c>
      <c r="P131">
        <v>59</v>
      </c>
      <c r="Q131">
        <v>55</v>
      </c>
      <c r="R131">
        <v>398.40000000000003</v>
      </c>
      <c r="S131">
        <f t="shared" ref="S131:S194" si="34">IF(P131=0,"",P131)</f>
        <v>59</v>
      </c>
      <c r="T131">
        <f t="shared" ref="T131:T194" si="35">IF(P131=0,"", ROUND(Q131/P131*100,1))</f>
        <v>93.2</v>
      </c>
      <c r="U131">
        <f t="shared" ref="U131:U194" si="36">IF(P131=0,"",ROUND(R131/P131,1))</f>
        <v>6.8</v>
      </c>
    </row>
    <row r="132" spans="1:21">
      <c r="A132" t="str">
        <f t="shared" ref="A132:A142" si="37">A131</f>
        <v>APELDOORN</v>
      </c>
      <c r="B132" t="s">
        <v>251</v>
      </c>
      <c r="C132" t="s">
        <v>250</v>
      </c>
      <c r="D132">
        <v>0</v>
      </c>
      <c r="E132">
        <v>0</v>
      </c>
      <c r="F132">
        <v>0</v>
      </c>
      <c r="G132" t="str">
        <f t="shared" si="28"/>
        <v/>
      </c>
      <c r="H132" t="str">
        <f t="shared" si="29"/>
        <v/>
      </c>
      <c r="I132" t="str">
        <f t="shared" si="30"/>
        <v/>
      </c>
      <c r="J132">
        <v>49</v>
      </c>
      <c r="K132">
        <v>49</v>
      </c>
      <c r="L132">
        <v>326.20000000000005</v>
      </c>
      <c r="M132">
        <f t="shared" si="31"/>
        <v>49</v>
      </c>
      <c r="N132">
        <f t="shared" si="32"/>
        <v>100</v>
      </c>
      <c r="O132">
        <f t="shared" si="33"/>
        <v>6.7</v>
      </c>
      <c r="P132">
        <v>0</v>
      </c>
      <c r="Q132">
        <v>0</v>
      </c>
      <c r="R132">
        <v>0</v>
      </c>
      <c r="S132" t="str">
        <f t="shared" si="34"/>
        <v/>
      </c>
      <c r="T132" t="str">
        <f t="shared" si="35"/>
        <v/>
      </c>
      <c r="U132" t="str">
        <f t="shared" si="36"/>
        <v/>
      </c>
    </row>
    <row r="133" spans="1:21">
      <c r="A133" t="str">
        <f t="shared" si="37"/>
        <v>APELDOORN</v>
      </c>
      <c r="B133" t="s">
        <v>252</v>
      </c>
      <c r="C133" t="s">
        <v>250</v>
      </c>
      <c r="D133">
        <v>0</v>
      </c>
      <c r="E133">
        <v>0</v>
      </c>
      <c r="F133">
        <v>0</v>
      </c>
      <c r="G133" t="str">
        <f t="shared" si="28"/>
        <v/>
      </c>
      <c r="H133" t="str">
        <f t="shared" si="29"/>
        <v/>
      </c>
      <c r="I133" t="str">
        <f t="shared" si="30"/>
        <v/>
      </c>
      <c r="J133">
        <v>70</v>
      </c>
      <c r="K133">
        <v>70</v>
      </c>
      <c r="L133">
        <v>467.59999999999997</v>
      </c>
      <c r="M133">
        <f t="shared" si="31"/>
        <v>70</v>
      </c>
      <c r="N133">
        <f t="shared" si="32"/>
        <v>100</v>
      </c>
      <c r="O133">
        <f t="shared" si="33"/>
        <v>6.7</v>
      </c>
      <c r="P133">
        <v>0</v>
      </c>
      <c r="Q133">
        <v>0</v>
      </c>
      <c r="R133">
        <v>0</v>
      </c>
      <c r="S133" t="str">
        <f t="shared" si="34"/>
        <v/>
      </c>
      <c r="T133" t="str">
        <f t="shared" si="35"/>
        <v/>
      </c>
      <c r="U133" t="str">
        <f t="shared" si="36"/>
        <v/>
      </c>
    </row>
    <row r="134" spans="1:21">
      <c r="A134" t="str">
        <f t="shared" si="37"/>
        <v>APELDOORN</v>
      </c>
      <c r="B134" t="s">
        <v>253</v>
      </c>
      <c r="C134" t="s">
        <v>254</v>
      </c>
      <c r="D134">
        <v>263</v>
      </c>
      <c r="E134">
        <v>236</v>
      </c>
      <c r="F134">
        <v>1701.5000000000002</v>
      </c>
      <c r="G134">
        <f t="shared" si="28"/>
        <v>263</v>
      </c>
      <c r="H134">
        <f t="shared" si="29"/>
        <v>89.7</v>
      </c>
      <c r="I134">
        <f t="shared" si="30"/>
        <v>6.5</v>
      </c>
      <c r="J134">
        <v>0</v>
      </c>
      <c r="K134">
        <v>0</v>
      </c>
      <c r="L134">
        <v>0</v>
      </c>
      <c r="M134" t="str">
        <f t="shared" si="31"/>
        <v/>
      </c>
      <c r="N134" t="str">
        <f t="shared" si="32"/>
        <v/>
      </c>
      <c r="O134" t="str">
        <f t="shared" si="33"/>
        <v/>
      </c>
      <c r="P134">
        <v>125</v>
      </c>
      <c r="Q134">
        <v>110</v>
      </c>
      <c r="R134">
        <v>837.19999999999993</v>
      </c>
      <c r="S134">
        <f t="shared" si="34"/>
        <v>125</v>
      </c>
      <c r="T134">
        <f t="shared" si="35"/>
        <v>88</v>
      </c>
      <c r="U134">
        <f t="shared" si="36"/>
        <v>6.7</v>
      </c>
    </row>
    <row r="135" spans="1:21">
      <c r="A135" t="str">
        <f t="shared" si="37"/>
        <v>APELDOORN</v>
      </c>
      <c r="B135" t="s">
        <v>255</v>
      </c>
      <c r="C135" t="s">
        <v>254</v>
      </c>
      <c r="D135">
        <v>0</v>
      </c>
      <c r="E135">
        <v>0</v>
      </c>
      <c r="F135">
        <v>0</v>
      </c>
      <c r="G135" t="str">
        <f t="shared" si="28"/>
        <v/>
      </c>
      <c r="H135" t="str">
        <f t="shared" si="29"/>
        <v/>
      </c>
      <c r="I135" t="str">
        <f t="shared" si="30"/>
        <v/>
      </c>
      <c r="J135">
        <v>314</v>
      </c>
      <c r="K135">
        <v>306</v>
      </c>
      <c r="L135">
        <v>2067.2999999999997</v>
      </c>
      <c r="M135">
        <f t="shared" si="31"/>
        <v>314</v>
      </c>
      <c r="N135">
        <f t="shared" si="32"/>
        <v>97.5</v>
      </c>
      <c r="O135">
        <f t="shared" si="33"/>
        <v>6.6</v>
      </c>
      <c r="P135">
        <v>0</v>
      </c>
      <c r="Q135">
        <v>0</v>
      </c>
      <c r="R135">
        <v>0</v>
      </c>
      <c r="S135" t="str">
        <f t="shared" si="34"/>
        <v/>
      </c>
      <c r="T135" t="str">
        <f t="shared" si="35"/>
        <v/>
      </c>
      <c r="U135" t="str">
        <f t="shared" si="36"/>
        <v/>
      </c>
    </row>
    <row r="136" spans="1:21">
      <c r="A136" t="str">
        <f t="shared" si="37"/>
        <v>APELDOORN</v>
      </c>
      <c r="B136" t="s">
        <v>256</v>
      </c>
      <c r="C136" t="s">
        <v>254</v>
      </c>
      <c r="D136">
        <v>0</v>
      </c>
      <c r="E136">
        <v>0</v>
      </c>
      <c r="F136">
        <v>0</v>
      </c>
      <c r="G136" t="str">
        <f t="shared" si="28"/>
        <v/>
      </c>
      <c r="H136" t="str">
        <f t="shared" si="29"/>
        <v/>
      </c>
      <c r="I136" t="str">
        <f t="shared" si="30"/>
        <v/>
      </c>
      <c r="J136">
        <v>148</v>
      </c>
      <c r="K136">
        <v>148</v>
      </c>
      <c r="L136">
        <v>976.8</v>
      </c>
      <c r="M136">
        <f t="shared" si="31"/>
        <v>148</v>
      </c>
      <c r="N136">
        <f t="shared" si="32"/>
        <v>100</v>
      </c>
      <c r="O136">
        <f t="shared" si="33"/>
        <v>6.6</v>
      </c>
      <c r="P136">
        <v>0</v>
      </c>
      <c r="Q136">
        <v>0</v>
      </c>
      <c r="R136">
        <v>0</v>
      </c>
      <c r="S136" t="str">
        <f t="shared" si="34"/>
        <v/>
      </c>
      <c r="T136" t="str">
        <f t="shared" si="35"/>
        <v/>
      </c>
      <c r="U136" t="str">
        <f t="shared" si="36"/>
        <v/>
      </c>
    </row>
    <row r="137" spans="1:21">
      <c r="A137" t="str">
        <f t="shared" si="37"/>
        <v>APELDOORN</v>
      </c>
      <c r="B137" t="s">
        <v>257</v>
      </c>
      <c r="C137" t="s">
        <v>258</v>
      </c>
      <c r="D137">
        <v>122</v>
      </c>
      <c r="E137">
        <v>104</v>
      </c>
      <c r="F137">
        <v>791.5</v>
      </c>
      <c r="G137">
        <f t="shared" si="28"/>
        <v>122</v>
      </c>
      <c r="H137">
        <f t="shared" si="29"/>
        <v>85.2</v>
      </c>
      <c r="I137">
        <f t="shared" si="30"/>
        <v>6.5</v>
      </c>
      <c r="J137">
        <v>112</v>
      </c>
      <c r="K137">
        <v>100</v>
      </c>
      <c r="L137">
        <v>728</v>
      </c>
      <c r="M137">
        <f t="shared" si="31"/>
        <v>112</v>
      </c>
      <c r="N137">
        <f t="shared" si="32"/>
        <v>89.3</v>
      </c>
      <c r="O137">
        <f t="shared" si="33"/>
        <v>6.5</v>
      </c>
      <c r="P137">
        <v>55</v>
      </c>
      <c r="Q137">
        <v>48</v>
      </c>
      <c r="R137">
        <v>363.4</v>
      </c>
      <c r="S137">
        <f t="shared" si="34"/>
        <v>55</v>
      </c>
      <c r="T137">
        <f t="shared" si="35"/>
        <v>87.3</v>
      </c>
      <c r="U137">
        <f t="shared" si="36"/>
        <v>6.6</v>
      </c>
    </row>
    <row r="138" spans="1:21">
      <c r="A138" t="str">
        <f t="shared" si="37"/>
        <v>APELDOORN</v>
      </c>
      <c r="B138" t="s">
        <v>259</v>
      </c>
      <c r="C138" t="s">
        <v>258</v>
      </c>
      <c r="D138">
        <v>0</v>
      </c>
      <c r="E138">
        <v>0</v>
      </c>
      <c r="F138">
        <v>0</v>
      </c>
      <c r="G138" t="str">
        <f t="shared" si="28"/>
        <v/>
      </c>
      <c r="H138" t="str">
        <f t="shared" si="29"/>
        <v/>
      </c>
      <c r="I138" t="str">
        <f t="shared" si="30"/>
        <v/>
      </c>
      <c r="J138">
        <v>170</v>
      </c>
      <c r="K138">
        <v>162</v>
      </c>
      <c r="L138">
        <v>1132.6999999999998</v>
      </c>
      <c r="M138">
        <f t="shared" si="31"/>
        <v>170</v>
      </c>
      <c r="N138">
        <f t="shared" si="32"/>
        <v>95.3</v>
      </c>
      <c r="O138">
        <f t="shared" si="33"/>
        <v>6.7</v>
      </c>
      <c r="P138">
        <v>0</v>
      </c>
      <c r="Q138">
        <v>0</v>
      </c>
      <c r="R138">
        <v>0</v>
      </c>
      <c r="S138" t="str">
        <f t="shared" si="34"/>
        <v/>
      </c>
      <c r="T138" t="str">
        <f t="shared" si="35"/>
        <v/>
      </c>
      <c r="U138" t="str">
        <f t="shared" si="36"/>
        <v/>
      </c>
    </row>
    <row r="139" spans="1:21">
      <c r="A139" t="str">
        <f t="shared" si="37"/>
        <v>APELDOORN</v>
      </c>
      <c r="B139" t="s">
        <v>260</v>
      </c>
      <c r="C139" t="s">
        <v>258</v>
      </c>
      <c r="D139">
        <v>96</v>
      </c>
      <c r="E139">
        <v>80</v>
      </c>
      <c r="F139">
        <v>612.6</v>
      </c>
      <c r="G139">
        <f t="shared" si="28"/>
        <v>96</v>
      </c>
      <c r="H139">
        <f t="shared" si="29"/>
        <v>83.3</v>
      </c>
      <c r="I139">
        <f t="shared" si="30"/>
        <v>6.4</v>
      </c>
      <c r="J139">
        <v>89</v>
      </c>
      <c r="K139">
        <v>88</v>
      </c>
      <c r="L139">
        <v>596.30000000000007</v>
      </c>
      <c r="M139">
        <f t="shared" si="31"/>
        <v>89</v>
      </c>
      <c r="N139">
        <f t="shared" si="32"/>
        <v>98.9</v>
      </c>
      <c r="O139">
        <f t="shared" si="33"/>
        <v>6.7</v>
      </c>
      <c r="P139">
        <v>29</v>
      </c>
      <c r="Q139">
        <v>29</v>
      </c>
      <c r="R139">
        <v>193.9</v>
      </c>
      <c r="S139">
        <f t="shared" si="34"/>
        <v>29</v>
      </c>
      <c r="T139">
        <f t="shared" si="35"/>
        <v>100</v>
      </c>
      <c r="U139">
        <f t="shared" si="36"/>
        <v>6.7</v>
      </c>
    </row>
    <row r="140" spans="1:21">
      <c r="A140" t="str">
        <f t="shared" si="37"/>
        <v>APELDOORN</v>
      </c>
      <c r="B140" t="s">
        <v>261</v>
      </c>
      <c r="C140" t="s">
        <v>262</v>
      </c>
      <c r="D140">
        <v>77</v>
      </c>
      <c r="E140">
        <v>65</v>
      </c>
      <c r="F140">
        <v>485.09999999999997</v>
      </c>
      <c r="G140">
        <f t="shared" si="28"/>
        <v>77</v>
      </c>
      <c r="H140">
        <f t="shared" si="29"/>
        <v>84.4</v>
      </c>
      <c r="I140">
        <f t="shared" si="30"/>
        <v>6.3</v>
      </c>
      <c r="J140">
        <v>85</v>
      </c>
      <c r="K140">
        <v>78</v>
      </c>
      <c r="L140">
        <v>552.5</v>
      </c>
      <c r="M140">
        <f t="shared" si="31"/>
        <v>85</v>
      </c>
      <c r="N140">
        <f t="shared" si="32"/>
        <v>91.8</v>
      </c>
      <c r="O140">
        <f t="shared" si="33"/>
        <v>6.5</v>
      </c>
      <c r="P140">
        <v>55</v>
      </c>
      <c r="Q140">
        <v>48</v>
      </c>
      <c r="R140">
        <v>373.5</v>
      </c>
      <c r="S140">
        <f t="shared" si="34"/>
        <v>55</v>
      </c>
      <c r="T140">
        <f t="shared" si="35"/>
        <v>87.3</v>
      </c>
      <c r="U140">
        <f t="shared" si="36"/>
        <v>6.8</v>
      </c>
    </row>
    <row r="141" spans="1:21">
      <c r="A141" t="str">
        <f t="shared" si="37"/>
        <v>APELDOORN</v>
      </c>
      <c r="B141" t="s">
        <v>263</v>
      </c>
      <c r="C141" t="s">
        <v>264</v>
      </c>
      <c r="D141">
        <v>19</v>
      </c>
      <c r="E141">
        <v>13</v>
      </c>
      <c r="F141">
        <v>117.9</v>
      </c>
      <c r="G141">
        <f t="shared" si="28"/>
        <v>19</v>
      </c>
      <c r="H141">
        <f t="shared" si="29"/>
        <v>68.400000000000006</v>
      </c>
      <c r="I141">
        <f t="shared" si="30"/>
        <v>6.2</v>
      </c>
      <c r="J141">
        <v>243</v>
      </c>
      <c r="K141">
        <v>232</v>
      </c>
      <c r="L141">
        <v>1585.8999999999999</v>
      </c>
      <c r="M141">
        <f t="shared" si="31"/>
        <v>243</v>
      </c>
      <c r="N141">
        <f t="shared" si="32"/>
        <v>95.5</v>
      </c>
      <c r="O141">
        <f t="shared" si="33"/>
        <v>6.5</v>
      </c>
      <c r="P141">
        <v>0</v>
      </c>
      <c r="Q141">
        <v>0</v>
      </c>
      <c r="R141">
        <v>0</v>
      </c>
      <c r="S141" t="str">
        <f t="shared" si="34"/>
        <v/>
      </c>
      <c r="T141" t="str">
        <f t="shared" si="35"/>
        <v/>
      </c>
      <c r="U141" t="str">
        <f t="shared" si="36"/>
        <v/>
      </c>
    </row>
    <row r="142" spans="1:21">
      <c r="A142" t="str">
        <f t="shared" si="37"/>
        <v>APELDOORN</v>
      </c>
      <c r="B142" t="s">
        <v>265</v>
      </c>
      <c r="C142" t="s">
        <v>266</v>
      </c>
      <c r="D142">
        <v>0</v>
      </c>
      <c r="E142">
        <v>0</v>
      </c>
      <c r="F142">
        <v>0</v>
      </c>
      <c r="G142" t="str">
        <f t="shared" si="28"/>
        <v/>
      </c>
      <c r="H142" t="str">
        <f t="shared" si="29"/>
        <v/>
      </c>
      <c r="I142" t="str">
        <f t="shared" si="30"/>
        <v/>
      </c>
      <c r="J142">
        <v>0</v>
      </c>
      <c r="K142">
        <v>0</v>
      </c>
      <c r="L142">
        <v>0</v>
      </c>
      <c r="M142" t="str">
        <f t="shared" si="31"/>
        <v/>
      </c>
      <c r="N142" t="str">
        <f t="shared" si="32"/>
        <v/>
      </c>
      <c r="O142" t="str">
        <f t="shared" si="33"/>
        <v/>
      </c>
      <c r="P142">
        <v>98</v>
      </c>
      <c r="Q142">
        <v>96</v>
      </c>
      <c r="R142">
        <v>678.40000000000009</v>
      </c>
      <c r="S142">
        <f t="shared" si="34"/>
        <v>98</v>
      </c>
      <c r="T142">
        <f t="shared" si="35"/>
        <v>98</v>
      </c>
      <c r="U142">
        <f t="shared" si="36"/>
        <v>6.9</v>
      </c>
    </row>
    <row r="143" spans="1:21">
      <c r="A143" t="s">
        <v>267</v>
      </c>
      <c r="B143" t="s">
        <v>268</v>
      </c>
      <c r="C143" t="s">
        <v>269</v>
      </c>
      <c r="D143">
        <v>152</v>
      </c>
      <c r="E143">
        <v>121</v>
      </c>
      <c r="F143">
        <v>969.5</v>
      </c>
      <c r="G143">
        <f t="shared" si="28"/>
        <v>152</v>
      </c>
      <c r="H143">
        <f t="shared" si="29"/>
        <v>79.599999999999994</v>
      </c>
      <c r="I143">
        <f t="shared" si="30"/>
        <v>6.4</v>
      </c>
      <c r="J143">
        <v>0</v>
      </c>
      <c r="K143">
        <v>0</v>
      </c>
      <c r="L143">
        <v>0</v>
      </c>
      <c r="M143" t="str">
        <f t="shared" si="31"/>
        <v/>
      </c>
      <c r="N143" t="str">
        <f t="shared" si="32"/>
        <v/>
      </c>
      <c r="O143" t="str">
        <f t="shared" si="33"/>
        <v/>
      </c>
      <c r="P143">
        <v>62</v>
      </c>
      <c r="Q143">
        <v>53</v>
      </c>
      <c r="R143">
        <v>412</v>
      </c>
      <c r="S143">
        <f t="shared" si="34"/>
        <v>62</v>
      </c>
      <c r="T143">
        <f t="shared" si="35"/>
        <v>85.5</v>
      </c>
      <c r="U143">
        <f t="shared" si="36"/>
        <v>6.6</v>
      </c>
    </row>
    <row r="144" spans="1:21">
      <c r="A144" t="s">
        <v>270</v>
      </c>
      <c r="B144" t="s">
        <v>271</v>
      </c>
      <c r="C144" t="s">
        <v>106</v>
      </c>
      <c r="D144">
        <v>0</v>
      </c>
      <c r="E144">
        <v>0</v>
      </c>
      <c r="F144">
        <v>0</v>
      </c>
      <c r="G144" t="str">
        <f t="shared" si="28"/>
        <v/>
      </c>
      <c r="H144" t="str">
        <f t="shared" si="29"/>
        <v/>
      </c>
      <c r="I144" t="str">
        <f t="shared" si="30"/>
        <v/>
      </c>
      <c r="J144">
        <v>16</v>
      </c>
      <c r="K144">
        <v>16</v>
      </c>
      <c r="L144">
        <v>105.6</v>
      </c>
      <c r="M144">
        <f t="shared" si="31"/>
        <v>16</v>
      </c>
      <c r="N144">
        <f t="shared" si="32"/>
        <v>100</v>
      </c>
      <c r="O144">
        <f t="shared" si="33"/>
        <v>6.6</v>
      </c>
      <c r="P144">
        <v>0</v>
      </c>
      <c r="Q144">
        <v>0</v>
      </c>
      <c r="R144">
        <v>0</v>
      </c>
      <c r="S144" t="str">
        <f t="shared" si="34"/>
        <v/>
      </c>
      <c r="T144" t="str">
        <f t="shared" si="35"/>
        <v/>
      </c>
      <c r="U144" t="str">
        <f t="shared" si="36"/>
        <v/>
      </c>
    </row>
    <row r="145" spans="1:21">
      <c r="A145" t="str">
        <f t="shared" ref="A145:A154" si="38">A144</f>
        <v>ARNHEM</v>
      </c>
      <c r="B145" t="s">
        <v>272</v>
      </c>
      <c r="C145" t="s">
        <v>273</v>
      </c>
      <c r="D145">
        <v>0</v>
      </c>
      <c r="E145">
        <v>0</v>
      </c>
      <c r="F145">
        <v>0</v>
      </c>
      <c r="G145" t="str">
        <f t="shared" si="28"/>
        <v/>
      </c>
      <c r="H145" t="str">
        <f t="shared" si="29"/>
        <v/>
      </c>
      <c r="I145" t="str">
        <f t="shared" si="30"/>
        <v/>
      </c>
      <c r="J145">
        <v>26</v>
      </c>
      <c r="K145">
        <v>25</v>
      </c>
      <c r="L145">
        <v>182.6</v>
      </c>
      <c r="M145">
        <f t="shared" si="31"/>
        <v>26</v>
      </c>
      <c r="N145">
        <f t="shared" si="32"/>
        <v>96.2</v>
      </c>
      <c r="O145">
        <f t="shared" si="33"/>
        <v>7</v>
      </c>
      <c r="P145">
        <v>0</v>
      </c>
      <c r="Q145">
        <v>0</v>
      </c>
      <c r="R145">
        <v>0</v>
      </c>
      <c r="S145" t="str">
        <f t="shared" si="34"/>
        <v/>
      </c>
      <c r="T145" t="str">
        <f t="shared" si="35"/>
        <v/>
      </c>
      <c r="U145" t="str">
        <f t="shared" si="36"/>
        <v/>
      </c>
    </row>
    <row r="146" spans="1:21">
      <c r="A146" t="str">
        <f t="shared" si="38"/>
        <v>ARNHEM</v>
      </c>
      <c r="B146" t="s">
        <v>274</v>
      </c>
      <c r="C146" t="s">
        <v>275</v>
      </c>
      <c r="D146">
        <v>102</v>
      </c>
      <c r="E146">
        <v>76</v>
      </c>
      <c r="F146">
        <v>636.5</v>
      </c>
      <c r="G146">
        <f t="shared" si="28"/>
        <v>102</v>
      </c>
      <c r="H146">
        <f t="shared" si="29"/>
        <v>74.5</v>
      </c>
      <c r="I146">
        <f t="shared" si="30"/>
        <v>6.2</v>
      </c>
      <c r="J146">
        <v>106</v>
      </c>
      <c r="K146">
        <v>84</v>
      </c>
      <c r="L146">
        <v>667.8</v>
      </c>
      <c r="M146">
        <f t="shared" si="31"/>
        <v>106</v>
      </c>
      <c r="N146">
        <f t="shared" si="32"/>
        <v>79.2</v>
      </c>
      <c r="O146">
        <f t="shared" si="33"/>
        <v>6.3</v>
      </c>
      <c r="P146">
        <v>50</v>
      </c>
      <c r="Q146">
        <v>42</v>
      </c>
      <c r="R146">
        <v>330.20000000000005</v>
      </c>
      <c r="S146">
        <f t="shared" si="34"/>
        <v>50</v>
      </c>
      <c r="T146">
        <f t="shared" si="35"/>
        <v>84</v>
      </c>
      <c r="U146">
        <f t="shared" si="36"/>
        <v>6.6</v>
      </c>
    </row>
    <row r="147" spans="1:21">
      <c r="A147" t="str">
        <f t="shared" si="38"/>
        <v>ARNHEM</v>
      </c>
      <c r="B147" t="s">
        <v>276</v>
      </c>
      <c r="C147" t="s">
        <v>277</v>
      </c>
      <c r="D147">
        <v>108</v>
      </c>
      <c r="E147">
        <v>93</v>
      </c>
      <c r="F147">
        <v>700.6</v>
      </c>
      <c r="G147">
        <f t="shared" si="28"/>
        <v>108</v>
      </c>
      <c r="H147">
        <f t="shared" si="29"/>
        <v>86.1</v>
      </c>
      <c r="I147">
        <f t="shared" si="30"/>
        <v>6.5</v>
      </c>
      <c r="J147">
        <v>0</v>
      </c>
      <c r="K147">
        <v>0</v>
      </c>
      <c r="L147">
        <v>0</v>
      </c>
      <c r="M147" t="str">
        <f t="shared" si="31"/>
        <v/>
      </c>
      <c r="N147" t="str">
        <f t="shared" si="32"/>
        <v/>
      </c>
      <c r="O147" t="str">
        <f t="shared" si="33"/>
        <v/>
      </c>
      <c r="P147">
        <v>113</v>
      </c>
      <c r="Q147">
        <v>99</v>
      </c>
      <c r="R147">
        <v>768.7</v>
      </c>
      <c r="S147">
        <f t="shared" si="34"/>
        <v>113</v>
      </c>
      <c r="T147">
        <f t="shared" si="35"/>
        <v>87.6</v>
      </c>
      <c r="U147">
        <f t="shared" si="36"/>
        <v>6.8</v>
      </c>
    </row>
    <row r="148" spans="1:21">
      <c r="A148" t="str">
        <f t="shared" si="38"/>
        <v>ARNHEM</v>
      </c>
      <c r="B148" t="s">
        <v>278</v>
      </c>
      <c r="C148" t="s">
        <v>277</v>
      </c>
      <c r="D148">
        <v>0</v>
      </c>
      <c r="E148">
        <v>0</v>
      </c>
      <c r="F148">
        <v>0</v>
      </c>
      <c r="G148" t="str">
        <f t="shared" si="28"/>
        <v/>
      </c>
      <c r="H148" t="str">
        <f t="shared" si="29"/>
        <v/>
      </c>
      <c r="I148" t="str">
        <f t="shared" si="30"/>
        <v/>
      </c>
      <c r="J148">
        <v>87</v>
      </c>
      <c r="K148">
        <v>83</v>
      </c>
      <c r="L148">
        <v>572</v>
      </c>
      <c r="M148">
        <f t="shared" si="31"/>
        <v>87</v>
      </c>
      <c r="N148">
        <f t="shared" si="32"/>
        <v>95.4</v>
      </c>
      <c r="O148">
        <f t="shared" si="33"/>
        <v>6.6</v>
      </c>
      <c r="P148">
        <v>0</v>
      </c>
      <c r="Q148">
        <v>0</v>
      </c>
      <c r="R148">
        <v>0</v>
      </c>
      <c r="S148" t="str">
        <f t="shared" si="34"/>
        <v/>
      </c>
      <c r="T148" t="str">
        <f t="shared" si="35"/>
        <v/>
      </c>
      <c r="U148" t="str">
        <f t="shared" si="36"/>
        <v/>
      </c>
    </row>
    <row r="149" spans="1:21">
      <c r="A149" t="str">
        <f t="shared" si="38"/>
        <v>ARNHEM</v>
      </c>
      <c r="B149" t="s">
        <v>279</v>
      </c>
      <c r="C149" t="s">
        <v>280</v>
      </c>
      <c r="D149">
        <v>0</v>
      </c>
      <c r="E149">
        <v>0</v>
      </c>
      <c r="F149">
        <v>0</v>
      </c>
      <c r="G149" t="str">
        <f t="shared" si="28"/>
        <v/>
      </c>
      <c r="H149" t="str">
        <f t="shared" si="29"/>
        <v/>
      </c>
      <c r="I149" t="str">
        <f t="shared" si="30"/>
        <v/>
      </c>
      <c r="J149">
        <v>0</v>
      </c>
      <c r="K149">
        <v>0</v>
      </c>
      <c r="L149">
        <v>0</v>
      </c>
      <c r="M149" t="str">
        <f t="shared" si="31"/>
        <v/>
      </c>
      <c r="N149" t="str">
        <f t="shared" si="32"/>
        <v/>
      </c>
      <c r="O149" t="str">
        <f t="shared" si="33"/>
        <v/>
      </c>
      <c r="P149">
        <v>167</v>
      </c>
      <c r="Q149">
        <v>159</v>
      </c>
      <c r="R149">
        <v>1145.9000000000001</v>
      </c>
      <c r="S149">
        <f t="shared" si="34"/>
        <v>167</v>
      </c>
      <c r="T149">
        <f t="shared" si="35"/>
        <v>95.2</v>
      </c>
      <c r="U149">
        <f t="shared" si="36"/>
        <v>6.9</v>
      </c>
    </row>
    <row r="150" spans="1:21">
      <c r="A150" t="str">
        <f t="shared" si="38"/>
        <v>ARNHEM</v>
      </c>
      <c r="B150" t="s">
        <v>281</v>
      </c>
      <c r="C150" t="s">
        <v>282</v>
      </c>
      <c r="D150">
        <v>86</v>
      </c>
      <c r="E150">
        <v>74</v>
      </c>
      <c r="F150">
        <v>546.79999999999995</v>
      </c>
      <c r="G150">
        <f t="shared" si="28"/>
        <v>86</v>
      </c>
      <c r="H150">
        <f t="shared" si="29"/>
        <v>86</v>
      </c>
      <c r="I150">
        <f t="shared" si="30"/>
        <v>6.4</v>
      </c>
      <c r="J150">
        <v>56</v>
      </c>
      <c r="K150">
        <v>48</v>
      </c>
      <c r="L150">
        <v>358.40000000000003</v>
      </c>
      <c r="M150">
        <f t="shared" si="31"/>
        <v>56</v>
      </c>
      <c r="N150">
        <f t="shared" si="32"/>
        <v>85.7</v>
      </c>
      <c r="O150">
        <f t="shared" si="33"/>
        <v>6.4</v>
      </c>
      <c r="P150">
        <v>65</v>
      </c>
      <c r="Q150">
        <v>58</v>
      </c>
      <c r="R150">
        <v>423.79999999999995</v>
      </c>
      <c r="S150">
        <f t="shared" si="34"/>
        <v>65</v>
      </c>
      <c r="T150">
        <f t="shared" si="35"/>
        <v>89.2</v>
      </c>
      <c r="U150">
        <f t="shared" si="36"/>
        <v>6.5</v>
      </c>
    </row>
    <row r="151" spans="1:21">
      <c r="A151" t="str">
        <f t="shared" si="38"/>
        <v>ARNHEM</v>
      </c>
      <c r="B151" t="s">
        <v>283</v>
      </c>
      <c r="C151" t="s">
        <v>284</v>
      </c>
      <c r="D151">
        <v>0</v>
      </c>
      <c r="E151">
        <v>0</v>
      </c>
      <c r="F151">
        <v>0</v>
      </c>
      <c r="G151" t="str">
        <f t="shared" si="28"/>
        <v/>
      </c>
      <c r="H151" t="str">
        <f t="shared" si="29"/>
        <v/>
      </c>
      <c r="I151" t="str">
        <f t="shared" si="30"/>
        <v/>
      </c>
      <c r="J151">
        <v>121</v>
      </c>
      <c r="K151">
        <v>116</v>
      </c>
      <c r="L151">
        <v>766.7</v>
      </c>
      <c r="M151">
        <f t="shared" si="31"/>
        <v>121</v>
      </c>
      <c r="N151">
        <f t="shared" si="32"/>
        <v>95.9</v>
      </c>
      <c r="O151">
        <f t="shared" si="33"/>
        <v>6.3</v>
      </c>
      <c r="P151">
        <v>0</v>
      </c>
      <c r="Q151">
        <v>0</v>
      </c>
      <c r="R151">
        <v>0</v>
      </c>
      <c r="S151" t="str">
        <f t="shared" si="34"/>
        <v/>
      </c>
      <c r="T151" t="str">
        <f t="shared" si="35"/>
        <v/>
      </c>
      <c r="U151" t="str">
        <f t="shared" si="36"/>
        <v/>
      </c>
    </row>
    <row r="152" spans="1:21">
      <c r="A152" t="str">
        <f t="shared" si="38"/>
        <v>ARNHEM</v>
      </c>
      <c r="B152" t="s">
        <v>285</v>
      </c>
      <c r="C152" t="s">
        <v>286</v>
      </c>
      <c r="D152">
        <v>127</v>
      </c>
      <c r="E152">
        <v>118</v>
      </c>
      <c r="F152">
        <v>813.09999999999991</v>
      </c>
      <c r="G152">
        <f t="shared" si="28"/>
        <v>127</v>
      </c>
      <c r="H152">
        <f t="shared" si="29"/>
        <v>92.9</v>
      </c>
      <c r="I152">
        <f t="shared" si="30"/>
        <v>6.4</v>
      </c>
      <c r="J152">
        <v>0</v>
      </c>
      <c r="K152">
        <v>0</v>
      </c>
      <c r="L152">
        <v>0</v>
      </c>
      <c r="M152" t="str">
        <f t="shared" si="31"/>
        <v/>
      </c>
      <c r="N152" t="str">
        <f t="shared" si="32"/>
        <v/>
      </c>
      <c r="O152" t="str">
        <f t="shared" si="33"/>
        <v/>
      </c>
      <c r="P152">
        <v>76</v>
      </c>
      <c r="Q152">
        <v>69</v>
      </c>
      <c r="R152">
        <v>494</v>
      </c>
      <c r="S152">
        <f t="shared" si="34"/>
        <v>76</v>
      </c>
      <c r="T152">
        <f t="shared" si="35"/>
        <v>90.8</v>
      </c>
      <c r="U152">
        <f t="shared" si="36"/>
        <v>6.5</v>
      </c>
    </row>
    <row r="153" spans="1:21">
      <c r="A153" t="str">
        <f t="shared" si="38"/>
        <v>ARNHEM</v>
      </c>
      <c r="B153" t="s">
        <v>287</v>
      </c>
      <c r="C153" t="s">
        <v>286</v>
      </c>
      <c r="D153">
        <v>0</v>
      </c>
      <c r="E153">
        <v>0</v>
      </c>
      <c r="F153">
        <v>0</v>
      </c>
      <c r="G153" t="str">
        <f t="shared" si="28"/>
        <v/>
      </c>
      <c r="H153" t="str">
        <f t="shared" si="29"/>
        <v/>
      </c>
      <c r="I153" t="str">
        <f t="shared" si="30"/>
        <v/>
      </c>
      <c r="J153">
        <v>182</v>
      </c>
      <c r="K153">
        <v>176</v>
      </c>
      <c r="L153">
        <v>1186.2</v>
      </c>
      <c r="M153">
        <f t="shared" si="31"/>
        <v>182</v>
      </c>
      <c r="N153">
        <f t="shared" si="32"/>
        <v>96.7</v>
      </c>
      <c r="O153">
        <f t="shared" si="33"/>
        <v>6.5</v>
      </c>
      <c r="P153">
        <v>0</v>
      </c>
      <c r="Q153">
        <v>0</v>
      </c>
      <c r="R153">
        <v>0</v>
      </c>
      <c r="S153" t="str">
        <f t="shared" si="34"/>
        <v/>
      </c>
      <c r="T153" t="str">
        <f t="shared" si="35"/>
        <v/>
      </c>
      <c r="U153" t="str">
        <f t="shared" si="36"/>
        <v/>
      </c>
    </row>
    <row r="154" spans="1:21">
      <c r="A154" t="str">
        <f t="shared" si="38"/>
        <v>ARNHEM</v>
      </c>
      <c r="B154" t="s">
        <v>288</v>
      </c>
      <c r="C154" t="s">
        <v>286</v>
      </c>
      <c r="D154">
        <v>80</v>
      </c>
      <c r="E154">
        <v>71</v>
      </c>
      <c r="F154">
        <v>514</v>
      </c>
      <c r="G154">
        <f t="shared" si="28"/>
        <v>80</v>
      </c>
      <c r="H154">
        <f t="shared" si="29"/>
        <v>88.8</v>
      </c>
      <c r="I154">
        <f t="shared" si="30"/>
        <v>6.4</v>
      </c>
      <c r="J154">
        <v>86</v>
      </c>
      <c r="K154">
        <v>72</v>
      </c>
      <c r="L154">
        <v>533.20000000000005</v>
      </c>
      <c r="M154">
        <f t="shared" si="31"/>
        <v>86</v>
      </c>
      <c r="N154">
        <f t="shared" si="32"/>
        <v>83.7</v>
      </c>
      <c r="O154">
        <f t="shared" si="33"/>
        <v>6.2</v>
      </c>
      <c r="P154">
        <v>0</v>
      </c>
      <c r="Q154">
        <v>0</v>
      </c>
      <c r="R154">
        <v>0</v>
      </c>
      <c r="S154" t="str">
        <f t="shared" si="34"/>
        <v/>
      </c>
      <c r="T154" t="str">
        <f t="shared" si="35"/>
        <v/>
      </c>
      <c r="U154" t="str">
        <f t="shared" si="36"/>
        <v/>
      </c>
    </row>
    <row r="155" spans="1:21">
      <c r="A155" t="s">
        <v>289</v>
      </c>
      <c r="B155" t="s">
        <v>290</v>
      </c>
      <c r="C155" t="s">
        <v>291</v>
      </c>
      <c r="D155">
        <v>0</v>
      </c>
      <c r="E155">
        <v>0</v>
      </c>
      <c r="F155">
        <v>0</v>
      </c>
      <c r="G155" t="str">
        <f t="shared" si="28"/>
        <v/>
      </c>
      <c r="H155" t="str">
        <f t="shared" si="29"/>
        <v/>
      </c>
      <c r="I155" t="str">
        <f t="shared" si="30"/>
        <v/>
      </c>
      <c r="J155">
        <v>244</v>
      </c>
      <c r="K155">
        <v>240</v>
      </c>
      <c r="L155">
        <v>1611.7</v>
      </c>
      <c r="M155">
        <f t="shared" si="31"/>
        <v>244</v>
      </c>
      <c r="N155">
        <f t="shared" si="32"/>
        <v>98.4</v>
      </c>
      <c r="O155">
        <f t="shared" si="33"/>
        <v>6.6</v>
      </c>
      <c r="P155">
        <v>0</v>
      </c>
      <c r="Q155">
        <v>0</v>
      </c>
      <c r="R155">
        <v>0</v>
      </c>
      <c r="S155" t="str">
        <f t="shared" si="34"/>
        <v/>
      </c>
      <c r="T155" t="str">
        <f t="shared" si="35"/>
        <v/>
      </c>
      <c r="U155" t="str">
        <f t="shared" si="36"/>
        <v/>
      </c>
    </row>
    <row r="156" spans="1:21">
      <c r="A156" t="str">
        <f t="shared" ref="A156:A160" si="39">A155</f>
        <v>ASSEN</v>
      </c>
      <c r="B156" t="s">
        <v>292</v>
      </c>
      <c r="C156" t="s">
        <v>293</v>
      </c>
      <c r="D156">
        <v>160</v>
      </c>
      <c r="E156">
        <v>150</v>
      </c>
      <c r="F156">
        <v>1035.6999999999998</v>
      </c>
      <c r="G156">
        <f t="shared" si="28"/>
        <v>160</v>
      </c>
      <c r="H156">
        <f t="shared" si="29"/>
        <v>93.8</v>
      </c>
      <c r="I156">
        <f t="shared" si="30"/>
        <v>6.5</v>
      </c>
      <c r="J156">
        <v>11</v>
      </c>
      <c r="K156">
        <v>10</v>
      </c>
      <c r="L156">
        <v>73.7</v>
      </c>
      <c r="M156">
        <f t="shared" si="31"/>
        <v>11</v>
      </c>
      <c r="N156">
        <f t="shared" si="32"/>
        <v>90.9</v>
      </c>
      <c r="O156">
        <f t="shared" si="33"/>
        <v>6.7</v>
      </c>
      <c r="P156">
        <v>87</v>
      </c>
      <c r="Q156">
        <v>82</v>
      </c>
      <c r="R156">
        <v>593.6</v>
      </c>
      <c r="S156">
        <f t="shared" si="34"/>
        <v>87</v>
      </c>
      <c r="T156">
        <f t="shared" si="35"/>
        <v>94.3</v>
      </c>
      <c r="U156">
        <f t="shared" si="36"/>
        <v>6.8</v>
      </c>
    </row>
    <row r="157" spans="1:21">
      <c r="A157" t="str">
        <f t="shared" si="39"/>
        <v>ASSEN</v>
      </c>
      <c r="B157" t="s">
        <v>294</v>
      </c>
      <c r="C157" t="s">
        <v>293</v>
      </c>
      <c r="D157">
        <v>0</v>
      </c>
      <c r="E157">
        <v>0</v>
      </c>
      <c r="F157">
        <v>0</v>
      </c>
      <c r="G157" t="str">
        <f t="shared" si="28"/>
        <v/>
      </c>
      <c r="H157" t="str">
        <f t="shared" si="29"/>
        <v/>
      </c>
      <c r="I157" t="str">
        <f t="shared" si="30"/>
        <v/>
      </c>
      <c r="J157">
        <v>188</v>
      </c>
      <c r="K157">
        <v>171</v>
      </c>
      <c r="L157">
        <v>1221.5999999999999</v>
      </c>
      <c r="M157">
        <f t="shared" si="31"/>
        <v>188</v>
      </c>
      <c r="N157">
        <f t="shared" si="32"/>
        <v>91</v>
      </c>
      <c r="O157">
        <f t="shared" si="33"/>
        <v>6.5</v>
      </c>
      <c r="P157">
        <v>0</v>
      </c>
      <c r="Q157">
        <v>0</v>
      </c>
      <c r="R157">
        <v>0</v>
      </c>
      <c r="S157" t="str">
        <f t="shared" si="34"/>
        <v/>
      </c>
      <c r="T157" t="str">
        <f t="shared" si="35"/>
        <v/>
      </c>
      <c r="U157" t="str">
        <f t="shared" si="36"/>
        <v/>
      </c>
    </row>
    <row r="158" spans="1:21">
      <c r="A158" t="str">
        <f t="shared" si="39"/>
        <v>ASSEN</v>
      </c>
      <c r="B158" t="s">
        <v>295</v>
      </c>
      <c r="C158" t="s">
        <v>296</v>
      </c>
      <c r="D158">
        <v>0</v>
      </c>
      <c r="E158">
        <v>0</v>
      </c>
      <c r="F158">
        <v>0</v>
      </c>
      <c r="G158" t="str">
        <f t="shared" si="28"/>
        <v/>
      </c>
      <c r="H158" t="str">
        <f t="shared" si="29"/>
        <v/>
      </c>
      <c r="I158" t="str">
        <f t="shared" si="30"/>
        <v/>
      </c>
      <c r="J158">
        <v>27</v>
      </c>
      <c r="K158">
        <v>26</v>
      </c>
      <c r="L158">
        <v>178.2</v>
      </c>
      <c r="M158">
        <f t="shared" si="31"/>
        <v>27</v>
      </c>
      <c r="N158">
        <f t="shared" si="32"/>
        <v>96.3</v>
      </c>
      <c r="O158">
        <f t="shared" si="33"/>
        <v>6.6</v>
      </c>
      <c r="P158">
        <v>0</v>
      </c>
      <c r="Q158">
        <v>0</v>
      </c>
      <c r="R158">
        <v>0</v>
      </c>
      <c r="S158" t="str">
        <f t="shared" si="34"/>
        <v/>
      </c>
      <c r="T158" t="str">
        <f t="shared" si="35"/>
        <v/>
      </c>
      <c r="U158" t="str">
        <f t="shared" si="36"/>
        <v/>
      </c>
    </row>
    <row r="159" spans="1:21">
      <c r="A159" t="str">
        <f t="shared" si="39"/>
        <v>ASSEN</v>
      </c>
      <c r="B159" t="s">
        <v>297</v>
      </c>
      <c r="C159" t="s">
        <v>11</v>
      </c>
      <c r="D159">
        <v>200</v>
      </c>
      <c r="E159">
        <v>184</v>
      </c>
      <c r="F159">
        <v>1292.8</v>
      </c>
      <c r="G159">
        <f t="shared" si="28"/>
        <v>200</v>
      </c>
      <c r="H159">
        <f t="shared" si="29"/>
        <v>92</v>
      </c>
      <c r="I159">
        <f t="shared" si="30"/>
        <v>6.5</v>
      </c>
      <c r="J159">
        <v>0</v>
      </c>
      <c r="K159">
        <v>0</v>
      </c>
      <c r="L159">
        <v>0</v>
      </c>
      <c r="M159" t="str">
        <f t="shared" si="31"/>
        <v/>
      </c>
      <c r="N159" t="str">
        <f t="shared" si="32"/>
        <v/>
      </c>
      <c r="O159" t="str">
        <f t="shared" si="33"/>
        <v/>
      </c>
      <c r="P159">
        <v>82</v>
      </c>
      <c r="Q159">
        <v>82</v>
      </c>
      <c r="R159">
        <v>564.20000000000005</v>
      </c>
      <c r="S159">
        <f t="shared" si="34"/>
        <v>82</v>
      </c>
      <c r="T159">
        <f t="shared" si="35"/>
        <v>100</v>
      </c>
      <c r="U159">
        <f t="shared" si="36"/>
        <v>6.9</v>
      </c>
    </row>
    <row r="160" spans="1:21">
      <c r="A160" t="str">
        <f t="shared" si="39"/>
        <v>ASSEN</v>
      </c>
      <c r="B160" t="s">
        <v>298</v>
      </c>
      <c r="C160" t="s">
        <v>299</v>
      </c>
      <c r="D160">
        <v>0</v>
      </c>
      <c r="E160">
        <v>0</v>
      </c>
      <c r="F160">
        <v>0</v>
      </c>
      <c r="G160" t="str">
        <f t="shared" si="28"/>
        <v/>
      </c>
      <c r="H160" t="str">
        <f t="shared" si="29"/>
        <v/>
      </c>
      <c r="I160" t="str">
        <f t="shared" si="30"/>
        <v/>
      </c>
      <c r="J160">
        <v>229</v>
      </c>
      <c r="K160">
        <v>218</v>
      </c>
      <c r="L160">
        <v>1479.3000000000002</v>
      </c>
      <c r="M160">
        <f t="shared" si="31"/>
        <v>229</v>
      </c>
      <c r="N160">
        <f t="shared" si="32"/>
        <v>95.2</v>
      </c>
      <c r="O160">
        <f t="shared" si="33"/>
        <v>6.5</v>
      </c>
      <c r="P160">
        <v>0</v>
      </c>
      <c r="Q160">
        <v>0</v>
      </c>
      <c r="R160">
        <v>0</v>
      </c>
      <c r="S160" t="str">
        <f t="shared" si="34"/>
        <v/>
      </c>
      <c r="T160" t="str">
        <f t="shared" si="35"/>
        <v/>
      </c>
      <c r="U160" t="str">
        <f t="shared" si="36"/>
        <v/>
      </c>
    </row>
    <row r="161" spans="1:21">
      <c r="A161" t="s">
        <v>300</v>
      </c>
      <c r="B161" t="s">
        <v>301</v>
      </c>
      <c r="C161" t="s">
        <v>302</v>
      </c>
      <c r="D161">
        <v>137</v>
      </c>
      <c r="E161">
        <v>123</v>
      </c>
      <c r="F161">
        <v>883.3</v>
      </c>
      <c r="G161">
        <f t="shared" si="28"/>
        <v>137</v>
      </c>
      <c r="H161">
        <f t="shared" si="29"/>
        <v>89.8</v>
      </c>
      <c r="I161">
        <f t="shared" si="30"/>
        <v>6.4</v>
      </c>
      <c r="J161">
        <v>0</v>
      </c>
      <c r="K161">
        <v>0</v>
      </c>
      <c r="L161">
        <v>0</v>
      </c>
      <c r="M161" t="str">
        <f t="shared" si="31"/>
        <v/>
      </c>
      <c r="N161" t="str">
        <f t="shared" si="32"/>
        <v/>
      </c>
      <c r="O161" t="str">
        <f t="shared" si="33"/>
        <v/>
      </c>
      <c r="P161">
        <v>52</v>
      </c>
      <c r="Q161">
        <v>46</v>
      </c>
      <c r="R161">
        <v>346.19999999999993</v>
      </c>
      <c r="S161">
        <f t="shared" si="34"/>
        <v>52</v>
      </c>
      <c r="T161">
        <f t="shared" si="35"/>
        <v>88.5</v>
      </c>
      <c r="U161">
        <f t="shared" si="36"/>
        <v>6.7</v>
      </c>
    </row>
    <row r="162" spans="1:21">
      <c r="A162" t="s">
        <v>303</v>
      </c>
      <c r="B162" t="s">
        <v>304</v>
      </c>
      <c r="C162" t="s">
        <v>305</v>
      </c>
      <c r="D162">
        <v>0</v>
      </c>
      <c r="E162">
        <v>0</v>
      </c>
      <c r="F162">
        <v>0</v>
      </c>
      <c r="G162" t="str">
        <f t="shared" si="28"/>
        <v/>
      </c>
      <c r="H162" t="str">
        <f t="shared" si="29"/>
        <v/>
      </c>
      <c r="I162" t="str">
        <f t="shared" si="30"/>
        <v/>
      </c>
      <c r="J162">
        <v>54</v>
      </c>
      <c r="K162">
        <v>53</v>
      </c>
      <c r="L162">
        <v>372.6</v>
      </c>
      <c r="M162">
        <f t="shared" si="31"/>
        <v>54</v>
      </c>
      <c r="N162">
        <f t="shared" si="32"/>
        <v>98.1</v>
      </c>
      <c r="O162">
        <f t="shared" si="33"/>
        <v>6.9</v>
      </c>
      <c r="P162">
        <v>0</v>
      </c>
      <c r="Q162">
        <v>0</v>
      </c>
      <c r="R162">
        <v>0</v>
      </c>
      <c r="S162" t="str">
        <f t="shared" si="34"/>
        <v/>
      </c>
      <c r="T162" t="str">
        <f t="shared" si="35"/>
        <v/>
      </c>
      <c r="U162" t="str">
        <f t="shared" si="36"/>
        <v/>
      </c>
    </row>
    <row r="163" spans="1:21">
      <c r="A163" t="s">
        <v>306</v>
      </c>
      <c r="B163" t="s">
        <v>307</v>
      </c>
      <c r="C163" t="s">
        <v>308</v>
      </c>
      <c r="D163">
        <v>0</v>
      </c>
      <c r="E163">
        <v>0</v>
      </c>
      <c r="F163">
        <v>0</v>
      </c>
      <c r="G163" t="str">
        <f t="shared" si="28"/>
        <v/>
      </c>
      <c r="H163" t="str">
        <f t="shared" si="29"/>
        <v/>
      </c>
      <c r="I163" t="str">
        <f t="shared" si="30"/>
        <v/>
      </c>
      <c r="J163">
        <v>68</v>
      </c>
      <c r="K163">
        <v>67</v>
      </c>
      <c r="L163">
        <v>455.6</v>
      </c>
      <c r="M163">
        <f t="shared" si="31"/>
        <v>68</v>
      </c>
      <c r="N163">
        <f t="shared" si="32"/>
        <v>98.5</v>
      </c>
      <c r="O163">
        <f t="shared" si="33"/>
        <v>6.7</v>
      </c>
      <c r="P163">
        <v>0</v>
      </c>
      <c r="Q163">
        <v>0</v>
      </c>
      <c r="R163">
        <v>0</v>
      </c>
      <c r="S163" t="str">
        <f t="shared" si="34"/>
        <v/>
      </c>
      <c r="T163" t="str">
        <f t="shared" si="35"/>
        <v/>
      </c>
      <c r="U163" t="str">
        <f t="shared" si="36"/>
        <v/>
      </c>
    </row>
    <row r="164" spans="1:21">
      <c r="A164" t="str">
        <f>A163</f>
        <v>BAARN</v>
      </c>
      <c r="B164" t="s">
        <v>309</v>
      </c>
      <c r="C164" t="s">
        <v>310</v>
      </c>
      <c r="D164">
        <v>89</v>
      </c>
      <c r="E164">
        <v>86</v>
      </c>
      <c r="F164">
        <v>584.4</v>
      </c>
      <c r="G164">
        <f t="shared" si="28"/>
        <v>89</v>
      </c>
      <c r="H164">
        <f t="shared" si="29"/>
        <v>96.6</v>
      </c>
      <c r="I164">
        <f t="shared" si="30"/>
        <v>6.6</v>
      </c>
      <c r="J164">
        <v>0</v>
      </c>
      <c r="K164">
        <v>0</v>
      </c>
      <c r="L164">
        <v>0</v>
      </c>
      <c r="M164" t="str">
        <f t="shared" si="31"/>
        <v/>
      </c>
      <c r="N164" t="str">
        <f t="shared" si="32"/>
        <v/>
      </c>
      <c r="O164" t="str">
        <f t="shared" si="33"/>
        <v/>
      </c>
      <c r="P164">
        <v>108</v>
      </c>
      <c r="Q164">
        <v>97</v>
      </c>
      <c r="R164">
        <v>727.80000000000007</v>
      </c>
      <c r="S164">
        <f t="shared" si="34"/>
        <v>108</v>
      </c>
      <c r="T164">
        <f t="shared" si="35"/>
        <v>89.8</v>
      </c>
      <c r="U164">
        <f t="shared" si="36"/>
        <v>6.7</v>
      </c>
    </row>
    <row r="165" spans="1:21">
      <c r="A165" t="s">
        <v>311</v>
      </c>
      <c r="B165" t="s">
        <v>312</v>
      </c>
      <c r="C165" t="s">
        <v>313</v>
      </c>
      <c r="D165">
        <v>0</v>
      </c>
      <c r="E165">
        <v>0</v>
      </c>
      <c r="F165">
        <v>0</v>
      </c>
      <c r="G165" t="str">
        <f t="shared" si="28"/>
        <v/>
      </c>
      <c r="H165" t="str">
        <f t="shared" si="29"/>
        <v/>
      </c>
      <c r="I165" t="str">
        <f t="shared" si="30"/>
        <v/>
      </c>
      <c r="J165">
        <v>107</v>
      </c>
      <c r="K165">
        <v>103</v>
      </c>
      <c r="L165">
        <v>696.8</v>
      </c>
      <c r="M165">
        <f t="shared" si="31"/>
        <v>107</v>
      </c>
      <c r="N165">
        <f t="shared" si="32"/>
        <v>96.3</v>
      </c>
      <c r="O165">
        <f t="shared" si="33"/>
        <v>6.5</v>
      </c>
      <c r="P165">
        <v>0</v>
      </c>
      <c r="Q165">
        <v>0</v>
      </c>
      <c r="R165">
        <v>0</v>
      </c>
      <c r="S165" t="str">
        <f t="shared" si="34"/>
        <v/>
      </c>
      <c r="T165" t="str">
        <f t="shared" si="35"/>
        <v/>
      </c>
      <c r="U165" t="str">
        <f t="shared" si="36"/>
        <v/>
      </c>
    </row>
    <row r="166" spans="1:21">
      <c r="A166" t="str">
        <f t="shared" ref="A166:A169" si="40">A165</f>
        <v>BARENDRECHT</v>
      </c>
      <c r="B166" t="s">
        <v>314</v>
      </c>
      <c r="C166" t="s">
        <v>315</v>
      </c>
      <c r="D166">
        <v>0</v>
      </c>
      <c r="E166">
        <v>0</v>
      </c>
      <c r="F166">
        <v>0</v>
      </c>
      <c r="G166" t="str">
        <f t="shared" si="28"/>
        <v/>
      </c>
      <c r="H166" t="str">
        <f t="shared" si="29"/>
        <v/>
      </c>
      <c r="I166" t="str">
        <f t="shared" si="30"/>
        <v/>
      </c>
      <c r="J166">
        <v>138</v>
      </c>
      <c r="K166">
        <v>125</v>
      </c>
      <c r="L166">
        <v>902.59999999999991</v>
      </c>
      <c r="M166">
        <f t="shared" si="31"/>
        <v>138</v>
      </c>
      <c r="N166">
        <f t="shared" si="32"/>
        <v>90.6</v>
      </c>
      <c r="O166">
        <f t="shared" si="33"/>
        <v>6.5</v>
      </c>
      <c r="P166">
        <v>0</v>
      </c>
      <c r="Q166">
        <v>0</v>
      </c>
      <c r="R166">
        <v>0</v>
      </c>
      <c r="S166" t="str">
        <f t="shared" si="34"/>
        <v/>
      </c>
      <c r="T166" t="str">
        <f t="shared" si="35"/>
        <v/>
      </c>
      <c r="U166" t="str">
        <f t="shared" si="36"/>
        <v/>
      </c>
    </row>
    <row r="167" spans="1:21">
      <c r="A167" t="str">
        <f t="shared" si="40"/>
        <v>BARENDRECHT</v>
      </c>
      <c r="B167" t="s">
        <v>316</v>
      </c>
      <c r="C167" t="s">
        <v>317</v>
      </c>
      <c r="D167">
        <v>98</v>
      </c>
      <c r="E167">
        <v>87</v>
      </c>
      <c r="F167">
        <v>636.5</v>
      </c>
      <c r="G167">
        <f t="shared" si="28"/>
        <v>98</v>
      </c>
      <c r="H167">
        <f t="shared" si="29"/>
        <v>88.8</v>
      </c>
      <c r="I167">
        <f t="shared" si="30"/>
        <v>6.5</v>
      </c>
      <c r="J167">
        <v>112</v>
      </c>
      <c r="K167">
        <v>110</v>
      </c>
      <c r="L167">
        <v>739.19999999999993</v>
      </c>
      <c r="M167">
        <f t="shared" si="31"/>
        <v>112</v>
      </c>
      <c r="N167">
        <f t="shared" si="32"/>
        <v>98.2</v>
      </c>
      <c r="O167">
        <f t="shared" si="33"/>
        <v>6.6</v>
      </c>
      <c r="P167">
        <v>49</v>
      </c>
      <c r="Q167">
        <v>45</v>
      </c>
      <c r="R167">
        <v>337.4</v>
      </c>
      <c r="S167">
        <f t="shared" si="34"/>
        <v>49</v>
      </c>
      <c r="T167">
        <f t="shared" si="35"/>
        <v>91.8</v>
      </c>
      <c r="U167">
        <f t="shared" si="36"/>
        <v>6.9</v>
      </c>
    </row>
    <row r="168" spans="1:21">
      <c r="A168" t="str">
        <f t="shared" si="40"/>
        <v>BARENDRECHT</v>
      </c>
      <c r="B168" t="s">
        <v>318</v>
      </c>
      <c r="C168" t="s">
        <v>319</v>
      </c>
      <c r="D168">
        <v>126</v>
      </c>
      <c r="E168">
        <v>117</v>
      </c>
      <c r="F168">
        <v>823.8</v>
      </c>
      <c r="G168">
        <f t="shared" si="28"/>
        <v>126</v>
      </c>
      <c r="H168">
        <f t="shared" si="29"/>
        <v>92.9</v>
      </c>
      <c r="I168">
        <f t="shared" si="30"/>
        <v>6.5</v>
      </c>
      <c r="J168">
        <v>169</v>
      </c>
      <c r="K168">
        <v>161</v>
      </c>
      <c r="L168">
        <v>1115.3999999999999</v>
      </c>
      <c r="M168">
        <f t="shared" si="31"/>
        <v>169</v>
      </c>
      <c r="N168">
        <f t="shared" si="32"/>
        <v>95.3</v>
      </c>
      <c r="O168">
        <f t="shared" si="33"/>
        <v>6.6</v>
      </c>
      <c r="P168">
        <v>57</v>
      </c>
      <c r="Q168">
        <v>55</v>
      </c>
      <c r="R168">
        <v>375.6</v>
      </c>
      <c r="S168">
        <f t="shared" si="34"/>
        <v>57</v>
      </c>
      <c r="T168">
        <f t="shared" si="35"/>
        <v>96.5</v>
      </c>
      <c r="U168">
        <f t="shared" si="36"/>
        <v>6.6</v>
      </c>
    </row>
    <row r="169" spans="1:21">
      <c r="A169" t="str">
        <f t="shared" si="40"/>
        <v>BARENDRECHT</v>
      </c>
      <c r="B169" t="s">
        <v>320</v>
      </c>
      <c r="C169" t="s">
        <v>321</v>
      </c>
      <c r="D169">
        <v>0</v>
      </c>
      <c r="E169">
        <v>0</v>
      </c>
      <c r="F169">
        <v>0</v>
      </c>
      <c r="G169" t="str">
        <f t="shared" si="28"/>
        <v/>
      </c>
      <c r="H169" t="str">
        <f t="shared" si="29"/>
        <v/>
      </c>
      <c r="I169" t="str">
        <f t="shared" si="30"/>
        <v/>
      </c>
      <c r="J169">
        <v>62</v>
      </c>
      <c r="K169">
        <v>58</v>
      </c>
      <c r="L169">
        <v>409.69999999999993</v>
      </c>
      <c r="M169">
        <f t="shared" si="31"/>
        <v>62</v>
      </c>
      <c r="N169">
        <f t="shared" si="32"/>
        <v>93.5</v>
      </c>
      <c r="O169">
        <f t="shared" si="33"/>
        <v>6.6</v>
      </c>
      <c r="P169">
        <v>0</v>
      </c>
      <c r="Q169">
        <v>0</v>
      </c>
      <c r="R169">
        <v>0</v>
      </c>
      <c r="S169" t="str">
        <f t="shared" si="34"/>
        <v/>
      </c>
      <c r="T169" t="str">
        <f t="shared" si="35"/>
        <v/>
      </c>
      <c r="U169" t="str">
        <f t="shared" si="36"/>
        <v/>
      </c>
    </row>
    <row r="170" spans="1:21">
      <c r="A170" t="s">
        <v>322</v>
      </c>
      <c r="B170" t="s">
        <v>323</v>
      </c>
      <c r="C170" t="s">
        <v>324</v>
      </c>
      <c r="D170">
        <v>225</v>
      </c>
      <c r="E170">
        <v>194</v>
      </c>
      <c r="F170">
        <v>1441.2</v>
      </c>
      <c r="G170">
        <f t="shared" si="28"/>
        <v>225</v>
      </c>
      <c r="H170">
        <f t="shared" si="29"/>
        <v>86.2</v>
      </c>
      <c r="I170">
        <f t="shared" si="30"/>
        <v>6.4</v>
      </c>
      <c r="J170">
        <v>128</v>
      </c>
      <c r="K170">
        <v>119</v>
      </c>
      <c r="L170">
        <v>844.8</v>
      </c>
      <c r="M170">
        <f t="shared" si="31"/>
        <v>128</v>
      </c>
      <c r="N170">
        <f t="shared" si="32"/>
        <v>93</v>
      </c>
      <c r="O170">
        <f t="shared" si="33"/>
        <v>6.6</v>
      </c>
      <c r="P170">
        <v>118</v>
      </c>
      <c r="Q170">
        <v>107</v>
      </c>
      <c r="R170">
        <v>799.8</v>
      </c>
      <c r="S170">
        <f t="shared" si="34"/>
        <v>118</v>
      </c>
      <c r="T170">
        <f t="shared" si="35"/>
        <v>90.7</v>
      </c>
      <c r="U170">
        <f t="shared" si="36"/>
        <v>6.8</v>
      </c>
    </row>
    <row r="171" spans="1:21">
      <c r="A171" t="str">
        <f>A170</f>
        <v>BARNEVELD</v>
      </c>
      <c r="B171" t="s">
        <v>325</v>
      </c>
      <c r="C171" t="s">
        <v>326</v>
      </c>
      <c r="D171">
        <v>0</v>
      </c>
      <c r="E171">
        <v>0</v>
      </c>
      <c r="F171">
        <v>0</v>
      </c>
      <c r="G171" t="str">
        <f t="shared" si="28"/>
        <v/>
      </c>
      <c r="H171" t="str">
        <f t="shared" si="29"/>
        <v/>
      </c>
      <c r="I171" t="str">
        <f t="shared" si="30"/>
        <v/>
      </c>
      <c r="J171">
        <v>467</v>
      </c>
      <c r="K171">
        <v>422</v>
      </c>
      <c r="L171">
        <v>3047.6</v>
      </c>
      <c r="M171">
        <f t="shared" si="31"/>
        <v>467</v>
      </c>
      <c r="N171">
        <f t="shared" si="32"/>
        <v>90.4</v>
      </c>
      <c r="O171">
        <f t="shared" si="33"/>
        <v>6.5</v>
      </c>
      <c r="P171">
        <v>0</v>
      </c>
      <c r="Q171">
        <v>0</v>
      </c>
      <c r="R171">
        <v>0</v>
      </c>
      <c r="S171" t="str">
        <f t="shared" si="34"/>
        <v/>
      </c>
      <c r="T171" t="str">
        <f t="shared" si="35"/>
        <v/>
      </c>
      <c r="U171" t="str">
        <f t="shared" si="36"/>
        <v/>
      </c>
    </row>
    <row r="172" spans="1:21">
      <c r="A172" t="s">
        <v>327</v>
      </c>
      <c r="B172" t="s">
        <v>328</v>
      </c>
      <c r="C172" t="s">
        <v>329</v>
      </c>
      <c r="D172">
        <v>0</v>
      </c>
      <c r="E172">
        <v>0</v>
      </c>
      <c r="F172">
        <v>0</v>
      </c>
      <c r="G172" t="str">
        <f t="shared" si="28"/>
        <v/>
      </c>
      <c r="H172" t="str">
        <f t="shared" si="29"/>
        <v/>
      </c>
      <c r="I172" t="str">
        <f t="shared" si="30"/>
        <v/>
      </c>
      <c r="J172">
        <v>54</v>
      </c>
      <c r="K172">
        <v>47</v>
      </c>
      <c r="L172">
        <v>356.4</v>
      </c>
      <c r="M172">
        <f t="shared" si="31"/>
        <v>54</v>
      </c>
      <c r="N172">
        <f t="shared" si="32"/>
        <v>87</v>
      </c>
      <c r="O172">
        <f t="shared" si="33"/>
        <v>6.6</v>
      </c>
      <c r="P172">
        <v>0</v>
      </c>
      <c r="Q172">
        <v>0</v>
      </c>
      <c r="R172">
        <v>0</v>
      </c>
      <c r="S172" t="str">
        <f t="shared" si="34"/>
        <v/>
      </c>
      <c r="T172" t="str">
        <f t="shared" si="35"/>
        <v/>
      </c>
      <c r="U172" t="str">
        <f t="shared" si="36"/>
        <v/>
      </c>
    </row>
    <row r="173" spans="1:21">
      <c r="A173" t="s">
        <v>330</v>
      </c>
      <c r="B173" t="s">
        <v>331</v>
      </c>
      <c r="C173" t="s">
        <v>332</v>
      </c>
      <c r="D173">
        <v>0</v>
      </c>
      <c r="E173">
        <v>0</v>
      </c>
      <c r="F173">
        <v>0</v>
      </c>
      <c r="G173" t="str">
        <f t="shared" si="28"/>
        <v/>
      </c>
      <c r="H173" t="str">
        <f t="shared" si="29"/>
        <v/>
      </c>
      <c r="I173" t="str">
        <f t="shared" si="30"/>
        <v/>
      </c>
      <c r="J173">
        <v>31</v>
      </c>
      <c r="K173">
        <v>28</v>
      </c>
      <c r="L173">
        <v>201.5</v>
      </c>
      <c r="M173">
        <f t="shared" si="31"/>
        <v>31</v>
      </c>
      <c r="N173">
        <f t="shared" si="32"/>
        <v>90.3</v>
      </c>
      <c r="O173">
        <f t="shared" si="33"/>
        <v>6.5</v>
      </c>
      <c r="P173">
        <v>0</v>
      </c>
      <c r="Q173">
        <v>0</v>
      </c>
      <c r="R173">
        <v>0</v>
      </c>
      <c r="S173" t="str">
        <f t="shared" si="34"/>
        <v/>
      </c>
      <c r="T173" t="str">
        <f t="shared" si="35"/>
        <v/>
      </c>
      <c r="U173" t="str">
        <f t="shared" si="36"/>
        <v/>
      </c>
    </row>
    <row r="174" spans="1:21">
      <c r="A174" t="s">
        <v>333</v>
      </c>
      <c r="B174" t="s">
        <v>334</v>
      </c>
      <c r="C174" t="s">
        <v>335</v>
      </c>
      <c r="D174">
        <v>0</v>
      </c>
      <c r="E174">
        <v>0</v>
      </c>
      <c r="F174">
        <v>0</v>
      </c>
      <c r="G174" t="str">
        <f t="shared" si="28"/>
        <v/>
      </c>
      <c r="H174" t="str">
        <f t="shared" si="29"/>
        <v/>
      </c>
      <c r="I174" t="str">
        <f t="shared" si="30"/>
        <v/>
      </c>
      <c r="J174">
        <v>91</v>
      </c>
      <c r="K174">
        <v>85</v>
      </c>
      <c r="L174">
        <v>588.9</v>
      </c>
      <c r="M174">
        <f t="shared" si="31"/>
        <v>91</v>
      </c>
      <c r="N174">
        <f t="shared" si="32"/>
        <v>93.4</v>
      </c>
      <c r="O174">
        <f t="shared" si="33"/>
        <v>6.5</v>
      </c>
      <c r="P174">
        <v>0</v>
      </c>
      <c r="Q174">
        <v>0</v>
      </c>
      <c r="R174">
        <v>0</v>
      </c>
      <c r="S174" t="str">
        <f t="shared" si="34"/>
        <v/>
      </c>
      <c r="T174" t="str">
        <f t="shared" si="35"/>
        <v/>
      </c>
      <c r="U174" t="str">
        <f t="shared" si="36"/>
        <v/>
      </c>
    </row>
    <row r="175" spans="1:21">
      <c r="A175" t="str">
        <f>A174</f>
        <v>BERG EN DAL</v>
      </c>
      <c r="B175" t="s">
        <v>336</v>
      </c>
      <c r="C175" t="s">
        <v>337</v>
      </c>
      <c r="D175">
        <v>106</v>
      </c>
      <c r="E175">
        <v>92</v>
      </c>
      <c r="F175">
        <v>678.7</v>
      </c>
      <c r="G175">
        <f t="shared" si="28"/>
        <v>106</v>
      </c>
      <c r="H175">
        <f t="shared" si="29"/>
        <v>86.8</v>
      </c>
      <c r="I175">
        <f t="shared" si="30"/>
        <v>6.4</v>
      </c>
      <c r="J175">
        <v>0</v>
      </c>
      <c r="K175">
        <v>0</v>
      </c>
      <c r="L175">
        <v>0</v>
      </c>
      <c r="M175" t="str">
        <f t="shared" si="31"/>
        <v/>
      </c>
      <c r="N175" t="str">
        <f t="shared" si="32"/>
        <v/>
      </c>
      <c r="O175" t="str">
        <f t="shared" si="33"/>
        <v/>
      </c>
      <c r="P175">
        <v>0</v>
      </c>
      <c r="Q175">
        <v>0</v>
      </c>
      <c r="R175">
        <v>0</v>
      </c>
      <c r="S175" t="str">
        <f t="shared" si="34"/>
        <v/>
      </c>
      <c r="T175" t="str">
        <f t="shared" si="35"/>
        <v/>
      </c>
      <c r="U175" t="str">
        <f t="shared" si="36"/>
        <v/>
      </c>
    </row>
    <row r="176" spans="1:21">
      <c r="A176" t="s">
        <v>338</v>
      </c>
      <c r="B176" t="s">
        <v>339</v>
      </c>
      <c r="C176" t="s">
        <v>340</v>
      </c>
      <c r="D176">
        <v>88</v>
      </c>
      <c r="E176">
        <v>76</v>
      </c>
      <c r="F176">
        <v>578.70000000000005</v>
      </c>
      <c r="G176">
        <f t="shared" si="28"/>
        <v>88</v>
      </c>
      <c r="H176">
        <f t="shared" si="29"/>
        <v>86.4</v>
      </c>
      <c r="I176">
        <f t="shared" si="30"/>
        <v>6.6</v>
      </c>
      <c r="J176">
        <v>55</v>
      </c>
      <c r="K176">
        <v>52</v>
      </c>
      <c r="L176">
        <v>363</v>
      </c>
      <c r="M176">
        <f t="shared" si="31"/>
        <v>55</v>
      </c>
      <c r="N176">
        <f t="shared" si="32"/>
        <v>94.5</v>
      </c>
      <c r="O176">
        <f t="shared" si="33"/>
        <v>6.6</v>
      </c>
      <c r="P176">
        <v>38</v>
      </c>
      <c r="Q176">
        <v>35</v>
      </c>
      <c r="R176">
        <v>255.5</v>
      </c>
      <c r="S176">
        <f t="shared" si="34"/>
        <v>38</v>
      </c>
      <c r="T176">
        <f t="shared" si="35"/>
        <v>92.1</v>
      </c>
      <c r="U176">
        <f t="shared" si="36"/>
        <v>6.7</v>
      </c>
    </row>
    <row r="177" spans="1:21">
      <c r="A177" t="str">
        <f>A176</f>
        <v>BERGEN NH</v>
      </c>
      <c r="B177" t="s">
        <v>341</v>
      </c>
      <c r="C177" t="s">
        <v>342</v>
      </c>
      <c r="D177">
        <v>33</v>
      </c>
      <c r="E177">
        <v>32</v>
      </c>
      <c r="F177">
        <v>216.79999999999998</v>
      </c>
      <c r="G177">
        <f t="shared" si="28"/>
        <v>33</v>
      </c>
      <c r="H177">
        <f t="shared" si="29"/>
        <v>97</v>
      </c>
      <c r="I177">
        <f t="shared" si="30"/>
        <v>6.6</v>
      </c>
      <c r="J177">
        <v>21</v>
      </c>
      <c r="K177">
        <v>18</v>
      </c>
      <c r="L177">
        <v>134.4</v>
      </c>
      <c r="M177">
        <f t="shared" si="31"/>
        <v>21</v>
      </c>
      <c r="N177">
        <f t="shared" si="32"/>
        <v>85.7</v>
      </c>
      <c r="O177">
        <f t="shared" si="33"/>
        <v>6.4</v>
      </c>
      <c r="P177">
        <v>21</v>
      </c>
      <c r="Q177">
        <v>20</v>
      </c>
      <c r="R177">
        <v>142</v>
      </c>
      <c r="S177">
        <f t="shared" si="34"/>
        <v>21</v>
      </c>
      <c r="T177">
        <f t="shared" si="35"/>
        <v>95.2</v>
      </c>
      <c r="U177">
        <f t="shared" si="36"/>
        <v>6.8</v>
      </c>
    </row>
    <row r="178" spans="1:21">
      <c r="A178" t="s">
        <v>343</v>
      </c>
      <c r="B178" t="s">
        <v>344</v>
      </c>
      <c r="C178" t="s">
        <v>345</v>
      </c>
      <c r="D178">
        <v>95</v>
      </c>
      <c r="E178">
        <v>80</v>
      </c>
      <c r="F178">
        <v>607.6</v>
      </c>
      <c r="G178">
        <f t="shared" si="28"/>
        <v>95</v>
      </c>
      <c r="H178">
        <f t="shared" si="29"/>
        <v>84.2</v>
      </c>
      <c r="I178">
        <f t="shared" si="30"/>
        <v>6.4</v>
      </c>
      <c r="J178">
        <v>0</v>
      </c>
      <c r="K178">
        <v>0</v>
      </c>
      <c r="L178">
        <v>0</v>
      </c>
      <c r="M178" t="str">
        <f t="shared" si="31"/>
        <v/>
      </c>
      <c r="N178" t="str">
        <f t="shared" si="32"/>
        <v/>
      </c>
      <c r="O178" t="str">
        <f t="shared" si="33"/>
        <v/>
      </c>
      <c r="P178">
        <v>58</v>
      </c>
      <c r="Q178">
        <v>54</v>
      </c>
      <c r="R178">
        <v>388</v>
      </c>
      <c r="S178">
        <f t="shared" si="34"/>
        <v>58</v>
      </c>
      <c r="T178">
        <f t="shared" si="35"/>
        <v>93.1</v>
      </c>
      <c r="U178">
        <f t="shared" si="36"/>
        <v>6.7</v>
      </c>
    </row>
    <row r="179" spans="1:21">
      <c r="A179" t="str">
        <f t="shared" ref="A179:A184" si="41">A178</f>
        <v>BERGEN OP ZOOM</v>
      </c>
      <c r="B179" t="s">
        <v>346</v>
      </c>
      <c r="C179" t="s">
        <v>345</v>
      </c>
      <c r="D179">
        <v>0</v>
      </c>
      <c r="E179">
        <v>0</v>
      </c>
      <c r="F179">
        <v>0</v>
      </c>
      <c r="G179" t="str">
        <f t="shared" si="28"/>
        <v/>
      </c>
      <c r="H179" t="str">
        <f t="shared" si="29"/>
        <v/>
      </c>
      <c r="I179" t="str">
        <f t="shared" si="30"/>
        <v/>
      </c>
      <c r="J179">
        <v>95</v>
      </c>
      <c r="K179">
        <v>86</v>
      </c>
      <c r="L179">
        <v>617.5</v>
      </c>
      <c r="M179">
        <f t="shared" si="31"/>
        <v>95</v>
      </c>
      <c r="N179">
        <f t="shared" si="32"/>
        <v>90.5</v>
      </c>
      <c r="O179">
        <f t="shared" si="33"/>
        <v>6.5</v>
      </c>
      <c r="P179">
        <v>0</v>
      </c>
      <c r="Q179">
        <v>0</v>
      </c>
      <c r="R179">
        <v>0</v>
      </c>
      <c r="S179" t="str">
        <f t="shared" si="34"/>
        <v/>
      </c>
      <c r="T179" t="str">
        <f t="shared" si="35"/>
        <v/>
      </c>
      <c r="U179" t="str">
        <f t="shared" si="36"/>
        <v/>
      </c>
    </row>
    <row r="180" spans="1:21">
      <c r="A180" t="str">
        <f t="shared" si="41"/>
        <v>BERGEN OP ZOOM</v>
      </c>
      <c r="B180" t="s">
        <v>347</v>
      </c>
      <c r="C180" t="s">
        <v>348</v>
      </c>
      <c r="D180">
        <v>0</v>
      </c>
      <c r="E180">
        <v>0</v>
      </c>
      <c r="F180">
        <v>0</v>
      </c>
      <c r="G180" t="str">
        <f t="shared" si="28"/>
        <v/>
      </c>
      <c r="H180" t="str">
        <f t="shared" si="29"/>
        <v/>
      </c>
      <c r="I180" t="str">
        <f t="shared" si="30"/>
        <v/>
      </c>
      <c r="J180">
        <v>187</v>
      </c>
      <c r="K180">
        <v>180</v>
      </c>
      <c r="L180">
        <v>1204.4000000000001</v>
      </c>
      <c r="M180">
        <f t="shared" si="31"/>
        <v>187</v>
      </c>
      <c r="N180">
        <f t="shared" si="32"/>
        <v>96.3</v>
      </c>
      <c r="O180">
        <f t="shared" si="33"/>
        <v>6.4</v>
      </c>
      <c r="P180">
        <v>0</v>
      </c>
      <c r="Q180">
        <v>0</v>
      </c>
      <c r="R180">
        <v>0</v>
      </c>
      <c r="S180" t="str">
        <f t="shared" si="34"/>
        <v/>
      </c>
      <c r="T180" t="str">
        <f t="shared" si="35"/>
        <v/>
      </c>
      <c r="U180" t="str">
        <f t="shared" si="36"/>
        <v/>
      </c>
    </row>
    <row r="181" spans="1:21">
      <c r="A181" t="str">
        <f t="shared" si="41"/>
        <v>BERGEN OP ZOOM</v>
      </c>
      <c r="B181" t="s">
        <v>349</v>
      </c>
      <c r="C181" t="s">
        <v>350</v>
      </c>
      <c r="D181">
        <v>0</v>
      </c>
      <c r="E181">
        <v>0</v>
      </c>
      <c r="F181">
        <v>0</v>
      </c>
      <c r="G181" t="str">
        <f t="shared" si="28"/>
        <v/>
      </c>
      <c r="H181" t="str">
        <f t="shared" si="29"/>
        <v/>
      </c>
      <c r="I181" t="str">
        <f t="shared" si="30"/>
        <v/>
      </c>
      <c r="J181">
        <v>24</v>
      </c>
      <c r="K181">
        <v>23</v>
      </c>
      <c r="L181">
        <v>159.29999999999998</v>
      </c>
      <c r="M181">
        <f t="shared" si="31"/>
        <v>24</v>
      </c>
      <c r="N181">
        <f t="shared" si="32"/>
        <v>95.8</v>
      </c>
      <c r="O181">
        <f t="shared" si="33"/>
        <v>6.6</v>
      </c>
      <c r="P181">
        <v>0</v>
      </c>
      <c r="Q181">
        <v>0</v>
      </c>
      <c r="R181">
        <v>0</v>
      </c>
      <c r="S181" t="str">
        <f t="shared" si="34"/>
        <v/>
      </c>
      <c r="T181" t="str">
        <f t="shared" si="35"/>
        <v/>
      </c>
      <c r="U181" t="str">
        <f t="shared" si="36"/>
        <v/>
      </c>
    </row>
    <row r="182" spans="1:21">
      <c r="A182" t="str">
        <f t="shared" si="41"/>
        <v>BERGEN OP ZOOM</v>
      </c>
      <c r="B182" t="s">
        <v>351</v>
      </c>
      <c r="C182" t="s">
        <v>352</v>
      </c>
      <c r="D182">
        <v>277</v>
      </c>
      <c r="E182">
        <v>246</v>
      </c>
      <c r="F182">
        <v>1777.6999999999998</v>
      </c>
      <c r="G182">
        <f t="shared" si="28"/>
        <v>277</v>
      </c>
      <c r="H182">
        <f t="shared" si="29"/>
        <v>88.8</v>
      </c>
      <c r="I182">
        <f t="shared" si="30"/>
        <v>6.4</v>
      </c>
      <c r="J182">
        <v>232</v>
      </c>
      <c r="K182">
        <v>224</v>
      </c>
      <c r="L182">
        <v>1508</v>
      </c>
      <c r="M182">
        <f t="shared" si="31"/>
        <v>232</v>
      </c>
      <c r="N182">
        <f t="shared" si="32"/>
        <v>96.6</v>
      </c>
      <c r="O182">
        <f t="shared" si="33"/>
        <v>6.5</v>
      </c>
      <c r="P182">
        <v>115</v>
      </c>
      <c r="Q182">
        <v>94</v>
      </c>
      <c r="R182">
        <v>765.5</v>
      </c>
      <c r="S182">
        <f t="shared" si="34"/>
        <v>115</v>
      </c>
      <c r="T182">
        <f t="shared" si="35"/>
        <v>81.7</v>
      </c>
      <c r="U182">
        <f t="shared" si="36"/>
        <v>6.7</v>
      </c>
    </row>
    <row r="183" spans="1:21">
      <c r="A183" t="str">
        <f t="shared" si="41"/>
        <v>BERGEN OP ZOOM</v>
      </c>
      <c r="B183" t="s">
        <v>353</v>
      </c>
      <c r="C183" t="s">
        <v>354</v>
      </c>
      <c r="D183">
        <v>82</v>
      </c>
      <c r="E183">
        <v>77</v>
      </c>
      <c r="F183">
        <v>543.9</v>
      </c>
      <c r="G183">
        <f t="shared" si="28"/>
        <v>82</v>
      </c>
      <c r="H183">
        <f t="shared" si="29"/>
        <v>93.9</v>
      </c>
      <c r="I183">
        <f t="shared" si="30"/>
        <v>6.6</v>
      </c>
      <c r="J183">
        <v>139</v>
      </c>
      <c r="K183">
        <v>135</v>
      </c>
      <c r="L183">
        <v>931.30000000000007</v>
      </c>
      <c r="M183">
        <f t="shared" si="31"/>
        <v>139</v>
      </c>
      <c r="N183">
        <f t="shared" si="32"/>
        <v>97.1</v>
      </c>
      <c r="O183">
        <f t="shared" si="33"/>
        <v>6.7</v>
      </c>
      <c r="P183">
        <v>30</v>
      </c>
      <c r="Q183">
        <v>25</v>
      </c>
      <c r="R183">
        <v>203.60000000000002</v>
      </c>
      <c r="S183">
        <f t="shared" si="34"/>
        <v>30</v>
      </c>
      <c r="T183">
        <f t="shared" si="35"/>
        <v>83.3</v>
      </c>
      <c r="U183">
        <f t="shared" si="36"/>
        <v>6.8</v>
      </c>
    </row>
    <row r="184" spans="1:21">
      <c r="A184" t="str">
        <f t="shared" si="41"/>
        <v>BERGEN OP ZOOM</v>
      </c>
      <c r="B184" t="s">
        <v>355</v>
      </c>
      <c r="C184" t="s">
        <v>356</v>
      </c>
      <c r="D184">
        <v>0</v>
      </c>
      <c r="E184">
        <v>0</v>
      </c>
      <c r="F184">
        <v>0</v>
      </c>
      <c r="G184" t="str">
        <f t="shared" si="28"/>
        <v/>
      </c>
      <c r="H184" t="str">
        <f t="shared" si="29"/>
        <v/>
      </c>
      <c r="I184" t="str">
        <f t="shared" si="30"/>
        <v/>
      </c>
      <c r="J184">
        <v>0</v>
      </c>
      <c r="K184">
        <v>0</v>
      </c>
      <c r="L184">
        <v>0</v>
      </c>
      <c r="M184" t="str">
        <f t="shared" si="31"/>
        <v/>
      </c>
      <c r="N184" t="str">
        <f t="shared" si="32"/>
        <v/>
      </c>
      <c r="O184" t="str">
        <f t="shared" si="33"/>
        <v/>
      </c>
      <c r="P184">
        <v>48</v>
      </c>
      <c r="Q184">
        <v>43</v>
      </c>
      <c r="R184">
        <v>326.60000000000002</v>
      </c>
      <c r="S184">
        <f t="shared" si="34"/>
        <v>48</v>
      </c>
      <c r="T184">
        <f t="shared" si="35"/>
        <v>89.6</v>
      </c>
      <c r="U184">
        <f t="shared" si="36"/>
        <v>6.8</v>
      </c>
    </row>
    <row r="185" spans="1:21">
      <c r="A185" t="s">
        <v>357</v>
      </c>
      <c r="B185" t="s">
        <v>358</v>
      </c>
      <c r="C185" t="s">
        <v>54</v>
      </c>
      <c r="D185">
        <v>0</v>
      </c>
      <c r="E185">
        <v>0</v>
      </c>
      <c r="F185">
        <v>0</v>
      </c>
      <c r="G185" t="str">
        <f t="shared" si="28"/>
        <v/>
      </c>
      <c r="H185" t="str">
        <f t="shared" si="29"/>
        <v/>
      </c>
      <c r="I185" t="str">
        <f t="shared" si="30"/>
        <v/>
      </c>
      <c r="J185">
        <v>101</v>
      </c>
      <c r="K185">
        <v>101</v>
      </c>
      <c r="L185">
        <v>686.7</v>
      </c>
      <c r="M185">
        <f t="shared" si="31"/>
        <v>101</v>
      </c>
      <c r="N185">
        <f t="shared" si="32"/>
        <v>100</v>
      </c>
      <c r="O185">
        <f t="shared" si="33"/>
        <v>6.8</v>
      </c>
      <c r="P185">
        <v>0</v>
      </c>
      <c r="Q185">
        <v>0</v>
      </c>
      <c r="R185">
        <v>0</v>
      </c>
      <c r="S185" t="str">
        <f t="shared" si="34"/>
        <v/>
      </c>
      <c r="T185" t="str">
        <f t="shared" si="35"/>
        <v/>
      </c>
      <c r="U185" t="str">
        <f t="shared" si="36"/>
        <v/>
      </c>
    </row>
    <row r="186" spans="1:21">
      <c r="A186" t="str">
        <f t="shared" ref="A186:A188" si="42">A185</f>
        <v>BERKELLAND</v>
      </c>
      <c r="B186" t="s">
        <v>359</v>
      </c>
      <c r="C186" t="s">
        <v>360</v>
      </c>
      <c r="D186">
        <v>0</v>
      </c>
      <c r="E186">
        <v>0</v>
      </c>
      <c r="F186">
        <v>0</v>
      </c>
      <c r="G186" t="str">
        <f t="shared" si="28"/>
        <v/>
      </c>
      <c r="H186" t="str">
        <f t="shared" si="29"/>
        <v/>
      </c>
      <c r="I186" t="str">
        <f t="shared" si="30"/>
        <v/>
      </c>
      <c r="J186">
        <v>229</v>
      </c>
      <c r="K186">
        <v>228</v>
      </c>
      <c r="L186">
        <v>1531.1000000000001</v>
      </c>
      <c r="M186">
        <f t="shared" si="31"/>
        <v>229</v>
      </c>
      <c r="N186">
        <f t="shared" si="32"/>
        <v>99.6</v>
      </c>
      <c r="O186">
        <f t="shared" si="33"/>
        <v>6.7</v>
      </c>
      <c r="P186">
        <v>0</v>
      </c>
      <c r="Q186">
        <v>0</v>
      </c>
      <c r="R186">
        <v>0</v>
      </c>
      <c r="S186" t="str">
        <f t="shared" si="34"/>
        <v/>
      </c>
      <c r="T186" t="str">
        <f t="shared" si="35"/>
        <v/>
      </c>
      <c r="U186" t="str">
        <f t="shared" si="36"/>
        <v/>
      </c>
    </row>
    <row r="187" spans="1:21">
      <c r="A187" t="str">
        <f t="shared" si="42"/>
        <v>BERKELLAND</v>
      </c>
      <c r="B187" t="s">
        <v>361</v>
      </c>
      <c r="C187" t="s">
        <v>362</v>
      </c>
      <c r="D187">
        <v>0</v>
      </c>
      <c r="E187">
        <v>0</v>
      </c>
      <c r="F187">
        <v>0</v>
      </c>
      <c r="G187" t="str">
        <f t="shared" si="28"/>
        <v/>
      </c>
      <c r="H187" t="str">
        <f t="shared" si="29"/>
        <v/>
      </c>
      <c r="I187" t="str">
        <f t="shared" si="30"/>
        <v/>
      </c>
      <c r="J187">
        <v>22</v>
      </c>
      <c r="K187">
        <v>22</v>
      </c>
      <c r="L187">
        <v>147.4</v>
      </c>
      <c r="M187">
        <f t="shared" si="31"/>
        <v>22</v>
      </c>
      <c r="N187">
        <f t="shared" si="32"/>
        <v>100</v>
      </c>
      <c r="O187">
        <f t="shared" si="33"/>
        <v>6.7</v>
      </c>
      <c r="P187">
        <v>0</v>
      </c>
      <c r="Q187">
        <v>0</v>
      </c>
      <c r="R187">
        <v>0</v>
      </c>
      <c r="S187" t="str">
        <f t="shared" si="34"/>
        <v/>
      </c>
      <c r="T187" t="str">
        <f t="shared" si="35"/>
        <v/>
      </c>
      <c r="U187" t="str">
        <f t="shared" si="36"/>
        <v/>
      </c>
    </row>
    <row r="188" spans="1:21">
      <c r="A188" t="str">
        <f t="shared" si="42"/>
        <v>BERKELLAND</v>
      </c>
      <c r="B188" t="s">
        <v>363</v>
      </c>
      <c r="C188" t="s">
        <v>362</v>
      </c>
      <c r="D188">
        <v>0</v>
      </c>
      <c r="E188">
        <v>0</v>
      </c>
      <c r="F188">
        <v>0</v>
      </c>
      <c r="G188" t="str">
        <f t="shared" si="28"/>
        <v/>
      </c>
      <c r="H188" t="str">
        <f t="shared" si="29"/>
        <v/>
      </c>
      <c r="I188" t="str">
        <f t="shared" si="30"/>
        <v/>
      </c>
      <c r="J188">
        <v>74</v>
      </c>
      <c r="K188">
        <v>73</v>
      </c>
      <c r="L188">
        <v>473.5</v>
      </c>
      <c r="M188">
        <f t="shared" si="31"/>
        <v>74</v>
      </c>
      <c r="N188">
        <f t="shared" si="32"/>
        <v>98.6</v>
      </c>
      <c r="O188">
        <f t="shared" si="33"/>
        <v>6.4</v>
      </c>
      <c r="P188">
        <v>0</v>
      </c>
      <c r="Q188">
        <v>0</v>
      </c>
      <c r="R188">
        <v>0</v>
      </c>
      <c r="S188" t="str">
        <f t="shared" si="34"/>
        <v/>
      </c>
      <c r="T188" t="str">
        <f t="shared" si="35"/>
        <v/>
      </c>
      <c r="U188" t="str">
        <f t="shared" si="36"/>
        <v/>
      </c>
    </row>
    <row r="189" spans="1:21">
      <c r="A189" t="s">
        <v>364</v>
      </c>
      <c r="B189" t="s">
        <v>365</v>
      </c>
      <c r="C189" t="s">
        <v>366</v>
      </c>
      <c r="D189">
        <v>0</v>
      </c>
      <c r="E189">
        <v>0</v>
      </c>
      <c r="F189">
        <v>0</v>
      </c>
      <c r="G189" t="str">
        <f t="shared" si="28"/>
        <v/>
      </c>
      <c r="H189" t="str">
        <f t="shared" si="29"/>
        <v/>
      </c>
      <c r="I189" t="str">
        <f t="shared" si="30"/>
        <v/>
      </c>
      <c r="J189">
        <v>0</v>
      </c>
      <c r="K189">
        <v>0</v>
      </c>
      <c r="L189">
        <v>0</v>
      </c>
      <c r="M189" t="str">
        <f t="shared" si="31"/>
        <v/>
      </c>
      <c r="N189" t="str">
        <f t="shared" si="32"/>
        <v/>
      </c>
      <c r="O189" t="str">
        <f t="shared" si="33"/>
        <v/>
      </c>
      <c r="P189">
        <v>98</v>
      </c>
      <c r="Q189">
        <v>93</v>
      </c>
      <c r="R189">
        <v>671.59999999999991</v>
      </c>
      <c r="S189">
        <f t="shared" si="34"/>
        <v>98</v>
      </c>
      <c r="T189">
        <f t="shared" si="35"/>
        <v>94.9</v>
      </c>
      <c r="U189">
        <f t="shared" si="36"/>
        <v>6.9</v>
      </c>
    </row>
    <row r="190" spans="1:21">
      <c r="A190" t="str">
        <f>A189</f>
        <v>BERNHEZE</v>
      </c>
      <c r="B190" t="s">
        <v>367</v>
      </c>
      <c r="C190" t="s">
        <v>368</v>
      </c>
      <c r="D190">
        <v>0</v>
      </c>
      <c r="E190">
        <v>0</v>
      </c>
      <c r="F190">
        <v>0</v>
      </c>
      <c r="G190" t="str">
        <f t="shared" si="28"/>
        <v/>
      </c>
      <c r="H190" t="str">
        <f t="shared" si="29"/>
        <v/>
      </c>
      <c r="I190" t="str">
        <f t="shared" si="30"/>
        <v/>
      </c>
      <c r="J190">
        <v>93</v>
      </c>
      <c r="K190">
        <v>89</v>
      </c>
      <c r="L190">
        <v>602.29999999999995</v>
      </c>
      <c r="M190">
        <f t="shared" si="31"/>
        <v>93</v>
      </c>
      <c r="N190">
        <f t="shared" si="32"/>
        <v>95.7</v>
      </c>
      <c r="O190">
        <f t="shared" si="33"/>
        <v>6.5</v>
      </c>
      <c r="P190">
        <v>0</v>
      </c>
      <c r="Q190">
        <v>0</v>
      </c>
      <c r="R190">
        <v>0</v>
      </c>
      <c r="S190" t="str">
        <f t="shared" si="34"/>
        <v/>
      </c>
      <c r="T190" t="str">
        <f t="shared" si="35"/>
        <v/>
      </c>
      <c r="U190" t="str">
        <f t="shared" si="36"/>
        <v/>
      </c>
    </row>
    <row r="191" spans="1:21">
      <c r="A191" t="s">
        <v>369</v>
      </c>
      <c r="B191" t="s">
        <v>370</v>
      </c>
      <c r="C191" t="s">
        <v>371</v>
      </c>
      <c r="D191">
        <v>154</v>
      </c>
      <c r="E191">
        <v>141</v>
      </c>
      <c r="F191">
        <v>991.7</v>
      </c>
      <c r="G191">
        <f t="shared" si="28"/>
        <v>154</v>
      </c>
      <c r="H191">
        <f t="shared" si="29"/>
        <v>91.6</v>
      </c>
      <c r="I191">
        <f t="shared" si="30"/>
        <v>6.4</v>
      </c>
      <c r="J191">
        <v>145</v>
      </c>
      <c r="K191">
        <v>142</v>
      </c>
      <c r="L191">
        <v>986</v>
      </c>
      <c r="M191">
        <f t="shared" si="31"/>
        <v>145</v>
      </c>
      <c r="N191">
        <f t="shared" si="32"/>
        <v>97.9</v>
      </c>
      <c r="O191">
        <f t="shared" si="33"/>
        <v>6.8</v>
      </c>
      <c r="P191">
        <v>87</v>
      </c>
      <c r="Q191">
        <v>83</v>
      </c>
      <c r="R191">
        <v>592.70000000000005</v>
      </c>
      <c r="S191">
        <f t="shared" si="34"/>
        <v>87</v>
      </c>
      <c r="T191">
        <f t="shared" si="35"/>
        <v>95.4</v>
      </c>
      <c r="U191">
        <f t="shared" si="36"/>
        <v>6.8</v>
      </c>
    </row>
    <row r="192" spans="1:21">
      <c r="A192" t="s">
        <v>372</v>
      </c>
      <c r="B192" t="s">
        <v>373</v>
      </c>
      <c r="C192" t="s">
        <v>374</v>
      </c>
      <c r="D192">
        <v>230</v>
      </c>
      <c r="E192">
        <v>214</v>
      </c>
      <c r="F192">
        <v>1490.3</v>
      </c>
      <c r="G192">
        <f t="shared" si="28"/>
        <v>230</v>
      </c>
      <c r="H192">
        <f t="shared" si="29"/>
        <v>93</v>
      </c>
      <c r="I192">
        <f t="shared" si="30"/>
        <v>6.5</v>
      </c>
      <c r="J192">
        <v>0</v>
      </c>
      <c r="K192">
        <v>0</v>
      </c>
      <c r="L192">
        <v>0</v>
      </c>
      <c r="M192" t="str">
        <f t="shared" si="31"/>
        <v/>
      </c>
      <c r="N192" t="str">
        <f t="shared" si="32"/>
        <v/>
      </c>
      <c r="O192" t="str">
        <f t="shared" si="33"/>
        <v/>
      </c>
      <c r="P192">
        <v>104</v>
      </c>
      <c r="Q192">
        <v>94</v>
      </c>
      <c r="R192">
        <v>700.5</v>
      </c>
      <c r="S192">
        <f t="shared" si="34"/>
        <v>104</v>
      </c>
      <c r="T192">
        <f t="shared" si="35"/>
        <v>90.4</v>
      </c>
      <c r="U192">
        <f t="shared" si="36"/>
        <v>6.7</v>
      </c>
    </row>
    <row r="193" spans="1:21">
      <c r="A193" t="s">
        <v>375</v>
      </c>
      <c r="B193" t="s">
        <v>376</v>
      </c>
      <c r="C193" t="s">
        <v>377</v>
      </c>
      <c r="D193">
        <v>97</v>
      </c>
      <c r="E193">
        <v>88</v>
      </c>
      <c r="F193">
        <v>635.69999999999993</v>
      </c>
      <c r="G193">
        <f t="shared" si="28"/>
        <v>97</v>
      </c>
      <c r="H193">
        <f t="shared" si="29"/>
        <v>90.7</v>
      </c>
      <c r="I193">
        <f t="shared" si="30"/>
        <v>6.6</v>
      </c>
      <c r="J193">
        <v>323</v>
      </c>
      <c r="K193">
        <v>318</v>
      </c>
      <c r="L193">
        <v>2187.6</v>
      </c>
      <c r="M193">
        <f t="shared" si="31"/>
        <v>323</v>
      </c>
      <c r="N193">
        <f t="shared" si="32"/>
        <v>98.5</v>
      </c>
      <c r="O193">
        <f t="shared" si="33"/>
        <v>6.8</v>
      </c>
      <c r="P193">
        <v>64</v>
      </c>
      <c r="Q193">
        <v>59</v>
      </c>
      <c r="R193">
        <v>444.5</v>
      </c>
      <c r="S193">
        <f t="shared" si="34"/>
        <v>64</v>
      </c>
      <c r="T193">
        <f t="shared" si="35"/>
        <v>92.2</v>
      </c>
      <c r="U193">
        <f t="shared" si="36"/>
        <v>6.9</v>
      </c>
    </row>
    <row r="194" spans="1:21">
      <c r="A194" t="s">
        <v>378</v>
      </c>
      <c r="B194" t="s">
        <v>379</v>
      </c>
      <c r="C194" t="s">
        <v>380</v>
      </c>
      <c r="D194">
        <v>67</v>
      </c>
      <c r="E194">
        <v>54</v>
      </c>
      <c r="F194">
        <v>430.8</v>
      </c>
      <c r="G194">
        <f t="shared" si="28"/>
        <v>67</v>
      </c>
      <c r="H194">
        <f t="shared" si="29"/>
        <v>80.599999999999994</v>
      </c>
      <c r="I194">
        <f t="shared" si="30"/>
        <v>6.4</v>
      </c>
      <c r="J194">
        <v>0</v>
      </c>
      <c r="K194">
        <v>0</v>
      </c>
      <c r="L194">
        <v>0</v>
      </c>
      <c r="M194" t="str">
        <f t="shared" si="31"/>
        <v/>
      </c>
      <c r="N194" t="str">
        <f t="shared" si="32"/>
        <v/>
      </c>
      <c r="O194" t="str">
        <f t="shared" si="33"/>
        <v/>
      </c>
      <c r="P194">
        <v>108</v>
      </c>
      <c r="Q194">
        <v>97</v>
      </c>
      <c r="R194">
        <v>725.2</v>
      </c>
      <c r="S194">
        <f t="shared" si="34"/>
        <v>108</v>
      </c>
      <c r="T194">
        <f t="shared" si="35"/>
        <v>89.8</v>
      </c>
      <c r="U194">
        <f t="shared" si="36"/>
        <v>6.7</v>
      </c>
    </row>
    <row r="195" spans="1:21">
      <c r="A195" t="str">
        <f t="shared" ref="A195:A196" si="43">A194</f>
        <v>BLOEMENDAAL</v>
      </c>
      <c r="B195" t="s">
        <v>381</v>
      </c>
      <c r="C195" t="s">
        <v>382</v>
      </c>
      <c r="D195">
        <v>0</v>
      </c>
      <c r="E195">
        <v>0</v>
      </c>
      <c r="F195">
        <v>0</v>
      </c>
      <c r="G195" t="str">
        <f t="shared" ref="G195:G258" si="44">IF(D195=0,"",D195)</f>
        <v/>
      </c>
      <c r="H195" t="str">
        <f t="shared" ref="H195:H258" si="45">IF(D195=0,"", ROUND(E195/D195*100,1))</f>
        <v/>
      </c>
      <c r="I195" t="str">
        <f t="shared" ref="I195:I258" si="46">IF(D195=0,"",ROUND(F195/D195,1))</f>
        <v/>
      </c>
      <c r="J195">
        <v>97</v>
      </c>
      <c r="K195">
        <v>94</v>
      </c>
      <c r="L195">
        <v>649.9</v>
      </c>
      <c r="M195">
        <f t="shared" ref="M195:M258" si="47">IF(J195=0,"",J195)</f>
        <v>97</v>
      </c>
      <c r="N195">
        <f t="shared" ref="N195:N258" si="48">IF(J195=0,"", ROUND(K195/J195*100,1))</f>
        <v>96.9</v>
      </c>
      <c r="O195">
        <f t="shared" ref="O195:O258" si="49">IF(J195=0,"",ROUND(L195/J195,1))</f>
        <v>6.7</v>
      </c>
      <c r="P195">
        <v>0</v>
      </c>
      <c r="Q195">
        <v>0</v>
      </c>
      <c r="R195">
        <v>0</v>
      </c>
      <c r="S195" t="str">
        <f t="shared" ref="S195:S258" si="50">IF(P195=0,"",P195)</f>
        <v/>
      </c>
      <c r="T195" t="str">
        <f t="shared" ref="T195:T258" si="51">IF(P195=0,"", ROUND(Q195/P195*100,1))</f>
        <v/>
      </c>
      <c r="U195" t="str">
        <f t="shared" ref="U195:U258" si="52">IF(P195=0,"",ROUND(R195/P195,1))</f>
        <v/>
      </c>
    </row>
    <row r="196" spans="1:21">
      <c r="A196" t="str">
        <f t="shared" si="43"/>
        <v>BLOEMENDAAL</v>
      </c>
      <c r="B196" t="s">
        <v>383</v>
      </c>
      <c r="C196" t="s">
        <v>384</v>
      </c>
      <c r="D196">
        <v>0</v>
      </c>
      <c r="E196">
        <v>0</v>
      </c>
      <c r="F196">
        <v>0</v>
      </c>
      <c r="G196" t="str">
        <f t="shared" si="44"/>
        <v/>
      </c>
      <c r="H196" t="str">
        <f t="shared" si="45"/>
        <v/>
      </c>
      <c r="I196" t="str">
        <f t="shared" si="46"/>
        <v/>
      </c>
      <c r="J196">
        <v>85</v>
      </c>
      <c r="K196">
        <v>81</v>
      </c>
      <c r="L196">
        <v>552.5</v>
      </c>
      <c r="M196">
        <f t="shared" si="47"/>
        <v>85</v>
      </c>
      <c r="N196">
        <f t="shared" si="48"/>
        <v>95.3</v>
      </c>
      <c r="O196">
        <f t="shared" si="49"/>
        <v>6.5</v>
      </c>
      <c r="P196">
        <v>0</v>
      </c>
      <c r="Q196">
        <v>0</v>
      </c>
      <c r="R196">
        <v>0</v>
      </c>
      <c r="S196" t="str">
        <f t="shared" si="50"/>
        <v/>
      </c>
      <c r="T196" t="str">
        <f t="shared" si="51"/>
        <v/>
      </c>
      <c r="U196" t="str">
        <f t="shared" si="52"/>
        <v/>
      </c>
    </row>
    <row r="197" spans="1:21">
      <c r="A197" t="s">
        <v>385</v>
      </c>
      <c r="B197" t="s">
        <v>386</v>
      </c>
      <c r="C197" t="s">
        <v>387</v>
      </c>
      <c r="D197">
        <v>0</v>
      </c>
      <c r="E197">
        <v>0</v>
      </c>
      <c r="F197">
        <v>0</v>
      </c>
      <c r="G197" t="str">
        <f t="shared" si="44"/>
        <v/>
      </c>
      <c r="H197" t="str">
        <f t="shared" si="45"/>
        <v/>
      </c>
      <c r="I197" t="str">
        <f t="shared" si="46"/>
        <v/>
      </c>
      <c r="J197">
        <v>63</v>
      </c>
      <c r="K197">
        <v>61</v>
      </c>
      <c r="L197">
        <v>413.3</v>
      </c>
      <c r="M197">
        <f t="shared" si="47"/>
        <v>63</v>
      </c>
      <c r="N197">
        <f t="shared" si="48"/>
        <v>96.8</v>
      </c>
      <c r="O197">
        <f t="shared" si="49"/>
        <v>6.6</v>
      </c>
      <c r="P197">
        <v>0</v>
      </c>
      <c r="Q197">
        <v>0</v>
      </c>
      <c r="R197">
        <v>0</v>
      </c>
      <c r="S197" t="str">
        <f t="shared" si="50"/>
        <v/>
      </c>
      <c r="T197" t="str">
        <f t="shared" si="51"/>
        <v/>
      </c>
      <c r="U197" t="str">
        <f t="shared" si="52"/>
        <v/>
      </c>
    </row>
    <row r="198" spans="1:21">
      <c r="A198" t="s">
        <v>388</v>
      </c>
      <c r="B198" t="s">
        <v>389</v>
      </c>
      <c r="C198" t="s">
        <v>390</v>
      </c>
      <c r="D198">
        <v>0</v>
      </c>
      <c r="E198">
        <v>0</v>
      </c>
      <c r="F198">
        <v>0</v>
      </c>
      <c r="G198" t="str">
        <f t="shared" si="44"/>
        <v/>
      </c>
      <c r="H198" t="str">
        <f t="shared" si="45"/>
        <v/>
      </c>
      <c r="I198" t="str">
        <f t="shared" si="46"/>
        <v/>
      </c>
      <c r="J198">
        <v>215</v>
      </c>
      <c r="K198">
        <v>208</v>
      </c>
      <c r="L198">
        <v>1417.7000000000003</v>
      </c>
      <c r="M198">
        <f t="shared" si="47"/>
        <v>215</v>
      </c>
      <c r="N198">
        <f t="shared" si="48"/>
        <v>96.7</v>
      </c>
      <c r="O198">
        <f t="shared" si="49"/>
        <v>6.6</v>
      </c>
      <c r="P198">
        <v>0</v>
      </c>
      <c r="Q198">
        <v>0</v>
      </c>
      <c r="R198">
        <v>0</v>
      </c>
      <c r="S198" t="str">
        <f t="shared" si="50"/>
        <v/>
      </c>
      <c r="T198" t="str">
        <f t="shared" si="51"/>
        <v/>
      </c>
      <c r="U198" t="str">
        <f t="shared" si="52"/>
        <v/>
      </c>
    </row>
    <row r="199" spans="1:21">
      <c r="A199" t="str">
        <f>A198</f>
        <v>BOXMEER</v>
      </c>
      <c r="B199" t="s">
        <v>391</v>
      </c>
      <c r="C199" t="s">
        <v>392</v>
      </c>
      <c r="D199">
        <v>195</v>
      </c>
      <c r="E199">
        <v>181</v>
      </c>
      <c r="F199">
        <v>1274.9000000000001</v>
      </c>
      <c r="G199">
        <f t="shared" si="44"/>
        <v>195</v>
      </c>
      <c r="H199">
        <f t="shared" si="45"/>
        <v>92.8</v>
      </c>
      <c r="I199">
        <f t="shared" si="46"/>
        <v>6.5</v>
      </c>
      <c r="J199">
        <v>80</v>
      </c>
      <c r="K199">
        <v>79</v>
      </c>
      <c r="L199">
        <v>536</v>
      </c>
      <c r="M199">
        <f t="shared" si="47"/>
        <v>80</v>
      </c>
      <c r="N199">
        <f t="shared" si="48"/>
        <v>98.8</v>
      </c>
      <c r="O199">
        <f t="shared" si="49"/>
        <v>6.7</v>
      </c>
      <c r="P199">
        <v>111</v>
      </c>
      <c r="Q199">
        <v>104</v>
      </c>
      <c r="R199">
        <v>751.5</v>
      </c>
      <c r="S199">
        <f t="shared" si="50"/>
        <v>111</v>
      </c>
      <c r="T199">
        <f t="shared" si="51"/>
        <v>93.7</v>
      </c>
      <c r="U199">
        <f t="shared" si="52"/>
        <v>6.8</v>
      </c>
    </row>
    <row r="200" spans="1:21">
      <c r="A200" t="s">
        <v>393</v>
      </c>
      <c r="B200" t="s">
        <v>394</v>
      </c>
      <c r="C200" t="s">
        <v>395</v>
      </c>
      <c r="D200">
        <v>0</v>
      </c>
      <c r="E200">
        <v>0</v>
      </c>
      <c r="F200">
        <v>0</v>
      </c>
      <c r="G200" t="str">
        <f t="shared" si="44"/>
        <v/>
      </c>
      <c r="H200" t="str">
        <f t="shared" si="45"/>
        <v/>
      </c>
      <c r="I200" t="str">
        <f t="shared" si="46"/>
        <v/>
      </c>
      <c r="J200">
        <v>191</v>
      </c>
      <c r="K200">
        <v>181</v>
      </c>
      <c r="L200">
        <v>1266.1999999999998</v>
      </c>
      <c r="M200">
        <f t="shared" si="47"/>
        <v>191</v>
      </c>
      <c r="N200">
        <f t="shared" si="48"/>
        <v>94.8</v>
      </c>
      <c r="O200">
        <f t="shared" si="49"/>
        <v>6.6</v>
      </c>
      <c r="P200">
        <v>0</v>
      </c>
      <c r="Q200">
        <v>0</v>
      </c>
      <c r="R200">
        <v>0</v>
      </c>
      <c r="S200" t="str">
        <f t="shared" si="50"/>
        <v/>
      </c>
      <c r="T200" t="str">
        <f t="shared" si="51"/>
        <v/>
      </c>
      <c r="U200" t="str">
        <f t="shared" si="52"/>
        <v/>
      </c>
    </row>
    <row r="201" spans="1:21">
      <c r="A201" t="str">
        <f>A200</f>
        <v>BOXTEL</v>
      </c>
      <c r="B201" t="s">
        <v>396</v>
      </c>
      <c r="C201" t="s">
        <v>397</v>
      </c>
      <c r="D201">
        <v>118</v>
      </c>
      <c r="E201">
        <v>110</v>
      </c>
      <c r="F201">
        <v>770.39999999999986</v>
      </c>
      <c r="G201">
        <f t="shared" si="44"/>
        <v>118</v>
      </c>
      <c r="H201">
        <f t="shared" si="45"/>
        <v>93.2</v>
      </c>
      <c r="I201">
        <f t="shared" si="46"/>
        <v>6.5</v>
      </c>
      <c r="J201">
        <v>0</v>
      </c>
      <c r="K201">
        <v>0</v>
      </c>
      <c r="L201">
        <v>0</v>
      </c>
      <c r="M201" t="str">
        <f t="shared" si="47"/>
        <v/>
      </c>
      <c r="N201" t="str">
        <f t="shared" si="48"/>
        <v/>
      </c>
      <c r="O201" t="str">
        <f t="shared" si="49"/>
        <v/>
      </c>
      <c r="P201">
        <v>67</v>
      </c>
      <c r="Q201">
        <v>57</v>
      </c>
      <c r="R201">
        <v>439.9</v>
      </c>
      <c r="S201">
        <f t="shared" si="50"/>
        <v>67</v>
      </c>
      <c r="T201">
        <f t="shared" si="51"/>
        <v>85.1</v>
      </c>
      <c r="U201">
        <f t="shared" si="52"/>
        <v>6.6</v>
      </c>
    </row>
    <row r="202" spans="1:21">
      <c r="A202" t="s">
        <v>398</v>
      </c>
      <c r="B202" t="s">
        <v>399</v>
      </c>
      <c r="C202" t="s">
        <v>400</v>
      </c>
      <c r="D202">
        <v>0</v>
      </c>
      <c r="E202">
        <v>0</v>
      </c>
      <c r="F202">
        <v>0</v>
      </c>
      <c r="G202" t="str">
        <f t="shared" si="44"/>
        <v/>
      </c>
      <c r="H202" t="str">
        <f t="shared" si="45"/>
        <v/>
      </c>
      <c r="I202" t="str">
        <f t="shared" si="46"/>
        <v/>
      </c>
      <c r="J202">
        <v>0</v>
      </c>
      <c r="K202">
        <v>0</v>
      </c>
      <c r="L202">
        <v>0</v>
      </c>
      <c r="M202" t="str">
        <f t="shared" si="47"/>
        <v/>
      </c>
      <c r="N202" t="str">
        <f t="shared" si="48"/>
        <v/>
      </c>
      <c r="O202" t="str">
        <f t="shared" si="49"/>
        <v/>
      </c>
      <c r="P202">
        <v>127</v>
      </c>
      <c r="Q202">
        <v>125</v>
      </c>
      <c r="R202">
        <v>885</v>
      </c>
      <c r="S202">
        <f t="shared" si="50"/>
        <v>127</v>
      </c>
      <c r="T202">
        <f t="shared" si="51"/>
        <v>98.4</v>
      </c>
      <c r="U202">
        <f t="shared" si="52"/>
        <v>7</v>
      </c>
    </row>
    <row r="203" spans="1:21">
      <c r="A203" t="str">
        <f t="shared" ref="A203:A216" si="53">A202</f>
        <v>BREDA</v>
      </c>
      <c r="B203" t="s">
        <v>401</v>
      </c>
      <c r="C203" t="s">
        <v>402</v>
      </c>
      <c r="D203">
        <v>136</v>
      </c>
      <c r="E203">
        <v>128</v>
      </c>
      <c r="F203">
        <v>903.3</v>
      </c>
      <c r="G203">
        <f t="shared" si="44"/>
        <v>136</v>
      </c>
      <c r="H203">
        <f t="shared" si="45"/>
        <v>94.1</v>
      </c>
      <c r="I203">
        <f t="shared" si="46"/>
        <v>6.6</v>
      </c>
      <c r="J203">
        <v>97</v>
      </c>
      <c r="K203">
        <v>93</v>
      </c>
      <c r="L203">
        <v>649.9</v>
      </c>
      <c r="M203">
        <f t="shared" si="47"/>
        <v>97</v>
      </c>
      <c r="N203">
        <f t="shared" si="48"/>
        <v>95.9</v>
      </c>
      <c r="O203">
        <f t="shared" si="49"/>
        <v>6.7</v>
      </c>
      <c r="P203">
        <v>53</v>
      </c>
      <c r="Q203">
        <v>49</v>
      </c>
      <c r="R203">
        <v>352.29999999999995</v>
      </c>
      <c r="S203">
        <f t="shared" si="50"/>
        <v>53</v>
      </c>
      <c r="T203">
        <f t="shared" si="51"/>
        <v>92.5</v>
      </c>
      <c r="U203">
        <f t="shared" si="52"/>
        <v>6.6</v>
      </c>
    </row>
    <row r="204" spans="1:21">
      <c r="A204" t="str">
        <f t="shared" si="53"/>
        <v>BREDA</v>
      </c>
      <c r="B204" t="s">
        <v>403</v>
      </c>
      <c r="C204" t="s">
        <v>404</v>
      </c>
      <c r="D204">
        <v>0</v>
      </c>
      <c r="E204">
        <v>0</v>
      </c>
      <c r="F204">
        <v>0</v>
      </c>
      <c r="G204" t="str">
        <f t="shared" si="44"/>
        <v/>
      </c>
      <c r="H204" t="str">
        <f t="shared" si="45"/>
        <v/>
      </c>
      <c r="I204" t="str">
        <f t="shared" si="46"/>
        <v/>
      </c>
      <c r="J204">
        <v>148</v>
      </c>
      <c r="K204">
        <v>136</v>
      </c>
      <c r="L204">
        <v>947.2</v>
      </c>
      <c r="M204">
        <f t="shared" si="47"/>
        <v>148</v>
      </c>
      <c r="N204">
        <f t="shared" si="48"/>
        <v>91.9</v>
      </c>
      <c r="O204">
        <f t="shared" si="49"/>
        <v>6.4</v>
      </c>
      <c r="P204">
        <v>0</v>
      </c>
      <c r="Q204">
        <v>0</v>
      </c>
      <c r="R204">
        <v>0</v>
      </c>
      <c r="S204" t="str">
        <f t="shared" si="50"/>
        <v/>
      </c>
      <c r="T204" t="str">
        <f t="shared" si="51"/>
        <v/>
      </c>
      <c r="U204" t="str">
        <f t="shared" si="52"/>
        <v/>
      </c>
    </row>
    <row r="205" spans="1:21">
      <c r="A205" t="str">
        <f t="shared" si="53"/>
        <v>BREDA</v>
      </c>
      <c r="B205" t="s">
        <v>405</v>
      </c>
      <c r="C205" t="s">
        <v>404</v>
      </c>
      <c r="D205">
        <v>136</v>
      </c>
      <c r="E205">
        <v>128</v>
      </c>
      <c r="F205">
        <v>869.40000000000009</v>
      </c>
      <c r="G205">
        <f t="shared" si="44"/>
        <v>136</v>
      </c>
      <c r="H205">
        <f t="shared" si="45"/>
        <v>94.1</v>
      </c>
      <c r="I205">
        <f t="shared" si="46"/>
        <v>6.4</v>
      </c>
      <c r="J205">
        <v>0</v>
      </c>
      <c r="K205">
        <v>0</v>
      </c>
      <c r="L205">
        <v>0</v>
      </c>
      <c r="M205" t="str">
        <f t="shared" si="47"/>
        <v/>
      </c>
      <c r="N205" t="str">
        <f t="shared" si="48"/>
        <v/>
      </c>
      <c r="O205" t="str">
        <f t="shared" si="49"/>
        <v/>
      </c>
      <c r="P205">
        <v>41</v>
      </c>
      <c r="Q205">
        <v>40</v>
      </c>
      <c r="R205">
        <v>277.60000000000002</v>
      </c>
      <c r="S205">
        <f t="shared" si="50"/>
        <v>41</v>
      </c>
      <c r="T205">
        <f t="shared" si="51"/>
        <v>97.6</v>
      </c>
      <c r="U205">
        <f t="shared" si="52"/>
        <v>6.8</v>
      </c>
    </row>
    <row r="206" spans="1:21">
      <c r="A206" t="str">
        <f t="shared" si="53"/>
        <v>BREDA</v>
      </c>
      <c r="B206" t="s">
        <v>406</v>
      </c>
      <c r="C206" t="s">
        <v>407</v>
      </c>
      <c r="D206">
        <v>133</v>
      </c>
      <c r="E206">
        <v>119</v>
      </c>
      <c r="F206">
        <v>860.09999999999991</v>
      </c>
      <c r="G206">
        <f t="shared" si="44"/>
        <v>133</v>
      </c>
      <c r="H206">
        <f t="shared" si="45"/>
        <v>89.5</v>
      </c>
      <c r="I206">
        <f t="shared" si="46"/>
        <v>6.5</v>
      </c>
      <c r="J206">
        <v>0</v>
      </c>
      <c r="K206">
        <v>0</v>
      </c>
      <c r="L206">
        <v>0</v>
      </c>
      <c r="M206" t="str">
        <f t="shared" si="47"/>
        <v/>
      </c>
      <c r="N206" t="str">
        <f t="shared" si="48"/>
        <v/>
      </c>
      <c r="O206" t="str">
        <f t="shared" si="49"/>
        <v/>
      </c>
      <c r="P206">
        <v>107</v>
      </c>
      <c r="Q206">
        <v>98</v>
      </c>
      <c r="R206">
        <v>721.9</v>
      </c>
      <c r="S206">
        <f t="shared" si="50"/>
        <v>107</v>
      </c>
      <c r="T206">
        <f t="shared" si="51"/>
        <v>91.6</v>
      </c>
      <c r="U206">
        <f t="shared" si="52"/>
        <v>6.7</v>
      </c>
    </row>
    <row r="207" spans="1:21">
      <c r="A207" t="str">
        <f t="shared" si="53"/>
        <v>BREDA</v>
      </c>
      <c r="B207" t="s">
        <v>408</v>
      </c>
      <c r="C207" t="s">
        <v>409</v>
      </c>
      <c r="D207">
        <v>0</v>
      </c>
      <c r="E207">
        <v>0</v>
      </c>
      <c r="F207">
        <v>0</v>
      </c>
      <c r="G207" t="str">
        <f t="shared" si="44"/>
        <v/>
      </c>
      <c r="H207" t="str">
        <f t="shared" si="45"/>
        <v/>
      </c>
      <c r="I207" t="str">
        <f t="shared" si="46"/>
        <v/>
      </c>
      <c r="J207">
        <v>190</v>
      </c>
      <c r="K207">
        <v>181</v>
      </c>
      <c r="L207">
        <v>1257.1000000000001</v>
      </c>
      <c r="M207">
        <f t="shared" si="47"/>
        <v>190</v>
      </c>
      <c r="N207">
        <f t="shared" si="48"/>
        <v>95.3</v>
      </c>
      <c r="O207">
        <f t="shared" si="49"/>
        <v>6.6</v>
      </c>
      <c r="P207">
        <v>0</v>
      </c>
      <c r="Q207">
        <v>0</v>
      </c>
      <c r="R207">
        <v>0</v>
      </c>
      <c r="S207" t="str">
        <f t="shared" si="50"/>
        <v/>
      </c>
      <c r="T207" t="str">
        <f t="shared" si="51"/>
        <v/>
      </c>
      <c r="U207" t="str">
        <f t="shared" si="52"/>
        <v/>
      </c>
    </row>
    <row r="208" spans="1:21">
      <c r="A208" t="str">
        <f t="shared" si="53"/>
        <v>BREDA</v>
      </c>
      <c r="B208" t="s">
        <v>410</v>
      </c>
      <c r="C208" t="s">
        <v>411</v>
      </c>
      <c r="D208">
        <v>76</v>
      </c>
      <c r="E208">
        <v>65</v>
      </c>
      <c r="F208">
        <v>484.40000000000003</v>
      </c>
      <c r="G208">
        <f t="shared" si="44"/>
        <v>76</v>
      </c>
      <c r="H208">
        <f t="shared" si="45"/>
        <v>85.5</v>
      </c>
      <c r="I208">
        <f t="shared" si="46"/>
        <v>6.4</v>
      </c>
      <c r="J208">
        <v>78</v>
      </c>
      <c r="K208">
        <v>69</v>
      </c>
      <c r="L208">
        <v>507</v>
      </c>
      <c r="M208">
        <f t="shared" si="47"/>
        <v>78</v>
      </c>
      <c r="N208">
        <f t="shared" si="48"/>
        <v>88.5</v>
      </c>
      <c r="O208">
        <f t="shared" si="49"/>
        <v>6.5</v>
      </c>
      <c r="P208">
        <v>37</v>
      </c>
      <c r="Q208">
        <v>26</v>
      </c>
      <c r="R208">
        <v>238.3</v>
      </c>
      <c r="S208">
        <f t="shared" si="50"/>
        <v>37</v>
      </c>
      <c r="T208">
        <f t="shared" si="51"/>
        <v>70.3</v>
      </c>
      <c r="U208">
        <f t="shared" si="52"/>
        <v>6.4</v>
      </c>
    </row>
    <row r="209" spans="1:21">
      <c r="A209" t="str">
        <f t="shared" si="53"/>
        <v>BREDA</v>
      </c>
      <c r="B209" t="s">
        <v>412</v>
      </c>
      <c r="C209" t="s">
        <v>413</v>
      </c>
      <c r="D209">
        <v>0</v>
      </c>
      <c r="E209">
        <v>0</v>
      </c>
      <c r="F209">
        <v>0</v>
      </c>
      <c r="G209" t="str">
        <f t="shared" si="44"/>
        <v/>
      </c>
      <c r="H209" t="str">
        <f t="shared" si="45"/>
        <v/>
      </c>
      <c r="I209" t="str">
        <f t="shared" si="46"/>
        <v/>
      </c>
      <c r="J209">
        <v>78</v>
      </c>
      <c r="K209">
        <v>78</v>
      </c>
      <c r="L209">
        <v>522.20000000000005</v>
      </c>
      <c r="M209">
        <f t="shared" si="47"/>
        <v>78</v>
      </c>
      <c r="N209">
        <f t="shared" si="48"/>
        <v>100</v>
      </c>
      <c r="O209">
        <f t="shared" si="49"/>
        <v>6.7</v>
      </c>
      <c r="P209">
        <v>0</v>
      </c>
      <c r="Q209">
        <v>0</v>
      </c>
      <c r="R209">
        <v>0</v>
      </c>
      <c r="S209" t="str">
        <f t="shared" si="50"/>
        <v/>
      </c>
      <c r="T209" t="str">
        <f t="shared" si="51"/>
        <v/>
      </c>
      <c r="U209" t="str">
        <f t="shared" si="52"/>
        <v/>
      </c>
    </row>
    <row r="210" spans="1:21">
      <c r="A210" t="str">
        <f t="shared" si="53"/>
        <v>BREDA</v>
      </c>
      <c r="B210" t="s">
        <v>414</v>
      </c>
      <c r="C210" t="s">
        <v>305</v>
      </c>
      <c r="D210">
        <v>128</v>
      </c>
      <c r="E210">
        <v>107</v>
      </c>
      <c r="F210">
        <v>829.1</v>
      </c>
      <c r="G210">
        <f t="shared" si="44"/>
        <v>128</v>
      </c>
      <c r="H210">
        <f t="shared" si="45"/>
        <v>83.6</v>
      </c>
      <c r="I210">
        <f t="shared" si="46"/>
        <v>6.5</v>
      </c>
      <c r="J210">
        <v>80</v>
      </c>
      <c r="K210">
        <v>71</v>
      </c>
      <c r="L210">
        <v>512</v>
      </c>
      <c r="M210">
        <f t="shared" si="47"/>
        <v>80</v>
      </c>
      <c r="N210">
        <f t="shared" si="48"/>
        <v>88.8</v>
      </c>
      <c r="O210">
        <f t="shared" si="49"/>
        <v>6.4</v>
      </c>
      <c r="P210">
        <v>34</v>
      </c>
      <c r="Q210">
        <v>30</v>
      </c>
      <c r="R210">
        <v>233</v>
      </c>
      <c r="S210">
        <f t="shared" si="50"/>
        <v>34</v>
      </c>
      <c r="T210">
        <f t="shared" si="51"/>
        <v>88.2</v>
      </c>
      <c r="U210">
        <f t="shared" si="52"/>
        <v>6.9</v>
      </c>
    </row>
    <row r="211" spans="1:21">
      <c r="A211" t="str">
        <f t="shared" si="53"/>
        <v>BREDA</v>
      </c>
      <c r="B211" t="s">
        <v>415</v>
      </c>
      <c r="C211" t="s">
        <v>305</v>
      </c>
      <c r="D211">
        <v>0</v>
      </c>
      <c r="E211">
        <v>0</v>
      </c>
      <c r="F211">
        <v>0</v>
      </c>
      <c r="G211" t="str">
        <f t="shared" si="44"/>
        <v/>
      </c>
      <c r="H211" t="str">
        <f t="shared" si="45"/>
        <v/>
      </c>
      <c r="I211" t="str">
        <f t="shared" si="46"/>
        <v/>
      </c>
      <c r="J211">
        <v>190</v>
      </c>
      <c r="K211">
        <v>188</v>
      </c>
      <c r="L211">
        <v>1251.5</v>
      </c>
      <c r="M211">
        <f t="shared" si="47"/>
        <v>190</v>
      </c>
      <c r="N211">
        <f t="shared" si="48"/>
        <v>98.9</v>
      </c>
      <c r="O211">
        <f t="shared" si="49"/>
        <v>6.6</v>
      </c>
      <c r="P211">
        <v>0</v>
      </c>
      <c r="Q211">
        <v>0</v>
      </c>
      <c r="R211">
        <v>0</v>
      </c>
      <c r="S211" t="str">
        <f t="shared" si="50"/>
        <v/>
      </c>
      <c r="T211" t="str">
        <f t="shared" si="51"/>
        <v/>
      </c>
      <c r="U211" t="str">
        <f t="shared" si="52"/>
        <v/>
      </c>
    </row>
    <row r="212" spans="1:21">
      <c r="A212" t="str">
        <f t="shared" si="53"/>
        <v>BREDA</v>
      </c>
      <c r="B212" t="s">
        <v>416</v>
      </c>
      <c r="C212" t="s">
        <v>305</v>
      </c>
      <c r="D212">
        <v>114</v>
      </c>
      <c r="E212">
        <v>100</v>
      </c>
      <c r="F212">
        <v>738.40000000000009</v>
      </c>
      <c r="G212">
        <f t="shared" si="44"/>
        <v>114</v>
      </c>
      <c r="H212">
        <f t="shared" si="45"/>
        <v>87.7</v>
      </c>
      <c r="I212">
        <f t="shared" si="46"/>
        <v>6.5</v>
      </c>
      <c r="J212">
        <v>0</v>
      </c>
      <c r="K212">
        <v>0</v>
      </c>
      <c r="L212">
        <v>0</v>
      </c>
      <c r="M212" t="str">
        <f t="shared" si="47"/>
        <v/>
      </c>
      <c r="N212" t="str">
        <f t="shared" si="48"/>
        <v/>
      </c>
      <c r="O212" t="str">
        <f t="shared" si="49"/>
        <v/>
      </c>
      <c r="P212">
        <v>114</v>
      </c>
      <c r="Q212">
        <v>105</v>
      </c>
      <c r="R212">
        <v>767.3</v>
      </c>
      <c r="S212">
        <f t="shared" si="50"/>
        <v>114</v>
      </c>
      <c r="T212">
        <f t="shared" si="51"/>
        <v>92.1</v>
      </c>
      <c r="U212">
        <f t="shared" si="52"/>
        <v>6.7</v>
      </c>
    </row>
    <row r="213" spans="1:21">
      <c r="A213" t="str">
        <f t="shared" si="53"/>
        <v>BREDA</v>
      </c>
      <c r="B213" t="s">
        <v>417</v>
      </c>
      <c r="C213" t="s">
        <v>305</v>
      </c>
      <c r="D213">
        <v>0</v>
      </c>
      <c r="E213">
        <v>0</v>
      </c>
      <c r="F213">
        <v>0</v>
      </c>
      <c r="G213" t="str">
        <f t="shared" si="44"/>
        <v/>
      </c>
      <c r="H213" t="str">
        <f t="shared" si="45"/>
        <v/>
      </c>
      <c r="I213" t="str">
        <f t="shared" si="46"/>
        <v/>
      </c>
      <c r="J213">
        <v>71</v>
      </c>
      <c r="K213">
        <v>68</v>
      </c>
      <c r="L213">
        <v>472.1</v>
      </c>
      <c r="M213">
        <f t="shared" si="47"/>
        <v>71</v>
      </c>
      <c r="N213">
        <f t="shared" si="48"/>
        <v>95.8</v>
      </c>
      <c r="O213">
        <f t="shared" si="49"/>
        <v>6.6</v>
      </c>
      <c r="P213">
        <v>0</v>
      </c>
      <c r="Q213">
        <v>0</v>
      </c>
      <c r="R213">
        <v>0</v>
      </c>
      <c r="S213" t="str">
        <f t="shared" si="50"/>
        <v/>
      </c>
      <c r="T213" t="str">
        <f t="shared" si="51"/>
        <v/>
      </c>
      <c r="U213" t="str">
        <f t="shared" si="52"/>
        <v/>
      </c>
    </row>
    <row r="214" spans="1:21">
      <c r="A214" t="str">
        <f t="shared" si="53"/>
        <v>BREDA</v>
      </c>
      <c r="B214" t="s">
        <v>418</v>
      </c>
      <c r="C214" t="s">
        <v>305</v>
      </c>
      <c r="D214">
        <v>0</v>
      </c>
      <c r="E214">
        <v>0</v>
      </c>
      <c r="F214">
        <v>0</v>
      </c>
      <c r="G214" t="str">
        <f t="shared" si="44"/>
        <v/>
      </c>
      <c r="H214" t="str">
        <f t="shared" si="45"/>
        <v/>
      </c>
      <c r="I214" t="str">
        <f t="shared" si="46"/>
        <v/>
      </c>
      <c r="J214">
        <v>51</v>
      </c>
      <c r="K214">
        <v>49</v>
      </c>
      <c r="L214">
        <v>344.59999999999997</v>
      </c>
      <c r="M214">
        <f t="shared" si="47"/>
        <v>51</v>
      </c>
      <c r="N214">
        <f t="shared" si="48"/>
        <v>96.1</v>
      </c>
      <c r="O214">
        <f t="shared" si="49"/>
        <v>6.8</v>
      </c>
      <c r="P214">
        <v>0</v>
      </c>
      <c r="Q214">
        <v>0</v>
      </c>
      <c r="R214">
        <v>0</v>
      </c>
      <c r="S214" t="str">
        <f t="shared" si="50"/>
        <v/>
      </c>
      <c r="T214" t="str">
        <f t="shared" si="51"/>
        <v/>
      </c>
      <c r="U214" t="str">
        <f t="shared" si="52"/>
        <v/>
      </c>
    </row>
    <row r="215" spans="1:21">
      <c r="A215" t="str">
        <f t="shared" si="53"/>
        <v>BREDA</v>
      </c>
      <c r="B215" t="s">
        <v>419</v>
      </c>
      <c r="C215" t="s">
        <v>420</v>
      </c>
      <c r="D215">
        <v>0</v>
      </c>
      <c r="E215">
        <v>0</v>
      </c>
      <c r="F215">
        <v>0</v>
      </c>
      <c r="G215" t="str">
        <f t="shared" si="44"/>
        <v/>
      </c>
      <c r="H215" t="str">
        <f t="shared" si="45"/>
        <v/>
      </c>
      <c r="I215" t="str">
        <f t="shared" si="46"/>
        <v/>
      </c>
      <c r="J215">
        <v>214</v>
      </c>
      <c r="K215">
        <v>204</v>
      </c>
      <c r="L215">
        <v>1395.5</v>
      </c>
      <c r="M215">
        <f t="shared" si="47"/>
        <v>214</v>
      </c>
      <c r="N215">
        <f t="shared" si="48"/>
        <v>95.3</v>
      </c>
      <c r="O215">
        <f t="shared" si="49"/>
        <v>6.5</v>
      </c>
      <c r="P215">
        <v>0</v>
      </c>
      <c r="Q215">
        <v>0</v>
      </c>
      <c r="R215">
        <v>0</v>
      </c>
      <c r="S215" t="str">
        <f t="shared" si="50"/>
        <v/>
      </c>
      <c r="T215" t="str">
        <f t="shared" si="51"/>
        <v/>
      </c>
      <c r="U215" t="str">
        <f t="shared" si="52"/>
        <v/>
      </c>
    </row>
    <row r="216" spans="1:21">
      <c r="A216" t="str">
        <f t="shared" si="53"/>
        <v>BREDA</v>
      </c>
      <c r="B216" t="s">
        <v>421</v>
      </c>
      <c r="C216" t="s">
        <v>422</v>
      </c>
      <c r="D216">
        <v>11</v>
      </c>
      <c r="E216">
        <v>9</v>
      </c>
      <c r="F216">
        <v>69.8</v>
      </c>
      <c r="G216">
        <f t="shared" si="44"/>
        <v>11</v>
      </c>
      <c r="H216">
        <f t="shared" si="45"/>
        <v>81.8</v>
      </c>
      <c r="I216">
        <f t="shared" si="46"/>
        <v>6.3</v>
      </c>
      <c r="J216">
        <v>0</v>
      </c>
      <c r="K216">
        <v>0</v>
      </c>
      <c r="L216">
        <v>0</v>
      </c>
      <c r="M216" t="str">
        <f t="shared" si="47"/>
        <v/>
      </c>
      <c r="N216" t="str">
        <f t="shared" si="48"/>
        <v/>
      </c>
      <c r="O216" t="str">
        <f t="shared" si="49"/>
        <v/>
      </c>
      <c r="P216">
        <v>3</v>
      </c>
      <c r="Q216">
        <v>3</v>
      </c>
      <c r="R216">
        <v>20.5</v>
      </c>
      <c r="S216">
        <f t="shared" si="50"/>
        <v>3</v>
      </c>
      <c r="T216">
        <f t="shared" si="51"/>
        <v>100</v>
      </c>
      <c r="U216">
        <f t="shared" si="52"/>
        <v>6.8</v>
      </c>
    </row>
    <row r="217" spans="1:21">
      <c r="A217" t="s">
        <v>423</v>
      </c>
      <c r="B217" t="s">
        <v>424</v>
      </c>
      <c r="C217" t="s">
        <v>17</v>
      </c>
      <c r="D217">
        <v>0</v>
      </c>
      <c r="E217">
        <v>0</v>
      </c>
      <c r="F217">
        <v>0</v>
      </c>
      <c r="G217" t="str">
        <f t="shared" si="44"/>
        <v/>
      </c>
      <c r="H217" t="str">
        <f t="shared" si="45"/>
        <v/>
      </c>
      <c r="I217" t="str">
        <f t="shared" si="46"/>
        <v/>
      </c>
      <c r="J217">
        <v>82</v>
      </c>
      <c r="K217">
        <v>81</v>
      </c>
      <c r="L217">
        <v>536.30000000000007</v>
      </c>
      <c r="M217">
        <f t="shared" si="47"/>
        <v>82</v>
      </c>
      <c r="N217">
        <f t="shared" si="48"/>
        <v>98.8</v>
      </c>
      <c r="O217">
        <f t="shared" si="49"/>
        <v>6.5</v>
      </c>
      <c r="P217">
        <v>0</v>
      </c>
      <c r="Q217">
        <v>0</v>
      </c>
      <c r="R217">
        <v>0</v>
      </c>
      <c r="S217" t="str">
        <f t="shared" si="50"/>
        <v/>
      </c>
      <c r="T217" t="str">
        <f t="shared" si="51"/>
        <v/>
      </c>
      <c r="U217" t="str">
        <f t="shared" si="52"/>
        <v/>
      </c>
    </row>
    <row r="218" spans="1:21">
      <c r="A218" t="str">
        <f t="shared" ref="A218:A219" si="54">A217</f>
        <v>BRIELLE</v>
      </c>
      <c r="B218" t="s">
        <v>425</v>
      </c>
      <c r="C218" t="s">
        <v>426</v>
      </c>
      <c r="D218">
        <v>70</v>
      </c>
      <c r="E218">
        <v>61</v>
      </c>
      <c r="F218">
        <v>455.9</v>
      </c>
      <c r="G218">
        <f t="shared" si="44"/>
        <v>70</v>
      </c>
      <c r="H218">
        <f t="shared" si="45"/>
        <v>87.1</v>
      </c>
      <c r="I218">
        <f t="shared" si="46"/>
        <v>6.5</v>
      </c>
      <c r="J218">
        <v>174</v>
      </c>
      <c r="K218">
        <v>169</v>
      </c>
      <c r="L218">
        <v>1141</v>
      </c>
      <c r="M218">
        <f t="shared" si="47"/>
        <v>174</v>
      </c>
      <c r="N218">
        <f t="shared" si="48"/>
        <v>97.1</v>
      </c>
      <c r="O218">
        <f t="shared" si="49"/>
        <v>6.6</v>
      </c>
      <c r="P218">
        <v>42</v>
      </c>
      <c r="Q218">
        <v>39</v>
      </c>
      <c r="R218">
        <v>288.2</v>
      </c>
      <c r="S218">
        <f t="shared" si="50"/>
        <v>42</v>
      </c>
      <c r="T218">
        <f t="shared" si="51"/>
        <v>92.9</v>
      </c>
      <c r="U218">
        <f t="shared" si="52"/>
        <v>6.9</v>
      </c>
    </row>
    <row r="219" spans="1:21">
      <c r="A219" t="str">
        <f t="shared" si="54"/>
        <v>BRIELLE</v>
      </c>
      <c r="B219" t="s">
        <v>427</v>
      </c>
      <c r="C219" t="s">
        <v>428</v>
      </c>
      <c r="D219">
        <v>0</v>
      </c>
      <c r="E219">
        <v>0</v>
      </c>
      <c r="F219">
        <v>0</v>
      </c>
      <c r="G219" t="str">
        <f t="shared" si="44"/>
        <v/>
      </c>
      <c r="H219" t="str">
        <f t="shared" si="45"/>
        <v/>
      </c>
      <c r="I219" t="str">
        <f t="shared" si="46"/>
        <v/>
      </c>
      <c r="J219">
        <v>61</v>
      </c>
      <c r="K219">
        <v>58</v>
      </c>
      <c r="L219">
        <v>407.59999999999997</v>
      </c>
      <c r="M219">
        <f t="shared" si="47"/>
        <v>61</v>
      </c>
      <c r="N219">
        <f t="shared" si="48"/>
        <v>95.1</v>
      </c>
      <c r="O219">
        <f t="shared" si="49"/>
        <v>6.7</v>
      </c>
      <c r="P219">
        <v>0</v>
      </c>
      <c r="Q219">
        <v>0</v>
      </c>
      <c r="R219">
        <v>0</v>
      </c>
      <c r="S219" t="str">
        <f t="shared" si="50"/>
        <v/>
      </c>
      <c r="T219" t="str">
        <f t="shared" si="51"/>
        <v/>
      </c>
      <c r="U219" t="str">
        <f t="shared" si="52"/>
        <v/>
      </c>
    </row>
    <row r="220" spans="1:21">
      <c r="A220" t="s">
        <v>429</v>
      </c>
      <c r="B220" t="s">
        <v>430</v>
      </c>
      <c r="C220" t="s">
        <v>431</v>
      </c>
      <c r="D220">
        <v>0</v>
      </c>
      <c r="E220">
        <v>0</v>
      </c>
      <c r="F220">
        <v>0</v>
      </c>
      <c r="G220" t="str">
        <f t="shared" si="44"/>
        <v/>
      </c>
      <c r="H220" t="str">
        <f t="shared" si="45"/>
        <v/>
      </c>
      <c r="I220" t="str">
        <f t="shared" si="46"/>
        <v/>
      </c>
      <c r="J220">
        <v>53</v>
      </c>
      <c r="K220">
        <v>51</v>
      </c>
      <c r="L220">
        <v>348.3</v>
      </c>
      <c r="M220">
        <f t="shared" si="47"/>
        <v>53</v>
      </c>
      <c r="N220">
        <f t="shared" si="48"/>
        <v>96.2</v>
      </c>
      <c r="O220">
        <f t="shared" si="49"/>
        <v>6.6</v>
      </c>
      <c r="P220">
        <v>0</v>
      </c>
      <c r="Q220">
        <v>0</v>
      </c>
      <c r="R220">
        <v>0</v>
      </c>
      <c r="S220" t="str">
        <f t="shared" si="50"/>
        <v/>
      </c>
      <c r="T220" t="str">
        <f t="shared" si="51"/>
        <v/>
      </c>
      <c r="U220" t="str">
        <f t="shared" si="52"/>
        <v/>
      </c>
    </row>
    <row r="221" spans="1:21">
      <c r="A221" t="str">
        <f>A220</f>
        <v>BRONCKHORST</v>
      </c>
      <c r="B221" t="s">
        <v>432</v>
      </c>
      <c r="C221" t="s">
        <v>431</v>
      </c>
      <c r="D221">
        <v>0</v>
      </c>
      <c r="E221">
        <v>0</v>
      </c>
      <c r="F221">
        <v>0</v>
      </c>
      <c r="G221" t="str">
        <f t="shared" si="44"/>
        <v/>
      </c>
      <c r="H221" t="str">
        <f t="shared" si="45"/>
        <v/>
      </c>
      <c r="I221" t="str">
        <f t="shared" si="46"/>
        <v/>
      </c>
      <c r="J221">
        <v>48</v>
      </c>
      <c r="K221">
        <v>47</v>
      </c>
      <c r="L221">
        <v>315.8</v>
      </c>
      <c r="M221">
        <f t="shared" si="47"/>
        <v>48</v>
      </c>
      <c r="N221">
        <f t="shared" si="48"/>
        <v>97.9</v>
      </c>
      <c r="O221">
        <f t="shared" si="49"/>
        <v>6.6</v>
      </c>
      <c r="P221">
        <v>0</v>
      </c>
      <c r="Q221">
        <v>0</v>
      </c>
      <c r="R221">
        <v>0</v>
      </c>
      <c r="S221" t="str">
        <f t="shared" si="50"/>
        <v/>
      </c>
      <c r="T221" t="str">
        <f t="shared" si="51"/>
        <v/>
      </c>
      <c r="U221" t="str">
        <f t="shared" si="52"/>
        <v/>
      </c>
    </row>
    <row r="222" spans="1:21">
      <c r="A222" t="s">
        <v>433</v>
      </c>
      <c r="B222" t="s">
        <v>434</v>
      </c>
      <c r="C222" t="s">
        <v>435</v>
      </c>
      <c r="D222">
        <v>60</v>
      </c>
      <c r="E222">
        <v>44</v>
      </c>
      <c r="F222">
        <v>383.1</v>
      </c>
      <c r="G222">
        <f t="shared" si="44"/>
        <v>60</v>
      </c>
      <c r="H222">
        <f t="shared" si="45"/>
        <v>73.3</v>
      </c>
      <c r="I222">
        <f t="shared" si="46"/>
        <v>6.4</v>
      </c>
      <c r="J222">
        <v>84</v>
      </c>
      <c r="K222">
        <v>66</v>
      </c>
      <c r="L222">
        <v>529.19999999999993</v>
      </c>
      <c r="M222">
        <f t="shared" si="47"/>
        <v>84</v>
      </c>
      <c r="N222">
        <f t="shared" si="48"/>
        <v>78.599999999999994</v>
      </c>
      <c r="O222">
        <f t="shared" si="49"/>
        <v>6.3</v>
      </c>
      <c r="P222">
        <v>24</v>
      </c>
      <c r="Q222">
        <v>20</v>
      </c>
      <c r="R222">
        <v>162.80000000000001</v>
      </c>
      <c r="S222">
        <f t="shared" si="50"/>
        <v>24</v>
      </c>
      <c r="T222">
        <f t="shared" si="51"/>
        <v>83.3</v>
      </c>
      <c r="U222">
        <f t="shared" si="52"/>
        <v>6.8</v>
      </c>
    </row>
    <row r="223" spans="1:21">
      <c r="A223" t="s">
        <v>436</v>
      </c>
      <c r="B223" t="s">
        <v>437</v>
      </c>
      <c r="C223" t="s">
        <v>438</v>
      </c>
      <c r="D223">
        <v>24</v>
      </c>
      <c r="E223">
        <v>22</v>
      </c>
      <c r="F223">
        <v>158.39999999999998</v>
      </c>
      <c r="G223">
        <f t="shared" si="44"/>
        <v>24</v>
      </c>
      <c r="H223">
        <f t="shared" si="45"/>
        <v>91.7</v>
      </c>
      <c r="I223">
        <f t="shared" si="46"/>
        <v>6.6</v>
      </c>
      <c r="J223">
        <v>70</v>
      </c>
      <c r="K223">
        <v>66</v>
      </c>
      <c r="L223">
        <v>454.6</v>
      </c>
      <c r="M223">
        <f t="shared" si="47"/>
        <v>70</v>
      </c>
      <c r="N223">
        <f t="shared" si="48"/>
        <v>94.3</v>
      </c>
      <c r="O223">
        <f t="shared" si="49"/>
        <v>6.5</v>
      </c>
      <c r="P223">
        <v>0</v>
      </c>
      <c r="Q223">
        <v>0</v>
      </c>
      <c r="R223">
        <v>0</v>
      </c>
      <c r="S223" t="str">
        <f t="shared" si="50"/>
        <v/>
      </c>
      <c r="T223" t="str">
        <f t="shared" si="51"/>
        <v/>
      </c>
      <c r="U223" t="str">
        <f t="shared" si="52"/>
        <v/>
      </c>
    </row>
    <row r="224" spans="1:21">
      <c r="A224" t="s">
        <v>439</v>
      </c>
      <c r="B224" t="s">
        <v>440</v>
      </c>
      <c r="C224" t="s">
        <v>441</v>
      </c>
      <c r="D224">
        <v>154</v>
      </c>
      <c r="E224">
        <v>124</v>
      </c>
      <c r="F224">
        <v>997.3</v>
      </c>
      <c r="G224">
        <f t="shared" si="44"/>
        <v>154</v>
      </c>
      <c r="H224">
        <f t="shared" si="45"/>
        <v>80.5</v>
      </c>
      <c r="I224">
        <f t="shared" si="46"/>
        <v>6.5</v>
      </c>
      <c r="J224">
        <v>180</v>
      </c>
      <c r="K224">
        <v>171</v>
      </c>
      <c r="L224">
        <v>1180.8</v>
      </c>
      <c r="M224">
        <f t="shared" si="47"/>
        <v>180</v>
      </c>
      <c r="N224">
        <f t="shared" si="48"/>
        <v>95</v>
      </c>
      <c r="O224">
        <f t="shared" si="49"/>
        <v>6.6</v>
      </c>
      <c r="P224">
        <v>24</v>
      </c>
      <c r="Q224">
        <v>23</v>
      </c>
      <c r="R224">
        <v>163.9</v>
      </c>
      <c r="S224">
        <f t="shared" si="50"/>
        <v>24</v>
      </c>
      <c r="T224">
        <f t="shared" si="51"/>
        <v>95.8</v>
      </c>
      <c r="U224">
        <f t="shared" si="52"/>
        <v>6.8</v>
      </c>
    </row>
    <row r="225" spans="1:21">
      <c r="A225" t="str">
        <f t="shared" ref="A225:A226" si="55">A224</f>
        <v>CAPELLE AAN DEN IJSSEL</v>
      </c>
      <c r="B225" t="s">
        <v>442</v>
      </c>
      <c r="C225" t="s">
        <v>443</v>
      </c>
      <c r="D225">
        <v>49</v>
      </c>
      <c r="E225">
        <v>38</v>
      </c>
      <c r="F225">
        <v>315</v>
      </c>
      <c r="G225">
        <f t="shared" si="44"/>
        <v>49</v>
      </c>
      <c r="H225">
        <f t="shared" si="45"/>
        <v>77.599999999999994</v>
      </c>
      <c r="I225">
        <f t="shared" si="46"/>
        <v>6.4</v>
      </c>
      <c r="J225">
        <v>57</v>
      </c>
      <c r="K225">
        <v>50</v>
      </c>
      <c r="L225">
        <v>359.09999999999997</v>
      </c>
      <c r="M225">
        <f t="shared" si="47"/>
        <v>57</v>
      </c>
      <c r="N225">
        <f t="shared" si="48"/>
        <v>87.7</v>
      </c>
      <c r="O225">
        <f t="shared" si="49"/>
        <v>6.3</v>
      </c>
      <c r="P225">
        <v>29</v>
      </c>
      <c r="Q225">
        <v>26</v>
      </c>
      <c r="R225">
        <v>195.1</v>
      </c>
      <c r="S225">
        <f t="shared" si="50"/>
        <v>29</v>
      </c>
      <c r="T225">
        <f t="shared" si="51"/>
        <v>89.7</v>
      </c>
      <c r="U225">
        <f t="shared" si="52"/>
        <v>6.7</v>
      </c>
    </row>
    <row r="226" spans="1:21">
      <c r="A226" t="str">
        <f t="shared" si="55"/>
        <v>CAPELLE AAN DEN IJSSEL</v>
      </c>
      <c r="B226" t="s">
        <v>444</v>
      </c>
      <c r="C226" t="s">
        <v>443</v>
      </c>
      <c r="D226">
        <v>0</v>
      </c>
      <c r="E226">
        <v>0</v>
      </c>
      <c r="F226">
        <v>0</v>
      </c>
      <c r="G226" t="str">
        <f t="shared" si="44"/>
        <v/>
      </c>
      <c r="H226" t="str">
        <f t="shared" si="45"/>
        <v/>
      </c>
      <c r="I226" t="str">
        <f t="shared" si="46"/>
        <v/>
      </c>
      <c r="J226">
        <v>141</v>
      </c>
      <c r="K226">
        <v>131</v>
      </c>
      <c r="L226">
        <v>935.6</v>
      </c>
      <c r="M226">
        <f t="shared" si="47"/>
        <v>141</v>
      </c>
      <c r="N226">
        <f t="shared" si="48"/>
        <v>92.9</v>
      </c>
      <c r="O226">
        <f t="shared" si="49"/>
        <v>6.6</v>
      </c>
      <c r="P226">
        <v>0</v>
      </c>
      <c r="Q226">
        <v>0</v>
      </c>
      <c r="R226">
        <v>0</v>
      </c>
      <c r="S226" t="str">
        <f t="shared" si="50"/>
        <v/>
      </c>
      <c r="T226" t="str">
        <f t="shared" si="51"/>
        <v/>
      </c>
      <c r="U226" t="str">
        <f t="shared" si="52"/>
        <v/>
      </c>
    </row>
    <row r="227" spans="1:21">
      <c r="A227" t="s">
        <v>445</v>
      </c>
      <c r="B227" t="s">
        <v>446</v>
      </c>
      <c r="C227" t="s">
        <v>447</v>
      </c>
      <c r="D227">
        <v>130</v>
      </c>
      <c r="E227">
        <v>107</v>
      </c>
      <c r="F227">
        <v>833.40000000000009</v>
      </c>
      <c r="G227">
        <f t="shared" si="44"/>
        <v>130</v>
      </c>
      <c r="H227">
        <f t="shared" si="45"/>
        <v>82.3</v>
      </c>
      <c r="I227">
        <f t="shared" si="46"/>
        <v>6.4</v>
      </c>
      <c r="J227">
        <v>99</v>
      </c>
      <c r="K227">
        <v>96</v>
      </c>
      <c r="L227">
        <v>653.4</v>
      </c>
      <c r="M227">
        <f t="shared" si="47"/>
        <v>99</v>
      </c>
      <c r="N227">
        <f t="shared" si="48"/>
        <v>97</v>
      </c>
      <c r="O227">
        <f t="shared" si="49"/>
        <v>6.6</v>
      </c>
      <c r="P227">
        <v>100</v>
      </c>
      <c r="Q227">
        <v>91</v>
      </c>
      <c r="R227">
        <v>677.5</v>
      </c>
      <c r="S227">
        <f t="shared" si="50"/>
        <v>100</v>
      </c>
      <c r="T227">
        <f t="shared" si="51"/>
        <v>91</v>
      </c>
      <c r="U227">
        <f t="shared" si="52"/>
        <v>6.8</v>
      </c>
    </row>
    <row r="228" spans="1:21">
      <c r="A228" t="str">
        <f t="shared" ref="A228:A229" si="56">A227</f>
        <v>CASTRICUM</v>
      </c>
      <c r="B228" t="s">
        <v>448</v>
      </c>
      <c r="C228" t="s">
        <v>449</v>
      </c>
      <c r="D228">
        <v>247</v>
      </c>
      <c r="E228">
        <v>213</v>
      </c>
      <c r="F228">
        <v>1616</v>
      </c>
      <c r="G228">
        <f t="shared" si="44"/>
        <v>247</v>
      </c>
      <c r="H228">
        <f t="shared" si="45"/>
        <v>86.2</v>
      </c>
      <c r="I228">
        <f t="shared" si="46"/>
        <v>6.5</v>
      </c>
      <c r="J228">
        <v>143</v>
      </c>
      <c r="K228">
        <v>140</v>
      </c>
      <c r="L228">
        <v>958.1</v>
      </c>
      <c r="M228">
        <f t="shared" si="47"/>
        <v>143</v>
      </c>
      <c r="N228">
        <f t="shared" si="48"/>
        <v>97.9</v>
      </c>
      <c r="O228">
        <f t="shared" si="49"/>
        <v>6.7</v>
      </c>
      <c r="P228">
        <v>122</v>
      </c>
      <c r="Q228">
        <v>114</v>
      </c>
      <c r="R228">
        <v>834.60000000000014</v>
      </c>
      <c r="S228">
        <f t="shared" si="50"/>
        <v>122</v>
      </c>
      <c r="T228">
        <f t="shared" si="51"/>
        <v>93.4</v>
      </c>
      <c r="U228">
        <f t="shared" si="52"/>
        <v>6.8</v>
      </c>
    </row>
    <row r="229" spans="1:21">
      <c r="A229" t="str">
        <f t="shared" si="56"/>
        <v>CASTRICUM</v>
      </c>
      <c r="B229" t="s">
        <v>450</v>
      </c>
      <c r="C229" t="s">
        <v>451</v>
      </c>
      <c r="D229">
        <v>0</v>
      </c>
      <c r="E229">
        <v>0</v>
      </c>
      <c r="F229">
        <v>0</v>
      </c>
      <c r="G229" t="str">
        <f t="shared" si="44"/>
        <v/>
      </c>
      <c r="H229" t="str">
        <f t="shared" si="45"/>
        <v/>
      </c>
      <c r="I229" t="str">
        <f t="shared" si="46"/>
        <v/>
      </c>
      <c r="J229">
        <v>231</v>
      </c>
      <c r="K229">
        <v>228</v>
      </c>
      <c r="L229">
        <v>1547.6999999999998</v>
      </c>
      <c r="M229">
        <f t="shared" si="47"/>
        <v>231</v>
      </c>
      <c r="N229">
        <f t="shared" si="48"/>
        <v>98.7</v>
      </c>
      <c r="O229">
        <f t="shared" si="49"/>
        <v>6.7</v>
      </c>
      <c r="P229">
        <v>0</v>
      </c>
      <c r="Q229">
        <v>0</v>
      </c>
      <c r="R229">
        <v>0</v>
      </c>
      <c r="S229" t="str">
        <f t="shared" si="50"/>
        <v/>
      </c>
      <c r="T229" t="str">
        <f t="shared" si="51"/>
        <v/>
      </c>
      <c r="U229" t="str">
        <f t="shared" si="52"/>
        <v/>
      </c>
    </row>
    <row r="230" spans="1:21">
      <c r="A230" t="s">
        <v>452</v>
      </c>
      <c r="B230" t="s">
        <v>453</v>
      </c>
      <c r="C230" t="s">
        <v>454</v>
      </c>
      <c r="D230">
        <v>113</v>
      </c>
      <c r="E230">
        <v>93</v>
      </c>
      <c r="F230">
        <v>721</v>
      </c>
      <c r="G230">
        <f t="shared" si="44"/>
        <v>113</v>
      </c>
      <c r="H230">
        <f t="shared" si="45"/>
        <v>82.3</v>
      </c>
      <c r="I230">
        <f t="shared" si="46"/>
        <v>6.4</v>
      </c>
      <c r="J230">
        <v>211</v>
      </c>
      <c r="K230">
        <v>191</v>
      </c>
      <c r="L230">
        <v>1353.4</v>
      </c>
      <c r="M230">
        <f t="shared" si="47"/>
        <v>211</v>
      </c>
      <c r="N230">
        <f t="shared" si="48"/>
        <v>90.5</v>
      </c>
      <c r="O230">
        <f t="shared" si="49"/>
        <v>6.4</v>
      </c>
      <c r="P230">
        <v>51</v>
      </c>
      <c r="Q230">
        <v>48</v>
      </c>
      <c r="R230">
        <v>346</v>
      </c>
      <c r="S230">
        <f t="shared" si="50"/>
        <v>51</v>
      </c>
      <c r="T230">
        <f t="shared" si="51"/>
        <v>94.1</v>
      </c>
      <c r="U230">
        <f t="shared" si="52"/>
        <v>6.8</v>
      </c>
    </row>
    <row r="231" spans="1:21">
      <c r="A231" t="str">
        <f>A230</f>
        <v>COEVORDEN</v>
      </c>
      <c r="B231" t="s">
        <v>455</v>
      </c>
      <c r="C231" t="s">
        <v>387</v>
      </c>
      <c r="D231">
        <v>0</v>
      </c>
      <c r="E231">
        <v>0</v>
      </c>
      <c r="F231">
        <v>0</v>
      </c>
      <c r="G231" t="str">
        <f t="shared" si="44"/>
        <v/>
      </c>
      <c r="H231" t="str">
        <f t="shared" si="45"/>
        <v/>
      </c>
      <c r="I231" t="str">
        <f t="shared" si="46"/>
        <v/>
      </c>
      <c r="J231">
        <v>45</v>
      </c>
      <c r="K231">
        <v>41</v>
      </c>
      <c r="L231">
        <v>302.20000000000005</v>
      </c>
      <c r="M231">
        <f t="shared" si="47"/>
        <v>45</v>
      </c>
      <c r="N231">
        <f t="shared" si="48"/>
        <v>91.1</v>
      </c>
      <c r="O231">
        <f t="shared" si="49"/>
        <v>6.7</v>
      </c>
      <c r="P231">
        <v>0</v>
      </c>
      <c r="Q231">
        <v>0</v>
      </c>
      <c r="R231">
        <v>0</v>
      </c>
      <c r="S231" t="str">
        <f t="shared" si="50"/>
        <v/>
      </c>
      <c r="T231" t="str">
        <f t="shared" si="51"/>
        <v/>
      </c>
      <c r="U231" t="str">
        <f t="shared" si="52"/>
        <v/>
      </c>
    </row>
    <row r="232" spans="1:21">
      <c r="A232" t="s">
        <v>456</v>
      </c>
      <c r="B232" t="s">
        <v>457</v>
      </c>
      <c r="C232" t="s">
        <v>458</v>
      </c>
      <c r="D232">
        <v>0</v>
      </c>
      <c r="E232">
        <v>0</v>
      </c>
      <c r="F232">
        <v>0</v>
      </c>
      <c r="G232" t="str">
        <f t="shared" si="44"/>
        <v/>
      </c>
      <c r="H232" t="str">
        <f t="shared" si="45"/>
        <v/>
      </c>
      <c r="I232" t="str">
        <f t="shared" si="46"/>
        <v/>
      </c>
      <c r="J232">
        <v>45</v>
      </c>
      <c r="K232">
        <v>45</v>
      </c>
      <c r="L232">
        <v>301.5</v>
      </c>
      <c r="M232">
        <f t="shared" si="47"/>
        <v>45</v>
      </c>
      <c r="N232">
        <f t="shared" si="48"/>
        <v>100</v>
      </c>
      <c r="O232">
        <f t="shared" si="49"/>
        <v>6.7</v>
      </c>
      <c r="P232">
        <v>0</v>
      </c>
      <c r="Q232">
        <v>0</v>
      </c>
      <c r="R232">
        <v>0</v>
      </c>
      <c r="S232" t="str">
        <f t="shared" si="50"/>
        <v/>
      </c>
      <c r="T232" t="str">
        <f t="shared" si="51"/>
        <v/>
      </c>
      <c r="U232" t="str">
        <f t="shared" si="52"/>
        <v/>
      </c>
    </row>
    <row r="233" spans="1:21">
      <c r="A233" t="s">
        <v>459</v>
      </c>
      <c r="B233" t="s">
        <v>460</v>
      </c>
      <c r="C233" t="s">
        <v>17</v>
      </c>
      <c r="D233">
        <v>0</v>
      </c>
      <c r="E233">
        <v>0</v>
      </c>
      <c r="F233">
        <v>0</v>
      </c>
      <c r="G233" t="str">
        <f t="shared" si="44"/>
        <v/>
      </c>
      <c r="H233" t="str">
        <f t="shared" si="45"/>
        <v/>
      </c>
      <c r="I233" t="str">
        <f t="shared" si="46"/>
        <v/>
      </c>
      <c r="J233">
        <v>95</v>
      </c>
      <c r="K233">
        <v>93</v>
      </c>
      <c r="L233">
        <v>629.29999999999995</v>
      </c>
      <c r="M233">
        <f t="shared" si="47"/>
        <v>95</v>
      </c>
      <c r="N233">
        <f t="shared" si="48"/>
        <v>97.9</v>
      </c>
      <c r="O233">
        <f t="shared" si="49"/>
        <v>6.6</v>
      </c>
      <c r="P233">
        <v>0</v>
      </c>
      <c r="Q233">
        <v>0</v>
      </c>
      <c r="R233">
        <v>0</v>
      </c>
      <c r="S233" t="str">
        <f t="shared" si="50"/>
        <v/>
      </c>
      <c r="T233" t="str">
        <f t="shared" si="51"/>
        <v/>
      </c>
      <c r="U233" t="str">
        <f t="shared" si="52"/>
        <v/>
      </c>
    </row>
    <row r="234" spans="1:21">
      <c r="A234" t="s">
        <v>461</v>
      </c>
      <c r="B234" t="s">
        <v>462</v>
      </c>
      <c r="C234" t="s">
        <v>463</v>
      </c>
      <c r="D234">
        <v>83</v>
      </c>
      <c r="E234">
        <v>75</v>
      </c>
      <c r="F234">
        <v>540.59999999999991</v>
      </c>
      <c r="G234">
        <f t="shared" si="44"/>
        <v>83</v>
      </c>
      <c r="H234">
        <f t="shared" si="45"/>
        <v>90.4</v>
      </c>
      <c r="I234">
        <f t="shared" si="46"/>
        <v>6.5</v>
      </c>
      <c r="J234">
        <v>73</v>
      </c>
      <c r="K234">
        <v>66</v>
      </c>
      <c r="L234">
        <v>467.20000000000005</v>
      </c>
      <c r="M234">
        <f t="shared" si="47"/>
        <v>73</v>
      </c>
      <c r="N234">
        <f t="shared" si="48"/>
        <v>90.4</v>
      </c>
      <c r="O234">
        <f t="shared" si="49"/>
        <v>6.4</v>
      </c>
      <c r="P234">
        <v>57</v>
      </c>
      <c r="Q234">
        <v>56</v>
      </c>
      <c r="R234">
        <v>386.80000000000007</v>
      </c>
      <c r="S234">
        <f t="shared" si="50"/>
        <v>57</v>
      </c>
      <c r="T234">
        <f t="shared" si="51"/>
        <v>98.2</v>
      </c>
      <c r="U234">
        <f t="shared" si="52"/>
        <v>6.8</v>
      </c>
    </row>
    <row r="235" spans="1:21">
      <c r="A235" t="str">
        <f>A234</f>
        <v>CUIJK</v>
      </c>
      <c r="B235" t="s">
        <v>464</v>
      </c>
      <c r="C235" t="s">
        <v>463</v>
      </c>
      <c r="D235">
        <v>0</v>
      </c>
      <c r="E235">
        <v>0</v>
      </c>
      <c r="F235">
        <v>0</v>
      </c>
      <c r="G235" t="str">
        <f t="shared" si="44"/>
        <v/>
      </c>
      <c r="H235" t="str">
        <f t="shared" si="45"/>
        <v/>
      </c>
      <c r="I235" t="str">
        <f t="shared" si="46"/>
        <v/>
      </c>
      <c r="J235">
        <v>28</v>
      </c>
      <c r="K235">
        <v>27</v>
      </c>
      <c r="L235">
        <v>185.40000000000003</v>
      </c>
      <c r="M235">
        <f t="shared" si="47"/>
        <v>28</v>
      </c>
      <c r="N235">
        <f t="shared" si="48"/>
        <v>96.4</v>
      </c>
      <c r="O235">
        <f t="shared" si="49"/>
        <v>6.6</v>
      </c>
      <c r="P235">
        <v>0</v>
      </c>
      <c r="Q235">
        <v>0</v>
      </c>
      <c r="R235">
        <v>0</v>
      </c>
      <c r="S235" t="str">
        <f t="shared" si="50"/>
        <v/>
      </c>
      <c r="T235" t="str">
        <f t="shared" si="51"/>
        <v/>
      </c>
      <c r="U235" t="str">
        <f t="shared" si="52"/>
        <v/>
      </c>
    </row>
    <row r="236" spans="1:21">
      <c r="A236" t="s">
        <v>465</v>
      </c>
      <c r="B236" t="s">
        <v>466</v>
      </c>
      <c r="C236" t="s">
        <v>467</v>
      </c>
      <c r="D236">
        <v>0</v>
      </c>
      <c r="E236">
        <v>0</v>
      </c>
      <c r="F236">
        <v>0</v>
      </c>
      <c r="G236" t="str">
        <f t="shared" si="44"/>
        <v/>
      </c>
      <c r="H236" t="str">
        <f t="shared" si="45"/>
        <v/>
      </c>
      <c r="I236" t="str">
        <f t="shared" si="46"/>
        <v/>
      </c>
      <c r="J236">
        <v>0</v>
      </c>
      <c r="K236">
        <v>0</v>
      </c>
      <c r="L236">
        <v>0</v>
      </c>
      <c r="M236" t="str">
        <f t="shared" si="47"/>
        <v/>
      </c>
      <c r="N236" t="str">
        <f t="shared" si="48"/>
        <v/>
      </c>
      <c r="O236" t="str">
        <f t="shared" si="49"/>
        <v/>
      </c>
      <c r="P236">
        <v>169</v>
      </c>
      <c r="Q236">
        <v>160</v>
      </c>
      <c r="R236">
        <v>1160.9000000000001</v>
      </c>
      <c r="S236">
        <f t="shared" si="50"/>
        <v>169</v>
      </c>
      <c r="T236">
        <f t="shared" si="51"/>
        <v>94.7</v>
      </c>
      <c r="U236">
        <f t="shared" si="52"/>
        <v>6.9</v>
      </c>
    </row>
    <row r="237" spans="1:21">
      <c r="A237" t="str">
        <f t="shared" ref="A237:A240" si="57">A236</f>
        <v>CULEMBORG</v>
      </c>
      <c r="B237" t="s">
        <v>468</v>
      </c>
      <c r="C237" t="s">
        <v>469</v>
      </c>
      <c r="D237">
        <v>0</v>
      </c>
      <c r="E237">
        <v>0</v>
      </c>
      <c r="F237">
        <v>0</v>
      </c>
      <c r="G237" t="str">
        <f t="shared" si="44"/>
        <v/>
      </c>
      <c r="H237" t="str">
        <f t="shared" si="45"/>
        <v/>
      </c>
      <c r="I237" t="str">
        <f t="shared" si="46"/>
        <v/>
      </c>
      <c r="J237">
        <v>195</v>
      </c>
      <c r="K237">
        <v>192</v>
      </c>
      <c r="L237">
        <v>1292.9000000000001</v>
      </c>
      <c r="M237">
        <f t="shared" si="47"/>
        <v>195</v>
      </c>
      <c r="N237">
        <f t="shared" si="48"/>
        <v>98.5</v>
      </c>
      <c r="O237">
        <f t="shared" si="49"/>
        <v>6.6</v>
      </c>
      <c r="P237">
        <v>0</v>
      </c>
      <c r="Q237">
        <v>0</v>
      </c>
      <c r="R237">
        <v>0</v>
      </c>
      <c r="S237" t="str">
        <f t="shared" si="50"/>
        <v/>
      </c>
      <c r="T237" t="str">
        <f t="shared" si="51"/>
        <v/>
      </c>
      <c r="U237" t="str">
        <f t="shared" si="52"/>
        <v/>
      </c>
    </row>
    <row r="238" spans="1:21">
      <c r="A238" t="str">
        <f t="shared" si="57"/>
        <v>CULEMBORG</v>
      </c>
      <c r="B238" t="s">
        <v>470</v>
      </c>
      <c r="C238" t="s">
        <v>469</v>
      </c>
      <c r="D238">
        <v>187</v>
      </c>
      <c r="E238">
        <v>166</v>
      </c>
      <c r="F238">
        <v>1183.8</v>
      </c>
      <c r="G238">
        <f t="shared" si="44"/>
        <v>187</v>
      </c>
      <c r="H238">
        <f t="shared" si="45"/>
        <v>88.8</v>
      </c>
      <c r="I238">
        <f t="shared" si="46"/>
        <v>6.3</v>
      </c>
      <c r="J238">
        <v>0</v>
      </c>
      <c r="K238">
        <v>0</v>
      </c>
      <c r="L238">
        <v>0</v>
      </c>
      <c r="M238" t="str">
        <f t="shared" si="47"/>
        <v/>
      </c>
      <c r="N238" t="str">
        <f t="shared" si="48"/>
        <v/>
      </c>
      <c r="O238" t="str">
        <f t="shared" si="49"/>
        <v/>
      </c>
      <c r="P238">
        <v>0</v>
      </c>
      <c r="Q238">
        <v>0</v>
      </c>
      <c r="R238">
        <v>0</v>
      </c>
      <c r="S238" t="str">
        <f t="shared" si="50"/>
        <v/>
      </c>
      <c r="T238" t="str">
        <f t="shared" si="51"/>
        <v/>
      </c>
      <c r="U238" t="str">
        <f t="shared" si="52"/>
        <v/>
      </c>
    </row>
    <row r="239" spans="1:21">
      <c r="A239" t="str">
        <f t="shared" si="57"/>
        <v>CULEMBORG</v>
      </c>
      <c r="B239" t="s">
        <v>471</v>
      </c>
      <c r="C239" t="s">
        <v>472</v>
      </c>
      <c r="D239">
        <v>77</v>
      </c>
      <c r="E239">
        <v>68</v>
      </c>
      <c r="F239">
        <v>497</v>
      </c>
      <c r="G239">
        <f t="shared" si="44"/>
        <v>77</v>
      </c>
      <c r="H239">
        <f t="shared" si="45"/>
        <v>88.3</v>
      </c>
      <c r="I239">
        <f t="shared" si="46"/>
        <v>6.5</v>
      </c>
      <c r="J239">
        <v>81</v>
      </c>
      <c r="K239">
        <v>77</v>
      </c>
      <c r="L239">
        <v>537.59999999999991</v>
      </c>
      <c r="M239">
        <f t="shared" si="47"/>
        <v>81</v>
      </c>
      <c r="N239">
        <f t="shared" si="48"/>
        <v>95.1</v>
      </c>
      <c r="O239">
        <f t="shared" si="49"/>
        <v>6.6</v>
      </c>
      <c r="P239">
        <v>95</v>
      </c>
      <c r="Q239">
        <v>89</v>
      </c>
      <c r="R239">
        <v>640.20000000000005</v>
      </c>
      <c r="S239">
        <f t="shared" si="50"/>
        <v>95</v>
      </c>
      <c r="T239">
        <f t="shared" si="51"/>
        <v>93.7</v>
      </c>
      <c r="U239">
        <f t="shared" si="52"/>
        <v>6.7</v>
      </c>
    </row>
    <row r="240" spans="1:21">
      <c r="A240" t="str">
        <f t="shared" si="57"/>
        <v>CULEMBORG</v>
      </c>
      <c r="B240" t="s">
        <v>473</v>
      </c>
      <c r="C240" t="s">
        <v>472</v>
      </c>
      <c r="D240">
        <v>0</v>
      </c>
      <c r="E240">
        <v>0</v>
      </c>
      <c r="F240">
        <v>0</v>
      </c>
      <c r="G240" t="str">
        <f t="shared" si="44"/>
        <v/>
      </c>
      <c r="H240" t="str">
        <f t="shared" si="45"/>
        <v/>
      </c>
      <c r="I240" t="str">
        <f t="shared" si="46"/>
        <v/>
      </c>
      <c r="J240">
        <v>56</v>
      </c>
      <c r="K240">
        <v>56</v>
      </c>
      <c r="L240">
        <v>369.59999999999997</v>
      </c>
      <c r="M240">
        <f t="shared" si="47"/>
        <v>56</v>
      </c>
      <c r="N240">
        <f t="shared" si="48"/>
        <v>100</v>
      </c>
      <c r="O240">
        <f t="shared" si="49"/>
        <v>6.6</v>
      </c>
      <c r="P240">
        <v>0</v>
      </c>
      <c r="Q240">
        <v>0</v>
      </c>
      <c r="R240">
        <v>0</v>
      </c>
      <c r="S240" t="str">
        <f t="shared" si="50"/>
        <v/>
      </c>
      <c r="T240" t="str">
        <f t="shared" si="51"/>
        <v/>
      </c>
      <c r="U240" t="str">
        <f t="shared" si="52"/>
        <v/>
      </c>
    </row>
    <row r="241" spans="1:21">
      <c r="A241" t="s">
        <v>474</v>
      </c>
      <c r="B241" t="s">
        <v>475</v>
      </c>
      <c r="C241" t="s">
        <v>476</v>
      </c>
      <c r="D241">
        <v>0</v>
      </c>
      <c r="E241">
        <v>0</v>
      </c>
      <c r="F241">
        <v>0</v>
      </c>
      <c r="G241" t="str">
        <f t="shared" si="44"/>
        <v/>
      </c>
      <c r="H241" t="str">
        <f t="shared" si="45"/>
        <v/>
      </c>
      <c r="I241" t="str">
        <f t="shared" si="46"/>
        <v/>
      </c>
      <c r="J241">
        <v>27</v>
      </c>
      <c r="K241">
        <v>26</v>
      </c>
      <c r="L241">
        <v>180.9</v>
      </c>
      <c r="M241">
        <f t="shared" si="47"/>
        <v>27</v>
      </c>
      <c r="N241">
        <f t="shared" si="48"/>
        <v>96.3</v>
      </c>
      <c r="O241">
        <f t="shared" si="49"/>
        <v>6.7</v>
      </c>
      <c r="P241">
        <v>0</v>
      </c>
      <c r="Q241">
        <v>0</v>
      </c>
      <c r="R241">
        <v>0</v>
      </c>
      <c r="S241" t="str">
        <f t="shared" si="50"/>
        <v/>
      </c>
      <c r="T241" t="str">
        <f t="shared" si="51"/>
        <v/>
      </c>
      <c r="U241" t="str">
        <f t="shared" si="52"/>
        <v/>
      </c>
    </row>
    <row r="242" spans="1:21">
      <c r="A242" t="s">
        <v>477</v>
      </c>
      <c r="B242" t="s">
        <v>478</v>
      </c>
      <c r="C242" t="s">
        <v>479</v>
      </c>
      <c r="D242">
        <v>0</v>
      </c>
      <c r="E242">
        <v>0</v>
      </c>
      <c r="F242">
        <v>0</v>
      </c>
      <c r="G242" t="str">
        <f t="shared" si="44"/>
        <v/>
      </c>
      <c r="H242" t="str">
        <f t="shared" si="45"/>
        <v/>
      </c>
      <c r="I242" t="str">
        <f t="shared" si="46"/>
        <v/>
      </c>
      <c r="J242">
        <v>119</v>
      </c>
      <c r="K242">
        <v>107</v>
      </c>
      <c r="L242">
        <v>773.5</v>
      </c>
      <c r="M242">
        <f t="shared" si="47"/>
        <v>119</v>
      </c>
      <c r="N242">
        <f t="shared" si="48"/>
        <v>89.9</v>
      </c>
      <c r="O242">
        <f t="shared" si="49"/>
        <v>6.5</v>
      </c>
      <c r="P242">
        <v>0</v>
      </c>
      <c r="Q242">
        <v>0</v>
      </c>
      <c r="R242">
        <v>0</v>
      </c>
      <c r="S242" t="str">
        <f t="shared" si="50"/>
        <v/>
      </c>
      <c r="T242" t="str">
        <f t="shared" si="51"/>
        <v/>
      </c>
      <c r="U242" t="str">
        <f t="shared" si="52"/>
        <v/>
      </c>
    </row>
    <row r="243" spans="1:21">
      <c r="A243" t="s">
        <v>480</v>
      </c>
      <c r="B243" t="s">
        <v>481</v>
      </c>
      <c r="C243" t="s">
        <v>482</v>
      </c>
      <c r="D243">
        <v>87</v>
      </c>
      <c r="E243">
        <v>76</v>
      </c>
      <c r="F243">
        <v>563.70000000000005</v>
      </c>
      <c r="G243">
        <f t="shared" si="44"/>
        <v>87</v>
      </c>
      <c r="H243">
        <f t="shared" si="45"/>
        <v>87.4</v>
      </c>
      <c r="I243">
        <f t="shared" si="46"/>
        <v>6.5</v>
      </c>
      <c r="J243">
        <v>0</v>
      </c>
      <c r="K243">
        <v>0</v>
      </c>
      <c r="L243">
        <v>0</v>
      </c>
      <c r="M243" t="str">
        <f t="shared" si="47"/>
        <v/>
      </c>
      <c r="N243" t="str">
        <f t="shared" si="48"/>
        <v/>
      </c>
      <c r="O243" t="str">
        <f t="shared" si="49"/>
        <v/>
      </c>
      <c r="P243">
        <v>106</v>
      </c>
      <c r="Q243">
        <v>98</v>
      </c>
      <c r="R243">
        <v>715.9</v>
      </c>
      <c r="S243">
        <f t="shared" si="50"/>
        <v>106</v>
      </c>
      <c r="T243">
        <f t="shared" si="51"/>
        <v>92.5</v>
      </c>
      <c r="U243">
        <f t="shared" si="52"/>
        <v>6.8</v>
      </c>
    </row>
    <row r="244" spans="1:21">
      <c r="A244" t="str">
        <f t="shared" ref="A244:A246" si="58">A243</f>
        <v>DE BILT</v>
      </c>
      <c r="B244" t="s">
        <v>483</v>
      </c>
      <c r="C244" t="s">
        <v>484</v>
      </c>
      <c r="D244">
        <v>95</v>
      </c>
      <c r="E244">
        <v>84</v>
      </c>
      <c r="F244">
        <v>619.20000000000005</v>
      </c>
      <c r="G244">
        <f t="shared" si="44"/>
        <v>95</v>
      </c>
      <c r="H244">
        <f t="shared" si="45"/>
        <v>88.4</v>
      </c>
      <c r="I244">
        <f t="shared" si="46"/>
        <v>6.5</v>
      </c>
      <c r="J244">
        <v>62</v>
      </c>
      <c r="K244">
        <v>61</v>
      </c>
      <c r="L244">
        <v>409.2</v>
      </c>
      <c r="M244">
        <f t="shared" si="47"/>
        <v>62</v>
      </c>
      <c r="N244">
        <f t="shared" si="48"/>
        <v>98.4</v>
      </c>
      <c r="O244">
        <f t="shared" si="49"/>
        <v>6.6</v>
      </c>
      <c r="P244">
        <v>69</v>
      </c>
      <c r="Q244">
        <v>65</v>
      </c>
      <c r="R244">
        <v>480.3</v>
      </c>
      <c r="S244">
        <f t="shared" si="50"/>
        <v>69</v>
      </c>
      <c r="T244">
        <f t="shared" si="51"/>
        <v>94.2</v>
      </c>
      <c r="U244">
        <f t="shared" si="52"/>
        <v>7</v>
      </c>
    </row>
    <row r="245" spans="1:21">
      <c r="A245" t="str">
        <f t="shared" si="58"/>
        <v>DE BILT</v>
      </c>
      <c r="B245" t="s">
        <v>485</v>
      </c>
      <c r="C245" t="s">
        <v>486</v>
      </c>
      <c r="D245">
        <v>0</v>
      </c>
      <c r="E245">
        <v>0</v>
      </c>
      <c r="F245">
        <v>0</v>
      </c>
      <c r="G245" t="str">
        <f t="shared" si="44"/>
        <v/>
      </c>
      <c r="H245" t="str">
        <f t="shared" si="45"/>
        <v/>
      </c>
      <c r="I245" t="str">
        <f t="shared" si="46"/>
        <v/>
      </c>
      <c r="J245">
        <v>99</v>
      </c>
      <c r="K245">
        <v>96</v>
      </c>
      <c r="L245">
        <v>648.6</v>
      </c>
      <c r="M245">
        <f t="shared" si="47"/>
        <v>99</v>
      </c>
      <c r="N245">
        <f t="shared" si="48"/>
        <v>97</v>
      </c>
      <c r="O245">
        <f t="shared" si="49"/>
        <v>6.6</v>
      </c>
      <c r="P245">
        <v>0</v>
      </c>
      <c r="Q245">
        <v>0</v>
      </c>
      <c r="R245">
        <v>0</v>
      </c>
      <c r="S245" t="str">
        <f t="shared" si="50"/>
        <v/>
      </c>
      <c r="T245" t="str">
        <f t="shared" si="51"/>
        <v/>
      </c>
      <c r="U245" t="str">
        <f t="shared" si="52"/>
        <v/>
      </c>
    </row>
    <row r="246" spans="1:21">
      <c r="A246" t="str">
        <f t="shared" si="58"/>
        <v>DE BILT</v>
      </c>
      <c r="B246" t="s">
        <v>487</v>
      </c>
      <c r="C246" t="s">
        <v>486</v>
      </c>
      <c r="D246">
        <v>0</v>
      </c>
      <c r="E246">
        <v>0</v>
      </c>
      <c r="F246">
        <v>0</v>
      </c>
      <c r="G246" t="str">
        <f t="shared" si="44"/>
        <v/>
      </c>
      <c r="H246" t="str">
        <f t="shared" si="45"/>
        <v/>
      </c>
      <c r="I246" t="str">
        <f t="shared" si="46"/>
        <v/>
      </c>
      <c r="J246">
        <v>73</v>
      </c>
      <c r="K246">
        <v>69</v>
      </c>
      <c r="L246">
        <v>474.5</v>
      </c>
      <c r="M246">
        <f t="shared" si="47"/>
        <v>73</v>
      </c>
      <c r="N246">
        <f t="shared" si="48"/>
        <v>94.5</v>
      </c>
      <c r="O246">
        <f t="shared" si="49"/>
        <v>6.5</v>
      </c>
      <c r="P246">
        <v>0</v>
      </c>
      <c r="Q246">
        <v>0</v>
      </c>
      <c r="R246">
        <v>0</v>
      </c>
      <c r="S246" t="str">
        <f t="shared" si="50"/>
        <v/>
      </c>
      <c r="T246" t="str">
        <f t="shared" si="51"/>
        <v/>
      </c>
      <c r="U246" t="str">
        <f t="shared" si="52"/>
        <v/>
      </c>
    </row>
    <row r="247" spans="1:21">
      <c r="A247" t="s">
        <v>488</v>
      </c>
      <c r="B247" t="s">
        <v>489</v>
      </c>
      <c r="C247" t="s">
        <v>490</v>
      </c>
      <c r="D247">
        <v>0</v>
      </c>
      <c r="E247">
        <v>0</v>
      </c>
      <c r="F247">
        <v>0</v>
      </c>
      <c r="G247" t="str">
        <f t="shared" si="44"/>
        <v/>
      </c>
      <c r="H247" t="str">
        <f t="shared" si="45"/>
        <v/>
      </c>
      <c r="I247" t="str">
        <f t="shared" si="46"/>
        <v/>
      </c>
      <c r="J247">
        <v>48</v>
      </c>
      <c r="K247">
        <v>47</v>
      </c>
      <c r="L247">
        <v>318</v>
      </c>
      <c r="M247">
        <f t="shared" si="47"/>
        <v>48</v>
      </c>
      <c r="N247">
        <f t="shared" si="48"/>
        <v>97.9</v>
      </c>
      <c r="O247">
        <f t="shared" si="49"/>
        <v>6.6</v>
      </c>
      <c r="P247">
        <v>0</v>
      </c>
      <c r="Q247">
        <v>0</v>
      </c>
      <c r="R247">
        <v>0</v>
      </c>
      <c r="S247" t="str">
        <f t="shared" si="50"/>
        <v/>
      </c>
      <c r="T247" t="str">
        <f t="shared" si="51"/>
        <v/>
      </c>
      <c r="U247" t="str">
        <f t="shared" si="52"/>
        <v/>
      </c>
    </row>
    <row r="248" spans="1:21">
      <c r="A248" t="str">
        <f t="shared" ref="A248:A250" si="59">A247</f>
        <v>DE FRYSKE MARREN</v>
      </c>
      <c r="B248" t="s">
        <v>491</v>
      </c>
      <c r="C248" t="s">
        <v>492</v>
      </c>
      <c r="D248">
        <v>0</v>
      </c>
      <c r="E248">
        <v>0</v>
      </c>
      <c r="F248">
        <v>0</v>
      </c>
      <c r="G248" t="str">
        <f t="shared" si="44"/>
        <v/>
      </c>
      <c r="H248" t="str">
        <f t="shared" si="45"/>
        <v/>
      </c>
      <c r="I248" t="str">
        <f t="shared" si="46"/>
        <v/>
      </c>
      <c r="J248">
        <v>47</v>
      </c>
      <c r="K248">
        <v>45</v>
      </c>
      <c r="L248">
        <v>310.2</v>
      </c>
      <c r="M248">
        <f t="shared" si="47"/>
        <v>47</v>
      </c>
      <c r="N248">
        <f t="shared" si="48"/>
        <v>95.7</v>
      </c>
      <c r="O248">
        <f t="shared" si="49"/>
        <v>6.6</v>
      </c>
      <c r="P248">
        <v>0</v>
      </c>
      <c r="Q248">
        <v>0</v>
      </c>
      <c r="R248">
        <v>0</v>
      </c>
      <c r="S248" t="str">
        <f t="shared" si="50"/>
        <v/>
      </c>
      <c r="T248" t="str">
        <f t="shared" si="51"/>
        <v/>
      </c>
      <c r="U248" t="str">
        <f t="shared" si="52"/>
        <v/>
      </c>
    </row>
    <row r="249" spans="1:21">
      <c r="A249" t="str">
        <f t="shared" si="59"/>
        <v>DE FRYSKE MARREN</v>
      </c>
      <c r="B249" t="s">
        <v>493</v>
      </c>
      <c r="C249" t="s">
        <v>494</v>
      </c>
      <c r="D249">
        <v>0</v>
      </c>
      <c r="E249">
        <v>0</v>
      </c>
      <c r="F249">
        <v>0</v>
      </c>
      <c r="G249" t="str">
        <f t="shared" si="44"/>
        <v/>
      </c>
      <c r="H249" t="str">
        <f t="shared" si="45"/>
        <v/>
      </c>
      <c r="I249" t="str">
        <f t="shared" si="46"/>
        <v/>
      </c>
      <c r="J249">
        <v>73</v>
      </c>
      <c r="K249">
        <v>69</v>
      </c>
      <c r="L249">
        <v>470.1</v>
      </c>
      <c r="M249">
        <f t="shared" si="47"/>
        <v>73</v>
      </c>
      <c r="N249">
        <f t="shared" si="48"/>
        <v>94.5</v>
      </c>
      <c r="O249">
        <f t="shared" si="49"/>
        <v>6.4</v>
      </c>
      <c r="P249">
        <v>0</v>
      </c>
      <c r="Q249">
        <v>0</v>
      </c>
      <c r="R249">
        <v>0</v>
      </c>
      <c r="S249" t="str">
        <f t="shared" si="50"/>
        <v/>
      </c>
      <c r="T249" t="str">
        <f t="shared" si="51"/>
        <v/>
      </c>
      <c r="U249" t="str">
        <f t="shared" si="52"/>
        <v/>
      </c>
    </row>
    <row r="250" spans="1:21">
      <c r="A250" t="str">
        <f t="shared" si="59"/>
        <v>DE FRYSKE MARREN</v>
      </c>
      <c r="B250" t="s">
        <v>495</v>
      </c>
      <c r="C250" t="s">
        <v>496</v>
      </c>
      <c r="D250">
        <v>0</v>
      </c>
      <c r="E250">
        <v>0</v>
      </c>
      <c r="F250">
        <v>0</v>
      </c>
      <c r="G250" t="str">
        <f t="shared" si="44"/>
        <v/>
      </c>
      <c r="H250" t="str">
        <f t="shared" si="45"/>
        <v/>
      </c>
      <c r="I250" t="str">
        <f t="shared" si="46"/>
        <v/>
      </c>
      <c r="J250">
        <v>43</v>
      </c>
      <c r="K250">
        <v>41</v>
      </c>
      <c r="L250">
        <v>283.8</v>
      </c>
      <c r="M250">
        <f t="shared" si="47"/>
        <v>43</v>
      </c>
      <c r="N250">
        <f t="shared" si="48"/>
        <v>95.3</v>
      </c>
      <c r="O250">
        <f t="shared" si="49"/>
        <v>6.6</v>
      </c>
      <c r="P250">
        <v>0</v>
      </c>
      <c r="Q250">
        <v>0</v>
      </c>
      <c r="R250">
        <v>0</v>
      </c>
      <c r="S250" t="str">
        <f t="shared" si="50"/>
        <v/>
      </c>
      <c r="T250" t="str">
        <f t="shared" si="51"/>
        <v/>
      </c>
      <c r="U250" t="str">
        <f t="shared" si="52"/>
        <v/>
      </c>
    </row>
    <row r="251" spans="1:21">
      <c r="A251" t="s">
        <v>497</v>
      </c>
      <c r="B251" t="s">
        <v>498</v>
      </c>
      <c r="C251" t="s">
        <v>499</v>
      </c>
      <c r="D251">
        <v>0</v>
      </c>
      <c r="E251">
        <v>0</v>
      </c>
      <c r="F251">
        <v>0</v>
      </c>
      <c r="G251" t="str">
        <f t="shared" si="44"/>
        <v/>
      </c>
      <c r="H251" t="str">
        <f t="shared" si="45"/>
        <v/>
      </c>
      <c r="I251" t="str">
        <f t="shared" si="46"/>
        <v/>
      </c>
      <c r="J251">
        <v>51</v>
      </c>
      <c r="K251">
        <v>46</v>
      </c>
      <c r="L251">
        <v>330.6</v>
      </c>
      <c r="M251">
        <f t="shared" si="47"/>
        <v>51</v>
      </c>
      <c r="N251">
        <f t="shared" si="48"/>
        <v>90.2</v>
      </c>
      <c r="O251">
        <f t="shared" si="49"/>
        <v>6.5</v>
      </c>
      <c r="P251">
        <v>0</v>
      </c>
      <c r="Q251">
        <v>0</v>
      </c>
      <c r="R251">
        <v>0</v>
      </c>
      <c r="S251" t="str">
        <f t="shared" si="50"/>
        <v/>
      </c>
      <c r="T251" t="str">
        <f t="shared" si="51"/>
        <v/>
      </c>
      <c r="U251" t="str">
        <f t="shared" si="52"/>
        <v/>
      </c>
    </row>
    <row r="252" spans="1:21">
      <c r="A252" t="s">
        <v>500</v>
      </c>
      <c r="B252" t="s">
        <v>501</v>
      </c>
      <c r="C252" t="s">
        <v>502</v>
      </c>
      <c r="D252">
        <v>162</v>
      </c>
      <c r="E252">
        <v>138</v>
      </c>
      <c r="F252">
        <v>1049.6000000000001</v>
      </c>
      <c r="G252">
        <f t="shared" si="44"/>
        <v>162</v>
      </c>
      <c r="H252">
        <f t="shared" si="45"/>
        <v>85.2</v>
      </c>
      <c r="I252">
        <f t="shared" si="46"/>
        <v>6.5</v>
      </c>
      <c r="J252">
        <v>69</v>
      </c>
      <c r="K252">
        <v>63</v>
      </c>
      <c r="L252">
        <v>448.5</v>
      </c>
      <c r="M252">
        <f t="shared" si="47"/>
        <v>69</v>
      </c>
      <c r="N252">
        <f t="shared" si="48"/>
        <v>91.3</v>
      </c>
      <c r="O252">
        <f t="shared" si="49"/>
        <v>6.5</v>
      </c>
      <c r="P252">
        <v>82</v>
      </c>
      <c r="Q252">
        <v>78</v>
      </c>
      <c r="R252">
        <v>554.30000000000007</v>
      </c>
      <c r="S252">
        <f t="shared" si="50"/>
        <v>82</v>
      </c>
      <c r="T252">
        <f t="shared" si="51"/>
        <v>95.1</v>
      </c>
      <c r="U252">
        <f t="shared" si="52"/>
        <v>6.8</v>
      </c>
    </row>
    <row r="253" spans="1:21">
      <c r="A253" t="str">
        <f>A252</f>
        <v>DE RONDE VENEN</v>
      </c>
      <c r="B253" t="s">
        <v>503</v>
      </c>
      <c r="C253" t="s">
        <v>502</v>
      </c>
      <c r="D253">
        <v>0</v>
      </c>
      <c r="E253">
        <v>0</v>
      </c>
      <c r="F253">
        <v>0</v>
      </c>
      <c r="G253" t="str">
        <f t="shared" si="44"/>
        <v/>
      </c>
      <c r="H253" t="str">
        <f t="shared" si="45"/>
        <v/>
      </c>
      <c r="I253" t="str">
        <f t="shared" si="46"/>
        <v/>
      </c>
      <c r="J253">
        <v>64</v>
      </c>
      <c r="K253">
        <v>60</v>
      </c>
      <c r="L253">
        <v>409.6</v>
      </c>
      <c r="M253">
        <f t="shared" si="47"/>
        <v>64</v>
      </c>
      <c r="N253">
        <f t="shared" si="48"/>
        <v>93.8</v>
      </c>
      <c r="O253">
        <f t="shared" si="49"/>
        <v>6.4</v>
      </c>
      <c r="P253">
        <v>0</v>
      </c>
      <c r="Q253">
        <v>0</v>
      </c>
      <c r="R253">
        <v>0</v>
      </c>
      <c r="S253" t="str">
        <f t="shared" si="50"/>
        <v/>
      </c>
      <c r="T253" t="str">
        <f t="shared" si="51"/>
        <v/>
      </c>
      <c r="U253" t="str">
        <f t="shared" si="52"/>
        <v/>
      </c>
    </row>
    <row r="254" spans="1:21">
      <c r="A254" t="s">
        <v>504</v>
      </c>
      <c r="B254" t="s">
        <v>505</v>
      </c>
      <c r="C254" t="s">
        <v>506</v>
      </c>
      <c r="D254">
        <v>174</v>
      </c>
      <c r="E254">
        <v>160</v>
      </c>
      <c r="F254">
        <v>1133.8999999999999</v>
      </c>
      <c r="G254">
        <f t="shared" si="44"/>
        <v>174</v>
      </c>
      <c r="H254">
        <f t="shared" si="45"/>
        <v>92</v>
      </c>
      <c r="I254">
        <f t="shared" si="46"/>
        <v>6.5</v>
      </c>
      <c r="J254">
        <v>0</v>
      </c>
      <c r="K254">
        <v>0</v>
      </c>
      <c r="L254">
        <v>0</v>
      </c>
      <c r="M254" t="str">
        <f t="shared" si="47"/>
        <v/>
      </c>
      <c r="N254" t="str">
        <f t="shared" si="48"/>
        <v/>
      </c>
      <c r="O254" t="str">
        <f t="shared" si="49"/>
        <v/>
      </c>
      <c r="P254">
        <v>116</v>
      </c>
      <c r="Q254">
        <v>113</v>
      </c>
      <c r="R254">
        <v>809.40000000000009</v>
      </c>
      <c r="S254">
        <f t="shared" si="50"/>
        <v>116</v>
      </c>
      <c r="T254">
        <f t="shared" si="51"/>
        <v>97.4</v>
      </c>
      <c r="U254">
        <f t="shared" si="52"/>
        <v>7</v>
      </c>
    </row>
    <row r="255" spans="1:21">
      <c r="A255" t="str">
        <f t="shared" ref="A255:A261" si="60">A254</f>
        <v>DELFT</v>
      </c>
      <c r="B255" t="s">
        <v>507</v>
      </c>
      <c r="C255" t="s">
        <v>506</v>
      </c>
      <c r="D255">
        <v>0</v>
      </c>
      <c r="E255">
        <v>0</v>
      </c>
      <c r="F255">
        <v>0</v>
      </c>
      <c r="G255" t="str">
        <f t="shared" si="44"/>
        <v/>
      </c>
      <c r="H255" t="str">
        <f t="shared" si="45"/>
        <v/>
      </c>
      <c r="I255" t="str">
        <f t="shared" si="46"/>
        <v/>
      </c>
      <c r="J255">
        <v>112</v>
      </c>
      <c r="K255">
        <v>106</v>
      </c>
      <c r="L255">
        <v>739.19999999999993</v>
      </c>
      <c r="M255">
        <f t="shared" si="47"/>
        <v>112</v>
      </c>
      <c r="N255">
        <f t="shared" si="48"/>
        <v>94.6</v>
      </c>
      <c r="O255">
        <f t="shared" si="49"/>
        <v>6.6</v>
      </c>
      <c r="P255">
        <v>0</v>
      </c>
      <c r="Q255">
        <v>0</v>
      </c>
      <c r="R255">
        <v>0</v>
      </c>
      <c r="S255" t="str">
        <f t="shared" si="50"/>
        <v/>
      </c>
      <c r="T255" t="str">
        <f t="shared" si="51"/>
        <v/>
      </c>
      <c r="U255" t="str">
        <f t="shared" si="52"/>
        <v/>
      </c>
    </row>
    <row r="256" spans="1:21">
      <c r="A256" t="str">
        <f t="shared" si="60"/>
        <v>DELFT</v>
      </c>
      <c r="B256" t="s">
        <v>508</v>
      </c>
      <c r="C256" t="s">
        <v>506</v>
      </c>
      <c r="D256">
        <v>0</v>
      </c>
      <c r="E256">
        <v>0</v>
      </c>
      <c r="F256">
        <v>0</v>
      </c>
      <c r="G256" t="str">
        <f t="shared" si="44"/>
        <v/>
      </c>
      <c r="H256" t="str">
        <f t="shared" si="45"/>
        <v/>
      </c>
      <c r="I256" t="str">
        <f t="shared" si="46"/>
        <v/>
      </c>
      <c r="J256">
        <v>58</v>
      </c>
      <c r="K256">
        <v>57</v>
      </c>
      <c r="L256">
        <v>379</v>
      </c>
      <c r="M256">
        <f t="shared" si="47"/>
        <v>58</v>
      </c>
      <c r="N256">
        <f t="shared" si="48"/>
        <v>98.3</v>
      </c>
      <c r="O256">
        <f t="shared" si="49"/>
        <v>6.5</v>
      </c>
      <c r="P256">
        <v>0</v>
      </c>
      <c r="Q256">
        <v>0</v>
      </c>
      <c r="R256">
        <v>0</v>
      </c>
      <c r="S256" t="str">
        <f t="shared" si="50"/>
        <v/>
      </c>
      <c r="T256" t="str">
        <f t="shared" si="51"/>
        <v/>
      </c>
      <c r="U256" t="str">
        <f t="shared" si="52"/>
        <v/>
      </c>
    </row>
    <row r="257" spans="1:21">
      <c r="A257" t="str">
        <f t="shared" si="60"/>
        <v>DELFT</v>
      </c>
      <c r="B257" t="s">
        <v>509</v>
      </c>
      <c r="C257" t="s">
        <v>510</v>
      </c>
      <c r="D257">
        <v>164</v>
      </c>
      <c r="E257">
        <v>152</v>
      </c>
      <c r="F257">
        <v>1079.6000000000001</v>
      </c>
      <c r="G257">
        <f t="shared" si="44"/>
        <v>164</v>
      </c>
      <c r="H257">
        <f t="shared" si="45"/>
        <v>92.7</v>
      </c>
      <c r="I257">
        <f t="shared" si="46"/>
        <v>6.6</v>
      </c>
      <c r="J257">
        <v>0</v>
      </c>
      <c r="K257">
        <v>0</v>
      </c>
      <c r="L257">
        <v>0</v>
      </c>
      <c r="M257" t="str">
        <f t="shared" si="47"/>
        <v/>
      </c>
      <c r="N257" t="str">
        <f t="shared" si="48"/>
        <v/>
      </c>
      <c r="O257" t="str">
        <f t="shared" si="49"/>
        <v/>
      </c>
      <c r="P257">
        <v>170</v>
      </c>
      <c r="Q257">
        <v>147</v>
      </c>
      <c r="R257">
        <v>1153.0999999999999</v>
      </c>
      <c r="S257">
        <f t="shared" si="50"/>
        <v>170</v>
      </c>
      <c r="T257">
        <f t="shared" si="51"/>
        <v>86.5</v>
      </c>
      <c r="U257">
        <f t="shared" si="52"/>
        <v>6.8</v>
      </c>
    </row>
    <row r="258" spans="1:21">
      <c r="A258" t="str">
        <f t="shared" si="60"/>
        <v>DELFT</v>
      </c>
      <c r="B258" t="s">
        <v>511</v>
      </c>
      <c r="C258" t="s">
        <v>510</v>
      </c>
      <c r="D258">
        <v>0</v>
      </c>
      <c r="E258">
        <v>0</v>
      </c>
      <c r="F258">
        <v>0</v>
      </c>
      <c r="G258" t="str">
        <f t="shared" si="44"/>
        <v/>
      </c>
      <c r="H258" t="str">
        <f t="shared" si="45"/>
        <v/>
      </c>
      <c r="I258" t="str">
        <f t="shared" si="46"/>
        <v/>
      </c>
      <c r="J258">
        <v>154</v>
      </c>
      <c r="K258">
        <v>140</v>
      </c>
      <c r="L258">
        <v>981</v>
      </c>
      <c r="M258">
        <f t="shared" si="47"/>
        <v>154</v>
      </c>
      <c r="N258">
        <f t="shared" si="48"/>
        <v>90.9</v>
      </c>
      <c r="O258">
        <f t="shared" si="49"/>
        <v>6.4</v>
      </c>
      <c r="P258">
        <v>0</v>
      </c>
      <c r="Q258">
        <v>0</v>
      </c>
      <c r="R258">
        <v>0</v>
      </c>
      <c r="S258" t="str">
        <f t="shared" si="50"/>
        <v/>
      </c>
      <c r="T258" t="str">
        <f t="shared" si="51"/>
        <v/>
      </c>
      <c r="U258" t="str">
        <f t="shared" si="52"/>
        <v/>
      </c>
    </row>
    <row r="259" spans="1:21">
      <c r="A259" t="str">
        <f t="shared" si="60"/>
        <v>DELFT</v>
      </c>
      <c r="B259" t="s">
        <v>512</v>
      </c>
      <c r="C259" t="s">
        <v>510</v>
      </c>
      <c r="D259">
        <v>0</v>
      </c>
      <c r="E259">
        <v>0</v>
      </c>
      <c r="F259">
        <v>0</v>
      </c>
      <c r="G259" t="str">
        <f t="shared" ref="G259:G322" si="61">IF(D259=0,"",D259)</f>
        <v/>
      </c>
      <c r="H259" t="str">
        <f t="shared" ref="H259:H322" si="62">IF(D259=0,"", ROUND(E259/D259*100,1))</f>
        <v/>
      </c>
      <c r="I259" t="str">
        <f t="shared" ref="I259:I322" si="63">IF(D259=0,"",ROUND(F259/D259,1))</f>
        <v/>
      </c>
      <c r="J259">
        <v>176</v>
      </c>
      <c r="K259">
        <v>153</v>
      </c>
      <c r="L259">
        <v>1126.4000000000001</v>
      </c>
      <c r="M259">
        <f t="shared" ref="M259:M322" si="64">IF(J259=0,"",J259)</f>
        <v>176</v>
      </c>
      <c r="N259">
        <f t="shared" ref="N259:N322" si="65">IF(J259=0,"", ROUND(K259/J259*100,1))</f>
        <v>86.9</v>
      </c>
      <c r="O259">
        <f t="shared" ref="O259:O322" si="66">IF(J259=0,"",ROUND(L259/J259,1))</f>
        <v>6.4</v>
      </c>
      <c r="P259">
        <v>0</v>
      </c>
      <c r="Q259">
        <v>0</v>
      </c>
      <c r="R259">
        <v>0</v>
      </c>
      <c r="S259" t="str">
        <f t="shared" ref="S259:S322" si="67">IF(P259=0,"",P259)</f>
        <v/>
      </c>
      <c r="T259" t="str">
        <f t="shared" ref="T259:T322" si="68">IF(P259=0,"", ROUND(Q259/P259*100,1))</f>
        <v/>
      </c>
      <c r="U259" t="str">
        <f t="shared" ref="U259:U322" si="69">IF(P259=0,"",ROUND(R259/P259,1))</f>
        <v/>
      </c>
    </row>
    <row r="260" spans="1:21">
      <c r="A260" t="str">
        <f t="shared" si="60"/>
        <v>DELFT</v>
      </c>
      <c r="B260" t="s">
        <v>513</v>
      </c>
      <c r="C260" t="s">
        <v>514</v>
      </c>
      <c r="D260">
        <v>56</v>
      </c>
      <c r="E260">
        <v>41</v>
      </c>
      <c r="F260">
        <v>348.1</v>
      </c>
      <c r="G260">
        <f t="shared" si="61"/>
        <v>56</v>
      </c>
      <c r="H260">
        <f t="shared" si="62"/>
        <v>73.2</v>
      </c>
      <c r="I260">
        <f t="shared" si="63"/>
        <v>6.2</v>
      </c>
      <c r="J260">
        <v>53</v>
      </c>
      <c r="K260">
        <v>43</v>
      </c>
      <c r="L260">
        <v>333.9</v>
      </c>
      <c r="M260">
        <f t="shared" si="64"/>
        <v>53</v>
      </c>
      <c r="N260">
        <f t="shared" si="65"/>
        <v>81.099999999999994</v>
      </c>
      <c r="O260">
        <f t="shared" si="66"/>
        <v>6.3</v>
      </c>
      <c r="P260">
        <v>63</v>
      </c>
      <c r="Q260">
        <v>54</v>
      </c>
      <c r="R260">
        <v>432.3</v>
      </c>
      <c r="S260">
        <f t="shared" si="67"/>
        <v>63</v>
      </c>
      <c r="T260">
        <f t="shared" si="68"/>
        <v>85.7</v>
      </c>
      <c r="U260">
        <f t="shared" si="69"/>
        <v>6.9</v>
      </c>
    </row>
    <row r="261" spans="1:21">
      <c r="A261" t="str">
        <f t="shared" si="60"/>
        <v>DELFT</v>
      </c>
      <c r="B261" t="s">
        <v>515</v>
      </c>
      <c r="C261" t="s">
        <v>514</v>
      </c>
      <c r="D261">
        <v>0</v>
      </c>
      <c r="E261">
        <v>0</v>
      </c>
      <c r="F261">
        <v>0</v>
      </c>
      <c r="G261" t="str">
        <f t="shared" si="61"/>
        <v/>
      </c>
      <c r="H261" t="str">
        <f t="shared" si="62"/>
        <v/>
      </c>
      <c r="I261" t="str">
        <f t="shared" si="63"/>
        <v/>
      </c>
      <c r="J261">
        <v>55</v>
      </c>
      <c r="K261">
        <v>50</v>
      </c>
      <c r="L261">
        <v>355</v>
      </c>
      <c r="M261">
        <f t="shared" si="64"/>
        <v>55</v>
      </c>
      <c r="N261">
        <f t="shared" si="65"/>
        <v>90.9</v>
      </c>
      <c r="O261">
        <f t="shared" si="66"/>
        <v>6.5</v>
      </c>
      <c r="P261">
        <v>0</v>
      </c>
      <c r="Q261">
        <v>0</v>
      </c>
      <c r="R261">
        <v>0</v>
      </c>
      <c r="S261" t="str">
        <f t="shared" si="67"/>
        <v/>
      </c>
      <c r="T261" t="str">
        <f t="shared" si="68"/>
        <v/>
      </c>
      <c r="U261" t="str">
        <f t="shared" si="69"/>
        <v/>
      </c>
    </row>
    <row r="262" spans="1:21">
      <c r="A262" t="s">
        <v>516</v>
      </c>
      <c r="B262" t="s">
        <v>517</v>
      </c>
      <c r="C262" t="s">
        <v>332</v>
      </c>
      <c r="D262">
        <v>0</v>
      </c>
      <c r="E262">
        <v>0</v>
      </c>
      <c r="F262">
        <v>0</v>
      </c>
      <c r="G262" t="str">
        <f t="shared" si="61"/>
        <v/>
      </c>
      <c r="H262" t="str">
        <f t="shared" si="62"/>
        <v/>
      </c>
      <c r="I262" t="str">
        <f t="shared" si="63"/>
        <v/>
      </c>
      <c r="J262">
        <v>82</v>
      </c>
      <c r="K262">
        <v>80</v>
      </c>
      <c r="L262">
        <v>525.79999999999995</v>
      </c>
      <c r="M262">
        <f t="shared" si="64"/>
        <v>82</v>
      </c>
      <c r="N262">
        <f t="shared" si="65"/>
        <v>97.6</v>
      </c>
      <c r="O262">
        <f t="shared" si="66"/>
        <v>6.4</v>
      </c>
      <c r="P262">
        <v>0</v>
      </c>
      <c r="Q262">
        <v>0</v>
      </c>
      <c r="R262">
        <v>0</v>
      </c>
      <c r="S262" t="str">
        <f t="shared" si="67"/>
        <v/>
      </c>
      <c r="T262" t="str">
        <f t="shared" si="68"/>
        <v/>
      </c>
      <c r="U262" t="str">
        <f t="shared" si="69"/>
        <v/>
      </c>
    </row>
    <row r="263" spans="1:21">
      <c r="A263" t="str">
        <f>A262</f>
        <v>DELFZIJL</v>
      </c>
      <c r="B263" t="s">
        <v>518</v>
      </c>
      <c r="C263" t="s">
        <v>519</v>
      </c>
      <c r="D263">
        <v>0</v>
      </c>
      <c r="E263">
        <v>0</v>
      </c>
      <c r="F263">
        <v>0</v>
      </c>
      <c r="G263" t="str">
        <f t="shared" si="61"/>
        <v/>
      </c>
      <c r="H263" t="str">
        <f t="shared" si="62"/>
        <v/>
      </c>
      <c r="I263" t="str">
        <f t="shared" si="63"/>
        <v/>
      </c>
      <c r="J263">
        <v>231</v>
      </c>
      <c r="K263">
        <v>215</v>
      </c>
      <c r="L263">
        <v>1495.5</v>
      </c>
      <c r="M263">
        <f t="shared" si="64"/>
        <v>231</v>
      </c>
      <c r="N263">
        <f t="shared" si="65"/>
        <v>93.1</v>
      </c>
      <c r="O263">
        <f t="shared" si="66"/>
        <v>6.5</v>
      </c>
      <c r="P263">
        <v>0</v>
      </c>
      <c r="Q263">
        <v>0</v>
      </c>
      <c r="R263">
        <v>0</v>
      </c>
      <c r="S263" t="str">
        <f t="shared" si="67"/>
        <v/>
      </c>
      <c r="T263" t="str">
        <f t="shared" si="68"/>
        <v/>
      </c>
      <c r="U263" t="str">
        <f t="shared" si="69"/>
        <v/>
      </c>
    </row>
    <row r="264" spans="1:21">
      <c r="A264" t="s">
        <v>520</v>
      </c>
      <c r="B264" t="s">
        <v>521</v>
      </c>
      <c r="C264" t="s">
        <v>522</v>
      </c>
      <c r="D264">
        <v>168</v>
      </c>
      <c r="E264">
        <v>139</v>
      </c>
      <c r="F264">
        <v>1083.5</v>
      </c>
      <c r="G264">
        <f t="shared" si="61"/>
        <v>168</v>
      </c>
      <c r="H264">
        <f t="shared" si="62"/>
        <v>82.7</v>
      </c>
      <c r="I264">
        <f t="shared" si="63"/>
        <v>6.4</v>
      </c>
      <c r="J264">
        <v>0</v>
      </c>
      <c r="K264">
        <v>0</v>
      </c>
      <c r="L264">
        <v>0</v>
      </c>
      <c r="M264" t="str">
        <f t="shared" si="64"/>
        <v/>
      </c>
      <c r="N264" t="str">
        <f t="shared" si="65"/>
        <v/>
      </c>
      <c r="O264" t="str">
        <f t="shared" si="66"/>
        <v/>
      </c>
      <c r="P264">
        <v>62</v>
      </c>
      <c r="Q264">
        <v>44</v>
      </c>
      <c r="R264">
        <v>403.4</v>
      </c>
      <c r="S264">
        <f t="shared" si="67"/>
        <v>62</v>
      </c>
      <c r="T264">
        <f t="shared" si="68"/>
        <v>71</v>
      </c>
      <c r="U264">
        <f t="shared" si="69"/>
        <v>6.5</v>
      </c>
    </row>
    <row r="265" spans="1:21">
      <c r="A265" t="str">
        <f t="shared" ref="A265:A267" si="70">A264</f>
        <v>DEN HELDER</v>
      </c>
      <c r="B265" t="s">
        <v>523</v>
      </c>
      <c r="C265" t="s">
        <v>524</v>
      </c>
      <c r="D265">
        <v>0</v>
      </c>
      <c r="E265">
        <v>0</v>
      </c>
      <c r="F265">
        <v>0</v>
      </c>
      <c r="G265" t="str">
        <f t="shared" si="61"/>
        <v/>
      </c>
      <c r="H265" t="str">
        <f t="shared" si="62"/>
        <v/>
      </c>
      <c r="I265" t="str">
        <f t="shared" si="63"/>
        <v/>
      </c>
      <c r="J265">
        <v>192</v>
      </c>
      <c r="K265">
        <v>175</v>
      </c>
      <c r="L265">
        <v>1267.1999999999998</v>
      </c>
      <c r="M265">
        <f t="shared" si="64"/>
        <v>192</v>
      </c>
      <c r="N265">
        <f t="shared" si="65"/>
        <v>91.1</v>
      </c>
      <c r="O265">
        <f t="shared" si="66"/>
        <v>6.6</v>
      </c>
      <c r="P265">
        <v>0</v>
      </c>
      <c r="Q265">
        <v>0</v>
      </c>
      <c r="R265">
        <v>0</v>
      </c>
      <c r="S265" t="str">
        <f t="shared" si="67"/>
        <v/>
      </c>
      <c r="T265" t="str">
        <f t="shared" si="68"/>
        <v/>
      </c>
      <c r="U265" t="str">
        <f t="shared" si="69"/>
        <v/>
      </c>
    </row>
    <row r="266" spans="1:21">
      <c r="A266" t="str">
        <f t="shared" si="70"/>
        <v>DEN HELDER</v>
      </c>
      <c r="B266" t="s">
        <v>525</v>
      </c>
      <c r="C266" t="s">
        <v>526</v>
      </c>
      <c r="D266">
        <v>0</v>
      </c>
      <c r="E266">
        <v>0</v>
      </c>
      <c r="F266">
        <v>0</v>
      </c>
      <c r="G266" t="str">
        <f t="shared" si="61"/>
        <v/>
      </c>
      <c r="H266" t="str">
        <f t="shared" si="62"/>
        <v/>
      </c>
      <c r="I266" t="str">
        <f t="shared" si="63"/>
        <v/>
      </c>
      <c r="J266">
        <v>116</v>
      </c>
      <c r="K266">
        <v>99</v>
      </c>
      <c r="L266">
        <v>738.40000000000009</v>
      </c>
      <c r="M266">
        <f t="shared" si="64"/>
        <v>116</v>
      </c>
      <c r="N266">
        <f t="shared" si="65"/>
        <v>85.3</v>
      </c>
      <c r="O266">
        <f t="shared" si="66"/>
        <v>6.4</v>
      </c>
      <c r="P266">
        <v>0</v>
      </c>
      <c r="Q266">
        <v>0</v>
      </c>
      <c r="R266">
        <v>0</v>
      </c>
      <c r="S266" t="str">
        <f t="shared" si="67"/>
        <v/>
      </c>
      <c r="T266" t="str">
        <f t="shared" si="68"/>
        <v/>
      </c>
      <c r="U266" t="str">
        <f t="shared" si="69"/>
        <v/>
      </c>
    </row>
    <row r="267" spans="1:21">
      <c r="A267" t="str">
        <f t="shared" si="70"/>
        <v>DEN HELDER</v>
      </c>
      <c r="B267" t="s">
        <v>527</v>
      </c>
      <c r="C267" t="s">
        <v>528</v>
      </c>
      <c r="D267">
        <v>0</v>
      </c>
      <c r="E267">
        <v>0</v>
      </c>
      <c r="F267">
        <v>0</v>
      </c>
      <c r="G267" t="str">
        <f t="shared" si="61"/>
        <v/>
      </c>
      <c r="H267" t="str">
        <f t="shared" si="62"/>
        <v/>
      </c>
      <c r="I267" t="str">
        <f t="shared" si="63"/>
        <v/>
      </c>
      <c r="J267">
        <v>87</v>
      </c>
      <c r="K267">
        <v>83</v>
      </c>
      <c r="L267">
        <v>565.5</v>
      </c>
      <c r="M267">
        <f t="shared" si="64"/>
        <v>87</v>
      </c>
      <c r="N267">
        <f t="shared" si="65"/>
        <v>95.4</v>
      </c>
      <c r="O267">
        <f t="shared" si="66"/>
        <v>6.5</v>
      </c>
      <c r="P267">
        <v>0</v>
      </c>
      <c r="Q267">
        <v>0</v>
      </c>
      <c r="R267">
        <v>0</v>
      </c>
      <c r="S267" t="str">
        <f t="shared" si="67"/>
        <v/>
      </c>
      <c r="T267" t="str">
        <f t="shared" si="68"/>
        <v/>
      </c>
      <c r="U267" t="str">
        <f t="shared" si="69"/>
        <v/>
      </c>
    </row>
    <row r="268" spans="1:21">
      <c r="A268" t="s">
        <v>529</v>
      </c>
      <c r="B268" t="s">
        <v>530</v>
      </c>
      <c r="C268" t="s">
        <v>531</v>
      </c>
      <c r="D268">
        <v>0</v>
      </c>
      <c r="E268">
        <v>0</v>
      </c>
      <c r="F268">
        <v>0</v>
      </c>
      <c r="G268" t="str">
        <f t="shared" si="61"/>
        <v/>
      </c>
      <c r="H268" t="str">
        <f t="shared" si="62"/>
        <v/>
      </c>
      <c r="I268" t="str">
        <f t="shared" si="63"/>
        <v/>
      </c>
      <c r="J268">
        <v>0</v>
      </c>
      <c r="K268">
        <v>0</v>
      </c>
      <c r="L268">
        <v>0</v>
      </c>
      <c r="M268" t="str">
        <f t="shared" si="64"/>
        <v/>
      </c>
      <c r="N268" t="str">
        <f t="shared" si="65"/>
        <v/>
      </c>
      <c r="O268" t="str">
        <f t="shared" si="66"/>
        <v/>
      </c>
      <c r="P268">
        <v>65</v>
      </c>
      <c r="Q268">
        <v>56</v>
      </c>
      <c r="R268">
        <v>437.80000000000007</v>
      </c>
      <c r="S268">
        <f t="shared" si="67"/>
        <v>65</v>
      </c>
      <c r="T268">
        <f t="shared" si="68"/>
        <v>86.2</v>
      </c>
      <c r="U268">
        <f t="shared" si="69"/>
        <v>6.7</v>
      </c>
    </row>
    <row r="269" spans="1:21">
      <c r="A269" t="str">
        <f t="shared" ref="A269:A271" si="71">A268</f>
        <v>DEURNE</v>
      </c>
      <c r="B269" t="s">
        <v>532</v>
      </c>
      <c r="C269" t="s">
        <v>533</v>
      </c>
      <c r="D269">
        <v>132</v>
      </c>
      <c r="E269">
        <v>118</v>
      </c>
      <c r="F269">
        <v>876.7</v>
      </c>
      <c r="G269">
        <f t="shared" si="61"/>
        <v>132</v>
      </c>
      <c r="H269">
        <f t="shared" si="62"/>
        <v>89.4</v>
      </c>
      <c r="I269">
        <f t="shared" si="63"/>
        <v>6.6</v>
      </c>
      <c r="J269">
        <v>0</v>
      </c>
      <c r="K269">
        <v>0</v>
      </c>
      <c r="L269">
        <v>0</v>
      </c>
      <c r="M269" t="str">
        <f t="shared" si="64"/>
        <v/>
      </c>
      <c r="N269" t="str">
        <f t="shared" si="65"/>
        <v/>
      </c>
      <c r="O269" t="str">
        <f t="shared" si="66"/>
        <v/>
      </c>
      <c r="P269">
        <v>58</v>
      </c>
      <c r="Q269">
        <v>56</v>
      </c>
      <c r="R269">
        <v>391.60000000000008</v>
      </c>
      <c r="S269">
        <f t="shared" si="67"/>
        <v>58</v>
      </c>
      <c r="T269">
        <f t="shared" si="68"/>
        <v>96.6</v>
      </c>
      <c r="U269">
        <f t="shared" si="69"/>
        <v>6.8</v>
      </c>
    </row>
    <row r="270" spans="1:21">
      <c r="A270" t="str">
        <f t="shared" si="71"/>
        <v>DEURNE</v>
      </c>
      <c r="B270" t="s">
        <v>534</v>
      </c>
      <c r="C270" t="s">
        <v>535</v>
      </c>
      <c r="D270">
        <v>0</v>
      </c>
      <c r="E270">
        <v>0</v>
      </c>
      <c r="F270">
        <v>0</v>
      </c>
      <c r="G270" t="str">
        <f t="shared" si="61"/>
        <v/>
      </c>
      <c r="H270" t="str">
        <f t="shared" si="62"/>
        <v/>
      </c>
      <c r="I270" t="str">
        <f t="shared" si="63"/>
        <v/>
      </c>
      <c r="J270">
        <v>121</v>
      </c>
      <c r="K270">
        <v>115</v>
      </c>
      <c r="L270">
        <v>785.3</v>
      </c>
      <c r="M270">
        <f t="shared" si="64"/>
        <v>121</v>
      </c>
      <c r="N270">
        <f t="shared" si="65"/>
        <v>95</v>
      </c>
      <c r="O270">
        <f t="shared" si="66"/>
        <v>6.5</v>
      </c>
      <c r="P270">
        <v>0</v>
      </c>
      <c r="Q270">
        <v>0</v>
      </c>
      <c r="R270">
        <v>0</v>
      </c>
      <c r="S270" t="str">
        <f t="shared" si="67"/>
        <v/>
      </c>
      <c r="T270" t="str">
        <f t="shared" si="68"/>
        <v/>
      </c>
      <c r="U270" t="str">
        <f t="shared" si="69"/>
        <v/>
      </c>
    </row>
    <row r="271" spans="1:21">
      <c r="A271" t="str">
        <f t="shared" si="71"/>
        <v>DEURNE</v>
      </c>
      <c r="B271" t="s">
        <v>536</v>
      </c>
      <c r="C271" t="s">
        <v>537</v>
      </c>
      <c r="D271">
        <v>0</v>
      </c>
      <c r="E271">
        <v>0</v>
      </c>
      <c r="F271">
        <v>0</v>
      </c>
      <c r="G271" t="str">
        <f t="shared" si="61"/>
        <v/>
      </c>
      <c r="H271" t="str">
        <f t="shared" si="62"/>
        <v/>
      </c>
      <c r="I271" t="str">
        <f t="shared" si="63"/>
        <v/>
      </c>
      <c r="J271">
        <v>165</v>
      </c>
      <c r="K271">
        <v>161</v>
      </c>
      <c r="L271">
        <v>1083.4000000000001</v>
      </c>
      <c r="M271">
        <f t="shared" si="64"/>
        <v>165</v>
      </c>
      <c r="N271">
        <f t="shared" si="65"/>
        <v>97.6</v>
      </c>
      <c r="O271">
        <f t="shared" si="66"/>
        <v>6.6</v>
      </c>
      <c r="P271">
        <v>0</v>
      </c>
      <c r="Q271">
        <v>0</v>
      </c>
      <c r="R271">
        <v>0</v>
      </c>
      <c r="S271" t="str">
        <f t="shared" si="67"/>
        <v/>
      </c>
      <c r="T271" t="str">
        <f t="shared" si="68"/>
        <v/>
      </c>
      <c r="U271" t="str">
        <f t="shared" si="69"/>
        <v/>
      </c>
    </row>
    <row r="272" spans="1:21">
      <c r="A272" t="s">
        <v>538</v>
      </c>
      <c r="B272" t="s">
        <v>539</v>
      </c>
      <c r="C272" t="s">
        <v>540</v>
      </c>
      <c r="D272">
        <v>0</v>
      </c>
      <c r="E272">
        <v>0</v>
      </c>
      <c r="F272">
        <v>0</v>
      </c>
      <c r="G272" t="str">
        <f t="shared" si="61"/>
        <v/>
      </c>
      <c r="H272" t="str">
        <f t="shared" si="62"/>
        <v/>
      </c>
      <c r="I272" t="str">
        <f t="shared" si="63"/>
        <v/>
      </c>
      <c r="J272">
        <v>367</v>
      </c>
      <c r="K272">
        <v>352</v>
      </c>
      <c r="L272">
        <v>2369.1999999999998</v>
      </c>
      <c r="M272">
        <f t="shared" si="64"/>
        <v>367</v>
      </c>
      <c r="N272">
        <f t="shared" si="65"/>
        <v>95.9</v>
      </c>
      <c r="O272">
        <f t="shared" si="66"/>
        <v>6.5</v>
      </c>
      <c r="P272">
        <v>0</v>
      </c>
      <c r="Q272">
        <v>0</v>
      </c>
      <c r="R272">
        <v>0</v>
      </c>
      <c r="S272" t="str">
        <f t="shared" si="67"/>
        <v/>
      </c>
      <c r="T272" t="str">
        <f t="shared" si="68"/>
        <v/>
      </c>
      <c r="U272" t="str">
        <f t="shared" si="69"/>
        <v/>
      </c>
    </row>
    <row r="273" spans="1:21">
      <c r="A273" t="str">
        <f t="shared" ref="A273:A274" si="72">A272</f>
        <v>DEVENTER</v>
      </c>
      <c r="B273" t="s">
        <v>541</v>
      </c>
      <c r="C273" t="s">
        <v>540</v>
      </c>
      <c r="D273">
        <v>322</v>
      </c>
      <c r="E273">
        <v>286</v>
      </c>
      <c r="F273">
        <v>2141.1</v>
      </c>
      <c r="G273">
        <f t="shared" si="61"/>
        <v>322</v>
      </c>
      <c r="H273">
        <f t="shared" si="62"/>
        <v>88.8</v>
      </c>
      <c r="I273">
        <f t="shared" si="63"/>
        <v>6.6</v>
      </c>
      <c r="J273">
        <v>0</v>
      </c>
      <c r="K273">
        <v>0</v>
      </c>
      <c r="L273">
        <v>0</v>
      </c>
      <c r="M273" t="str">
        <f t="shared" si="64"/>
        <v/>
      </c>
      <c r="N273" t="str">
        <f t="shared" si="65"/>
        <v/>
      </c>
      <c r="O273" t="str">
        <f t="shared" si="66"/>
        <v/>
      </c>
      <c r="P273">
        <v>206</v>
      </c>
      <c r="Q273">
        <v>197</v>
      </c>
      <c r="R273">
        <v>1421</v>
      </c>
      <c r="S273">
        <f t="shared" si="67"/>
        <v>206</v>
      </c>
      <c r="T273">
        <f t="shared" si="68"/>
        <v>95.6</v>
      </c>
      <c r="U273">
        <f t="shared" si="69"/>
        <v>6.9</v>
      </c>
    </row>
    <row r="274" spans="1:21">
      <c r="A274" t="str">
        <f t="shared" si="72"/>
        <v>DEVENTER</v>
      </c>
      <c r="B274" t="s">
        <v>542</v>
      </c>
      <c r="C274" t="s">
        <v>540</v>
      </c>
      <c r="D274">
        <v>0</v>
      </c>
      <c r="E274">
        <v>0</v>
      </c>
      <c r="F274">
        <v>0</v>
      </c>
      <c r="G274" t="str">
        <f t="shared" si="61"/>
        <v/>
      </c>
      <c r="H274" t="str">
        <f t="shared" si="62"/>
        <v/>
      </c>
      <c r="I274" t="str">
        <f t="shared" si="63"/>
        <v/>
      </c>
      <c r="J274">
        <v>130</v>
      </c>
      <c r="K274">
        <v>127</v>
      </c>
      <c r="L274">
        <v>862.9</v>
      </c>
      <c r="M274">
        <f t="shared" si="64"/>
        <v>130</v>
      </c>
      <c r="N274">
        <f t="shared" si="65"/>
        <v>97.7</v>
      </c>
      <c r="O274">
        <f t="shared" si="66"/>
        <v>6.6</v>
      </c>
      <c r="P274">
        <v>0</v>
      </c>
      <c r="Q274">
        <v>0</v>
      </c>
      <c r="R274">
        <v>0</v>
      </c>
      <c r="S274" t="str">
        <f t="shared" si="67"/>
        <v/>
      </c>
      <c r="T274" t="str">
        <f t="shared" si="68"/>
        <v/>
      </c>
      <c r="U274" t="str">
        <f t="shared" si="69"/>
        <v/>
      </c>
    </row>
    <row r="275" spans="1:21">
      <c r="A275" t="s">
        <v>543</v>
      </c>
      <c r="B275" t="s">
        <v>544</v>
      </c>
      <c r="C275" t="s">
        <v>54</v>
      </c>
      <c r="D275">
        <v>0</v>
      </c>
      <c r="E275">
        <v>0</v>
      </c>
      <c r="F275">
        <v>0</v>
      </c>
      <c r="G275" t="str">
        <f t="shared" si="61"/>
        <v/>
      </c>
      <c r="H275" t="str">
        <f t="shared" si="62"/>
        <v/>
      </c>
      <c r="I275" t="str">
        <f t="shared" si="63"/>
        <v/>
      </c>
      <c r="J275">
        <v>161</v>
      </c>
      <c r="K275">
        <v>145</v>
      </c>
      <c r="L275">
        <v>1030.4000000000001</v>
      </c>
      <c r="M275">
        <f t="shared" si="64"/>
        <v>161</v>
      </c>
      <c r="N275">
        <f t="shared" si="65"/>
        <v>90.1</v>
      </c>
      <c r="O275">
        <f t="shared" si="66"/>
        <v>6.4</v>
      </c>
      <c r="P275">
        <v>0</v>
      </c>
      <c r="Q275">
        <v>0</v>
      </c>
      <c r="R275">
        <v>0</v>
      </c>
      <c r="S275" t="str">
        <f t="shared" si="67"/>
        <v/>
      </c>
      <c r="T275" t="str">
        <f t="shared" si="68"/>
        <v/>
      </c>
      <c r="U275" t="str">
        <f t="shared" si="69"/>
        <v/>
      </c>
    </row>
    <row r="276" spans="1:21">
      <c r="A276" t="str">
        <f t="shared" ref="A276:A280" si="73">A275</f>
        <v>DOETINCHEM</v>
      </c>
      <c r="B276" t="s">
        <v>545</v>
      </c>
      <c r="C276" t="s">
        <v>54</v>
      </c>
      <c r="D276">
        <v>0</v>
      </c>
      <c r="E276">
        <v>0</v>
      </c>
      <c r="F276">
        <v>0</v>
      </c>
      <c r="G276" t="str">
        <f t="shared" si="61"/>
        <v/>
      </c>
      <c r="H276" t="str">
        <f t="shared" si="62"/>
        <v/>
      </c>
      <c r="I276" t="str">
        <f t="shared" si="63"/>
        <v/>
      </c>
      <c r="J276">
        <v>49</v>
      </c>
      <c r="K276">
        <v>46</v>
      </c>
      <c r="L276">
        <v>323.39999999999998</v>
      </c>
      <c r="M276">
        <f t="shared" si="64"/>
        <v>49</v>
      </c>
      <c r="N276">
        <f t="shared" si="65"/>
        <v>93.9</v>
      </c>
      <c r="O276">
        <f t="shared" si="66"/>
        <v>6.6</v>
      </c>
      <c r="P276">
        <v>0</v>
      </c>
      <c r="Q276">
        <v>0</v>
      </c>
      <c r="R276">
        <v>0</v>
      </c>
      <c r="S276" t="str">
        <f t="shared" si="67"/>
        <v/>
      </c>
      <c r="T276" t="str">
        <f t="shared" si="68"/>
        <v/>
      </c>
      <c r="U276" t="str">
        <f t="shared" si="69"/>
        <v/>
      </c>
    </row>
    <row r="277" spans="1:21">
      <c r="A277" t="str">
        <f t="shared" si="73"/>
        <v>DOETINCHEM</v>
      </c>
      <c r="B277" t="s">
        <v>546</v>
      </c>
      <c r="C277" t="s">
        <v>431</v>
      </c>
      <c r="D277">
        <v>139</v>
      </c>
      <c r="E277">
        <v>117</v>
      </c>
      <c r="F277">
        <v>892.4</v>
      </c>
      <c r="G277">
        <f t="shared" si="61"/>
        <v>139</v>
      </c>
      <c r="H277">
        <f t="shared" si="62"/>
        <v>84.2</v>
      </c>
      <c r="I277">
        <f t="shared" si="63"/>
        <v>6.4</v>
      </c>
      <c r="J277">
        <v>92</v>
      </c>
      <c r="K277">
        <v>84</v>
      </c>
      <c r="L277">
        <v>607.19999999999993</v>
      </c>
      <c r="M277">
        <f t="shared" si="64"/>
        <v>92</v>
      </c>
      <c r="N277">
        <f t="shared" si="65"/>
        <v>91.3</v>
      </c>
      <c r="O277">
        <f t="shared" si="66"/>
        <v>6.6</v>
      </c>
      <c r="P277">
        <v>45</v>
      </c>
      <c r="Q277">
        <v>43</v>
      </c>
      <c r="R277">
        <v>298.70000000000005</v>
      </c>
      <c r="S277">
        <f t="shared" si="67"/>
        <v>45</v>
      </c>
      <c r="T277">
        <f t="shared" si="68"/>
        <v>95.6</v>
      </c>
      <c r="U277">
        <f t="shared" si="69"/>
        <v>6.6</v>
      </c>
    </row>
    <row r="278" spans="1:21">
      <c r="A278" t="str">
        <f t="shared" si="73"/>
        <v>DOETINCHEM</v>
      </c>
      <c r="B278" t="s">
        <v>547</v>
      </c>
      <c r="C278" t="s">
        <v>548</v>
      </c>
      <c r="D278">
        <v>157</v>
      </c>
      <c r="E278">
        <v>135</v>
      </c>
      <c r="F278">
        <v>1025.1000000000001</v>
      </c>
      <c r="G278">
        <f t="shared" si="61"/>
        <v>157</v>
      </c>
      <c r="H278">
        <f t="shared" si="62"/>
        <v>86</v>
      </c>
      <c r="I278">
        <f t="shared" si="63"/>
        <v>6.5</v>
      </c>
      <c r="J278">
        <v>133</v>
      </c>
      <c r="K278">
        <v>129</v>
      </c>
      <c r="L278">
        <v>864.5</v>
      </c>
      <c r="M278">
        <f t="shared" si="64"/>
        <v>133</v>
      </c>
      <c r="N278">
        <f t="shared" si="65"/>
        <v>97</v>
      </c>
      <c r="O278">
        <f t="shared" si="66"/>
        <v>6.5</v>
      </c>
      <c r="P278">
        <v>97</v>
      </c>
      <c r="Q278">
        <v>89</v>
      </c>
      <c r="R278">
        <v>641.4</v>
      </c>
      <c r="S278">
        <f t="shared" si="67"/>
        <v>97</v>
      </c>
      <c r="T278">
        <f t="shared" si="68"/>
        <v>91.8</v>
      </c>
      <c r="U278">
        <f t="shared" si="69"/>
        <v>6.6</v>
      </c>
    </row>
    <row r="279" spans="1:21">
      <c r="A279" t="str">
        <f t="shared" si="73"/>
        <v>DOETINCHEM</v>
      </c>
      <c r="B279" t="s">
        <v>549</v>
      </c>
      <c r="C279" t="s">
        <v>550</v>
      </c>
      <c r="D279">
        <v>0</v>
      </c>
      <c r="E279">
        <v>0</v>
      </c>
      <c r="F279">
        <v>0</v>
      </c>
      <c r="G279" t="str">
        <f t="shared" si="61"/>
        <v/>
      </c>
      <c r="H279" t="str">
        <f t="shared" si="62"/>
        <v/>
      </c>
      <c r="I279" t="str">
        <f t="shared" si="63"/>
        <v/>
      </c>
      <c r="J279">
        <v>286</v>
      </c>
      <c r="K279">
        <v>275</v>
      </c>
      <c r="L279">
        <v>1868.1</v>
      </c>
      <c r="M279">
        <f t="shared" si="64"/>
        <v>286</v>
      </c>
      <c r="N279">
        <f t="shared" si="65"/>
        <v>96.2</v>
      </c>
      <c r="O279">
        <f t="shared" si="66"/>
        <v>6.5</v>
      </c>
      <c r="P279">
        <v>0</v>
      </c>
      <c r="Q279">
        <v>0</v>
      </c>
      <c r="R279">
        <v>0</v>
      </c>
      <c r="S279" t="str">
        <f t="shared" si="67"/>
        <v/>
      </c>
      <c r="T279" t="str">
        <f t="shared" si="68"/>
        <v/>
      </c>
      <c r="U279" t="str">
        <f t="shared" si="69"/>
        <v/>
      </c>
    </row>
    <row r="280" spans="1:21">
      <c r="A280" t="str">
        <f t="shared" si="73"/>
        <v>DOETINCHEM</v>
      </c>
      <c r="B280" t="s">
        <v>551</v>
      </c>
      <c r="C280" t="s">
        <v>552</v>
      </c>
      <c r="D280">
        <v>118</v>
      </c>
      <c r="E280">
        <v>101</v>
      </c>
      <c r="F280">
        <v>755.2</v>
      </c>
      <c r="G280">
        <f t="shared" si="61"/>
        <v>118</v>
      </c>
      <c r="H280">
        <f t="shared" si="62"/>
        <v>85.6</v>
      </c>
      <c r="I280">
        <f t="shared" si="63"/>
        <v>6.4</v>
      </c>
      <c r="J280">
        <v>57</v>
      </c>
      <c r="K280">
        <v>55</v>
      </c>
      <c r="L280">
        <v>376.2</v>
      </c>
      <c r="M280">
        <f t="shared" si="64"/>
        <v>57</v>
      </c>
      <c r="N280">
        <f t="shared" si="65"/>
        <v>96.5</v>
      </c>
      <c r="O280">
        <f t="shared" si="66"/>
        <v>6.6</v>
      </c>
      <c r="P280">
        <v>74</v>
      </c>
      <c r="Q280">
        <v>60</v>
      </c>
      <c r="R280">
        <v>490.29999999999995</v>
      </c>
      <c r="S280">
        <f t="shared" si="67"/>
        <v>74</v>
      </c>
      <c r="T280">
        <f t="shared" si="68"/>
        <v>81.099999999999994</v>
      </c>
      <c r="U280">
        <f t="shared" si="69"/>
        <v>6.6</v>
      </c>
    </row>
    <row r="281" spans="1:21">
      <c r="A281" t="s">
        <v>553</v>
      </c>
      <c r="B281" t="s">
        <v>554</v>
      </c>
      <c r="C281" t="s">
        <v>555</v>
      </c>
      <c r="D281">
        <v>83</v>
      </c>
      <c r="E281">
        <v>77</v>
      </c>
      <c r="F281">
        <v>552.9</v>
      </c>
      <c r="G281">
        <f t="shared" si="61"/>
        <v>83</v>
      </c>
      <c r="H281">
        <f t="shared" si="62"/>
        <v>92.8</v>
      </c>
      <c r="I281">
        <f t="shared" si="63"/>
        <v>6.7</v>
      </c>
      <c r="J281">
        <v>166</v>
      </c>
      <c r="K281">
        <v>160</v>
      </c>
      <c r="L281">
        <v>1084</v>
      </c>
      <c r="M281">
        <f t="shared" si="64"/>
        <v>166</v>
      </c>
      <c r="N281">
        <f t="shared" si="65"/>
        <v>96.4</v>
      </c>
      <c r="O281">
        <f t="shared" si="66"/>
        <v>6.5</v>
      </c>
      <c r="P281">
        <v>50</v>
      </c>
      <c r="Q281">
        <v>48</v>
      </c>
      <c r="R281">
        <v>341.6</v>
      </c>
      <c r="S281">
        <f t="shared" si="67"/>
        <v>50</v>
      </c>
      <c r="T281">
        <f t="shared" si="68"/>
        <v>96</v>
      </c>
      <c r="U281">
        <f t="shared" si="69"/>
        <v>6.8</v>
      </c>
    </row>
    <row r="282" spans="1:21">
      <c r="A282" t="s">
        <v>556</v>
      </c>
      <c r="B282" t="s">
        <v>557</v>
      </c>
      <c r="C282" t="s">
        <v>558</v>
      </c>
      <c r="D282">
        <v>137</v>
      </c>
      <c r="E282">
        <v>121</v>
      </c>
      <c r="F282">
        <v>892.3</v>
      </c>
      <c r="G282">
        <f t="shared" si="61"/>
        <v>137</v>
      </c>
      <c r="H282">
        <f t="shared" si="62"/>
        <v>88.3</v>
      </c>
      <c r="I282">
        <f t="shared" si="63"/>
        <v>6.5</v>
      </c>
      <c r="J282">
        <v>0</v>
      </c>
      <c r="K282">
        <v>0</v>
      </c>
      <c r="L282">
        <v>0</v>
      </c>
      <c r="M282" t="str">
        <f t="shared" si="64"/>
        <v/>
      </c>
      <c r="N282" t="str">
        <f t="shared" si="65"/>
        <v/>
      </c>
      <c r="O282" t="str">
        <f t="shared" si="66"/>
        <v/>
      </c>
      <c r="P282">
        <v>53</v>
      </c>
      <c r="Q282">
        <v>49</v>
      </c>
      <c r="R282">
        <v>352.9</v>
      </c>
      <c r="S282">
        <f t="shared" si="67"/>
        <v>53</v>
      </c>
      <c r="T282">
        <f t="shared" si="68"/>
        <v>92.5</v>
      </c>
      <c r="U282">
        <f t="shared" si="69"/>
        <v>6.7</v>
      </c>
    </row>
    <row r="283" spans="1:21">
      <c r="A283" t="str">
        <f t="shared" ref="A283:A285" si="74">A282</f>
        <v>DONGERADEEL</v>
      </c>
      <c r="B283" t="s">
        <v>559</v>
      </c>
      <c r="C283" t="s">
        <v>558</v>
      </c>
      <c r="D283">
        <v>0</v>
      </c>
      <c r="E283">
        <v>0</v>
      </c>
      <c r="F283">
        <v>0</v>
      </c>
      <c r="G283" t="str">
        <f t="shared" si="61"/>
        <v/>
      </c>
      <c r="H283" t="str">
        <f t="shared" si="62"/>
        <v/>
      </c>
      <c r="I283" t="str">
        <f t="shared" si="63"/>
        <v/>
      </c>
      <c r="J283">
        <v>83</v>
      </c>
      <c r="K283">
        <v>78</v>
      </c>
      <c r="L283">
        <v>541.20000000000005</v>
      </c>
      <c r="M283">
        <f t="shared" si="64"/>
        <v>83</v>
      </c>
      <c r="N283">
        <f t="shared" si="65"/>
        <v>94</v>
      </c>
      <c r="O283">
        <f t="shared" si="66"/>
        <v>6.5</v>
      </c>
      <c r="P283">
        <v>0</v>
      </c>
      <c r="Q283">
        <v>0</v>
      </c>
      <c r="R283">
        <v>0</v>
      </c>
      <c r="S283" t="str">
        <f t="shared" si="67"/>
        <v/>
      </c>
      <c r="T283" t="str">
        <f t="shared" si="68"/>
        <v/>
      </c>
      <c r="U283" t="str">
        <f t="shared" si="69"/>
        <v/>
      </c>
    </row>
    <row r="284" spans="1:21">
      <c r="A284" t="str">
        <f t="shared" si="74"/>
        <v>DONGERADEEL</v>
      </c>
      <c r="B284" t="s">
        <v>560</v>
      </c>
      <c r="C284" t="s">
        <v>558</v>
      </c>
      <c r="D284">
        <v>0</v>
      </c>
      <c r="E284">
        <v>0</v>
      </c>
      <c r="F284">
        <v>0</v>
      </c>
      <c r="G284" t="str">
        <f t="shared" si="61"/>
        <v/>
      </c>
      <c r="H284" t="str">
        <f t="shared" si="62"/>
        <v/>
      </c>
      <c r="I284" t="str">
        <f t="shared" si="63"/>
        <v/>
      </c>
      <c r="J284">
        <v>153</v>
      </c>
      <c r="K284">
        <v>144</v>
      </c>
      <c r="L284">
        <v>1040.5</v>
      </c>
      <c r="M284">
        <f t="shared" si="64"/>
        <v>153</v>
      </c>
      <c r="N284">
        <f t="shared" si="65"/>
        <v>94.1</v>
      </c>
      <c r="O284">
        <f t="shared" si="66"/>
        <v>6.8</v>
      </c>
      <c r="P284">
        <v>0</v>
      </c>
      <c r="Q284">
        <v>0</v>
      </c>
      <c r="R284">
        <v>0</v>
      </c>
      <c r="S284" t="str">
        <f t="shared" si="67"/>
        <v/>
      </c>
      <c r="T284" t="str">
        <f t="shared" si="68"/>
        <v/>
      </c>
      <c r="U284" t="str">
        <f t="shared" si="69"/>
        <v/>
      </c>
    </row>
    <row r="285" spans="1:21">
      <c r="A285" t="str">
        <f t="shared" si="74"/>
        <v>DONGERADEEL</v>
      </c>
      <c r="B285" t="s">
        <v>561</v>
      </c>
      <c r="C285" t="s">
        <v>562</v>
      </c>
      <c r="D285">
        <v>0</v>
      </c>
      <c r="E285">
        <v>0</v>
      </c>
      <c r="F285">
        <v>0</v>
      </c>
      <c r="G285" t="str">
        <f t="shared" si="61"/>
        <v/>
      </c>
      <c r="H285" t="str">
        <f t="shared" si="62"/>
        <v/>
      </c>
      <c r="I285" t="str">
        <f t="shared" si="63"/>
        <v/>
      </c>
      <c r="J285">
        <v>42</v>
      </c>
      <c r="K285">
        <v>42</v>
      </c>
      <c r="L285">
        <v>277.2</v>
      </c>
      <c r="M285">
        <f t="shared" si="64"/>
        <v>42</v>
      </c>
      <c r="N285">
        <f t="shared" si="65"/>
        <v>100</v>
      </c>
      <c r="O285">
        <f t="shared" si="66"/>
        <v>6.6</v>
      </c>
      <c r="P285">
        <v>0</v>
      </c>
      <c r="Q285">
        <v>0</v>
      </c>
      <c r="R285">
        <v>0</v>
      </c>
      <c r="S285" t="str">
        <f t="shared" si="67"/>
        <v/>
      </c>
      <c r="T285" t="str">
        <f t="shared" si="68"/>
        <v/>
      </c>
      <c r="U285" t="str">
        <f t="shared" si="69"/>
        <v/>
      </c>
    </row>
    <row r="286" spans="1:21">
      <c r="A286" t="s">
        <v>563</v>
      </c>
      <c r="B286" t="s">
        <v>564</v>
      </c>
      <c r="C286" t="s">
        <v>565</v>
      </c>
      <c r="D286">
        <v>0</v>
      </c>
      <c r="E286">
        <v>0</v>
      </c>
      <c r="F286">
        <v>0</v>
      </c>
      <c r="G286" t="str">
        <f t="shared" si="61"/>
        <v/>
      </c>
      <c r="H286" t="str">
        <f t="shared" si="62"/>
        <v/>
      </c>
      <c r="I286" t="str">
        <f t="shared" si="63"/>
        <v/>
      </c>
      <c r="J286">
        <v>82</v>
      </c>
      <c r="K286">
        <v>81</v>
      </c>
      <c r="L286">
        <v>549.79999999999995</v>
      </c>
      <c r="M286">
        <f t="shared" si="64"/>
        <v>82</v>
      </c>
      <c r="N286">
        <f t="shared" si="65"/>
        <v>98.8</v>
      </c>
      <c r="O286">
        <f t="shared" si="66"/>
        <v>6.7</v>
      </c>
      <c r="P286">
        <v>0</v>
      </c>
      <c r="Q286">
        <v>0</v>
      </c>
      <c r="R286">
        <v>0</v>
      </c>
      <c r="S286" t="str">
        <f t="shared" si="67"/>
        <v/>
      </c>
      <c r="T286" t="str">
        <f t="shared" si="68"/>
        <v/>
      </c>
      <c r="U286" t="str">
        <f t="shared" si="69"/>
        <v/>
      </c>
    </row>
    <row r="287" spans="1:21">
      <c r="A287" t="str">
        <f t="shared" ref="A287:A295" si="75">A286</f>
        <v>DORDRECHT</v>
      </c>
      <c r="B287" t="s">
        <v>566</v>
      </c>
      <c r="C287" t="s">
        <v>17</v>
      </c>
      <c r="D287">
        <v>0</v>
      </c>
      <c r="E287">
        <v>0</v>
      </c>
      <c r="F287">
        <v>0</v>
      </c>
      <c r="G287" t="str">
        <f t="shared" si="61"/>
        <v/>
      </c>
      <c r="H287" t="str">
        <f t="shared" si="62"/>
        <v/>
      </c>
      <c r="I287" t="str">
        <f t="shared" si="63"/>
        <v/>
      </c>
      <c r="J287">
        <v>99</v>
      </c>
      <c r="K287">
        <v>88</v>
      </c>
      <c r="L287">
        <v>653.4</v>
      </c>
      <c r="M287">
        <f t="shared" si="64"/>
        <v>99</v>
      </c>
      <c r="N287">
        <f t="shared" si="65"/>
        <v>88.9</v>
      </c>
      <c r="O287">
        <f t="shared" si="66"/>
        <v>6.6</v>
      </c>
      <c r="P287">
        <v>0</v>
      </c>
      <c r="Q287">
        <v>0</v>
      </c>
      <c r="R287">
        <v>0</v>
      </c>
      <c r="S287" t="str">
        <f t="shared" si="67"/>
        <v/>
      </c>
      <c r="T287" t="str">
        <f t="shared" si="68"/>
        <v/>
      </c>
      <c r="U287" t="str">
        <f t="shared" si="69"/>
        <v/>
      </c>
    </row>
    <row r="288" spans="1:21">
      <c r="A288" t="str">
        <f t="shared" si="75"/>
        <v>DORDRECHT</v>
      </c>
      <c r="B288" t="s">
        <v>567</v>
      </c>
      <c r="C288" t="s">
        <v>17</v>
      </c>
      <c r="D288">
        <v>0</v>
      </c>
      <c r="E288">
        <v>0</v>
      </c>
      <c r="F288">
        <v>0</v>
      </c>
      <c r="G288" t="str">
        <f t="shared" si="61"/>
        <v/>
      </c>
      <c r="H288" t="str">
        <f t="shared" si="62"/>
        <v/>
      </c>
      <c r="I288" t="str">
        <f t="shared" si="63"/>
        <v/>
      </c>
      <c r="J288">
        <v>156</v>
      </c>
      <c r="K288">
        <v>137</v>
      </c>
      <c r="L288">
        <v>1003.3000000000001</v>
      </c>
      <c r="M288">
        <f t="shared" si="64"/>
        <v>156</v>
      </c>
      <c r="N288">
        <f t="shared" si="65"/>
        <v>87.8</v>
      </c>
      <c r="O288">
        <f t="shared" si="66"/>
        <v>6.4</v>
      </c>
      <c r="P288">
        <v>0</v>
      </c>
      <c r="Q288">
        <v>0</v>
      </c>
      <c r="R288">
        <v>0</v>
      </c>
      <c r="S288" t="str">
        <f t="shared" si="67"/>
        <v/>
      </c>
      <c r="T288" t="str">
        <f t="shared" si="68"/>
        <v/>
      </c>
      <c r="U288" t="str">
        <f t="shared" si="69"/>
        <v/>
      </c>
    </row>
    <row r="289" spans="1:21">
      <c r="A289" t="str">
        <f t="shared" si="75"/>
        <v>DORDRECHT</v>
      </c>
      <c r="B289" t="s">
        <v>568</v>
      </c>
      <c r="C289" t="s">
        <v>569</v>
      </c>
      <c r="D289">
        <v>187</v>
      </c>
      <c r="E289">
        <v>155</v>
      </c>
      <c r="F289">
        <v>1202.7</v>
      </c>
      <c r="G289">
        <f t="shared" si="61"/>
        <v>187</v>
      </c>
      <c r="H289">
        <f t="shared" si="62"/>
        <v>82.9</v>
      </c>
      <c r="I289">
        <f t="shared" si="63"/>
        <v>6.4</v>
      </c>
      <c r="J289">
        <v>0</v>
      </c>
      <c r="K289">
        <v>0</v>
      </c>
      <c r="L289">
        <v>0</v>
      </c>
      <c r="M289" t="str">
        <f t="shared" si="64"/>
        <v/>
      </c>
      <c r="N289" t="str">
        <f t="shared" si="65"/>
        <v/>
      </c>
      <c r="O289" t="str">
        <f t="shared" si="66"/>
        <v/>
      </c>
      <c r="P289">
        <v>44</v>
      </c>
      <c r="Q289">
        <v>41</v>
      </c>
      <c r="R289">
        <v>304.2</v>
      </c>
      <c r="S289">
        <f t="shared" si="67"/>
        <v>44</v>
      </c>
      <c r="T289">
        <f t="shared" si="68"/>
        <v>93.2</v>
      </c>
      <c r="U289">
        <f t="shared" si="69"/>
        <v>6.9</v>
      </c>
    </row>
    <row r="290" spans="1:21">
      <c r="A290" t="str">
        <f t="shared" si="75"/>
        <v>DORDRECHT</v>
      </c>
      <c r="B290" t="s">
        <v>570</v>
      </c>
      <c r="C290" t="s">
        <v>569</v>
      </c>
      <c r="D290">
        <v>0</v>
      </c>
      <c r="E290">
        <v>0</v>
      </c>
      <c r="F290">
        <v>0</v>
      </c>
      <c r="G290" t="str">
        <f t="shared" si="61"/>
        <v/>
      </c>
      <c r="H290" t="str">
        <f t="shared" si="62"/>
        <v/>
      </c>
      <c r="I290" t="str">
        <f t="shared" si="63"/>
        <v/>
      </c>
      <c r="J290">
        <v>188</v>
      </c>
      <c r="K290">
        <v>187</v>
      </c>
      <c r="L290">
        <v>1245.6999999999998</v>
      </c>
      <c r="M290">
        <f t="shared" si="64"/>
        <v>188</v>
      </c>
      <c r="N290">
        <f t="shared" si="65"/>
        <v>99.5</v>
      </c>
      <c r="O290">
        <f t="shared" si="66"/>
        <v>6.6</v>
      </c>
      <c r="P290">
        <v>0</v>
      </c>
      <c r="Q290">
        <v>0</v>
      </c>
      <c r="R290">
        <v>0</v>
      </c>
      <c r="S290" t="str">
        <f t="shared" si="67"/>
        <v/>
      </c>
      <c r="T290" t="str">
        <f t="shared" si="68"/>
        <v/>
      </c>
      <c r="U290" t="str">
        <f t="shared" si="69"/>
        <v/>
      </c>
    </row>
    <row r="291" spans="1:21">
      <c r="A291" t="str">
        <f t="shared" si="75"/>
        <v>DORDRECHT</v>
      </c>
      <c r="B291" t="s">
        <v>571</v>
      </c>
      <c r="C291" t="s">
        <v>569</v>
      </c>
      <c r="D291">
        <v>0</v>
      </c>
      <c r="E291">
        <v>0</v>
      </c>
      <c r="F291">
        <v>0</v>
      </c>
      <c r="G291" t="str">
        <f t="shared" si="61"/>
        <v/>
      </c>
      <c r="H291" t="str">
        <f t="shared" si="62"/>
        <v/>
      </c>
      <c r="I291" t="str">
        <f t="shared" si="63"/>
        <v/>
      </c>
      <c r="J291">
        <v>170</v>
      </c>
      <c r="K291">
        <v>153</v>
      </c>
      <c r="L291">
        <v>1105</v>
      </c>
      <c r="M291">
        <f t="shared" si="64"/>
        <v>170</v>
      </c>
      <c r="N291">
        <f t="shared" si="65"/>
        <v>90</v>
      </c>
      <c r="O291">
        <f t="shared" si="66"/>
        <v>6.5</v>
      </c>
      <c r="P291">
        <v>0</v>
      </c>
      <c r="Q291">
        <v>0</v>
      </c>
      <c r="R291">
        <v>0</v>
      </c>
      <c r="S291" t="str">
        <f t="shared" si="67"/>
        <v/>
      </c>
      <c r="T291" t="str">
        <f t="shared" si="68"/>
        <v/>
      </c>
      <c r="U291" t="str">
        <f t="shared" si="69"/>
        <v/>
      </c>
    </row>
    <row r="292" spans="1:21">
      <c r="A292" t="str">
        <f t="shared" si="75"/>
        <v>DORDRECHT</v>
      </c>
      <c r="B292" t="s">
        <v>572</v>
      </c>
      <c r="C292" t="s">
        <v>573</v>
      </c>
      <c r="D292">
        <v>0</v>
      </c>
      <c r="E292">
        <v>0</v>
      </c>
      <c r="F292">
        <v>0</v>
      </c>
      <c r="G292" t="str">
        <f t="shared" si="61"/>
        <v/>
      </c>
      <c r="H292" t="str">
        <f t="shared" si="62"/>
        <v/>
      </c>
      <c r="I292" t="str">
        <f t="shared" si="63"/>
        <v/>
      </c>
      <c r="J292">
        <v>0</v>
      </c>
      <c r="K292">
        <v>0</v>
      </c>
      <c r="L292">
        <v>0</v>
      </c>
      <c r="M292" t="str">
        <f t="shared" si="64"/>
        <v/>
      </c>
      <c r="N292" t="str">
        <f t="shared" si="65"/>
        <v/>
      </c>
      <c r="O292" t="str">
        <f t="shared" si="66"/>
        <v/>
      </c>
      <c r="P292">
        <v>98</v>
      </c>
      <c r="Q292">
        <v>89</v>
      </c>
      <c r="R292">
        <v>661.5</v>
      </c>
      <c r="S292">
        <f t="shared" si="67"/>
        <v>98</v>
      </c>
      <c r="T292">
        <f t="shared" si="68"/>
        <v>90.8</v>
      </c>
      <c r="U292">
        <f t="shared" si="69"/>
        <v>6.8</v>
      </c>
    </row>
    <row r="293" spans="1:21">
      <c r="A293" t="str">
        <f t="shared" si="75"/>
        <v>DORDRECHT</v>
      </c>
      <c r="B293" t="s">
        <v>574</v>
      </c>
      <c r="C293" t="s">
        <v>575</v>
      </c>
      <c r="D293">
        <v>0</v>
      </c>
      <c r="E293">
        <v>0</v>
      </c>
      <c r="F293">
        <v>0</v>
      </c>
      <c r="G293" t="str">
        <f t="shared" si="61"/>
        <v/>
      </c>
      <c r="H293" t="str">
        <f t="shared" si="62"/>
        <v/>
      </c>
      <c r="I293" t="str">
        <f t="shared" si="63"/>
        <v/>
      </c>
      <c r="J293">
        <v>0</v>
      </c>
      <c r="K293">
        <v>0</v>
      </c>
      <c r="L293">
        <v>0</v>
      </c>
      <c r="M293" t="str">
        <f t="shared" si="64"/>
        <v/>
      </c>
      <c r="N293" t="str">
        <f t="shared" si="65"/>
        <v/>
      </c>
      <c r="O293" t="str">
        <f t="shared" si="66"/>
        <v/>
      </c>
      <c r="P293">
        <v>101</v>
      </c>
      <c r="Q293">
        <v>93</v>
      </c>
      <c r="R293">
        <v>672</v>
      </c>
      <c r="S293">
        <f t="shared" si="67"/>
        <v>101</v>
      </c>
      <c r="T293">
        <f t="shared" si="68"/>
        <v>92.1</v>
      </c>
      <c r="U293">
        <f t="shared" si="69"/>
        <v>6.7</v>
      </c>
    </row>
    <row r="294" spans="1:21">
      <c r="A294" t="str">
        <f t="shared" si="75"/>
        <v>DORDRECHT</v>
      </c>
      <c r="B294" t="s">
        <v>576</v>
      </c>
      <c r="C294" t="s">
        <v>575</v>
      </c>
      <c r="D294">
        <v>0</v>
      </c>
      <c r="E294">
        <v>0</v>
      </c>
      <c r="F294">
        <v>0</v>
      </c>
      <c r="G294" t="str">
        <f t="shared" si="61"/>
        <v/>
      </c>
      <c r="H294" t="str">
        <f t="shared" si="62"/>
        <v/>
      </c>
      <c r="I294" t="str">
        <f t="shared" si="63"/>
        <v/>
      </c>
      <c r="J294">
        <v>69</v>
      </c>
      <c r="K294">
        <v>63</v>
      </c>
      <c r="L294">
        <v>436.4</v>
      </c>
      <c r="M294">
        <f t="shared" si="64"/>
        <v>69</v>
      </c>
      <c r="N294">
        <f t="shared" si="65"/>
        <v>91.3</v>
      </c>
      <c r="O294">
        <f t="shared" si="66"/>
        <v>6.3</v>
      </c>
      <c r="P294">
        <v>0</v>
      </c>
      <c r="Q294">
        <v>0</v>
      </c>
      <c r="R294">
        <v>0</v>
      </c>
      <c r="S294" t="str">
        <f t="shared" si="67"/>
        <v/>
      </c>
      <c r="T294" t="str">
        <f t="shared" si="68"/>
        <v/>
      </c>
      <c r="U294" t="str">
        <f t="shared" si="69"/>
        <v/>
      </c>
    </row>
    <row r="295" spans="1:21">
      <c r="A295" t="str">
        <f t="shared" si="75"/>
        <v>DORDRECHT</v>
      </c>
      <c r="B295" t="s">
        <v>577</v>
      </c>
      <c r="C295" t="s">
        <v>575</v>
      </c>
      <c r="D295">
        <v>128</v>
      </c>
      <c r="E295">
        <v>111</v>
      </c>
      <c r="F295">
        <v>822.19999999999993</v>
      </c>
      <c r="G295">
        <f t="shared" si="61"/>
        <v>128</v>
      </c>
      <c r="H295">
        <f t="shared" si="62"/>
        <v>86.7</v>
      </c>
      <c r="I295">
        <f t="shared" si="63"/>
        <v>6.4</v>
      </c>
      <c r="J295">
        <v>87</v>
      </c>
      <c r="K295">
        <v>84</v>
      </c>
      <c r="L295">
        <v>565.5</v>
      </c>
      <c r="M295">
        <f t="shared" si="64"/>
        <v>87</v>
      </c>
      <c r="N295">
        <f t="shared" si="65"/>
        <v>96.6</v>
      </c>
      <c r="O295">
        <f t="shared" si="66"/>
        <v>6.5</v>
      </c>
      <c r="P295">
        <v>0</v>
      </c>
      <c r="Q295">
        <v>0</v>
      </c>
      <c r="R295">
        <v>0</v>
      </c>
      <c r="S295" t="str">
        <f t="shared" si="67"/>
        <v/>
      </c>
      <c r="T295" t="str">
        <f t="shared" si="68"/>
        <v/>
      </c>
      <c r="U295" t="str">
        <f t="shared" si="69"/>
        <v/>
      </c>
    </row>
    <row r="296" spans="1:21">
      <c r="A296" t="s">
        <v>578</v>
      </c>
      <c r="B296" t="s">
        <v>579</v>
      </c>
      <c r="C296" t="s">
        <v>580</v>
      </c>
      <c r="D296">
        <v>0</v>
      </c>
      <c r="E296">
        <v>0</v>
      </c>
      <c r="F296">
        <v>0</v>
      </c>
      <c r="G296" t="str">
        <f t="shared" si="61"/>
        <v/>
      </c>
      <c r="H296" t="str">
        <f t="shared" si="62"/>
        <v/>
      </c>
      <c r="I296" t="str">
        <f t="shared" si="63"/>
        <v/>
      </c>
      <c r="J296">
        <v>166</v>
      </c>
      <c r="K296">
        <v>161</v>
      </c>
      <c r="L296">
        <v>1068.8</v>
      </c>
      <c r="M296">
        <f t="shared" si="64"/>
        <v>166</v>
      </c>
      <c r="N296">
        <f t="shared" si="65"/>
        <v>97</v>
      </c>
      <c r="O296">
        <f t="shared" si="66"/>
        <v>6.4</v>
      </c>
      <c r="P296">
        <v>0</v>
      </c>
      <c r="Q296">
        <v>0</v>
      </c>
      <c r="R296">
        <v>0</v>
      </c>
      <c r="S296" t="str">
        <f t="shared" si="67"/>
        <v/>
      </c>
      <c r="T296" t="str">
        <f t="shared" si="68"/>
        <v/>
      </c>
      <c r="U296" t="str">
        <f t="shared" si="69"/>
        <v/>
      </c>
    </row>
    <row r="297" spans="1:21">
      <c r="A297" t="s">
        <v>581</v>
      </c>
      <c r="B297" t="s">
        <v>582</v>
      </c>
      <c r="C297" t="s">
        <v>583</v>
      </c>
      <c r="D297">
        <v>56</v>
      </c>
      <c r="E297">
        <v>52</v>
      </c>
      <c r="F297">
        <v>367.4</v>
      </c>
      <c r="G297">
        <f t="shared" si="61"/>
        <v>56</v>
      </c>
      <c r="H297">
        <f t="shared" si="62"/>
        <v>92.9</v>
      </c>
      <c r="I297">
        <f t="shared" si="63"/>
        <v>6.6</v>
      </c>
      <c r="J297">
        <v>136</v>
      </c>
      <c r="K297">
        <v>130</v>
      </c>
      <c r="L297">
        <v>917.5</v>
      </c>
      <c r="M297">
        <f t="shared" si="64"/>
        <v>136</v>
      </c>
      <c r="N297">
        <f t="shared" si="65"/>
        <v>95.6</v>
      </c>
      <c r="O297">
        <f t="shared" si="66"/>
        <v>6.7</v>
      </c>
      <c r="P297">
        <v>29</v>
      </c>
      <c r="Q297">
        <v>27</v>
      </c>
      <c r="R297">
        <v>194.3</v>
      </c>
      <c r="S297">
        <f t="shared" si="67"/>
        <v>29</v>
      </c>
      <c r="T297">
        <f t="shared" si="68"/>
        <v>93.1</v>
      </c>
      <c r="U297">
        <f t="shared" si="69"/>
        <v>6.7</v>
      </c>
    </row>
    <row r="298" spans="1:21">
      <c r="A298" t="str">
        <f>A297</f>
        <v>DRONTEN</v>
      </c>
      <c r="B298" t="s">
        <v>584</v>
      </c>
      <c r="C298" t="s">
        <v>585</v>
      </c>
      <c r="D298">
        <v>61</v>
      </c>
      <c r="E298">
        <v>52</v>
      </c>
      <c r="F298">
        <v>401.7</v>
      </c>
      <c r="G298">
        <f t="shared" si="61"/>
        <v>61</v>
      </c>
      <c r="H298">
        <f t="shared" si="62"/>
        <v>85.2</v>
      </c>
      <c r="I298">
        <f t="shared" si="63"/>
        <v>6.6</v>
      </c>
      <c r="J298">
        <v>123</v>
      </c>
      <c r="K298">
        <v>119</v>
      </c>
      <c r="L298">
        <v>825.5</v>
      </c>
      <c r="M298">
        <f t="shared" si="64"/>
        <v>123</v>
      </c>
      <c r="N298">
        <f t="shared" si="65"/>
        <v>96.7</v>
      </c>
      <c r="O298">
        <f t="shared" si="66"/>
        <v>6.7</v>
      </c>
      <c r="P298">
        <v>61</v>
      </c>
      <c r="Q298">
        <v>53</v>
      </c>
      <c r="R298">
        <v>414.5</v>
      </c>
      <c r="S298">
        <f t="shared" si="67"/>
        <v>61</v>
      </c>
      <c r="T298">
        <f t="shared" si="68"/>
        <v>86.9</v>
      </c>
      <c r="U298">
        <f t="shared" si="69"/>
        <v>6.8</v>
      </c>
    </row>
    <row r="299" spans="1:21">
      <c r="A299" t="s">
        <v>586</v>
      </c>
      <c r="B299" t="s">
        <v>587</v>
      </c>
      <c r="C299" t="s">
        <v>588</v>
      </c>
      <c r="D299">
        <v>114</v>
      </c>
      <c r="E299">
        <v>97</v>
      </c>
      <c r="F299">
        <v>721.39999999999986</v>
      </c>
      <c r="G299">
        <f t="shared" si="61"/>
        <v>114</v>
      </c>
      <c r="H299">
        <f t="shared" si="62"/>
        <v>85.1</v>
      </c>
      <c r="I299">
        <f t="shared" si="63"/>
        <v>6.3</v>
      </c>
      <c r="J299">
        <v>294</v>
      </c>
      <c r="K299">
        <v>282</v>
      </c>
      <c r="L299">
        <v>1944.2</v>
      </c>
      <c r="M299">
        <f t="shared" si="64"/>
        <v>294</v>
      </c>
      <c r="N299">
        <f t="shared" si="65"/>
        <v>95.9</v>
      </c>
      <c r="O299">
        <f t="shared" si="66"/>
        <v>6.6</v>
      </c>
      <c r="P299">
        <v>67</v>
      </c>
      <c r="Q299">
        <v>56</v>
      </c>
      <c r="R299">
        <v>443.4</v>
      </c>
      <c r="S299">
        <f t="shared" si="67"/>
        <v>67</v>
      </c>
      <c r="T299">
        <f t="shared" si="68"/>
        <v>83.6</v>
      </c>
      <c r="U299">
        <f t="shared" si="69"/>
        <v>6.6</v>
      </c>
    </row>
    <row r="300" spans="1:21">
      <c r="A300" t="s">
        <v>589</v>
      </c>
      <c r="B300" t="s">
        <v>590</v>
      </c>
      <c r="C300" t="s">
        <v>591</v>
      </c>
      <c r="D300">
        <v>168</v>
      </c>
      <c r="E300">
        <v>155</v>
      </c>
      <c r="F300">
        <v>1089.1000000000001</v>
      </c>
      <c r="G300">
        <f t="shared" si="61"/>
        <v>168</v>
      </c>
      <c r="H300">
        <f t="shared" si="62"/>
        <v>92.3</v>
      </c>
      <c r="I300">
        <f t="shared" si="63"/>
        <v>6.5</v>
      </c>
      <c r="J300">
        <v>168</v>
      </c>
      <c r="K300">
        <v>163</v>
      </c>
      <c r="L300">
        <v>1106</v>
      </c>
      <c r="M300">
        <f t="shared" si="64"/>
        <v>168</v>
      </c>
      <c r="N300">
        <f t="shared" si="65"/>
        <v>97</v>
      </c>
      <c r="O300">
        <f t="shared" si="66"/>
        <v>6.6</v>
      </c>
      <c r="P300">
        <v>79</v>
      </c>
      <c r="Q300">
        <v>71</v>
      </c>
      <c r="R300">
        <v>529.1</v>
      </c>
      <c r="S300">
        <f t="shared" si="67"/>
        <v>79</v>
      </c>
      <c r="T300">
        <f t="shared" si="68"/>
        <v>89.9</v>
      </c>
      <c r="U300">
        <f t="shared" si="69"/>
        <v>6.7</v>
      </c>
    </row>
    <row r="301" spans="1:21">
      <c r="A301" t="str">
        <f>A300</f>
        <v>DUIVEN</v>
      </c>
      <c r="B301" t="s">
        <v>592</v>
      </c>
      <c r="C301" t="s">
        <v>591</v>
      </c>
      <c r="D301">
        <v>0</v>
      </c>
      <c r="E301">
        <v>0</v>
      </c>
      <c r="F301">
        <v>0</v>
      </c>
      <c r="G301" t="str">
        <f t="shared" si="61"/>
        <v/>
      </c>
      <c r="H301" t="str">
        <f t="shared" si="62"/>
        <v/>
      </c>
      <c r="I301" t="str">
        <f t="shared" si="63"/>
        <v/>
      </c>
      <c r="J301">
        <v>101</v>
      </c>
      <c r="K301">
        <v>97</v>
      </c>
      <c r="L301">
        <v>664.4</v>
      </c>
      <c r="M301">
        <f t="shared" si="64"/>
        <v>101</v>
      </c>
      <c r="N301">
        <f t="shared" si="65"/>
        <v>96</v>
      </c>
      <c r="O301">
        <f t="shared" si="66"/>
        <v>6.6</v>
      </c>
      <c r="P301">
        <v>0</v>
      </c>
      <c r="Q301">
        <v>0</v>
      </c>
      <c r="R301">
        <v>0</v>
      </c>
      <c r="S301" t="str">
        <f t="shared" si="67"/>
        <v/>
      </c>
      <c r="T301" t="str">
        <f t="shared" si="68"/>
        <v/>
      </c>
      <c r="U301" t="str">
        <f t="shared" si="69"/>
        <v/>
      </c>
    </row>
    <row r="302" spans="1:21">
      <c r="A302" t="s">
        <v>593</v>
      </c>
      <c r="B302" t="s">
        <v>594</v>
      </c>
      <c r="C302" t="s">
        <v>595</v>
      </c>
      <c r="D302">
        <v>90</v>
      </c>
      <c r="E302">
        <v>85</v>
      </c>
      <c r="F302">
        <v>601.29999999999995</v>
      </c>
      <c r="G302">
        <f t="shared" si="61"/>
        <v>90</v>
      </c>
      <c r="H302">
        <f t="shared" si="62"/>
        <v>94.4</v>
      </c>
      <c r="I302">
        <f t="shared" si="63"/>
        <v>6.7</v>
      </c>
      <c r="J302">
        <v>0</v>
      </c>
      <c r="K302">
        <v>0</v>
      </c>
      <c r="L302">
        <v>0</v>
      </c>
      <c r="M302" t="str">
        <f t="shared" si="64"/>
        <v/>
      </c>
      <c r="N302" t="str">
        <f t="shared" si="65"/>
        <v/>
      </c>
      <c r="O302" t="str">
        <f t="shared" si="66"/>
        <v/>
      </c>
      <c r="P302">
        <v>55</v>
      </c>
      <c r="Q302">
        <v>49</v>
      </c>
      <c r="R302">
        <v>386.4</v>
      </c>
      <c r="S302">
        <f t="shared" si="67"/>
        <v>55</v>
      </c>
      <c r="T302">
        <f t="shared" si="68"/>
        <v>89.1</v>
      </c>
      <c r="U302">
        <f t="shared" si="69"/>
        <v>7</v>
      </c>
    </row>
    <row r="303" spans="1:21">
      <c r="A303" t="str">
        <f>A302</f>
        <v>ECHT-SUSTEREN</v>
      </c>
      <c r="B303" t="s">
        <v>596</v>
      </c>
      <c r="C303" t="s">
        <v>595</v>
      </c>
      <c r="D303">
        <v>0</v>
      </c>
      <c r="E303">
        <v>0</v>
      </c>
      <c r="F303">
        <v>0</v>
      </c>
      <c r="G303" t="str">
        <f t="shared" si="61"/>
        <v/>
      </c>
      <c r="H303" t="str">
        <f t="shared" si="62"/>
        <v/>
      </c>
      <c r="I303" t="str">
        <f t="shared" si="63"/>
        <v/>
      </c>
      <c r="J303">
        <v>203</v>
      </c>
      <c r="K303">
        <v>199</v>
      </c>
      <c r="L303">
        <v>1311</v>
      </c>
      <c r="M303">
        <f t="shared" si="64"/>
        <v>203</v>
      </c>
      <c r="N303">
        <f t="shared" si="65"/>
        <v>98</v>
      </c>
      <c r="O303">
        <f t="shared" si="66"/>
        <v>6.5</v>
      </c>
      <c r="P303">
        <v>0</v>
      </c>
      <c r="Q303">
        <v>0</v>
      </c>
      <c r="R303">
        <v>0</v>
      </c>
      <c r="S303" t="str">
        <f t="shared" si="67"/>
        <v/>
      </c>
      <c r="T303" t="str">
        <f t="shared" si="68"/>
        <v/>
      </c>
      <c r="U303" t="str">
        <f t="shared" si="69"/>
        <v/>
      </c>
    </row>
    <row r="304" spans="1:21">
      <c r="A304" t="s">
        <v>597</v>
      </c>
      <c r="B304" t="s">
        <v>598</v>
      </c>
      <c r="C304" t="s">
        <v>599</v>
      </c>
      <c r="D304">
        <v>99</v>
      </c>
      <c r="E304">
        <v>88</v>
      </c>
      <c r="F304">
        <v>640.80000000000007</v>
      </c>
      <c r="G304">
        <f t="shared" si="61"/>
        <v>99</v>
      </c>
      <c r="H304">
        <f t="shared" si="62"/>
        <v>88.9</v>
      </c>
      <c r="I304">
        <f t="shared" si="63"/>
        <v>6.5</v>
      </c>
      <c r="J304">
        <v>189</v>
      </c>
      <c r="K304">
        <v>178</v>
      </c>
      <c r="L304">
        <v>1245.6000000000001</v>
      </c>
      <c r="M304">
        <f t="shared" si="64"/>
        <v>189</v>
      </c>
      <c r="N304">
        <f t="shared" si="65"/>
        <v>94.2</v>
      </c>
      <c r="O304">
        <f t="shared" si="66"/>
        <v>6.6</v>
      </c>
      <c r="P304">
        <v>75</v>
      </c>
      <c r="Q304">
        <v>64</v>
      </c>
      <c r="R304">
        <v>488.5</v>
      </c>
      <c r="S304">
        <f t="shared" si="67"/>
        <v>75</v>
      </c>
      <c r="T304">
        <f t="shared" si="68"/>
        <v>85.3</v>
      </c>
      <c r="U304">
        <f t="shared" si="69"/>
        <v>6.5</v>
      </c>
    </row>
    <row r="305" spans="1:21">
      <c r="A305" t="str">
        <f>A304</f>
        <v>EDAM-VOLENDAM</v>
      </c>
      <c r="B305" t="s">
        <v>600</v>
      </c>
      <c r="C305" t="s">
        <v>601</v>
      </c>
      <c r="D305">
        <v>0</v>
      </c>
      <c r="E305">
        <v>0</v>
      </c>
      <c r="F305">
        <v>0</v>
      </c>
      <c r="G305" t="str">
        <f t="shared" si="61"/>
        <v/>
      </c>
      <c r="H305" t="str">
        <f t="shared" si="62"/>
        <v/>
      </c>
      <c r="I305" t="str">
        <f t="shared" si="63"/>
        <v/>
      </c>
      <c r="J305">
        <v>79</v>
      </c>
      <c r="K305">
        <v>78</v>
      </c>
      <c r="L305">
        <v>539.4</v>
      </c>
      <c r="M305">
        <f t="shared" si="64"/>
        <v>79</v>
      </c>
      <c r="N305">
        <f t="shared" si="65"/>
        <v>98.7</v>
      </c>
      <c r="O305">
        <f t="shared" si="66"/>
        <v>6.8</v>
      </c>
      <c r="P305">
        <v>0</v>
      </c>
      <c r="Q305">
        <v>0</v>
      </c>
      <c r="R305">
        <v>0</v>
      </c>
      <c r="S305" t="str">
        <f t="shared" si="67"/>
        <v/>
      </c>
      <c r="T305" t="str">
        <f t="shared" si="68"/>
        <v/>
      </c>
      <c r="U305" t="str">
        <f t="shared" si="69"/>
        <v/>
      </c>
    </row>
    <row r="306" spans="1:21">
      <c r="A306" t="s">
        <v>602</v>
      </c>
      <c r="B306" t="s">
        <v>603</v>
      </c>
      <c r="C306" t="s">
        <v>604</v>
      </c>
      <c r="D306">
        <v>114</v>
      </c>
      <c r="E306">
        <v>96</v>
      </c>
      <c r="F306">
        <v>739.39999999999986</v>
      </c>
      <c r="G306">
        <f t="shared" si="61"/>
        <v>114</v>
      </c>
      <c r="H306">
        <f t="shared" si="62"/>
        <v>84.2</v>
      </c>
      <c r="I306">
        <f t="shared" si="63"/>
        <v>6.5</v>
      </c>
      <c r="J306">
        <v>53</v>
      </c>
      <c r="K306">
        <v>49</v>
      </c>
      <c r="L306">
        <v>339.20000000000005</v>
      </c>
      <c r="M306">
        <f t="shared" si="64"/>
        <v>53</v>
      </c>
      <c r="N306">
        <f t="shared" si="65"/>
        <v>92.5</v>
      </c>
      <c r="O306">
        <f t="shared" si="66"/>
        <v>6.4</v>
      </c>
      <c r="P306">
        <v>121</v>
      </c>
      <c r="Q306">
        <v>114</v>
      </c>
      <c r="R306">
        <v>818.3</v>
      </c>
      <c r="S306">
        <f t="shared" si="67"/>
        <v>121</v>
      </c>
      <c r="T306">
        <f t="shared" si="68"/>
        <v>94.2</v>
      </c>
      <c r="U306">
        <f t="shared" si="69"/>
        <v>6.8</v>
      </c>
    </row>
    <row r="307" spans="1:21">
      <c r="A307" t="str">
        <f t="shared" ref="A307:A310" si="76">A306</f>
        <v>EDE</v>
      </c>
      <c r="B307" t="s">
        <v>605</v>
      </c>
      <c r="C307" t="s">
        <v>606</v>
      </c>
      <c r="D307">
        <v>66</v>
      </c>
      <c r="E307">
        <v>59</v>
      </c>
      <c r="F307">
        <v>423.2</v>
      </c>
      <c r="G307">
        <f t="shared" si="61"/>
        <v>66</v>
      </c>
      <c r="H307">
        <f t="shared" si="62"/>
        <v>89.4</v>
      </c>
      <c r="I307">
        <f t="shared" si="63"/>
        <v>6.4</v>
      </c>
      <c r="J307">
        <v>81</v>
      </c>
      <c r="K307">
        <v>80</v>
      </c>
      <c r="L307">
        <v>542.70000000000005</v>
      </c>
      <c r="M307">
        <f t="shared" si="64"/>
        <v>81</v>
      </c>
      <c r="N307">
        <f t="shared" si="65"/>
        <v>98.8</v>
      </c>
      <c r="O307">
        <f t="shared" si="66"/>
        <v>6.7</v>
      </c>
      <c r="P307">
        <v>32</v>
      </c>
      <c r="Q307">
        <v>30</v>
      </c>
      <c r="R307">
        <v>216.4</v>
      </c>
      <c r="S307">
        <f t="shared" si="67"/>
        <v>32</v>
      </c>
      <c r="T307">
        <f t="shared" si="68"/>
        <v>93.8</v>
      </c>
      <c r="U307">
        <f t="shared" si="69"/>
        <v>6.8</v>
      </c>
    </row>
    <row r="308" spans="1:21">
      <c r="A308" t="str">
        <f t="shared" si="76"/>
        <v>EDE</v>
      </c>
      <c r="B308" t="s">
        <v>607</v>
      </c>
      <c r="C308" t="s">
        <v>608</v>
      </c>
      <c r="D308">
        <v>148</v>
      </c>
      <c r="E308">
        <v>139</v>
      </c>
      <c r="F308">
        <v>987.19999999999993</v>
      </c>
      <c r="G308">
        <f t="shared" si="61"/>
        <v>148</v>
      </c>
      <c r="H308">
        <f t="shared" si="62"/>
        <v>93.9</v>
      </c>
      <c r="I308">
        <f t="shared" si="63"/>
        <v>6.7</v>
      </c>
      <c r="J308">
        <v>67</v>
      </c>
      <c r="K308">
        <v>66</v>
      </c>
      <c r="L308">
        <v>455.59999999999997</v>
      </c>
      <c r="M308">
        <f t="shared" si="64"/>
        <v>67</v>
      </c>
      <c r="N308">
        <f t="shared" si="65"/>
        <v>98.5</v>
      </c>
      <c r="O308">
        <f t="shared" si="66"/>
        <v>6.8</v>
      </c>
      <c r="P308">
        <v>91</v>
      </c>
      <c r="Q308">
        <v>88</v>
      </c>
      <c r="R308">
        <v>630.79999999999995</v>
      </c>
      <c r="S308">
        <f t="shared" si="67"/>
        <v>91</v>
      </c>
      <c r="T308">
        <f t="shared" si="68"/>
        <v>96.7</v>
      </c>
      <c r="U308">
        <f t="shared" si="69"/>
        <v>6.9</v>
      </c>
    </row>
    <row r="309" spans="1:21">
      <c r="A309" t="str">
        <f t="shared" si="76"/>
        <v>EDE</v>
      </c>
      <c r="B309" t="s">
        <v>609</v>
      </c>
      <c r="C309" t="s">
        <v>608</v>
      </c>
      <c r="D309">
        <v>0</v>
      </c>
      <c r="E309">
        <v>0</v>
      </c>
      <c r="F309">
        <v>0</v>
      </c>
      <c r="G309" t="str">
        <f t="shared" si="61"/>
        <v/>
      </c>
      <c r="H309" t="str">
        <f t="shared" si="62"/>
        <v/>
      </c>
      <c r="I309" t="str">
        <f t="shared" si="63"/>
        <v/>
      </c>
      <c r="J309">
        <v>214</v>
      </c>
      <c r="K309">
        <v>196</v>
      </c>
      <c r="L309">
        <v>1390.9</v>
      </c>
      <c r="M309">
        <f t="shared" si="64"/>
        <v>214</v>
      </c>
      <c r="N309">
        <f t="shared" si="65"/>
        <v>91.6</v>
      </c>
      <c r="O309">
        <f t="shared" si="66"/>
        <v>6.5</v>
      </c>
      <c r="P309">
        <v>0</v>
      </c>
      <c r="Q309">
        <v>0</v>
      </c>
      <c r="R309">
        <v>0</v>
      </c>
      <c r="S309" t="str">
        <f t="shared" si="67"/>
        <v/>
      </c>
      <c r="T309" t="str">
        <f t="shared" si="68"/>
        <v/>
      </c>
      <c r="U309" t="str">
        <f t="shared" si="69"/>
        <v/>
      </c>
    </row>
    <row r="310" spans="1:21">
      <c r="A310" t="str">
        <f t="shared" si="76"/>
        <v>EDE</v>
      </c>
      <c r="B310" t="s">
        <v>610</v>
      </c>
      <c r="C310" t="s">
        <v>486</v>
      </c>
      <c r="D310">
        <v>0</v>
      </c>
      <c r="E310">
        <v>0</v>
      </c>
      <c r="F310">
        <v>0</v>
      </c>
      <c r="G310" t="str">
        <f t="shared" si="61"/>
        <v/>
      </c>
      <c r="H310" t="str">
        <f t="shared" si="62"/>
        <v/>
      </c>
      <c r="I310" t="str">
        <f t="shared" si="63"/>
        <v/>
      </c>
      <c r="J310">
        <v>82</v>
      </c>
      <c r="K310">
        <v>68</v>
      </c>
      <c r="L310">
        <v>520.5</v>
      </c>
      <c r="M310">
        <f t="shared" si="64"/>
        <v>82</v>
      </c>
      <c r="N310">
        <f t="shared" si="65"/>
        <v>82.9</v>
      </c>
      <c r="O310">
        <f t="shared" si="66"/>
        <v>6.3</v>
      </c>
      <c r="P310">
        <v>0</v>
      </c>
      <c r="Q310">
        <v>0</v>
      </c>
      <c r="R310">
        <v>0</v>
      </c>
      <c r="S310" t="str">
        <f t="shared" si="67"/>
        <v/>
      </c>
      <c r="T310" t="str">
        <f t="shared" si="68"/>
        <v/>
      </c>
      <c r="U310" t="str">
        <f t="shared" si="69"/>
        <v/>
      </c>
    </row>
    <row r="311" spans="1:21">
      <c r="A311" t="s">
        <v>611</v>
      </c>
      <c r="B311" t="s">
        <v>612</v>
      </c>
      <c r="C311" t="s">
        <v>499</v>
      </c>
      <c r="D311">
        <v>65</v>
      </c>
      <c r="E311">
        <v>57</v>
      </c>
      <c r="F311">
        <v>417.70000000000005</v>
      </c>
      <c r="G311">
        <f t="shared" si="61"/>
        <v>65</v>
      </c>
      <c r="H311">
        <f t="shared" si="62"/>
        <v>87.7</v>
      </c>
      <c r="I311">
        <f t="shared" si="63"/>
        <v>6.4</v>
      </c>
      <c r="J311">
        <v>0</v>
      </c>
      <c r="K311">
        <v>0</v>
      </c>
      <c r="L311">
        <v>0</v>
      </c>
      <c r="M311" t="str">
        <f t="shared" si="64"/>
        <v/>
      </c>
      <c r="N311" t="str">
        <f t="shared" si="65"/>
        <v/>
      </c>
      <c r="O311" t="str">
        <f t="shared" si="66"/>
        <v/>
      </c>
      <c r="P311">
        <v>25</v>
      </c>
      <c r="Q311">
        <v>24</v>
      </c>
      <c r="R311">
        <v>169.1</v>
      </c>
      <c r="S311">
        <f t="shared" si="67"/>
        <v>25</v>
      </c>
      <c r="T311">
        <f t="shared" si="68"/>
        <v>96</v>
      </c>
      <c r="U311">
        <f t="shared" si="69"/>
        <v>6.8</v>
      </c>
    </row>
    <row r="312" spans="1:21">
      <c r="A312" t="str">
        <f>A311</f>
        <v>EEMSMOND</v>
      </c>
      <c r="B312" t="s">
        <v>613</v>
      </c>
      <c r="C312" t="s">
        <v>499</v>
      </c>
      <c r="D312">
        <v>0</v>
      </c>
      <c r="E312">
        <v>0</v>
      </c>
      <c r="F312">
        <v>0</v>
      </c>
      <c r="G312" t="str">
        <f t="shared" si="61"/>
        <v/>
      </c>
      <c r="H312" t="str">
        <f t="shared" si="62"/>
        <v/>
      </c>
      <c r="I312" t="str">
        <f t="shared" si="63"/>
        <v/>
      </c>
      <c r="J312">
        <v>98</v>
      </c>
      <c r="K312">
        <v>92</v>
      </c>
      <c r="L312">
        <v>647.29999999999995</v>
      </c>
      <c r="M312">
        <f t="shared" si="64"/>
        <v>98</v>
      </c>
      <c r="N312">
        <f t="shared" si="65"/>
        <v>93.9</v>
      </c>
      <c r="O312">
        <f t="shared" si="66"/>
        <v>6.6</v>
      </c>
      <c r="P312">
        <v>0</v>
      </c>
      <c r="Q312">
        <v>0</v>
      </c>
      <c r="R312">
        <v>0</v>
      </c>
      <c r="S312" t="str">
        <f t="shared" si="67"/>
        <v/>
      </c>
      <c r="T312" t="str">
        <f t="shared" si="68"/>
        <v/>
      </c>
      <c r="U312" t="str">
        <f t="shared" si="69"/>
        <v/>
      </c>
    </row>
    <row r="313" spans="1:21">
      <c r="A313" t="s">
        <v>614</v>
      </c>
      <c r="B313" t="s">
        <v>615</v>
      </c>
      <c r="C313" t="s">
        <v>616</v>
      </c>
      <c r="D313">
        <v>112</v>
      </c>
      <c r="E313">
        <v>100</v>
      </c>
      <c r="F313">
        <v>738.8</v>
      </c>
      <c r="G313">
        <f t="shared" si="61"/>
        <v>112</v>
      </c>
      <c r="H313">
        <f t="shared" si="62"/>
        <v>89.3</v>
      </c>
      <c r="I313">
        <f t="shared" si="63"/>
        <v>6.6</v>
      </c>
      <c r="J313">
        <v>78</v>
      </c>
      <c r="K313">
        <v>77</v>
      </c>
      <c r="L313">
        <v>530.4</v>
      </c>
      <c r="M313">
        <f t="shared" si="64"/>
        <v>78</v>
      </c>
      <c r="N313">
        <f t="shared" si="65"/>
        <v>98.7</v>
      </c>
      <c r="O313">
        <f t="shared" si="66"/>
        <v>6.8</v>
      </c>
      <c r="P313">
        <v>87</v>
      </c>
      <c r="Q313">
        <v>85</v>
      </c>
      <c r="R313">
        <v>607.90000000000009</v>
      </c>
      <c r="S313">
        <f t="shared" si="67"/>
        <v>87</v>
      </c>
      <c r="T313">
        <f t="shared" si="68"/>
        <v>97.7</v>
      </c>
      <c r="U313">
        <f t="shared" si="69"/>
        <v>7</v>
      </c>
    </row>
    <row r="314" spans="1:21">
      <c r="A314" t="s">
        <v>617</v>
      </c>
      <c r="B314" t="s">
        <v>618</v>
      </c>
      <c r="C314" t="s">
        <v>619</v>
      </c>
      <c r="D314">
        <v>17</v>
      </c>
      <c r="E314">
        <v>16</v>
      </c>
      <c r="F314">
        <v>113.89999999999999</v>
      </c>
      <c r="G314">
        <f t="shared" si="61"/>
        <v>17</v>
      </c>
      <c r="H314">
        <f t="shared" si="62"/>
        <v>94.1</v>
      </c>
      <c r="I314">
        <f t="shared" si="63"/>
        <v>6.7</v>
      </c>
      <c r="J314">
        <v>36</v>
      </c>
      <c r="K314">
        <v>35</v>
      </c>
      <c r="L314">
        <v>237.6</v>
      </c>
      <c r="M314">
        <f t="shared" si="64"/>
        <v>36</v>
      </c>
      <c r="N314">
        <f t="shared" si="65"/>
        <v>97.2</v>
      </c>
      <c r="O314">
        <f t="shared" si="66"/>
        <v>6.6</v>
      </c>
      <c r="P314">
        <v>9</v>
      </c>
      <c r="Q314">
        <v>8</v>
      </c>
      <c r="R314">
        <v>61.699999999999996</v>
      </c>
      <c r="S314">
        <f t="shared" si="67"/>
        <v>9</v>
      </c>
      <c r="T314">
        <f t="shared" si="68"/>
        <v>88.9</v>
      </c>
      <c r="U314">
        <f t="shared" si="69"/>
        <v>6.9</v>
      </c>
    </row>
    <row r="315" spans="1:21">
      <c r="A315" t="str">
        <f t="shared" ref="A315:A332" si="77">A314</f>
        <v>EINDHOVEN</v>
      </c>
      <c r="B315" t="s">
        <v>620</v>
      </c>
      <c r="C315" t="s">
        <v>621</v>
      </c>
      <c r="D315">
        <v>90</v>
      </c>
      <c r="E315">
        <v>86</v>
      </c>
      <c r="F315">
        <v>603.6</v>
      </c>
      <c r="G315">
        <f t="shared" si="61"/>
        <v>90</v>
      </c>
      <c r="H315">
        <f t="shared" si="62"/>
        <v>95.6</v>
      </c>
      <c r="I315">
        <f t="shared" si="63"/>
        <v>6.7</v>
      </c>
      <c r="J315">
        <v>0</v>
      </c>
      <c r="K315">
        <v>0</v>
      </c>
      <c r="L315">
        <v>0</v>
      </c>
      <c r="M315" t="str">
        <f t="shared" si="64"/>
        <v/>
      </c>
      <c r="N315" t="str">
        <f t="shared" si="65"/>
        <v/>
      </c>
      <c r="O315" t="str">
        <f t="shared" si="66"/>
        <v/>
      </c>
      <c r="P315">
        <v>107</v>
      </c>
      <c r="Q315">
        <v>100</v>
      </c>
      <c r="R315">
        <v>732.5</v>
      </c>
      <c r="S315">
        <f t="shared" si="67"/>
        <v>107</v>
      </c>
      <c r="T315">
        <f t="shared" si="68"/>
        <v>93.5</v>
      </c>
      <c r="U315">
        <f t="shared" si="69"/>
        <v>6.8</v>
      </c>
    </row>
    <row r="316" spans="1:21">
      <c r="A316" t="str">
        <f t="shared" si="77"/>
        <v>EINDHOVEN</v>
      </c>
      <c r="B316" t="s">
        <v>622</v>
      </c>
      <c r="C316" t="s">
        <v>623</v>
      </c>
      <c r="D316">
        <v>104</v>
      </c>
      <c r="E316">
        <v>97</v>
      </c>
      <c r="F316">
        <v>701</v>
      </c>
      <c r="G316">
        <f t="shared" si="61"/>
        <v>104</v>
      </c>
      <c r="H316">
        <f t="shared" si="62"/>
        <v>93.3</v>
      </c>
      <c r="I316">
        <f t="shared" si="63"/>
        <v>6.7</v>
      </c>
      <c r="J316">
        <v>0</v>
      </c>
      <c r="K316">
        <v>0</v>
      </c>
      <c r="L316">
        <v>0</v>
      </c>
      <c r="M316" t="str">
        <f t="shared" si="64"/>
        <v/>
      </c>
      <c r="N316" t="str">
        <f t="shared" si="65"/>
        <v/>
      </c>
      <c r="O316" t="str">
        <f t="shared" si="66"/>
        <v/>
      </c>
      <c r="P316">
        <v>92</v>
      </c>
      <c r="Q316">
        <v>86</v>
      </c>
      <c r="R316">
        <v>625.59999999999991</v>
      </c>
      <c r="S316">
        <f t="shared" si="67"/>
        <v>92</v>
      </c>
      <c r="T316">
        <f t="shared" si="68"/>
        <v>93.5</v>
      </c>
      <c r="U316">
        <f t="shared" si="69"/>
        <v>6.8</v>
      </c>
    </row>
    <row r="317" spans="1:21">
      <c r="A317" t="str">
        <f t="shared" si="77"/>
        <v>EINDHOVEN</v>
      </c>
      <c r="B317" t="s">
        <v>624</v>
      </c>
      <c r="C317" t="s">
        <v>623</v>
      </c>
      <c r="D317">
        <v>0</v>
      </c>
      <c r="E317">
        <v>0</v>
      </c>
      <c r="F317">
        <v>0</v>
      </c>
      <c r="G317" t="str">
        <f t="shared" si="61"/>
        <v/>
      </c>
      <c r="H317" t="str">
        <f t="shared" si="62"/>
        <v/>
      </c>
      <c r="I317" t="str">
        <f t="shared" si="63"/>
        <v/>
      </c>
      <c r="J317">
        <v>140</v>
      </c>
      <c r="K317">
        <v>134</v>
      </c>
      <c r="L317">
        <v>923</v>
      </c>
      <c r="M317">
        <f t="shared" si="64"/>
        <v>140</v>
      </c>
      <c r="N317">
        <f t="shared" si="65"/>
        <v>95.7</v>
      </c>
      <c r="O317">
        <f t="shared" si="66"/>
        <v>6.6</v>
      </c>
      <c r="P317">
        <v>0</v>
      </c>
      <c r="Q317">
        <v>0</v>
      </c>
      <c r="R317">
        <v>0</v>
      </c>
      <c r="S317" t="str">
        <f t="shared" si="67"/>
        <v/>
      </c>
      <c r="T317" t="str">
        <f t="shared" si="68"/>
        <v/>
      </c>
      <c r="U317" t="str">
        <f t="shared" si="69"/>
        <v/>
      </c>
    </row>
    <row r="318" spans="1:21">
      <c r="A318" t="str">
        <f t="shared" si="77"/>
        <v>EINDHOVEN</v>
      </c>
      <c r="B318" t="s">
        <v>625</v>
      </c>
      <c r="C318" t="s">
        <v>623</v>
      </c>
      <c r="D318">
        <v>71</v>
      </c>
      <c r="E318">
        <v>62</v>
      </c>
      <c r="F318">
        <v>452.99999999999989</v>
      </c>
      <c r="G318">
        <f t="shared" si="61"/>
        <v>71</v>
      </c>
      <c r="H318">
        <f t="shared" si="62"/>
        <v>87.3</v>
      </c>
      <c r="I318">
        <f t="shared" si="63"/>
        <v>6.4</v>
      </c>
      <c r="J318">
        <v>109</v>
      </c>
      <c r="K318">
        <v>104</v>
      </c>
      <c r="L318">
        <v>719.4</v>
      </c>
      <c r="M318">
        <f t="shared" si="64"/>
        <v>109</v>
      </c>
      <c r="N318">
        <f t="shared" si="65"/>
        <v>95.4</v>
      </c>
      <c r="O318">
        <f t="shared" si="66"/>
        <v>6.6</v>
      </c>
      <c r="P318">
        <v>0</v>
      </c>
      <c r="Q318">
        <v>0</v>
      </c>
      <c r="R318">
        <v>0</v>
      </c>
      <c r="S318" t="str">
        <f t="shared" si="67"/>
        <v/>
      </c>
      <c r="T318" t="str">
        <f t="shared" si="68"/>
        <v/>
      </c>
      <c r="U318" t="str">
        <f t="shared" si="69"/>
        <v/>
      </c>
    </row>
    <row r="319" spans="1:21">
      <c r="A319" t="str">
        <f t="shared" si="77"/>
        <v>EINDHOVEN</v>
      </c>
      <c r="B319" t="s">
        <v>626</v>
      </c>
      <c r="C319" t="s">
        <v>627</v>
      </c>
      <c r="D319">
        <v>134</v>
      </c>
      <c r="E319">
        <v>125</v>
      </c>
      <c r="F319">
        <v>888.69999999999993</v>
      </c>
      <c r="G319">
        <f t="shared" si="61"/>
        <v>134</v>
      </c>
      <c r="H319">
        <f t="shared" si="62"/>
        <v>93.3</v>
      </c>
      <c r="I319">
        <f t="shared" si="63"/>
        <v>6.6</v>
      </c>
      <c r="J319">
        <v>131</v>
      </c>
      <c r="K319">
        <v>124</v>
      </c>
      <c r="L319">
        <v>890.8</v>
      </c>
      <c r="M319">
        <f t="shared" si="64"/>
        <v>131</v>
      </c>
      <c r="N319">
        <f t="shared" si="65"/>
        <v>94.7</v>
      </c>
      <c r="O319">
        <f t="shared" si="66"/>
        <v>6.8</v>
      </c>
      <c r="P319">
        <v>56</v>
      </c>
      <c r="Q319">
        <v>54</v>
      </c>
      <c r="R319">
        <v>380.5</v>
      </c>
      <c r="S319">
        <f t="shared" si="67"/>
        <v>56</v>
      </c>
      <c r="T319">
        <f t="shared" si="68"/>
        <v>96.4</v>
      </c>
      <c r="U319">
        <f t="shared" si="69"/>
        <v>6.8</v>
      </c>
    </row>
    <row r="320" spans="1:21">
      <c r="A320" t="str">
        <f t="shared" si="77"/>
        <v>EINDHOVEN</v>
      </c>
      <c r="B320" t="s">
        <v>628</v>
      </c>
      <c r="C320" t="s">
        <v>629</v>
      </c>
      <c r="D320">
        <v>0</v>
      </c>
      <c r="E320">
        <v>0</v>
      </c>
      <c r="F320">
        <v>0</v>
      </c>
      <c r="G320" t="str">
        <f t="shared" si="61"/>
        <v/>
      </c>
      <c r="H320" t="str">
        <f t="shared" si="62"/>
        <v/>
      </c>
      <c r="I320" t="str">
        <f t="shared" si="63"/>
        <v/>
      </c>
      <c r="J320">
        <v>95</v>
      </c>
      <c r="K320">
        <v>86</v>
      </c>
      <c r="L320">
        <v>608</v>
      </c>
      <c r="M320">
        <f t="shared" si="64"/>
        <v>95</v>
      </c>
      <c r="N320">
        <f t="shared" si="65"/>
        <v>90.5</v>
      </c>
      <c r="O320">
        <f t="shared" si="66"/>
        <v>6.4</v>
      </c>
      <c r="P320">
        <v>0</v>
      </c>
      <c r="Q320">
        <v>0</v>
      </c>
      <c r="R320">
        <v>0</v>
      </c>
      <c r="S320" t="str">
        <f t="shared" si="67"/>
        <v/>
      </c>
      <c r="T320" t="str">
        <f t="shared" si="68"/>
        <v/>
      </c>
      <c r="U320" t="str">
        <f t="shared" si="69"/>
        <v/>
      </c>
    </row>
    <row r="321" spans="1:21">
      <c r="A321" t="str">
        <f t="shared" si="77"/>
        <v>EINDHOVEN</v>
      </c>
      <c r="B321" t="s">
        <v>630</v>
      </c>
      <c r="C321" t="s">
        <v>631</v>
      </c>
      <c r="D321">
        <v>0</v>
      </c>
      <c r="E321">
        <v>0</v>
      </c>
      <c r="F321">
        <v>0</v>
      </c>
      <c r="G321" t="str">
        <f t="shared" si="61"/>
        <v/>
      </c>
      <c r="H321" t="str">
        <f t="shared" si="62"/>
        <v/>
      </c>
      <c r="I321" t="str">
        <f t="shared" si="63"/>
        <v/>
      </c>
      <c r="J321">
        <v>105</v>
      </c>
      <c r="K321">
        <v>103</v>
      </c>
      <c r="L321">
        <v>714.90000000000009</v>
      </c>
      <c r="M321">
        <f t="shared" si="64"/>
        <v>105</v>
      </c>
      <c r="N321">
        <f t="shared" si="65"/>
        <v>98.1</v>
      </c>
      <c r="O321">
        <f t="shared" si="66"/>
        <v>6.8</v>
      </c>
      <c r="P321">
        <v>0</v>
      </c>
      <c r="Q321">
        <v>0</v>
      </c>
      <c r="R321">
        <v>0</v>
      </c>
      <c r="S321" t="str">
        <f t="shared" si="67"/>
        <v/>
      </c>
      <c r="T321" t="str">
        <f t="shared" si="68"/>
        <v/>
      </c>
      <c r="U321" t="str">
        <f t="shared" si="69"/>
        <v/>
      </c>
    </row>
    <row r="322" spans="1:21">
      <c r="A322" t="str">
        <f t="shared" si="77"/>
        <v>EINDHOVEN</v>
      </c>
      <c r="B322" t="s">
        <v>632</v>
      </c>
      <c r="C322" t="s">
        <v>633</v>
      </c>
      <c r="D322">
        <v>10</v>
      </c>
      <c r="E322">
        <v>10</v>
      </c>
      <c r="F322">
        <v>66.800000000000011</v>
      </c>
      <c r="G322">
        <f t="shared" si="61"/>
        <v>10</v>
      </c>
      <c r="H322">
        <f t="shared" si="62"/>
        <v>100</v>
      </c>
      <c r="I322">
        <f t="shared" si="63"/>
        <v>6.7</v>
      </c>
      <c r="J322">
        <v>0</v>
      </c>
      <c r="K322">
        <v>0</v>
      </c>
      <c r="L322">
        <v>0</v>
      </c>
      <c r="M322" t="str">
        <f t="shared" si="64"/>
        <v/>
      </c>
      <c r="N322" t="str">
        <f t="shared" si="65"/>
        <v/>
      </c>
      <c r="O322" t="str">
        <f t="shared" si="66"/>
        <v/>
      </c>
      <c r="P322">
        <v>4</v>
      </c>
      <c r="Q322">
        <v>4</v>
      </c>
      <c r="R322">
        <v>29.6</v>
      </c>
      <c r="S322">
        <f t="shared" si="67"/>
        <v>4</v>
      </c>
      <c r="T322">
        <f t="shared" si="68"/>
        <v>100</v>
      </c>
      <c r="U322">
        <f t="shared" si="69"/>
        <v>7.4</v>
      </c>
    </row>
    <row r="323" spans="1:21">
      <c r="A323" t="str">
        <f t="shared" si="77"/>
        <v>EINDHOVEN</v>
      </c>
      <c r="B323" t="s">
        <v>634</v>
      </c>
      <c r="C323" t="s">
        <v>635</v>
      </c>
      <c r="D323">
        <v>99</v>
      </c>
      <c r="E323">
        <v>92</v>
      </c>
      <c r="F323">
        <v>643.79999999999995</v>
      </c>
      <c r="G323">
        <f t="shared" ref="G323:G386" si="78">IF(D323=0,"",D323)</f>
        <v>99</v>
      </c>
      <c r="H323">
        <f t="shared" ref="H323:H386" si="79">IF(D323=0,"", ROUND(E323/D323*100,1))</f>
        <v>92.9</v>
      </c>
      <c r="I323">
        <f t="shared" ref="I323:I386" si="80">IF(D323=0,"",ROUND(F323/D323,1))</f>
        <v>6.5</v>
      </c>
      <c r="J323">
        <v>75</v>
      </c>
      <c r="K323">
        <v>68</v>
      </c>
      <c r="L323">
        <v>487.5</v>
      </c>
      <c r="M323">
        <f t="shared" ref="M323:M386" si="81">IF(J323=0,"",J323)</f>
        <v>75</v>
      </c>
      <c r="N323">
        <f t="shared" ref="N323:N386" si="82">IF(J323=0,"", ROUND(K323/J323*100,1))</f>
        <v>90.7</v>
      </c>
      <c r="O323">
        <f t="shared" ref="O323:O386" si="83">IF(J323=0,"",ROUND(L323/J323,1))</f>
        <v>6.5</v>
      </c>
      <c r="P323">
        <v>109</v>
      </c>
      <c r="Q323">
        <v>94</v>
      </c>
      <c r="R323">
        <v>726.90000000000009</v>
      </c>
      <c r="S323">
        <f t="shared" ref="S323:S386" si="84">IF(P323=0,"",P323)</f>
        <v>109</v>
      </c>
      <c r="T323">
        <f t="shared" ref="T323:T386" si="85">IF(P323=0,"", ROUND(Q323/P323*100,1))</f>
        <v>86.2</v>
      </c>
      <c r="U323">
        <f t="shared" ref="U323:U386" si="86">IF(P323=0,"",ROUND(R323/P323,1))</f>
        <v>6.7</v>
      </c>
    </row>
    <row r="324" spans="1:21">
      <c r="A324" t="str">
        <f t="shared" si="77"/>
        <v>EINDHOVEN</v>
      </c>
      <c r="B324" t="s">
        <v>636</v>
      </c>
      <c r="C324" t="s">
        <v>635</v>
      </c>
      <c r="D324">
        <v>0</v>
      </c>
      <c r="E324">
        <v>0</v>
      </c>
      <c r="F324">
        <v>0</v>
      </c>
      <c r="G324" t="str">
        <f t="shared" si="78"/>
        <v/>
      </c>
      <c r="H324" t="str">
        <f t="shared" si="79"/>
        <v/>
      </c>
      <c r="I324" t="str">
        <f t="shared" si="80"/>
        <v/>
      </c>
      <c r="J324">
        <v>169</v>
      </c>
      <c r="K324">
        <v>167</v>
      </c>
      <c r="L324">
        <v>1106.3</v>
      </c>
      <c r="M324">
        <f t="shared" si="81"/>
        <v>169</v>
      </c>
      <c r="N324">
        <f t="shared" si="82"/>
        <v>98.8</v>
      </c>
      <c r="O324">
        <f t="shared" si="83"/>
        <v>6.5</v>
      </c>
      <c r="P324">
        <v>0</v>
      </c>
      <c r="Q324">
        <v>0</v>
      </c>
      <c r="R324">
        <v>0</v>
      </c>
      <c r="S324" t="str">
        <f t="shared" si="84"/>
        <v/>
      </c>
      <c r="T324" t="str">
        <f t="shared" si="85"/>
        <v/>
      </c>
      <c r="U324" t="str">
        <f t="shared" si="86"/>
        <v/>
      </c>
    </row>
    <row r="325" spans="1:21">
      <c r="A325" t="str">
        <f t="shared" si="77"/>
        <v>EINDHOVEN</v>
      </c>
      <c r="B325" t="s">
        <v>637</v>
      </c>
      <c r="C325" t="s">
        <v>638</v>
      </c>
      <c r="D325">
        <v>91</v>
      </c>
      <c r="E325">
        <v>75</v>
      </c>
      <c r="F325">
        <v>577.1</v>
      </c>
      <c r="G325">
        <f t="shared" si="78"/>
        <v>91</v>
      </c>
      <c r="H325">
        <f t="shared" si="79"/>
        <v>82.4</v>
      </c>
      <c r="I325">
        <f t="shared" si="80"/>
        <v>6.3</v>
      </c>
      <c r="J325">
        <v>0</v>
      </c>
      <c r="K325">
        <v>0</v>
      </c>
      <c r="L325">
        <v>0</v>
      </c>
      <c r="M325" t="str">
        <f t="shared" si="81"/>
        <v/>
      </c>
      <c r="N325" t="str">
        <f t="shared" si="82"/>
        <v/>
      </c>
      <c r="O325" t="str">
        <f t="shared" si="83"/>
        <v/>
      </c>
      <c r="P325">
        <v>91</v>
      </c>
      <c r="Q325">
        <v>75</v>
      </c>
      <c r="R325">
        <v>602.79999999999995</v>
      </c>
      <c r="S325">
        <f t="shared" si="84"/>
        <v>91</v>
      </c>
      <c r="T325">
        <f t="shared" si="85"/>
        <v>82.4</v>
      </c>
      <c r="U325">
        <f t="shared" si="86"/>
        <v>6.6</v>
      </c>
    </row>
    <row r="326" spans="1:21">
      <c r="A326" t="str">
        <f t="shared" si="77"/>
        <v>EINDHOVEN</v>
      </c>
      <c r="B326" t="s">
        <v>639</v>
      </c>
      <c r="C326" t="s">
        <v>640</v>
      </c>
      <c r="D326">
        <v>136</v>
      </c>
      <c r="E326">
        <v>123</v>
      </c>
      <c r="F326">
        <v>884.9</v>
      </c>
      <c r="G326">
        <f t="shared" si="78"/>
        <v>136</v>
      </c>
      <c r="H326">
        <f t="shared" si="79"/>
        <v>90.4</v>
      </c>
      <c r="I326">
        <f t="shared" si="80"/>
        <v>6.5</v>
      </c>
      <c r="J326">
        <v>137</v>
      </c>
      <c r="K326">
        <v>129</v>
      </c>
      <c r="L326">
        <v>890.9</v>
      </c>
      <c r="M326">
        <f t="shared" si="81"/>
        <v>137</v>
      </c>
      <c r="N326">
        <f t="shared" si="82"/>
        <v>94.2</v>
      </c>
      <c r="O326">
        <f t="shared" si="83"/>
        <v>6.5</v>
      </c>
      <c r="P326">
        <v>68</v>
      </c>
      <c r="Q326">
        <v>62</v>
      </c>
      <c r="R326">
        <v>460.6</v>
      </c>
      <c r="S326">
        <f t="shared" si="84"/>
        <v>68</v>
      </c>
      <c r="T326">
        <f t="shared" si="85"/>
        <v>91.2</v>
      </c>
      <c r="U326">
        <f t="shared" si="86"/>
        <v>6.8</v>
      </c>
    </row>
    <row r="327" spans="1:21">
      <c r="A327" t="str">
        <f t="shared" si="77"/>
        <v>EINDHOVEN</v>
      </c>
      <c r="B327" t="s">
        <v>641</v>
      </c>
      <c r="C327" t="s">
        <v>642</v>
      </c>
      <c r="D327">
        <v>91</v>
      </c>
      <c r="E327">
        <v>79</v>
      </c>
      <c r="F327">
        <v>589</v>
      </c>
      <c r="G327">
        <f t="shared" si="78"/>
        <v>91</v>
      </c>
      <c r="H327">
        <f t="shared" si="79"/>
        <v>86.8</v>
      </c>
      <c r="I327">
        <f t="shared" si="80"/>
        <v>6.5</v>
      </c>
      <c r="J327">
        <v>0</v>
      </c>
      <c r="K327">
        <v>0</v>
      </c>
      <c r="L327">
        <v>0</v>
      </c>
      <c r="M327" t="str">
        <f t="shared" si="81"/>
        <v/>
      </c>
      <c r="N327" t="str">
        <f t="shared" si="82"/>
        <v/>
      </c>
      <c r="O327" t="str">
        <f t="shared" si="83"/>
        <v/>
      </c>
      <c r="P327">
        <v>101</v>
      </c>
      <c r="Q327">
        <v>92</v>
      </c>
      <c r="R327">
        <v>695.5</v>
      </c>
      <c r="S327">
        <f t="shared" si="84"/>
        <v>101</v>
      </c>
      <c r="T327">
        <f t="shared" si="85"/>
        <v>91.1</v>
      </c>
      <c r="U327">
        <f t="shared" si="86"/>
        <v>6.9</v>
      </c>
    </row>
    <row r="328" spans="1:21">
      <c r="A328" t="str">
        <f t="shared" si="77"/>
        <v>EINDHOVEN</v>
      </c>
      <c r="B328" t="s">
        <v>643</v>
      </c>
      <c r="C328" t="s">
        <v>644</v>
      </c>
      <c r="D328">
        <v>0</v>
      </c>
      <c r="E328">
        <v>0</v>
      </c>
      <c r="F328">
        <v>0</v>
      </c>
      <c r="G328" t="str">
        <f t="shared" si="78"/>
        <v/>
      </c>
      <c r="H328" t="str">
        <f t="shared" si="79"/>
        <v/>
      </c>
      <c r="I328" t="str">
        <f t="shared" si="80"/>
        <v/>
      </c>
      <c r="J328">
        <v>173</v>
      </c>
      <c r="K328">
        <v>166</v>
      </c>
      <c r="L328">
        <v>1122.8</v>
      </c>
      <c r="M328">
        <f t="shared" si="81"/>
        <v>173</v>
      </c>
      <c r="N328">
        <f t="shared" si="82"/>
        <v>96</v>
      </c>
      <c r="O328">
        <f t="shared" si="83"/>
        <v>6.5</v>
      </c>
      <c r="P328">
        <v>0</v>
      </c>
      <c r="Q328">
        <v>0</v>
      </c>
      <c r="R328">
        <v>0</v>
      </c>
      <c r="S328" t="str">
        <f t="shared" si="84"/>
        <v/>
      </c>
      <c r="T328" t="str">
        <f t="shared" si="85"/>
        <v/>
      </c>
      <c r="U328" t="str">
        <f t="shared" si="86"/>
        <v/>
      </c>
    </row>
    <row r="329" spans="1:21">
      <c r="A329" t="str">
        <f t="shared" si="77"/>
        <v>EINDHOVEN</v>
      </c>
      <c r="B329" t="s">
        <v>645</v>
      </c>
      <c r="C329" t="s">
        <v>646</v>
      </c>
      <c r="D329">
        <v>41</v>
      </c>
      <c r="E329">
        <v>40</v>
      </c>
      <c r="F329">
        <v>269.3</v>
      </c>
      <c r="G329">
        <f t="shared" si="78"/>
        <v>41</v>
      </c>
      <c r="H329">
        <f t="shared" si="79"/>
        <v>97.6</v>
      </c>
      <c r="I329">
        <f t="shared" si="80"/>
        <v>6.6</v>
      </c>
      <c r="J329">
        <v>53</v>
      </c>
      <c r="K329">
        <v>49</v>
      </c>
      <c r="L329">
        <v>344.5</v>
      </c>
      <c r="M329">
        <f t="shared" si="81"/>
        <v>53</v>
      </c>
      <c r="N329">
        <f t="shared" si="82"/>
        <v>92.5</v>
      </c>
      <c r="O329">
        <f t="shared" si="83"/>
        <v>6.5</v>
      </c>
      <c r="P329">
        <v>0</v>
      </c>
      <c r="Q329">
        <v>0</v>
      </c>
      <c r="R329">
        <v>0</v>
      </c>
      <c r="S329" t="str">
        <f t="shared" si="84"/>
        <v/>
      </c>
      <c r="T329" t="str">
        <f t="shared" si="85"/>
        <v/>
      </c>
      <c r="U329" t="str">
        <f t="shared" si="86"/>
        <v/>
      </c>
    </row>
    <row r="330" spans="1:21">
      <c r="A330" t="str">
        <f t="shared" si="77"/>
        <v>EINDHOVEN</v>
      </c>
      <c r="B330" t="s">
        <v>647</v>
      </c>
      <c r="C330" t="s">
        <v>648</v>
      </c>
      <c r="D330">
        <v>0</v>
      </c>
      <c r="E330">
        <v>0</v>
      </c>
      <c r="F330">
        <v>0</v>
      </c>
      <c r="G330" t="str">
        <f t="shared" si="78"/>
        <v/>
      </c>
      <c r="H330" t="str">
        <f t="shared" si="79"/>
        <v/>
      </c>
      <c r="I330" t="str">
        <f t="shared" si="80"/>
        <v/>
      </c>
      <c r="J330">
        <v>79</v>
      </c>
      <c r="K330">
        <v>79</v>
      </c>
      <c r="L330">
        <v>524.20000000000005</v>
      </c>
      <c r="M330">
        <f t="shared" si="81"/>
        <v>79</v>
      </c>
      <c r="N330">
        <f t="shared" si="82"/>
        <v>100</v>
      </c>
      <c r="O330">
        <f t="shared" si="83"/>
        <v>6.6</v>
      </c>
      <c r="P330">
        <v>0</v>
      </c>
      <c r="Q330">
        <v>0</v>
      </c>
      <c r="R330">
        <v>0</v>
      </c>
      <c r="S330" t="str">
        <f t="shared" si="84"/>
        <v/>
      </c>
      <c r="T330" t="str">
        <f t="shared" si="85"/>
        <v/>
      </c>
      <c r="U330" t="str">
        <f t="shared" si="86"/>
        <v/>
      </c>
    </row>
    <row r="331" spans="1:21">
      <c r="A331" t="str">
        <f t="shared" si="77"/>
        <v>EINDHOVEN</v>
      </c>
      <c r="B331" t="s">
        <v>649</v>
      </c>
      <c r="C331" t="s">
        <v>650</v>
      </c>
      <c r="D331">
        <v>61</v>
      </c>
      <c r="E331">
        <v>53</v>
      </c>
      <c r="F331">
        <v>407.99999999999994</v>
      </c>
      <c r="G331">
        <f t="shared" si="78"/>
        <v>61</v>
      </c>
      <c r="H331">
        <f t="shared" si="79"/>
        <v>86.9</v>
      </c>
      <c r="I331">
        <f t="shared" si="80"/>
        <v>6.7</v>
      </c>
      <c r="J331">
        <v>0</v>
      </c>
      <c r="K331">
        <v>0</v>
      </c>
      <c r="L331">
        <v>0</v>
      </c>
      <c r="M331" t="str">
        <f t="shared" si="81"/>
        <v/>
      </c>
      <c r="N331" t="str">
        <f t="shared" si="82"/>
        <v/>
      </c>
      <c r="O331" t="str">
        <f t="shared" si="83"/>
        <v/>
      </c>
      <c r="P331">
        <v>64</v>
      </c>
      <c r="Q331">
        <v>63</v>
      </c>
      <c r="R331">
        <v>457.5</v>
      </c>
      <c r="S331">
        <f t="shared" si="84"/>
        <v>64</v>
      </c>
      <c r="T331">
        <f t="shared" si="85"/>
        <v>98.4</v>
      </c>
      <c r="U331">
        <f t="shared" si="86"/>
        <v>7.1</v>
      </c>
    </row>
    <row r="332" spans="1:21">
      <c r="A332" t="str">
        <f t="shared" si="77"/>
        <v>EINDHOVEN</v>
      </c>
      <c r="B332" t="s">
        <v>651</v>
      </c>
      <c r="C332" t="s">
        <v>652</v>
      </c>
      <c r="D332">
        <v>0</v>
      </c>
      <c r="E332">
        <v>0</v>
      </c>
      <c r="F332">
        <v>0</v>
      </c>
      <c r="G332" t="str">
        <f t="shared" si="78"/>
        <v/>
      </c>
      <c r="H332" t="str">
        <f t="shared" si="79"/>
        <v/>
      </c>
      <c r="I332" t="str">
        <f t="shared" si="80"/>
        <v/>
      </c>
      <c r="J332">
        <v>91</v>
      </c>
      <c r="K332">
        <v>90</v>
      </c>
      <c r="L332">
        <v>603.5</v>
      </c>
      <c r="M332">
        <f t="shared" si="81"/>
        <v>91</v>
      </c>
      <c r="N332">
        <f t="shared" si="82"/>
        <v>98.9</v>
      </c>
      <c r="O332">
        <f t="shared" si="83"/>
        <v>6.6</v>
      </c>
      <c r="P332">
        <v>0</v>
      </c>
      <c r="Q332">
        <v>0</v>
      </c>
      <c r="R332">
        <v>0</v>
      </c>
      <c r="S332" t="str">
        <f t="shared" si="84"/>
        <v/>
      </c>
      <c r="T332" t="str">
        <f t="shared" si="85"/>
        <v/>
      </c>
      <c r="U332" t="str">
        <f t="shared" si="86"/>
        <v/>
      </c>
    </row>
    <row r="333" spans="1:21">
      <c r="A333" t="s">
        <v>653</v>
      </c>
      <c r="B333" t="s">
        <v>654</v>
      </c>
      <c r="C333" t="s">
        <v>655</v>
      </c>
      <c r="D333">
        <v>0</v>
      </c>
      <c r="E333">
        <v>0</v>
      </c>
      <c r="F333">
        <v>0</v>
      </c>
      <c r="G333" t="str">
        <f t="shared" si="78"/>
        <v/>
      </c>
      <c r="H333" t="str">
        <f t="shared" si="79"/>
        <v/>
      </c>
      <c r="I333" t="str">
        <f t="shared" si="80"/>
        <v/>
      </c>
      <c r="J333">
        <v>274</v>
      </c>
      <c r="K333">
        <v>258</v>
      </c>
      <c r="L333">
        <v>1777.1000000000001</v>
      </c>
      <c r="M333">
        <f t="shared" si="81"/>
        <v>274</v>
      </c>
      <c r="N333">
        <f t="shared" si="82"/>
        <v>94.2</v>
      </c>
      <c r="O333">
        <f t="shared" si="83"/>
        <v>6.5</v>
      </c>
      <c r="P333">
        <v>0</v>
      </c>
      <c r="Q333">
        <v>0</v>
      </c>
      <c r="R333">
        <v>0</v>
      </c>
      <c r="S333" t="str">
        <f t="shared" si="84"/>
        <v/>
      </c>
      <c r="T333" t="str">
        <f t="shared" si="85"/>
        <v/>
      </c>
      <c r="U333" t="str">
        <f t="shared" si="86"/>
        <v/>
      </c>
    </row>
    <row r="334" spans="1:21">
      <c r="A334" t="str">
        <f t="shared" ref="A334:A335" si="87">A333</f>
        <v>ELBURG</v>
      </c>
      <c r="B334" t="s">
        <v>656</v>
      </c>
      <c r="C334" t="s">
        <v>655</v>
      </c>
      <c r="D334">
        <v>149</v>
      </c>
      <c r="E334">
        <v>139</v>
      </c>
      <c r="F334">
        <v>980.69999999999993</v>
      </c>
      <c r="G334">
        <f t="shared" si="78"/>
        <v>149</v>
      </c>
      <c r="H334">
        <f t="shared" si="79"/>
        <v>93.3</v>
      </c>
      <c r="I334">
        <f t="shared" si="80"/>
        <v>6.6</v>
      </c>
      <c r="J334">
        <v>0</v>
      </c>
      <c r="K334">
        <v>0</v>
      </c>
      <c r="L334">
        <v>0</v>
      </c>
      <c r="M334" t="str">
        <f t="shared" si="81"/>
        <v/>
      </c>
      <c r="N334" t="str">
        <f t="shared" si="82"/>
        <v/>
      </c>
      <c r="O334" t="str">
        <f t="shared" si="83"/>
        <v/>
      </c>
      <c r="P334">
        <v>66</v>
      </c>
      <c r="Q334">
        <v>62</v>
      </c>
      <c r="R334">
        <v>454.7</v>
      </c>
      <c r="S334">
        <f t="shared" si="84"/>
        <v>66</v>
      </c>
      <c r="T334">
        <f t="shared" si="85"/>
        <v>93.9</v>
      </c>
      <c r="U334">
        <f t="shared" si="86"/>
        <v>6.9</v>
      </c>
    </row>
    <row r="335" spans="1:21">
      <c r="A335" t="str">
        <f t="shared" si="87"/>
        <v>ELBURG</v>
      </c>
      <c r="B335" t="s">
        <v>657</v>
      </c>
      <c r="C335" t="s">
        <v>658</v>
      </c>
      <c r="D335">
        <v>0</v>
      </c>
      <c r="E335">
        <v>0</v>
      </c>
      <c r="F335">
        <v>0</v>
      </c>
      <c r="G335" t="str">
        <f t="shared" si="78"/>
        <v/>
      </c>
      <c r="H335" t="str">
        <f t="shared" si="79"/>
        <v/>
      </c>
      <c r="I335" t="str">
        <f t="shared" si="80"/>
        <v/>
      </c>
      <c r="J335">
        <v>41</v>
      </c>
      <c r="K335">
        <v>39</v>
      </c>
      <c r="L335">
        <v>270.7</v>
      </c>
      <c r="M335">
        <f t="shared" si="81"/>
        <v>41</v>
      </c>
      <c r="N335">
        <f t="shared" si="82"/>
        <v>95.1</v>
      </c>
      <c r="O335">
        <f t="shared" si="83"/>
        <v>6.6</v>
      </c>
      <c r="P335">
        <v>0</v>
      </c>
      <c r="Q335">
        <v>0</v>
      </c>
      <c r="R335">
        <v>0</v>
      </c>
      <c r="S335" t="str">
        <f t="shared" si="84"/>
        <v/>
      </c>
      <c r="T335" t="str">
        <f t="shared" si="85"/>
        <v/>
      </c>
      <c r="U335" t="str">
        <f t="shared" si="86"/>
        <v/>
      </c>
    </row>
    <row r="336" spans="1:21">
      <c r="A336" t="s">
        <v>659</v>
      </c>
      <c r="B336" t="s">
        <v>660</v>
      </c>
      <c r="C336" t="s">
        <v>661</v>
      </c>
      <c r="D336">
        <v>81</v>
      </c>
      <c r="E336">
        <v>68</v>
      </c>
      <c r="F336">
        <v>522.30000000000007</v>
      </c>
      <c r="G336">
        <f t="shared" si="78"/>
        <v>81</v>
      </c>
      <c r="H336">
        <f t="shared" si="79"/>
        <v>84</v>
      </c>
      <c r="I336">
        <f t="shared" si="80"/>
        <v>6.4</v>
      </c>
      <c r="J336">
        <v>219</v>
      </c>
      <c r="K336">
        <v>204</v>
      </c>
      <c r="L336">
        <v>1412.3</v>
      </c>
      <c r="M336">
        <f t="shared" si="81"/>
        <v>219</v>
      </c>
      <c r="N336">
        <f t="shared" si="82"/>
        <v>93.2</v>
      </c>
      <c r="O336">
        <f t="shared" si="83"/>
        <v>6.4</v>
      </c>
      <c r="P336">
        <v>33</v>
      </c>
      <c r="Q336">
        <v>29</v>
      </c>
      <c r="R336">
        <v>220.5</v>
      </c>
      <c r="S336">
        <f t="shared" si="84"/>
        <v>33</v>
      </c>
      <c r="T336">
        <f t="shared" si="85"/>
        <v>87.9</v>
      </c>
      <c r="U336">
        <f t="shared" si="86"/>
        <v>6.7</v>
      </c>
    </row>
    <row r="337" spans="1:21">
      <c r="A337" t="str">
        <f t="shared" ref="A337:A343" si="88">A336</f>
        <v>EMMEN</v>
      </c>
      <c r="B337" t="s">
        <v>662</v>
      </c>
      <c r="C337" t="s">
        <v>663</v>
      </c>
      <c r="D337">
        <v>0</v>
      </c>
      <c r="E337">
        <v>0</v>
      </c>
      <c r="F337">
        <v>0</v>
      </c>
      <c r="G337" t="str">
        <f t="shared" si="78"/>
        <v/>
      </c>
      <c r="H337" t="str">
        <f t="shared" si="79"/>
        <v/>
      </c>
      <c r="I337" t="str">
        <f t="shared" si="80"/>
        <v/>
      </c>
      <c r="J337">
        <v>177</v>
      </c>
      <c r="K337">
        <v>171</v>
      </c>
      <c r="L337">
        <v>1159.7</v>
      </c>
      <c r="M337">
        <f t="shared" si="81"/>
        <v>177</v>
      </c>
      <c r="N337">
        <f t="shared" si="82"/>
        <v>96.6</v>
      </c>
      <c r="O337">
        <f t="shared" si="83"/>
        <v>6.6</v>
      </c>
      <c r="P337">
        <v>0</v>
      </c>
      <c r="Q337">
        <v>0</v>
      </c>
      <c r="R337">
        <v>0</v>
      </c>
      <c r="S337" t="str">
        <f t="shared" si="84"/>
        <v/>
      </c>
      <c r="T337" t="str">
        <f t="shared" si="85"/>
        <v/>
      </c>
      <c r="U337" t="str">
        <f t="shared" si="86"/>
        <v/>
      </c>
    </row>
    <row r="338" spans="1:21">
      <c r="A338" t="str">
        <f t="shared" si="88"/>
        <v>EMMEN</v>
      </c>
      <c r="B338" t="s">
        <v>664</v>
      </c>
      <c r="C338" t="s">
        <v>665</v>
      </c>
      <c r="D338">
        <v>122</v>
      </c>
      <c r="E338">
        <v>110</v>
      </c>
      <c r="F338">
        <v>787.7</v>
      </c>
      <c r="G338">
        <f t="shared" si="78"/>
        <v>122</v>
      </c>
      <c r="H338">
        <f t="shared" si="79"/>
        <v>90.2</v>
      </c>
      <c r="I338">
        <f t="shared" si="80"/>
        <v>6.5</v>
      </c>
      <c r="J338">
        <v>232</v>
      </c>
      <c r="K338">
        <v>224</v>
      </c>
      <c r="L338">
        <v>1522.1000000000001</v>
      </c>
      <c r="M338">
        <f t="shared" si="81"/>
        <v>232</v>
      </c>
      <c r="N338">
        <f t="shared" si="82"/>
        <v>96.6</v>
      </c>
      <c r="O338">
        <f t="shared" si="83"/>
        <v>6.6</v>
      </c>
      <c r="P338">
        <v>61</v>
      </c>
      <c r="Q338">
        <v>51</v>
      </c>
      <c r="R338">
        <v>409</v>
      </c>
      <c r="S338">
        <f t="shared" si="84"/>
        <v>61</v>
      </c>
      <c r="T338">
        <f t="shared" si="85"/>
        <v>83.6</v>
      </c>
      <c r="U338">
        <f t="shared" si="86"/>
        <v>6.7</v>
      </c>
    </row>
    <row r="339" spans="1:21">
      <c r="A339" t="str">
        <f t="shared" si="88"/>
        <v>EMMEN</v>
      </c>
      <c r="B339" t="s">
        <v>666</v>
      </c>
      <c r="C339" t="s">
        <v>387</v>
      </c>
      <c r="D339">
        <v>197</v>
      </c>
      <c r="E339">
        <v>176</v>
      </c>
      <c r="F339">
        <v>1261.5</v>
      </c>
      <c r="G339">
        <f t="shared" si="78"/>
        <v>197</v>
      </c>
      <c r="H339">
        <f t="shared" si="79"/>
        <v>89.3</v>
      </c>
      <c r="I339">
        <f t="shared" si="80"/>
        <v>6.4</v>
      </c>
      <c r="J339">
        <v>0</v>
      </c>
      <c r="K339">
        <v>0</v>
      </c>
      <c r="L339">
        <v>0</v>
      </c>
      <c r="M339" t="str">
        <f t="shared" si="81"/>
        <v/>
      </c>
      <c r="N339" t="str">
        <f t="shared" si="82"/>
        <v/>
      </c>
      <c r="O339" t="str">
        <f t="shared" si="83"/>
        <v/>
      </c>
      <c r="P339">
        <v>0</v>
      </c>
      <c r="Q339">
        <v>0</v>
      </c>
      <c r="R339">
        <v>0</v>
      </c>
      <c r="S339" t="str">
        <f t="shared" si="84"/>
        <v/>
      </c>
      <c r="T339" t="str">
        <f t="shared" si="85"/>
        <v/>
      </c>
      <c r="U339" t="str">
        <f t="shared" si="86"/>
        <v/>
      </c>
    </row>
    <row r="340" spans="1:21">
      <c r="A340" t="str">
        <f t="shared" si="88"/>
        <v>EMMEN</v>
      </c>
      <c r="B340" t="s">
        <v>667</v>
      </c>
      <c r="C340" t="s">
        <v>387</v>
      </c>
      <c r="D340">
        <v>0</v>
      </c>
      <c r="E340">
        <v>0</v>
      </c>
      <c r="F340">
        <v>0</v>
      </c>
      <c r="G340" t="str">
        <f t="shared" si="78"/>
        <v/>
      </c>
      <c r="H340" t="str">
        <f t="shared" si="79"/>
        <v/>
      </c>
      <c r="I340" t="str">
        <f t="shared" si="80"/>
        <v/>
      </c>
      <c r="J340">
        <v>114</v>
      </c>
      <c r="K340">
        <v>114</v>
      </c>
      <c r="L340">
        <v>749.4</v>
      </c>
      <c r="M340">
        <f t="shared" si="81"/>
        <v>114</v>
      </c>
      <c r="N340">
        <f t="shared" si="82"/>
        <v>100</v>
      </c>
      <c r="O340">
        <f t="shared" si="83"/>
        <v>6.6</v>
      </c>
      <c r="P340">
        <v>0</v>
      </c>
      <c r="Q340">
        <v>0</v>
      </c>
      <c r="R340">
        <v>0</v>
      </c>
      <c r="S340" t="str">
        <f t="shared" si="84"/>
        <v/>
      </c>
      <c r="T340" t="str">
        <f t="shared" si="85"/>
        <v/>
      </c>
      <c r="U340" t="str">
        <f t="shared" si="86"/>
        <v/>
      </c>
    </row>
    <row r="341" spans="1:21">
      <c r="A341" t="str">
        <f t="shared" si="88"/>
        <v>EMMEN</v>
      </c>
      <c r="B341" t="s">
        <v>668</v>
      </c>
      <c r="C341" t="s">
        <v>387</v>
      </c>
      <c r="D341">
        <v>0</v>
      </c>
      <c r="E341">
        <v>0</v>
      </c>
      <c r="F341">
        <v>0</v>
      </c>
      <c r="G341" t="str">
        <f t="shared" si="78"/>
        <v/>
      </c>
      <c r="H341" t="str">
        <f t="shared" si="79"/>
        <v/>
      </c>
      <c r="I341" t="str">
        <f t="shared" si="80"/>
        <v/>
      </c>
      <c r="J341">
        <v>134</v>
      </c>
      <c r="K341">
        <v>133</v>
      </c>
      <c r="L341">
        <v>897.1</v>
      </c>
      <c r="M341">
        <f t="shared" si="81"/>
        <v>134</v>
      </c>
      <c r="N341">
        <f t="shared" si="82"/>
        <v>99.3</v>
      </c>
      <c r="O341">
        <f t="shared" si="83"/>
        <v>6.7</v>
      </c>
      <c r="P341">
        <v>0</v>
      </c>
      <c r="Q341">
        <v>0</v>
      </c>
      <c r="R341">
        <v>0</v>
      </c>
      <c r="S341" t="str">
        <f t="shared" si="84"/>
        <v/>
      </c>
      <c r="T341" t="str">
        <f t="shared" si="85"/>
        <v/>
      </c>
      <c r="U341" t="str">
        <f t="shared" si="86"/>
        <v/>
      </c>
    </row>
    <row r="342" spans="1:21">
      <c r="A342" t="str">
        <f t="shared" si="88"/>
        <v>EMMEN</v>
      </c>
      <c r="B342" t="s">
        <v>669</v>
      </c>
      <c r="C342" t="s">
        <v>387</v>
      </c>
      <c r="D342">
        <v>0</v>
      </c>
      <c r="E342">
        <v>0</v>
      </c>
      <c r="F342">
        <v>0</v>
      </c>
      <c r="G342" t="str">
        <f t="shared" si="78"/>
        <v/>
      </c>
      <c r="H342" t="str">
        <f t="shared" si="79"/>
        <v/>
      </c>
      <c r="I342" t="str">
        <f t="shared" si="80"/>
        <v/>
      </c>
      <c r="J342">
        <v>123</v>
      </c>
      <c r="K342">
        <v>120</v>
      </c>
      <c r="L342">
        <v>820.2</v>
      </c>
      <c r="M342">
        <f t="shared" si="81"/>
        <v>123</v>
      </c>
      <c r="N342">
        <f t="shared" si="82"/>
        <v>97.6</v>
      </c>
      <c r="O342">
        <f t="shared" si="83"/>
        <v>6.7</v>
      </c>
      <c r="P342">
        <v>0</v>
      </c>
      <c r="Q342">
        <v>0</v>
      </c>
      <c r="R342">
        <v>0</v>
      </c>
      <c r="S342" t="str">
        <f t="shared" si="84"/>
        <v/>
      </c>
      <c r="T342" t="str">
        <f t="shared" si="85"/>
        <v/>
      </c>
      <c r="U342" t="str">
        <f t="shared" si="86"/>
        <v/>
      </c>
    </row>
    <row r="343" spans="1:21">
      <c r="A343" t="str">
        <f t="shared" si="88"/>
        <v>EMMEN</v>
      </c>
      <c r="B343" t="s">
        <v>670</v>
      </c>
      <c r="C343" t="s">
        <v>387</v>
      </c>
      <c r="D343">
        <v>0</v>
      </c>
      <c r="E343">
        <v>0</v>
      </c>
      <c r="F343">
        <v>0</v>
      </c>
      <c r="G343" t="str">
        <f t="shared" si="78"/>
        <v/>
      </c>
      <c r="H343" t="str">
        <f t="shared" si="79"/>
        <v/>
      </c>
      <c r="I343" t="str">
        <f t="shared" si="80"/>
        <v/>
      </c>
      <c r="J343">
        <v>0</v>
      </c>
      <c r="K343">
        <v>0</v>
      </c>
      <c r="L343">
        <v>0</v>
      </c>
      <c r="M343" t="str">
        <f t="shared" si="81"/>
        <v/>
      </c>
      <c r="N343" t="str">
        <f t="shared" si="82"/>
        <v/>
      </c>
      <c r="O343" t="str">
        <f t="shared" si="83"/>
        <v/>
      </c>
      <c r="P343">
        <v>107</v>
      </c>
      <c r="Q343">
        <v>100</v>
      </c>
      <c r="R343">
        <v>714.6</v>
      </c>
      <c r="S343">
        <f t="shared" si="84"/>
        <v>107</v>
      </c>
      <c r="T343">
        <f t="shared" si="85"/>
        <v>93.5</v>
      </c>
      <c r="U343">
        <f t="shared" si="86"/>
        <v>6.7</v>
      </c>
    </row>
    <row r="344" spans="1:21">
      <c r="A344" t="s">
        <v>671</v>
      </c>
      <c r="B344" t="s">
        <v>672</v>
      </c>
      <c r="C344" t="s">
        <v>673</v>
      </c>
      <c r="D344">
        <v>147</v>
      </c>
      <c r="E344">
        <v>128</v>
      </c>
      <c r="F344">
        <v>940</v>
      </c>
      <c r="G344">
        <f t="shared" si="78"/>
        <v>147</v>
      </c>
      <c r="H344">
        <f t="shared" si="79"/>
        <v>87.1</v>
      </c>
      <c r="I344">
        <f t="shared" si="80"/>
        <v>6.4</v>
      </c>
      <c r="J344">
        <v>115</v>
      </c>
      <c r="K344">
        <v>108</v>
      </c>
      <c r="L344">
        <v>759</v>
      </c>
      <c r="M344">
        <f t="shared" si="81"/>
        <v>115</v>
      </c>
      <c r="N344">
        <f t="shared" si="82"/>
        <v>93.9</v>
      </c>
      <c r="O344">
        <f t="shared" si="83"/>
        <v>6.6</v>
      </c>
      <c r="P344">
        <v>72</v>
      </c>
      <c r="Q344">
        <v>62</v>
      </c>
      <c r="R344">
        <v>467.2</v>
      </c>
      <c r="S344">
        <f t="shared" si="84"/>
        <v>72</v>
      </c>
      <c r="T344">
        <f t="shared" si="85"/>
        <v>86.1</v>
      </c>
      <c r="U344">
        <f t="shared" si="86"/>
        <v>6.5</v>
      </c>
    </row>
    <row r="345" spans="1:21">
      <c r="A345" t="s">
        <v>674</v>
      </c>
      <c r="B345" t="s">
        <v>675</v>
      </c>
      <c r="C345" t="s">
        <v>676</v>
      </c>
      <c r="D345">
        <v>100</v>
      </c>
      <c r="E345">
        <v>89</v>
      </c>
      <c r="F345">
        <v>644</v>
      </c>
      <c r="G345">
        <f t="shared" si="78"/>
        <v>100</v>
      </c>
      <c r="H345">
        <f t="shared" si="79"/>
        <v>89</v>
      </c>
      <c r="I345">
        <f t="shared" si="80"/>
        <v>6.4</v>
      </c>
      <c r="J345">
        <v>0</v>
      </c>
      <c r="K345">
        <v>0</v>
      </c>
      <c r="L345">
        <v>0</v>
      </c>
      <c r="M345" t="str">
        <f t="shared" si="81"/>
        <v/>
      </c>
      <c r="N345" t="str">
        <f t="shared" si="82"/>
        <v/>
      </c>
      <c r="O345" t="str">
        <f t="shared" si="83"/>
        <v/>
      </c>
      <c r="P345">
        <v>72</v>
      </c>
      <c r="Q345">
        <v>59</v>
      </c>
      <c r="R345">
        <v>484.6</v>
      </c>
      <c r="S345">
        <f t="shared" si="84"/>
        <v>72</v>
      </c>
      <c r="T345">
        <f t="shared" si="85"/>
        <v>81.900000000000006</v>
      </c>
      <c r="U345">
        <f t="shared" si="86"/>
        <v>6.7</v>
      </c>
    </row>
    <row r="346" spans="1:21">
      <c r="A346" t="str">
        <f t="shared" ref="A346:A354" si="89">A345</f>
        <v>ENSCHEDE</v>
      </c>
      <c r="B346" t="s">
        <v>677</v>
      </c>
      <c r="C346" t="s">
        <v>678</v>
      </c>
      <c r="D346">
        <v>95</v>
      </c>
      <c r="E346">
        <v>88</v>
      </c>
      <c r="F346">
        <v>621.5</v>
      </c>
      <c r="G346">
        <f t="shared" si="78"/>
        <v>95</v>
      </c>
      <c r="H346">
        <f t="shared" si="79"/>
        <v>92.6</v>
      </c>
      <c r="I346">
        <f t="shared" si="80"/>
        <v>6.5</v>
      </c>
      <c r="J346">
        <v>0</v>
      </c>
      <c r="K346">
        <v>0</v>
      </c>
      <c r="L346">
        <v>0</v>
      </c>
      <c r="M346" t="str">
        <f t="shared" si="81"/>
        <v/>
      </c>
      <c r="N346" t="str">
        <f t="shared" si="82"/>
        <v/>
      </c>
      <c r="O346" t="str">
        <f t="shared" si="83"/>
        <v/>
      </c>
      <c r="P346">
        <v>33</v>
      </c>
      <c r="Q346">
        <v>31</v>
      </c>
      <c r="R346">
        <v>225.1</v>
      </c>
      <c r="S346">
        <f t="shared" si="84"/>
        <v>33</v>
      </c>
      <c r="T346">
        <f t="shared" si="85"/>
        <v>93.9</v>
      </c>
      <c r="U346">
        <f t="shared" si="86"/>
        <v>6.8</v>
      </c>
    </row>
    <row r="347" spans="1:21">
      <c r="A347" t="str">
        <f t="shared" si="89"/>
        <v>ENSCHEDE</v>
      </c>
      <c r="B347" t="s">
        <v>679</v>
      </c>
      <c r="C347" t="s">
        <v>680</v>
      </c>
      <c r="D347">
        <v>0</v>
      </c>
      <c r="E347">
        <v>0</v>
      </c>
      <c r="F347">
        <v>0</v>
      </c>
      <c r="G347" t="str">
        <f t="shared" si="78"/>
        <v/>
      </c>
      <c r="H347" t="str">
        <f t="shared" si="79"/>
        <v/>
      </c>
      <c r="I347" t="str">
        <f t="shared" si="80"/>
        <v/>
      </c>
      <c r="J347">
        <v>394</v>
      </c>
      <c r="K347">
        <v>328</v>
      </c>
      <c r="L347">
        <v>2513.5</v>
      </c>
      <c r="M347">
        <f t="shared" si="81"/>
        <v>394</v>
      </c>
      <c r="N347">
        <f t="shared" si="82"/>
        <v>83.2</v>
      </c>
      <c r="O347">
        <f t="shared" si="83"/>
        <v>6.4</v>
      </c>
      <c r="P347">
        <v>0</v>
      </c>
      <c r="Q347">
        <v>0</v>
      </c>
      <c r="R347">
        <v>0</v>
      </c>
      <c r="S347" t="str">
        <f t="shared" si="84"/>
        <v/>
      </c>
      <c r="T347" t="str">
        <f t="shared" si="85"/>
        <v/>
      </c>
      <c r="U347" t="str">
        <f t="shared" si="86"/>
        <v/>
      </c>
    </row>
    <row r="348" spans="1:21">
      <c r="A348" t="str">
        <f t="shared" si="89"/>
        <v>ENSCHEDE</v>
      </c>
      <c r="B348" t="s">
        <v>681</v>
      </c>
      <c r="C348" t="s">
        <v>54</v>
      </c>
      <c r="D348">
        <v>0</v>
      </c>
      <c r="E348">
        <v>0</v>
      </c>
      <c r="F348">
        <v>0</v>
      </c>
      <c r="G348" t="str">
        <f t="shared" si="78"/>
        <v/>
      </c>
      <c r="H348" t="str">
        <f t="shared" si="79"/>
        <v/>
      </c>
      <c r="I348" t="str">
        <f t="shared" si="80"/>
        <v/>
      </c>
      <c r="J348">
        <v>160</v>
      </c>
      <c r="K348">
        <v>150</v>
      </c>
      <c r="L348">
        <v>1057.2</v>
      </c>
      <c r="M348">
        <f t="shared" si="81"/>
        <v>160</v>
      </c>
      <c r="N348">
        <f t="shared" si="82"/>
        <v>93.8</v>
      </c>
      <c r="O348">
        <f t="shared" si="83"/>
        <v>6.6</v>
      </c>
      <c r="P348">
        <v>0</v>
      </c>
      <c r="Q348">
        <v>0</v>
      </c>
      <c r="R348">
        <v>0</v>
      </c>
      <c r="S348" t="str">
        <f t="shared" si="84"/>
        <v/>
      </c>
      <c r="T348" t="str">
        <f t="shared" si="85"/>
        <v/>
      </c>
      <c r="U348" t="str">
        <f t="shared" si="86"/>
        <v/>
      </c>
    </row>
    <row r="349" spans="1:21">
      <c r="A349" t="str">
        <f t="shared" si="89"/>
        <v>ENSCHEDE</v>
      </c>
      <c r="B349" t="s">
        <v>682</v>
      </c>
      <c r="C349" t="s">
        <v>447</v>
      </c>
      <c r="D349">
        <v>40</v>
      </c>
      <c r="E349">
        <v>35</v>
      </c>
      <c r="F349">
        <v>262.70000000000005</v>
      </c>
      <c r="G349">
        <f t="shared" si="78"/>
        <v>40</v>
      </c>
      <c r="H349">
        <f t="shared" si="79"/>
        <v>87.5</v>
      </c>
      <c r="I349">
        <f t="shared" si="80"/>
        <v>6.6</v>
      </c>
      <c r="J349">
        <v>143</v>
      </c>
      <c r="K349">
        <v>136</v>
      </c>
      <c r="L349">
        <v>917.8</v>
      </c>
      <c r="M349">
        <f t="shared" si="81"/>
        <v>143</v>
      </c>
      <c r="N349">
        <f t="shared" si="82"/>
        <v>95.1</v>
      </c>
      <c r="O349">
        <f t="shared" si="83"/>
        <v>6.4</v>
      </c>
      <c r="P349">
        <v>0</v>
      </c>
      <c r="Q349">
        <v>0</v>
      </c>
      <c r="R349">
        <v>0</v>
      </c>
      <c r="S349" t="str">
        <f t="shared" si="84"/>
        <v/>
      </c>
      <c r="T349" t="str">
        <f t="shared" si="85"/>
        <v/>
      </c>
      <c r="U349" t="str">
        <f t="shared" si="86"/>
        <v/>
      </c>
    </row>
    <row r="350" spans="1:21">
      <c r="A350" t="str">
        <f t="shared" si="89"/>
        <v>ENSCHEDE</v>
      </c>
      <c r="B350" t="s">
        <v>683</v>
      </c>
      <c r="C350" t="s">
        <v>447</v>
      </c>
      <c r="D350">
        <v>124</v>
      </c>
      <c r="E350">
        <v>99</v>
      </c>
      <c r="F350">
        <v>800.4</v>
      </c>
      <c r="G350">
        <f t="shared" si="78"/>
        <v>124</v>
      </c>
      <c r="H350">
        <f t="shared" si="79"/>
        <v>79.8</v>
      </c>
      <c r="I350">
        <f t="shared" si="80"/>
        <v>6.5</v>
      </c>
      <c r="J350">
        <v>0</v>
      </c>
      <c r="K350">
        <v>0</v>
      </c>
      <c r="L350">
        <v>0</v>
      </c>
      <c r="M350" t="str">
        <f t="shared" si="81"/>
        <v/>
      </c>
      <c r="N350" t="str">
        <f t="shared" si="82"/>
        <v/>
      </c>
      <c r="O350" t="str">
        <f t="shared" si="83"/>
        <v/>
      </c>
      <c r="P350">
        <v>62</v>
      </c>
      <c r="Q350">
        <v>58</v>
      </c>
      <c r="R350">
        <v>428.79999999999995</v>
      </c>
      <c r="S350">
        <f t="shared" si="84"/>
        <v>62</v>
      </c>
      <c r="T350">
        <f t="shared" si="85"/>
        <v>93.5</v>
      </c>
      <c r="U350">
        <f t="shared" si="86"/>
        <v>6.9</v>
      </c>
    </row>
    <row r="351" spans="1:21">
      <c r="A351" t="str">
        <f t="shared" si="89"/>
        <v>ENSCHEDE</v>
      </c>
      <c r="B351" t="s">
        <v>684</v>
      </c>
      <c r="C351" t="s">
        <v>447</v>
      </c>
      <c r="D351">
        <v>80</v>
      </c>
      <c r="E351">
        <v>66</v>
      </c>
      <c r="F351">
        <v>511.5</v>
      </c>
      <c r="G351">
        <f t="shared" si="78"/>
        <v>80</v>
      </c>
      <c r="H351">
        <f t="shared" si="79"/>
        <v>82.5</v>
      </c>
      <c r="I351">
        <f t="shared" si="80"/>
        <v>6.4</v>
      </c>
      <c r="J351">
        <v>0</v>
      </c>
      <c r="K351">
        <v>0</v>
      </c>
      <c r="L351">
        <v>0</v>
      </c>
      <c r="M351" t="str">
        <f t="shared" si="81"/>
        <v/>
      </c>
      <c r="N351" t="str">
        <f t="shared" si="82"/>
        <v/>
      </c>
      <c r="O351" t="str">
        <f t="shared" si="83"/>
        <v/>
      </c>
      <c r="P351">
        <v>44</v>
      </c>
      <c r="Q351">
        <v>37</v>
      </c>
      <c r="R351">
        <v>289.7</v>
      </c>
      <c r="S351">
        <f t="shared" si="84"/>
        <v>44</v>
      </c>
      <c r="T351">
        <f t="shared" si="85"/>
        <v>84.1</v>
      </c>
      <c r="U351">
        <f t="shared" si="86"/>
        <v>6.6</v>
      </c>
    </row>
    <row r="352" spans="1:21">
      <c r="A352" t="str">
        <f t="shared" si="89"/>
        <v>ENSCHEDE</v>
      </c>
      <c r="B352" t="s">
        <v>685</v>
      </c>
      <c r="C352" t="s">
        <v>447</v>
      </c>
      <c r="D352">
        <v>0</v>
      </c>
      <c r="E352">
        <v>0</v>
      </c>
      <c r="F352">
        <v>0</v>
      </c>
      <c r="G352" t="str">
        <f t="shared" si="78"/>
        <v/>
      </c>
      <c r="H352" t="str">
        <f t="shared" si="79"/>
        <v/>
      </c>
      <c r="I352" t="str">
        <f t="shared" si="80"/>
        <v/>
      </c>
      <c r="J352">
        <v>27</v>
      </c>
      <c r="K352">
        <v>26</v>
      </c>
      <c r="L352">
        <v>170.1</v>
      </c>
      <c r="M352">
        <f t="shared" si="81"/>
        <v>27</v>
      </c>
      <c r="N352">
        <f t="shared" si="82"/>
        <v>96.3</v>
      </c>
      <c r="O352">
        <f t="shared" si="83"/>
        <v>6.3</v>
      </c>
      <c r="P352">
        <v>0</v>
      </c>
      <c r="Q352">
        <v>0</v>
      </c>
      <c r="R352">
        <v>0</v>
      </c>
      <c r="S352" t="str">
        <f t="shared" si="84"/>
        <v/>
      </c>
      <c r="T352" t="str">
        <f t="shared" si="85"/>
        <v/>
      </c>
      <c r="U352" t="str">
        <f t="shared" si="86"/>
        <v/>
      </c>
    </row>
    <row r="353" spans="1:21">
      <c r="A353" t="str">
        <f t="shared" si="89"/>
        <v>ENSCHEDE</v>
      </c>
      <c r="B353" t="s">
        <v>686</v>
      </c>
      <c r="C353" t="s">
        <v>447</v>
      </c>
      <c r="D353">
        <v>0</v>
      </c>
      <c r="E353">
        <v>0</v>
      </c>
      <c r="F353">
        <v>0</v>
      </c>
      <c r="G353" t="str">
        <f t="shared" si="78"/>
        <v/>
      </c>
      <c r="H353" t="str">
        <f t="shared" si="79"/>
        <v/>
      </c>
      <c r="I353" t="str">
        <f t="shared" si="80"/>
        <v/>
      </c>
      <c r="J353">
        <v>292</v>
      </c>
      <c r="K353">
        <v>271</v>
      </c>
      <c r="L353">
        <v>1867.6</v>
      </c>
      <c r="M353">
        <f t="shared" si="81"/>
        <v>292</v>
      </c>
      <c r="N353">
        <f t="shared" si="82"/>
        <v>92.8</v>
      </c>
      <c r="O353">
        <f t="shared" si="83"/>
        <v>6.4</v>
      </c>
      <c r="P353">
        <v>0</v>
      </c>
      <c r="Q353">
        <v>0</v>
      </c>
      <c r="R353">
        <v>0</v>
      </c>
      <c r="S353" t="str">
        <f t="shared" si="84"/>
        <v/>
      </c>
      <c r="T353" t="str">
        <f t="shared" si="85"/>
        <v/>
      </c>
      <c r="U353" t="str">
        <f t="shared" si="86"/>
        <v/>
      </c>
    </row>
    <row r="354" spans="1:21">
      <c r="A354" t="str">
        <f t="shared" si="89"/>
        <v>ENSCHEDE</v>
      </c>
      <c r="B354" t="s">
        <v>687</v>
      </c>
      <c r="C354" t="s">
        <v>688</v>
      </c>
      <c r="D354">
        <v>0</v>
      </c>
      <c r="E354">
        <v>0</v>
      </c>
      <c r="F354">
        <v>0</v>
      </c>
      <c r="G354" t="str">
        <f t="shared" si="78"/>
        <v/>
      </c>
      <c r="H354" t="str">
        <f t="shared" si="79"/>
        <v/>
      </c>
      <c r="I354" t="str">
        <f t="shared" si="80"/>
        <v/>
      </c>
      <c r="J354">
        <v>27</v>
      </c>
      <c r="K354">
        <v>26</v>
      </c>
      <c r="L354">
        <v>175.5</v>
      </c>
      <c r="M354">
        <f t="shared" si="81"/>
        <v>27</v>
      </c>
      <c r="N354">
        <f t="shared" si="82"/>
        <v>96.3</v>
      </c>
      <c r="O354">
        <f t="shared" si="83"/>
        <v>6.5</v>
      </c>
      <c r="P354">
        <v>0</v>
      </c>
      <c r="Q354">
        <v>0</v>
      </c>
      <c r="R354">
        <v>0</v>
      </c>
      <c r="S354" t="str">
        <f t="shared" si="84"/>
        <v/>
      </c>
      <c r="T354" t="str">
        <f t="shared" si="85"/>
        <v/>
      </c>
      <c r="U354" t="str">
        <f t="shared" si="86"/>
        <v/>
      </c>
    </row>
    <row r="355" spans="1:21">
      <c r="A355" t="s">
        <v>689</v>
      </c>
      <c r="B355" t="s">
        <v>690</v>
      </c>
      <c r="C355" t="s">
        <v>691</v>
      </c>
      <c r="D355">
        <v>58</v>
      </c>
      <c r="E355">
        <v>52</v>
      </c>
      <c r="F355">
        <v>366.20000000000005</v>
      </c>
      <c r="G355">
        <f t="shared" si="78"/>
        <v>58</v>
      </c>
      <c r="H355">
        <f t="shared" si="79"/>
        <v>89.7</v>
      </c>
      <c r="I355">
        <f t="shared" si="80"/>
        <v>6.3</v>
      </c>
      <c r="J355">
        <v>207</v>
      </c>
      <c r="K355">
        <v>184</v>
      </c>
      <c r="L355">
        <v>1327.4</v>
      </c>
      <c r="M355">
        <f t="shared" si="81"/>
        <v>207</v>
      </c>
      <c r="N355">
        <f t="shared" si="82"/>
        <v>88.9</v>
      </c>
      <c r="O355">
        <f t="shared" si="83"/>
        <v>6.4</v>
      </c>
      <c r="P355">
        <v>25</v>
      </c>
      <c r="Q355">
        <v>25</v>
      </c>
      <c r="R355">
        <v>168.8</v>
      </c>
      <c r="S355">
        <f t="shared" si="84"/>
        <v>25</v>
      </c>
      <c r="T355">
        <f t="shared" si="85"/>
        <v>100</v>
      </c>
      <c r="U355">
        <f t="shared" si="86"/>
        <v>6.8</v>
      </c>
    </row>
    <row r="356" spans="1:21">
      <c r="A356" t="s">
        <v>692</v>
      </c>
      <c r="B356" t="s">
        <v>693</v>
      </c>
      <c r="C356" t="s">
        <v>694</v>
      </c>
      <c r="D356">
        <v>172</v>
      </c>
      <c r="E356">
        <v>154</v>
      </c>
      <c r="F356">
        <v>1137.2</v>
      </c>
      <c r="G356">
        <f t="shared" si="78"/>
        <v>172</v>
      </c>
      <c r="H356">
        <f t="shared" si="79"/>
        <v>89.5</v>
      </c>
      <c r="I356">
        <f t="shared" si="80"/>
        <v>6.6</v>
      </c>
      <c r="J356">
        <v>290</v>
      </c>
      <c r="K356">
        <v>282</v>
      </c>
      <c r="L356">
        <v>1948.8000000000002</v>
      </c>
      <c r="M356">
        <f t="shared" si="81"/>
        <v>290</v>
      </c>
      <c r="N356">
        <f t="shared" si="82"/>
        <v>97.2</v>
      </c>
      <c r="O356">
        <f t="shared" si="83"/>
        <v>6.7</v>
      </c>
      <c r="P356">
        <v>98</v>
      </c>
      <c r="Q356">
        <v>92</v>
      </c>
      <c r="R356">
        <v>676.3</v>
      </c>
      <c r="S356">
        <f t="shared" si="84"/>
        <v>98</v>
      </c>
      <c r="T356">
        <f t="shared" si="85"/>
        <v>93.9</v>
      </c>
      <c r="U356">
        <f t="shared" si="86"/>
        <v>6.9</v>
      </c>
    </row>
    <row r="357" spans="1:21">
      <c r="A357" t="s">
        <v>695</v>
      </c>
      <c r="B357" t="s">
        <v>696</v>
      </c>
      <c r="C357" t="s">
        <v>697</v>
      </c>
      <c r="D357">
        <v>294</v>
      </c>
      <c r="E357">
        <v>258</v>
      </c>
      <c r="F357">
        <v>1933.1999999999998</v>
      </c>
      <c r="G357">
        <f t="shared" si="78"/>
        <v>294</v>
      </c>
      <c r="H357">
        <f t="shared" si="79"/>
        <v>87.8</v>
      </c>
      <c r="I357">
        <f t="shared" si="80"/>
        <v>6.6</v>
      </c>
      <c r="J357">
        <v>164</v>
      </c>
      <c r="K357">
        <v>164</v>
      </c>
      <c r="L357">
        <v>1098.8</v>
      </c>
      <c r="M357">
        <f t="shared" si="81"/>
        <v>164</v>
      </c>
      <c r="N357">
        <f t="shared" si="82"/>
        <v>100</v>
      </c>
      <c r="O357">
        <f t="shared" si="83"/>
        <v>6.7</v>
      </c>
      <c r="P357">
        <v>97</v>
      </c>
      <c r="Q357">
        <v>91</v>
      </c>
      <c r="R357">
        <v>654.4</v>
      </c>
      <c r="S357">
        <f t="shared" si="84"/>
        <v>97</v>
      </c>
      <c r="T357">
        <f t="shared" si="85"/>
        <v>93.8</v>
      </c>
      <c r="U357">
        <f t="shared" si="86"/>
        <v>6.7</v>
      </c>
    </row>
    <row r="358" spans="1:21">
      <c r="A358" t="str">
        <f>A357</f>
        <v>ETTEN-LEUR</v>
      </c>
      <c r="B358" t="s">
        <v>698</v>
      </c>
      <c r="C358" t="s">
        <v>699</v>
      </c>
      <c r="D358">
        <v>0</v>
      </c>
      <c r="E358">
        <v>0</v>
      </c>
      <c r="F358">
        <v>0</v>
      </c>
      <c r="G358" t="str">
        <f t="shared" si="78"/>
        <v/>
      </c>
      <c r="H358" t="str">
        <f t="shared" si="79"/>
        <v/>
      </c>
      <c r="I358" t="str">
        <f t="shared" si="80"/>
        <v/>
      </c>
      <c r="J358">
        <v>182</v>
      </c>
      <c r="K358">
        <v>172</v>
      </c>
      <c r="L358">
        <v>1175.3</v>
      </c>
      <c r="M358">
        <f t="shared" si="81"/>
        <v>182</v>
      </c>
      <c r="N358">
        <f t="shared" si="82"/>
        <v>94.5</v>
      </c>
      <c r="O358">
        <f t="shared" si="83"/>
        <v>6.5</v>
      </c>
      <c r="P358">
        <v>0</v>
      </c>
      <c r="Q358">
        <v>0</v>
      </c>
      <c r="R358">
        <v>0</v>
      </c>
      <c r="S358" t="str">
        <f t="shared" si="84"/>
        <v/>
      </c>
      <c r="T358" t="str">
        <f t="shared" si="85"/>
        <v/>
      </c>
      <c r="U358" t="str">
        <f t="shared" si="86"/>
        <v/>
      </c>
    </row>
    <row r="359" spans="1:21">
      <c r="A359" t="s">
        <v>700</v>
      </c>
      <c r="B359" t="s">
        <v>701</v>
      </c>
      <c r="C359" t="s">
        <v>558</v>
      </c>
      <c r="D359">
        <v>0</v>
      </c>
      <c r="E359">
        <v>0</v>
      </c>
      <c r="F359">
        <v>0</v>
      </c>
      <c r="G359" t="str">
        <f t="shared" si="78"/>
        <v/>
      </c>
      <c r="H359" t="str">
        <f t="shared" si="79"/>
        <v/>
      </c>
      <c r="I359" t="str">
        <f t="shared" si="80"/>
        <v/>
      </c>
      <c r="J359">
        <v>32</v>
      </c>
      <c r="K359">
        <v>31</v>
      </c>
      <c r="L359">
        <v>208</v>
      </c>
      <c r="M359">
        <f t="shared" si="81"/>
        <v>32</v>
      </c>
      <c r="N359">
        <f t="shared" si="82"/>
        <v>96.9</v>
      </c>
      <c r="O359">
        <f t="shared" si="83"/>
        <v>6.5</v>
      </c>
      <c r="P359">
        <v>0</v>
      </c>
      <c r="Q359">
        <v>0</v>
      </c>
      <c r="R359">
        <v>0</v>
      </c>
      <c r="S359" t="str">
        <f t="shared" si="84"/>
        <v/>
      </c>
      <c r="T359" t="str">
        <f t="shared" si="85"/>
        <v/>
      </c>
      <c r="U359" t="str">
        <f t="shared" si="86"/>
        <v/>
      </c>
    </row>
    <row r="360" spans="1:21">
      <c r="A360" t="s">
        <v>702</v>
      </c>
      <c r="B360" t="s">
        <v>703</v>
      </c>
      <c r="C360" t="s">
        <v>704</v>
      </c>
      <c r="D360">
        <v>0</v>
      </c>
      <c r="E360">
        <v>0</v>
      </c>
      <c r="F360">
        <v>0</v>
      </c>
      <c r="G360" t="str">
        <f t="shared" si="78"/>
        <v/>
      </c>
      <c r="H360" t="str">
        <f t="shared" si="79"/>
        <v/>
      </c>
      <c r="I360" t="str">
        <f t="shared" si="80"/>
        <v/>
      </c>
      <c r="J360">
        <v>48</v>
      </c>
      <c r="K360">
        <v>45</v>
      </c>
      <c r="L360">
        <v>318.7</v>
      </c>
      <c r="M360">
        <f t="shared" si="81"/>
        <v>48</v>
      </c>
      <c r="N360">
        <f t="shared" si="82"/>
        <v>93.8</v>
      </c>
      <c r="O360">
        <f t="shared" si="83"/>
        <v>6.6</v>
      </c>
      <c r="P360">
        <v>0</v>
      </c>
      <c r="Q360">
        <v>0</v>
      </c>
      <c r="R360">
        <v>0</v>
      </c>
      <c r="S360" t="str">
        <f t="shared" si="84"/>
        <v/>
      </c>
      <c r="T360" t="str">
        <f t="shared" si="85"/>
        <v/>
      </c>
      <c r="U360" t="str">
        <f t="shared" si="86"/>
        <v/>
      </c>
    </row>
    <row r="361" spans="1:21">
      <c r="A361" t="str">
        <f>A360</f>
        <v>FRANEKERADEEL</v>
      </c>
      <c r="B361" t="s">
        <v>705</v>
      </c>
      <c r="C361" t="s">
        <v>706</v>
      </c>
      <c r="D361">
        <v>75</v>
      </c>
      <c r="E361">
        <v>63</v>
      </c>
      <c r="F361">
        <v>485.1</v>
      </c>
      <c r="G361">
        <f t="shared" si="78"/>
        <v>75</v>
      </c>
      <c r="H361">
        <f t="shared" si="79"/>
        <v>84</v>
      </c>
      <c r="I361">
        <f t="shared" si="80"/>
        <v>6.5</v>
      </c>
      <c r="J361">
        <v>162</v>
      </c>
      <c r="K361">
        <v>157</v>
      </c>
      <c r="L361">
        <v>1078.0999999999999</v>
      </c>
      <c r="M361">
        <f t="shared" si="81"/>
        <v>162</v>
      </c>
      <c r="N361">
        <f t="shared" si="82"/>
        <v>96.9</v>
      </c>
      <c r="O361">
        <f t="shared" si="83"/>
        <v>6.7</v>
      </c>
      <c r="P361">
        <v>0</v>
      </c>
      <c r="Q361">
        <v>0</v>
      </c>
      <c r="R361">
        <v>0</v>
      </c>
      <c r="S361" t="str">
        <f t="shared" si="84"/>
        <v/>
      </c>
      <c r="T361" t="str">
        <f t="shared" si="85"/>
        <v/>
      </c>
      <c r="U361" t="str">
        <f t="shared" si="86"/>
        <v/>
      </c>
    </row>
    <row r="362" spans="1:21">
      <c r="A362" t="s">
        <v>707</v>
      </c>
      <c r="B362" t="s">
        <v>708</v>
      </c>
      <c r="C362" t="s">
        <v>580</v>
      </c>
      <c r="D362">
        <v>115</v>
      </c>
      <c r="E362">
        <v>104</v>
      </c>
      <c r="F362">
        <v>746.5</v>
      </c>
      <c r="G362">
        <f t="shared" si="78"/>
        <v>115</v>
      </c>
      <c r="H362">
        <f t="shared" si="79"/>
        <v>90.4</v>
      </c>
      <c r="I362">
        <f t="shared" si="80"/>
        <v>6.5</v>
      </c>
      <c r="J362">
        <v>233</v>
      </c>
      <c r="K362">
        <v>226</v>
      </c>
      <c r="L362">
        <v>1545.8000000000002</v>
      </c>
      <c r="M362">
        <f t="shared" si="81"/>
        <v>233</v>
      </c>
      <c r="N362">
        <f t="shared" si="82"/>
        <v>97</v>
      </c>
      <c r="O362">
        <f t="shared" si="83"/>
        <v>6.6</v>
      </c>
      <c r="P362">
        <v>47</v>
      </c>
      <c r="Q362">
        <v>44</v>
      </c>
      <c r="R362">
        <v>314</v>
      </c>
      <c r="S362">
        <f t="shared" si="84"/>
        <v>47</v>
      </c>
      <c r="T362">
        <f t="shared" si="85"/>
        <v>93.6</v>
      </c>
      <c r="U362">
        <f t="shared" si="86"/>
        <v>6.7</v>
      </c>
    </row>
    <row r="363" spans="1:21">
      <c r="A363" t="s">
        <v>709</v>
      </c>
      <c r="B363" t="s">
        <v>710</v>
      </c>
      <c r="C363" t="s">
        <v>711</v>
      </c>
      <c r="D363">
        <v>0</v>
      </c>
      <c r="E363">
        <v>0</v>
      </c>
      <c r="F363">
        <v>0</v>
      </c>
      <c r="G363" t="str">
        <f t="shared" si="78"/>
        <v/>
      </c>
      <c r="H363" t="str">
        <f t="shared" si="79"/>
        <v/>
      </c>
      <c r="I363" t="str">
        <f t="shared" si="80"/>
        <v/>
      </c>
      <c r="J363">
        <v>254</v>
      </c>
      <c r="K363">
        <v>246</v>
      </c>
      <c r="L363">
        <v>1664</v>
      </c>
      <c r="M363">
        <f t="shared" si="81"/>
        <v>254</v>
      </c>
      <c r="N363">
        <f t="shared" si="82"/>
        <v>96.9</v>
      </c>
      <c r="O363">
        <f t="shared" si="83"/>
        <v>6.6</v>
      </c>
      <c r="P363">
        <v>0</v>
      </c>
      <c r="Q363">
        <v>0</v>
      </c>
      <c r="R363">
        <v>0</v>
      </c>
      <c r="S363" t="str">
        <f t="shared" si="84"/>
        <v/>
      </c>
      <c r="T363" t="str">
        <f t="shared" si="85"/>
        <v/>
      </c>
      <c r="U363" t="str">
        <f t="shared" si="86"/>
        <v/>
      </c>
    </row>
    <row r="364" spans="1:21">
      <c r="A364" t="s">
        <v>712</v>
      </c>
      <c r="B364" t="s">
        <v>713</v>
      </c>
      <c r="C364" t="s">
        <v>714</v>
      </c>
      <c r="D364">
        <v>133</v>
      </c>
      <c r="E364">
        <v>117</v>
      </c>
      <c r="F364">
        <v>863.9</v>
      </c>
      <c r="G364">
        <f t="shared" si="78"/>
        <v>133</v>
      </c>
      <c r="H364">
        <f t="shared" si="79"/>
        <v>88</v>
      </c>
      <c r="I364">
        <f t="shared" si="80"/>
        <v>6.5</v>
      </c>
      <c r="J364">
        <v>110</v>
      </c>
      <c r="K364">
        <v>100</v>
      </c>
      <c r="L364">
        <v>715</v>
      </c>
      <c r="M364">
        <f t="shared" si="81"/>
        <v>110</v>
      </c>
      <c r="N364">
        <f t="shared" si="82"/>
        <v>90.9</v>
      </c>
      <c r="O364">
        <f t="shared" si="83"/>
        <v>6.5</v>
      </c>
      <c r="P364">
        <v>85</v>
      </c>
      <c r="Q364">
        <v>77</v>
      </c>
      <c r="R364">
        <v>573.20000000000005</v>
      </c>
      <c r="S364">
        <f t="shared" si="84"/>
        <v>85</v>
      </c>
      <c r="T364">
        <f t="shared" si="85"/>
        <v>90.6</v>
      </c>
      <c r="U364">
        <f t="shared" si="86"/>
        <v>6.7</v>
      </c>
    </row>
    <row r="365" spans="1:21">
      <c r="A365" t="s">
        <v>715</v>
      </c>
      <c r="B365" t="s">
        <v>716</v>
      </c>
      <c r="C365" t="s">
        <v>717</v>
      </c>
      <c r="D365">
        <v>155</v>
      </c>
      <c r="E365">
        <v>143</v>
      </c>
      <c r="F365">
        <v>987.30000000000018</v>
      </c>
      <c r="G365">
        <f t="shared" si="78"/>
        <v>155</v>
      </c>
      <c r="H365">
        <f t="shared" si="79"/>
        <v>92.3</v>
      </c>
      <c r="I365">
        <f t="shared" si="80"/>
        <v>6.4</v>
      </c>
      <c r="J365">
        <v>0</v>
      </c>
      <c r="K365">
        <v>0</v>
      </c>
      <c r="L365">
        <v>0</v>
      </c>
      <c r="M365" t="str">
        <f t="shared" si="81"/>
        <v/>
      </c>
      <c r="N365" t="str">
        <f t="shared" si="82"/>
        <v/>
      </c>
      <c r="O365" t="str">
        <f t="shared" si="83"/>
        <v/>
      </c>
      <c r="P365">
        <v>65</v>
      </c>
      <c r="Q365">
        <v>48</v>
      </c>
      <c r="R365">
        <v>416.3</v>
      </c>
      <c r="S365">
        <f t="shared" si="84"/>
        <v>65</v>
      </c>
      <c r="T365">
        <f t="shared" si="85"/>
        <v>73.8</v>
      </c>
      <c r="U365">
        <f t="shared" si="86"/>
        <v>6.4</v>
      </c>
    </row>
    <row r="366" spans="1:21">
      <c r="A366" t="str">
        <f>A365</f>
        <v>GEMERT-BAKEL</v>
      </c>
      <c r="B366" t="s">
        <v>718</v>
      </c>
      <c r="C366" t="s">
        <v>717</v>
      </c>
      <c r="D366">
        <v>0</v>
      </c>
      <c r="E366">
        <v>0</v>
      </c>
      <c r="F366">
        <v>0</v>
      </c>
      <c r="G366" t="str">
        <f t="shared" si="78"/>
        <v/>
      </c>
      <c r="H366" t="str">
        <f t="shared" si="79"/>
        <v/>
      </c>
      <c r="I366" t="str">
        <f t="shared" si="80"/>
        <v/>
      </c>
      <c r="J366">
        <v>283</v>
      </c>
      <c r="K366">
        <v>277</v>
      </c>
      <c r="L366">
        <v>1883.8999999999996</v>
      </c>
      <c r="M366">
        <f t="shared" si="81"/>
        <v>283</v>
      </c>
      <c r="N366">
        <f t="shared" si="82"/>
        <v>97.9</v>
      </c>
      <c r="O366">
        <f t="shared" si="83"/>
        <v>6.7</v>
      </c>
      <c r="P366">
        <v>0</v>
      </c>
      <c r="Q366">
        <v>0</v>
      </c>
      <c r="R366">
        <v>0</v>
      </c>
      <c r="S366" t="str">
        <f t="shared" si="84"/>
        <v/>
      </c>
      <c r="T366" t="str">
        <f t="shared" si="85"/>
        <v/>
      </c>
      <c r="U366" t="str">
        <f t="shared" si="86"/>
        <v/>
      </c>
    </row>
    <row r="367" spans="1:21">
      <c r="A367" t="s">
        <v>719</v>
      </c>
      <c r="B367" t="s">
        <v>720</v>
      </c>
      <c r="C367" t="s">
        <v>392</v>
      </c>
      <c r="D367">
        <v>0</v>
      </c>
      <c r="E367">
        <v>0</v>
      </c>
      <c r="F367">
        <v>0</v>
      </c>
      <c r="G367" t="str">
        <f t="shared" si="78"/>
        <v/>
      </c>
      <c r="H367" t="str">
        <f t="shared" si="79"/>
        <v/>
      </c>
      <c r="I367" t="str">
        <f t="shared" si="80"/>
        <v/>
      </c>
      <c r="J367">
        <v>131</v>
      </c>
      <c r="K367">
        <v>130</v>
      </c>
      <c r="L367">
        <v>883.2</v>
      </c>
      <c r="M367">
        <f t="shared" si="81"/>
        <v>131</v>
      </c>
      <c r="N367">
        <f t="shared" si="82"/>
        <v>99.2</v>
      </c>
      <c r="O367">
        <f t="shared" si="83"/>
        <v>6.7</v>
      </c>
      <c r="P367">
        <v>0</v>
      </c>
      <c r="Q367">
        <v>0</v>
      </c>
      <c r="R367">
        <v>0</v>
      </c>
      <c r="S367" t="str">
        <f t="shared" si="84"/>
        <v/>
      </c>
      <c r="T367" t="str">
        <f t="shared" si="85"/>
        <v/>
      </c>
      <c r="U367" t="str">
        <f t="shared" si="86"/>
        <v/>
      </c>
    </row>
    <row r="368" spans="1:21">
      <c r="A368" t="s">
        <v>721</v>
      </c>
      <c r="B368" t="s">
        <v>722</v>
      </c>
      <c r="C368" t="s">
        <v>723</v>
      </c>
      <c r="D368">
        <v>0</v>
      </c>
      <c r="E368">
        <v>0</v>
      </c>
      <c r="F368">
        <v>0</v>
      </c>
      <c r="G368" t="str">
        <f t="shared" si="78"/>
        <v/>
      </c>
      <c r="H368" t="str">
        <f t="shared" si="79"/>
        <v/>
      </c>
      <c r="I368" t="str">
        <f t="shared" si="80"/>
        <v/>
      </c>
      <c r="J368">
        <v>113</v>
      </c>
      <c r="K368">
        <v>109</v>
      </c>
      <c r="L368">
        <v>758.29999999999984</v>
      </c>
      <c r="M368">
        <f t="shared" si="81"/>
        <v>113</v>
      </c>
      <c r="N368">
        <f t="shared" si="82"/>
        <v>96.5</v>
      </c>
      <c r="O368">
        <f t="shared" si="83"/>
        <v>6.7</v>
      </c>
      <c r="P368">
        <v>0</v>
      </c>
      <c r="Q368">
        <v>0</v>
      </c>
      <c r="R368">
        <v>0</v>
      </c>
      <c r="S368" t="str">
        <f t="shared" si="84"/>
        <v/>
      </c>
      <c r="T368" t="str">
        <f t="shared" si="85"/>
        <v/>
      </c>
      <c r="U368" t="str">
        <f t="shared" si="86"/>
        <v/>
      </c>
    </row>
    <row r="369" spans="1:21">
      <c r="A369" t="str">
        <f t="shared" ref="A369:A371" si="90">A368</f>
        <v>GOEREE-OVERFLAKKEE</v>
      </c>
      <c r="B369" t="s">
        <v>724</v>
      </c>
      <c r="C369" t="s">
        <v>725</v>
      </c>
      <c r="D369">
        <v>122</v>
      </c>
      <c r="E369">
        <v>110</v>
      </c>
      <c r="F369">
        <v>802.99999999999989</v>
      </c>
      <c r="G369">
        <f t="shared" si="78"/>
        <v>122</v>
      </c>
      <c r="H369">
        <f t="shared" si="79"/>
        <v>90.2</v>
      </c>
      <c r="I369">
        <f t="shared" si="80"/>
        <v>6.6</v>
      </c>
      <c r="J369">
        <v>153</v>
      </c>
      <c r="K369">
        <v>152</v>
      </c>
      <c r="L369">
        <v>1071.3000000000002</v>
      </c>
      <c r="M369">
        <f t="shared" si="81"/>
        <v>153</v>
      </c>
      <c r="N369">
        <f t="shared" si="82"/>
        <v>99.3</v>
      </c>
      <c r="O369">
        <f t="shared" si="83"/>
        <v>7</v>
      </c>
      <c r="P369">
        <v>37</v>
      </c>
      <c r="Q369">
        <v>36</v>
      </c>
      <c r="R369">
        <v>261</v>
      </c>
      <c r="S369">
        <f t="shared" si="84"/>
        <v>37</v>
      </c>
      <c r="T369">
        <f t="shared" si="85"/>
        <v>97.3</v>
      </c>
      <c r="U369">
        <f t="shared" si="86"/>
        <v>7.1</v>
      </c>
    </row>
    <row r="370" spans="1:21">
      <c r="A370" t="str">
        <f t="shared" si="90"/>
        <v>GOEREE-OVERFLAKKEE</v>
      </c>
      <c r="B370" t="s">
        <v>726</v>
      </c>
      <c r="C370" t="s">
        <v>727</v>
      </c>
      <c r="D370">
        <v>0</v>
      </c>
      <c r="E370">
        <v>0</v>
      </c>
      <c r="F370">
        <v>0</v>
      </c>
      <c r="G370" t="str">
        <f t="shared" si="78"/>
        <v/>
      </c>
      <c r="H370" t="str">
        <f t="shared" si="79"/>
        <v/>
      </c>
      <c r="I370" t="str">
        <f t="shared" si="80"/>
        <v/>
      </c>
      <c r="J370">
        <v>34</v>
      </c>
      <c r="K370">
        <v>33</v>
      </c>
      <c r="L370">
        <v>224.39999999999998</v>
      </c>
      <c r="M370">
        <f t="shared" si="81"/>
        <v>34</v>
      </c>
      <c r="N370">
        <f t="shared" si="82"/>
        <v>97.1</v>
      </c>
      <c r="O370">
        <f t="shared" si="83"/>
        <v>6.6</v>
      </c>
      <c r="P370">
        <v>0</v>
      </c>
      <c r="Q370">
        <v>0</v>
      </c>
      <c r="R370">
        <v>0</v>
      </c>
      <c r="S370" t="str">
        <f t="shared" si="84"/>
        <v/>
      </c>
      <c r="T370" t="str">
        <f t="shared" si="85"/>
        <v/>
      </c>
      <c r="U370" t="str">
        <f t="shared" si="86"/>
        <v/>
      </c>
    </row>
    <row r="371" spans="1:21">
      <c r="A371" t="str">
        <f t="shared" si="90"/>
        <v>GOEREE-OVERFLAKKEE</v>
      </c>
      <c r="B371" t="s">
        <v>728</v>
      </c>
      <c r="C371" t="s">
        <v>729</v>
      </c>
      <c r="D371">
        <v>86</v>
      </c>
      <c r="E371">
        <v>78</v>
      </c>
      <c r="F371">
        <v>564.20000000000005</v>
      </c>
      <c r="G371">
        <f t="shared" si="78"/>
        <v>86</v>
      </c>
      <c r="H371">
        <f t="shared" si="79"/>
        <v>90.7</v>
      </c>
      <c r="I371">
        <f t="shared" si="80"/>
        <v>6.6</v>
      </c>
      <c r="J371">
        <v>121</v>
      </c>
      <c r="K371">
        <v>119</v>
      </c>
      <c r="L371">
        <v>791.59999999999991</v>
      </c>
      <c r="M371">
        <f t="shared" si="81"/>
        <v>121</v>
      </c>
      <c r="N371">
        <f t="shared" si="82"/>
        <v>98.3</v>
      </c>
      <c r="O371">
        <f t="shared" si="83"/>
        <v>6.5</v>
      </c>
      <c r="P371">
        <v>35</v>
      </c>
      <c r="Q371">
        <v>33</v>
      </c>
      <c r="R371">
        <v>252.10000000000002</v>
      </c>
      <c r="S371">
        <f t="shared" si="84"/>
        <v>35</v>
      </c>
      <c r="T371">
        <f t="shared" si="85"/>
        <v>94.3</v>
      </c>
      <c r="U371">
        <f t="shared" si="86"/>
        <v>7.2</v>
      </c>
    </row>
    <row r="372" spans="1:21">
      <c r="A372" t="s">
        <v>730</v>
      </c>
      <c r="B372" t="s">
        <v>731</v>
      </c>
      <c r="C372" t="s">
        <v>732</v>
      </c>
      <c r="D372">
        <v>140</v>
      </c>
      <c r="E372">
        <v>132</v>
      </c>
      <c r="F372">
        <v>940.8</v>
      </c>
      <c r="G372">
        <f t="shared" si="78"/>
        <v>140</v>
      </c>
      <c r="H372">
        <f t="shared" si="79"/>
        <v>94.3</v>
      </c>
      <c r="I372">
        <f t="shared" si="80"/>
        <v>6.7</v>
      </c>
      <c r="J372">
        <v>88</v>
      </c>
      <c r="K372">
        <v>81</v>
      </c>
      <c r="L372">
        <v>580</v>
      </c>
      <c r="M372">
        <f t="shared" si="81"/>
        <v>88</v>
      </c>
      <c r="N372">
        <f t="shared" si="82"/>
        <v>92</v>
      </c>
      <c r="O372">
        <f t="shared" si="83"/>
        <v>6.6</v>
      </c>
      <c r="P372">
        <v>63</v>
      </c>
      <c r="Q372">
        <v>60</v>
      </c>
      <c r="R372">
        <v>443.3</v>
      </c>
      <c r="S372">
        <f t="shared" si="84"/>
        <v>63</v>
      </c>
      <c r="T372">
        <f t="shared" si="85"/>
        <v>95.2</v>
      </c>
      <c r="U372">
        <f t="shared" si="86"/>
        <v>7</v>
      </c>
    </row>
    <row r="373" spans="1:21">
      <c r="A373" t="str">
        <f t="shared" ref="A373:A378" si="91">A372</f>
        <v>GOES</v>
      </c>
      <c r="B373" t="s">
        <v>733</v>
      </c>
      <c r="C373" t="s">
        <v>734</v>
      </c>
      <c r="D373">
        <v>0</v>
      </c>
      <c r="E373">
        <v>0</v>
      </c>
      <c r="F373">
        <v>0</v>
      </c>
      <c r="G373" t="str">
        <f t="shared" si="78"/>
        <v/>
      </c>
      <c r="H373" t="str">
        <f t="shared" si="79"/>
        <v/>
      </c>
      <c r="I373" t="str">
        <f t="shared" si="80"/>
        <v/>
      </c>
      <c r="J373">
        <v>0</v>
      </c>
      <c r="K373">
        <v>0</v>
      </c>
      <c r="L373">
        <v>0</v>
      </c>
      <c r="M373" t="str">
        <f t="shared" si="81"/>
        <v/>
      </c>
      <c r="N373" t="str">
        <f t="shared" si="82"/>
        <v/>
      </c>
      <c r="O373" t="str">
        <f t="shared" si="83"/>
        <v/>
      </c>
      <c r="P373">
        <v>77</v>
      </c>
      <c r="Q373">
        <v>69</v>
      </c>
      <c r="R373">
        <v>508.7</v>
      </c>
      <c r="S373">
        <f t="shared" si="84"/>
        <v>77</v>
      </c>
      <c r="T373">
        <f t="shared" si="85"/>
        <v>89.6</v>
      </c>
      <c r="U373">
        <f t="shared" si="86"/>
        <v>6.6</v>
      </c>
    </row>
    <row r="374" spans="1:21">
      <c r="A374" t="str">
        <f t="shared" si="91"/>
        <v>GOES</v>
      </c>
      <c r="B374" t="s">
        <v>735</v>
      </c>
      <c r="C374" t="s">
        <v>734</v>
      </c>
      <c r="D374">
        <v>169</v>
      </c>
      <c r="E374">
        <v>145</v>
      </c>
      <c r="F374">
        <v>1101.7</v>
      </c>
      <c r="G374">
        <f t="shared" si="78"/>
        <v>169</v>
      </c>
      <c r="H374">
        <f t="shared" si="79"/>
        <v>85.8</v>
      </c>
      <c r="I374">
        <f t="shared" si="80"/>
        <v>6.5</v>
      </c>
      <c r="J374">
        <v>127</v>
      </c>
      <c r="K374">
        <v>124</v>
      </c>
      <c r="L374">
        <v>838.19999999999993</v>
      </c>
      <c r="M374">
        <f t="shared" si="81"/>
        <v>127</v>
      </c>
      <c r="N374">
        <f t="shared" si="82"/>
        <v>97.6</v>
      </c>
      <c r="O374">
        <f t="shared" si="83"/>
        <v>6.6</v>
      </c>
      <c r="P374">
        <v>0</v>
      </c>
      <c r="Q374">
        <v>0</v>
      </c>
      <c r="R374">
        <v>0</v>
      </c>
      <c r="S374" t="str">
        <f t="shared" si="84"/>
        <v/>
      </c>
      <c r="T374" t="str">
        <f t="shared" si="85"/>
        <v/>
      </c>
      <c r="U374" t="str">
        <f t="shared" si="86"/>
        <v/>
      </c>
    </row>
    <row r="375" spans="1:21">
      <c r="A375" t="str">
        <f t="shared" si="91"/>
        <v>GOES</v>
      </c>
      <c r="B375" t="s">
        <v>736</v>
      </c>
      <c r="C375" t="s">
        <v>734</v>
      </c>
      <c r="D375">
        <v>0</v>
      </c>
      <c r="E375">
        <v>0</v>
      </c>
      <c r="F375">
        <v>0</v>
      </c>
      <c r="G375" t="str">
        <f t="shared" si="78"/>
        <v/>
      </c>
      <c r="H375" t="str">
        <f t="shared" si="79"/>
        <v/>
      </c>
      <c r="I375" t="str">
        <f t="shared" si="80"/>
        <v/>
      </c>
      <c r="J375">
        <v>129</v>
      </c>
      <c r="K375">
        <v>123</v>
      </c>
      <c r="L375">
        <v>834</v>
      </c>
      <c r="M375">
        <f t="shared" si="81"/>
        <v>129</v>
      </c>
      <c r="N375">
        <f t="shared" si="82"/>
        <v>95.3</v>
      </c>
      <c r="O375">
        <f t="shared" si="83"/>
        <v>6.5</v>
      </c>
      <c r="P375">
        <v>0</v>
      </c>
      <c r="Q375">
        <v>0</v>
      </c>
      <c r="R375">
        <v>0</v>
      </c>
      <c r="S375" t="str">
        <f t="shared" si="84"/>
        <v/>
      </c>
      <c r="T375" t="str">
        <f t="shared" si="85"/>
        <v/>
      </c>
      <c r="U375" t="str">
        <f t="shared" si="86"/>
        <v/>
      </c>
    </row>
    <row r="376" spans="1:21">
      <c r="A376" t="str">
        <f t="shared" si="91"/>
        <v>GOES</v>
      </c>
      <c r="B376" t="s">
        <v>737</v>
      </c>
      <c r="C376" t="s">
        <v>727</v>
      </c>
      <c r="D376">
        <v>0</v>
      </c>
      <c r="E376">
        <v>0</v>
      </c>
      <c r="F376">
        <v>0</v>
      </c>
      <c r="G376" t="str">
        <f t="shared" si="78"/>
        <v/>
      </c>
      <c r="H376" t="str">
        <f t="shared" si="79"/>
        <v/>
      </c>
      <c r="I376" t="str">
        <f t="shared" si="80"/>
        <v/>
      </c>
      <c r="J376">
        <v>85</v>
      </c>
      <c r="K376">
        <v>81</v>
      </c>
      <c r="L376">
        <v>566.40000000000009</v>
      </c>
      <c r="M376">
        <f t="shared" si="81"/>
        <v>85</v>
      </c>
      <c r="N376">
        <f t="shared" si="82"/>
        <v>95.3</v>
      </c>
      <c r="O376">
        <f t="shared" si="83"/>
        <v>6.7</v>
      </c>
      <c r="P376">
        <v>0</v>
      </c>
      <c r="Q376">
        <v>0</v>
      </c>
      <c r="R376">
        <v>0</v>
      </c>
      <c r="S376" t="str">
        <f t="shared" si="84"/>
        <v/>
      </c>
      <c r="T376" t="str">
        <f t="shared" si="85"/>
        <v/>
      </c>
      <c r="U376" t="str">
        <f t="shared" si="86"/>
        <v/>
      </c>
    </row>
    <row r="377" spans="1:21">
      <c r="A377" t="str">
        <f t="shared" si="91"/>
        <v>GOES</v>
      </c>
      <c r="B377" t="s">
        <v>738</v>
      </c>
      <c r="C377" t="s">
        <v>739</v>
      </c>
      <c r="D377">
        <v>88</v>
      </c>
      <c r="E377">
        <v>81</v>
      </c>
      <c r="F377">
        <v>573.79999999999995</v>
      </c>
      <c r="G377">
        <f t="shared" si="78"/>
        <v>88</v>
      </c>
      <c r="H377">
        <f t="shared" si="79"/>
        <v>92</v>
      </c>
      <c r="I377">
        <f t="shared" si="80"/>
        <v>6.5</v>
      </c>
      <c r="J377">
        <v>110</v>
      </c>
      <c r="K377">
        <v>106</v>
      </c>
      <c r="L377">
        <v>726.59999999999991</v>
      </c>
      <c r="M377">
        <f t="shared" si="81"/>
        <v>110</v>
      </c>
      <c r="N377">
        <f t="shared" si="82"/>
        <v>96.4</v>
      </c>
      <c r="O377">
        <f t="shared" si="83"/>
        <v>6.6</v>
      </c>
      <c r="P377">
        <v>74</v>
      </c>
      <c r="Q377">
        <v>70</v>
      </c>
      <c r="R377">
        <v>494.59999999999997</v>
      </c>
      <c r="S377">
        <f t="shared" si="84"/>
        <v>74</v>
      </c>
      <c r="T377">
        <f t="shared" si="85"/>
        <v>94.6</v>
      </c>
      <c r="U377">
        <f t="shared" si="86"/>
        <v>6.7</v>
      </c>
    </row>
    <row r="378" spans="1:21">
      <c r="A378" t="str">
        <f t="shared" si="91"/>
        <v>GOES</v>
      </c>
      <c r="B378" t="s">
        <v>740</v>
      </c>
      <c r="C378" t="s">
        <v>741</v>
      </c>
      <c r="D378">
        <v>0</v>
      </c>
      <c r="E378">
        <v>0</v>
      </c>
      <c r="F378">
        <v>0</v>
      </c>
      <c r="G378" t="str">
        <f t="shared" si="78"/>
        <v/>
      </c>
      <c r="H378" t="str">
        <f t="shared" si="79"/>
        <v/>
      </c>
      <c r="I378" t="str">
        <f t="shared" si="80"/>
        <v/>
      </c>
      <c r="J378">
        <v>141</v>
      </c>
      <c r="K378">
        <v>140</v>
      </c>
      <c r="L378">
        <v>954.5</v>
      </c>
      <c r="M378">
        <f t="shared" si="81"/>
        <v>141</v>
      </c>
      <c r="N378">
        <f t="shared" si="82"/>
        <v>99.3</v>
      </c>
      <c r="O378">
        <f t="shared" si="83"/>
        <v>6.8</v>
      </c>
      <c r="P378">
        <v>0</v>
      </c>
      <c r="Q378">
        <v>0</v>
      </c>
      <c r="R378">
        <v>0</v>
      </c>
      <c r="S378" t="str">
        <f t="shared" si="84"/>
        <v/>
      </c>
      <c r="T378" t="str">
        <f t="shared" si="85"/>
        <v/>
      </c>
      <c r="U378" t="str">
        <f t="shared" si="86"/>
        <v/>
      </c>
    </row>
    <row r="379" spans="1:21">
      <c r="A379" t="s">
        <v>742</v>
      </c>
      <c r="B379" t="s">
        <v>743</v>
      </c>
      <c r="C379" t="s">
        <v>744</v>
      </c>
      <c r="D379">
        <v>162</v>
      </c>
      <c r="E379">
        <v>141</v>
      </c>
      <c r="F379">
        <v>1044.5999999999999</v>
      </c>
      <c r="G379">
        <f t="shared" si="78"/>
        <v>162</v>
      </c>
      <c r="H379">
        <f t="shared" si="79"/>
        <v>87</v>
      </c>
      <c r="I379">
        <f t="shared" si="80"/>
        <v>6.4</v>
      </c>
      <c r="J379">
        <v>126</v>
      </c>
      <c r="K379">
        <v>121</v>
      </c>
      <c r="L379">
        <v>831.59999999999991</v>
      </c>
      <c r="M379">
        <f t="shared" si="81"/>
        <v>126</v>
      </c>
      <c r="N379">
        <f t="shared" si="82"/>
        <v>96</v>
      </c>
      <c r="O379">
        <f t="shared" si="83"/>
        <v>6.6</v>
      </c>
      <c r="P379">
        <v>64</v>
      </c>
      <c r="Q379">
        <v>59</v>
      </c>
      <c r="R379">
        <v>433.2</v>
      </c>
      <c r="S379">
        <f t="shared" si="84"/>
        <v>64</v>
      </c>
      <c r="T379">
        <f t="shared" si="85"/>
        <v>92.2</v>
      </c>
      <c r="U379">
        <f t="shared" si="86"/>
        <v>6.8</v>
      </c>
    </row>
    <row r="380" spans="1:21">
      <c r="A380" t="s">
        <v>745</v>
      </c>
      <c r="B380" t="s">
        <v>746</v>
      </c>
      <c r="C380" t="s">
        <v>17</v>
      </c>
      <c r="D380">
        <v>0</v>
      </c>
      <c r="E380">
        <v>0</v>
      </c>
      <c r="F380">
        <v>0</v>
      </c>
      <c r="G380" t="str">
        <f t="shared" si="78"/>
        <v/>
      </c>
      <c r="H380" t="str">
        <f t="shared" si="79"/>
        <v/>
      </c>
      <c r="I380" t="str">
        <f t="shared" si="80"/>
        <v/>
      </c>
      <c r="J380">
        <v>73</v>
      </c>
      <c r="K380">
        <v>70</v>
      </c>
      <c r="L380">
        <v>477.4</v>
      </c>
      <c r="M380">
        <f t="shared" si="81"/>
        <v>73</v>
      </c>
      <c r="N380">
        <f t="shared" si="82"/>
        <v>95.9</v>
      </c>
      <c r="O380">
        <f t="shared" si="83"/>
        <v>6.5</v>
      </c>
      <c r="P380">
        <v>0</v>
      </c>
      <c r="Q380">
        <v>0</v>
      </c>
      <c r="R380">
        <v>0</v>
      </c>
      <c r="S380" t="str">
        <f t="shared" si="84"/>
        <v/>
      </c>
      <c r="T380" t="str">
        <f t="shared" si="85"/>
        <v/>
      </c>
      <c r="U380" t="str">
        <f t="shared" si="86"/>
        <v/>
      </c>
    </row>
    <row r="381" spans="1:21">
      <c r="A381" t="str">
        <f t="shared" ref="A381:A385" si="92">A380</f>
        <v>GOOISE MEREN</v>
      </c>
      <c r="B381" t="s">
        <v>747</v>
      </c>
      <c r="C381" t="s">
        <v>748</v>
      </c>
      <c r="D381">
        <v>80</v>
      </c>
      <c r="E381">
        <v>74</v>
      </c>
      <c r="F381">
        <v>520.79999999999995</v>
      </c>
      <c r="G381">
        <f t="shared" si="78"/>
        <v>80</v>
      </c>
      <c r="H381">
        <f t="shared" si="79"/>
        <v>92.5</v>
      </c>
      <c r="I381">
        <f t="shared" si="80"/>
        <v>6.5</v>
      </c>
      <c r="J381">
        <v>0</v>
      </c>
      <c r="K381">
        <v>0</v>
      </c>
      <c r="L381">
        <v>0</v>
      </c>
      <c r="M381" t="str">
        <f t="shared" si="81"/>
        <v/>
      </c>
      <c r="N381" t="str">
        <f t="shared" si="82"/>
        <v/>
      </c>
      <c r="O381" t="str">
        <f t="shared" si="83"/>
        <v/>
      </c>
      <c r="P381">
        <v>143</v>
      </c>
      <c r="Q381">
        <v>132</v>
      </c>
      <c r="R381">
        <v>976.30000000000018</v>
      </c>
      <c r="S381">
        <f t="shared" si="84"/>
        <v>143</v>
      </c>
      <c r="T381">
        <f t="shared" si="85"/>
        <v>92.3</v>
      </c>
      <c r="U381">
        <f t="shared" si="86"/>
        <v>6.8</v>
      </c>
    </row>
    <row r="382" spans="1:21">
      <c r="A382" t="str">
        <f t="shared" si="92"/>
        <v>GOOISE MEREN</v>
      </c>
      <c r="B382" t="s">
        <v>749</v>
      </c>
      <c r="C382" t="s">
        <v>750</v>
      </c>
      <c r="D382">
        <v>113</v>
      </c>
      <c r="E382">
        <v>100</v>
      </c>
      <c r="F382">
        <v>725.59999999999991</v>
      </c>
      <c r="G382">
        <f t="shared" si="78"/>
        <v>113</v>
      </c>
      <c r="H382">
        <f t="shared" si="79"/>
        <v>88.5</v>
      </c>
      <c r="I382">
        <f t="shared" si="80"/>
        <v>6.4</v>
      </c>
      <c r="J382">
        <v>0</v>
      </c>
      <c r="K382">
        <v>0</v>
      </c>
      <c r="L382">
        <v>0</v>
      </c>
      <c r="M382" t="str">
        <f t="shared" si="81"/>
        <v/>
      </c>
      <c r="N382" t="str">
        <f t="shared" si="82"/>
        <v/>
      </c>
      <c r="O382" t="str">
        <f t="shared" si="83"/>
        <v/>
      </c>
      <c r="P382">
        <v>107</v>
      </c>
      <c r="Q382">
        <v>100</v>
      </c>
      <c r="R382">
        <v>711.69999999999993</v>
      </c>
      <c r="S382">
        <f t="shared" si="84"/>
        <v>107</v>
      </c>
      <c r="T382">
        <f t="shared" si="85"/>
        <v>93.5</v>
      </c>
      <c r="U382">
        <f t="shared" si="86"/>
        <v>6.7</v>
      </c>
    </row>
    <row r="383" spans="1:21">
      <c r="A383" t="str">
        <f t="shared" si="92"/>
        <v>GOOISE MEREN</v>
      </c>
      <c r="B383" t="s">
        <v>751</v>
      </c>
      <c r="C383" t="s">
        <v>752</v>
      </c>
      <c r="D383">
        <v>110</v>
      </c>
      <c r="E383">
        <v>105</v>
      </c>
      <c r="F383">
        <v>733.7</v>
      </c>
      <c r="G383">
        <f t="shared" si="78"/>
        <v>110</v>
      </c>
      <c r="H383">
        <f t="shared" si="79"/>
        <v>95.5</v>
      </c>
      <c r="I383">
        <f t="shared" si="80"/>
        <v>6.7</v>
      </c>
      <c r="J383">
        <v>0</v>
      </c>
      <c r="K383">
        <v>0</v>
      </c>
      <c r="L383">
        <v>0</v>
      </c>
      <c r="M383" t="str">
        <f t="shared" si="81"/>
        <v/>
      </c>
      <c r="N383" t="str">
        <f t="shared" si="82"/>
        <v/>
      </c>
      <c r="O383" t="str">
        <f t="shared" si="83"/>
        <v/>
      </c>
      <c r="P383">
        <v>105</v>
      </c>
      <c r="Q383">
        <v>100</v>
      </c>
      <c r="R383">
        <v>708.7</v>
      </c>
      <c r="S383">
        <f t="shared" si="84"/>
        <v>105</v>
      </c>
      <c r="T383">
        <f t="shared" si="85"/>
        <v>95.2</v>
      </c>
      <c r="U383">
        <f t="shared" si="86"/>
        <v>6.7</v>
      </c>
    </row>
    <row r="384" spans="1:21">
      <c r="A384" t="str">
        <f t="shared" si="92"/>
        <v>GOOISE MEREN</v>
      </c>
      <c r="B384" t="s">
        <v>753</v>
      </c>
      <c r="C384" t="s">
        <v>754</v>
      </c>
      <c r="D384">
        <v>0</v>
      </c>
      <c r="E384">
        <v>0</v>
      </c>
      <c r="F384">
        <v>0</v>
      </c>
      <c r="G384" t="str">
        <f t="shared" si="78"/>
        <v/>
      </c>
      <c r="H384" t="str">
        <f t="shared" si="79"/>
        <v/>
      </c>
      <c r="I384" t="str">
        <f t="shared" si="80"/>
        <v/>
      </c>
      <c r="J384">
        <v>107</v>
      </c>
      <c r="K384">
        <v>100</v>
      </c>
      <c r="L384">
        <v>716.9</v>
      </c>
      <c r="M384">
        <f t="shared" si="81"/>
        <v>107</v>
      </c>
      <c r="N384">
        <f t="shared" si="82"/>
        <v>93.5</v>
      </c>
      <c r="O384">
        <f t="shared" si="83"/>
        <v>6.7</v>
      </c>
      <c r="P384">
        <v>0</v>
      </c>
      <c r="Q384">
        <v>0</v>
      </c>
      <c r="R384">
        <v>0</v>
      </c>
      <c r="S384" t="str">
        <f t="shared" si="84"/>
        <v/>
      </c>
      <c r="T384" t="str">
        <f t="shared" si="85"/>
        <v/>
      </c>
      <c r="U384" t="str">
        <f t="shared" si="86"/>
        <v/>
      </c>
    </row>
    <row r="385" spans="1:21">
      <c r="A385" t="str">
        <f t="shared" si="92"/>
        <v>GOOISE MEREN</v>
      </c>
      <c r="B385" t="s">
        <v>755</v>
      </c>
      <c r="C385" t="s">
        <v>756</v>
      </c>
      <c r="D385">
        <v>0</v>
      </c>
      <c r="E385">
        <v>0</v>
      </c>
      <c r="F385">
        <v>0</v>
      </c>
      <c r="G385" t="str">
        <f t="shared" si="78"/>
        <v/>
      </c>
      <c r="H385" t="str">
        <f t="shared" si="79"/>
        <v/>
      </c>
      <c r="I385" t="str">
        <f t="shared" si="80"/>
        <v/>
      </c>
      <c r="J385">
        <v>71</v>
      </c>
      <c r="K385">
        <v>69</v>
      </c>
      <c r="L385">
        <v>468.59999999999997</v>
      </c>
      <c r="M385">
        <f t="shared" si="81"/>
        <v>71</v>
      </c>
      <c r="N385">
        <f t="shared" si="82"/>
        <v>97.2</v>
      </c>
      <c r="O385">
        <f t="shared" si="83"/>
        <v>6.6</v>
      </c>
      <c r="P385">
        <v>0</v>
      </c>
      <c r="Q385">
        <v>0</v>
      </c>
      <c r="R385">
        <v>0</v>
      </c>
      <c r="S385" t="str">
        <f t="shared" si="84"/>
        <v/>
      </c>
      <c r="T385" t="str">
        <f t="shared" si="85"/>
        <v/>
      </c>
      <c r="U385" t="str">
        <f t="shared" si="86"/>
        <v/>
      </c>
    </row>
    <row r="386" spans="1:21">
      <c r="A386" t="s">
        <v>757</v>
      </c>
      <c r="B386" t="s">
        <v>758</v>
      </c>
      <c r="C386" t="s">
        <v>759</v>
      </c>
      <c r="D386">
        <v>104</v>
      </c>
      <c r="E386">
        <v>104</v>
      </c>
      <c r="F386">
        <v>708.2</v>
      </c>
      <c r="G386">
        <f t="shared" si="78"/>
        <v>104</v>
      </c>
      <c r="H386">
        <f t="shared" si="79"/>
        <v>100</v>
      </c>
      <c r="I386">
        <f t="shared" si="80"/>
        <v>6.8</v>
      </c>
      <c r="J386">
        <v>239</v>
      </c>
      <c r="K386">
        <v>236</v>
      </c>
      <c r="L386">
        <v>1630.5</v>
      </c>
      <c r="M386">
        <f t="shared" si="81"/>
        <v>239</v>
      </c>
      <c r="N386">
        <f t="shared" si="82"/>
        <v>98.7</v>
      </c>
      <c r="O386">
        <f t="shared" si="83"/>
        <v>6.8</v>
      </c>
      <c r="P386">
        <v>39</v>
      </c>
      <c r="Q386">
        <v>37</v>
      </c>
      <c r="R386">
        <v>275.3</v>
      </c>
      <c r="S386">
        <f t="shared" si="84"/>
        <v>39</v>
      </c>
      <c r="T386">
        <f t="shared" si="85"/>
        <v>94.9</v>
      </c>
      <c r="U386">
        <f t="shared" si="86"/>
        <v>7.1</v>
      </c>
    </row>
    <row r="387" spans="1:21">
      <c r="A387" t="str">
        <f t="shared" ref="A387:A394" si="93">A386</f>
        <v>GORINCHEM</v>
      </c>
      <c r="B387" t="s">
        <v>760</v>
      </c>
      <c r="C387" t="s">
        <v>761</v>
      </c>
      <c r="D387">
        <v>0</v>
      </c>
      <c r="E387">
        <v>0</v>
      </c>
      <c r="F387">
        <v>0</v>
      </c>
      <c r="G387" t="str">
        <f t="shared" ref="G387:G450" si="94">IF(D387=0,"",D387)</f>
        <v/>
      </c>
      <c r="H387" t="str">
        <f t="shared" ref="H387:H450" si="95">IF(D387=0,"", ROUND(E387/D387*100,1))</f>
        <v/>
      </c>
      <c r="I387" t="str">
        <f t="shared" ref="I387:I450" si="96">IF(D387=0,"",ROUND(F387/D387,1))</f>
        <v/>
      </c>
      <c r="J387">
        <v>114</v>
      </c>
      <c r="K387">
        <v>112</v>
      </c>
      <c r="L387">
        <v>772.80000000000007</v>
      </c>
      <c r="M387">
        <f t="shared" ref="M387:M450" si="97">IF(J387=0,"",J387)</f>
        <v>114</v>
      </c>
      <c r="N387">
        <f t="shared" ref="N387:N450" si="98">IF(J387=0,"", ROUND(K387/J387*100,1))</f>
        <v>98.2</v>
      </c>
      <c r="O387">
        <f t="shared" ref="O387:O450" si="99">IF(J387=0,"",ROUND(L387/J387,1))</f>
        <v>6.8</v>
      </c>
      <c r="P387">
        <v>0</v>
      </c>
      <c r="Q387">
        <v>0</v>
      </c>
      <c r="R387">
        <v>0</v>
      </c>
      <c r="S387" t="str">
        <f t="shared" ref="S387:S450" si="100">IF(P387=0,"",P387)</f>
        <v/>
      </c>
      <c r="T387" t="str">
        <f t="shared" ref="T387:T450" si="101">IF(P387=0,"", ROUND(Q387/P387*100,1))</f>
        <v/>
      </c>
      <c r="U387" t="str">
        <f t="shared" ref="U387:U450" si="102">IF(P387=0,"",ROUND(R387/P387,1))</f>
        <v/>
      </c>
    </row>
    <row r="388" spans="1:21">
      <c r="A388" t="str">
        <f t="shared" si="93"/>
        <v>GORINCHEM</v>
      </c>
      <c r="B388" t="s">
        <v>762</v>
      </c>
      <c r="C388" t="s">
        <v>763</v>
      </c>
      <c r="D388">
        <v>182</v>
      </c>
      <c r="E388">
        <v>167</v>
      </c>
      <c r="F388">
        <v>1199.0999999999999</v>
      </c>
      <c r="G388">
        <f t="shared" si="94"/>
        <v>182</v>
      </c>
      <c r="H388">
        <f t="shared" si="95"/>
        <v>91.8</v>
      </c>
      <c r="I388">
        <f t="shared" si="96"/>
        <v>6.6</v>
      </c>
      <c r="J388">
        <v>0</v>
      </c>
      <c r="K388">
        <v>0</v>
      </c>
      <c r="L388">
        <v>0</v>
      </c>
      <c r="M388" t="str">
        <f t="shared" si="97"/>
        <v/>
      </c>
      <c r="N388" t="str">
        <f t="shared" si="98"/>
        <v/>
      </c>
      <c r="O388" t="str">
        <f t="shared" si="99"/>
        <v/>
      </c>
      <c r="P388">
        <v>76</v>
      </c>
      <c r="Q388">
        <v>68</v>
      </c>
      <c r="R388">
        <v>509.00000000000011</v>
      </c>
      <c r="S388">
        <f t="shared" si="100"/>
        <v>76</v>
      </c>
      <c r="T388">
        <f t="shared" si="101"/>
        <v>89.5</v>
      </c>
      <c r="U388">
        <f t="shared" si="102"/>
        <v>6.7</v>
      </c>
    </row>
    <row r="389" spans="1:21">
      <c r="A389" t="str">
        <f t="shared" si="93"/>
        <v>GORINCHEM</v>
      </c>
      <c r="B389" t="s">
        <v>764</v>
      </c>
      <c r="C389" t="s">
        <v>765</v>
      </c>
      <c r="D389">
        <v>0</v>
      </c>
      <c r="E389">
        <v>0</v>
      </c>
      <c r="F389">
        <v>0</v>
      </c>
      <c r="G389" t="str">
        <f t="shared" si="94"/>
        <v/>
      </c>
      <c r="H389" t="str">
        <f t="shared" si="95"/>
        <v/>
      </c>
      <c r="I389" t="str">
        <f t="shared" si="96"/>
        <v/>
      </c>
      <c r="J389">
        <v>161</v>
      </c>
      <c r="K389">
        <v>155</v>
      </c>
      <c r="L389">
        <v>1088.4000000000001</v>
      </c>
      <c r="M389">
        <f t="shared" si="97"/>
        <v>161</v>
      </c>
      <c r="N389">
        <f t="shared" si="98"/>
        <v>96.3</v>
      </c>
      <c r="O389">
        <f t="shared" si="99"/>
        <v>6.8</v>
      </c>
      <c r="P389">
        <v>0</v>
      </c>
      <c r="Q389">
        <v>0</v>
      </c>
      <c r="R389">
        <v>0</v>
      </c>
      <c r="S389" t="str">
        <f t="shared" si="100"/>
        <v/>
      </c>
      <c r="T389" t="str">
        <f t="shared" si="101"/>
        <v/>
      </c>
      <c r="U389" t="str">
        <f t="shared" si="102"/>
        <v/>
      </c>
    </row>
    <row r="390" spans="1:21">
      <c r="A390" t="str">
        <f t="shared" si="93"/>
        <v>GORINCHEM</v>
      </c>
      <c r="B390" t="s">
        <v>766</v>
      </c>
      <c r="C390" t="s">
        <v>767</v>
      </c>
      <c r="D390">
        <v>0</v>
      </c>
      <c r="E390">
        <v>0</v>
      </c>
      <c r="F390">
        <v>0</v>
      </c>
      <c r="G390" t="str">
        <f t="shared" si="94"/>
        <v/>
      </c>
      <c r="H390" t="str">
        <f t="shared" si="95"/>
        <v/>
      </c>
      <c r="I390" t="str">
        <f t="shared" si="96"/>
        <v/>
      </c>
      <c r="J390">
        <v>73</v>
      </c>
      <c r="K390">
        <v>73</v>
      </c>
      <c r="L390">
        <v>478.4</v>
      </c>
      <c r="M390">
        <f t="shared" si="97"/>
        <v>73</v>
      </c>
      <c r="N390">
        <f t="shared" si="98"/>
        <v>100</v>
      </c>
      <c r="O390">
        <f t="shared" si="99"/>
        <v>6.6</v>
      </c>
      <c r="P390">
        <v>0</v>
      </c>
      <c r="Q390">
        <v>0</v>
      </c>
      <c r="R390">
        <v>0</v>
      </c>
      <c r="S390" t="str">
        <f t="shared" si="100"/>
        <v/>
      </c>
      <c r="T390" t="str">
        <f t="shared" si="101"/>
        <v/>
      </c>
      <c r="U390" t="str">
        <f t="shared" si="102"/>
        <v/>
      </c>
    </row>
    <row r="391" spans="1:21">
      <c r="A391" t="str">
        <f t="shared" si="93"/>
        <v>GORINCHEM</v>
      </c>
      <c r="B391" t="s">
        <v>768</v>
      </c>
      <c r="C391" t="s">
        <v>17</v>
      </c>
      <c r="D391">
        <v>0</v>
      </c>
      <c r="E391">
        <v>0</v>
      </c>
      <c r="F391">
        <v>0</v>
      </c>
      <c r="G391" t="str">
        <f t="shared" si="94"/>
        <v/>
      </c>
      <c r="H391" t="str">
        <f t="shared" si="95"/>
        <v/>
      </c>
      <c r="I391" t="str">
        <f t="shared" si="96"/>
        <v/>
      </c>
      <c r="J391">
        <v>65</v>
      </c>
      <c r="K391">
        <v>58</v>
      </c>
      <c r="L391">
        <v>422</v>
      </c>
      <c r="M391">
        <f t="shared" si="97"/>
        <v>65</v>
      </c>
      <c r="N391">
        <f t="shared" si="98"/>
        <v>89.2</v>
      </c>
      <c r="O391">
        <f t="shared" si="99"/>
        <v>6.5</v>
      </c>
      <c r="P391">
        <v>0</v>
      </c>
      <c r="Q391">
        <v>0</v>
      </c>
      <c r="R391">
        <v>0</v>
      </c>
      <c r="S391" t="str">
        <f t="shared" si="100"/>
        <v/>
      </c>
      <c r="T391" t="str">
        <f t="shared" si="101"/>
        <v/>
      </c>
      <c r="U391" t="str">
        <f t="shared" si="102"/>
        <v/>
      </c>
    </row>
    <row r="392" spans="1:21">
      <c r="A392" t="str">
        <f t="shared" si="93"/>
        <v>GORINCHEM</v>
      </c>
      <c r="B392" t="s">
        <v>769</v>
      </c>
      <c r="C392" t="s">
        <v>770</v>
      </c>
      <c r="D392">
        <v>0</v>
      </c>
      <c r="E392">
        <v>0</v>
      </c>
      <c r="F392">
        <v>0</v>
      </c>
      <c r="G392" t="str">
        <f t="shared" si="94"/>
        <v/>
      </c>
      <c r="H392" t="str">
        <f t="shared" si="95"/>
        <v/>
      </c>
      <c r="I392" t="str">
        <f t="shared" si="96"/>
        <v/>
      </c>
      <c r="J392">
        <v>0</v>
      </c>
      <c r="K392">
        <v>0</v>
      </c>
      <c r="L392">
        <v>0</v>
      </c>
      <c r="M392" t="str">
        <f t="shared" si="97"/>
        <v/>
      </c>
      <c r="N392" t="str">
        <f t="shared" si="98"/>
        <v/>
      </c>
      <c r="O392" t="str">
        <f t="shared" si="99"/>
        <v/>
      </c>
      <c r="P392">
        <v>119</v>
      </c>
      <c r="Q392">
        <v>108</v>
      </c>
      <c r="R392">
        <v>816.5</v>
      </c>
      <c r="S392">
        <f t="shared" si="100"/>
        <v>119</v>
      </c>
      <c r="T392">
        <f t="shared" si="101"/>
        <v>90.8</v>
      </c>
      <c r="U392">
        <f t="shared" si="102"/>
        <v>6.9</v>
      </c>
    </row>
    <row r="393" spans="1:21">
      <c r="A393" t="str">
        <f t="shared" si="93"/>
        <v>GORINCHEM</v>
      </c>
      <c r="B393" t="s">
        <v>771</v>
      </c>
      <c r="C393" t="s">
        <v>772</v>
      </c>
      <c r="D393">
        <v>89</v>
      </c>
      <c r="E393">
        <v>81</v>
      </c>
      <c r="F393">
        <v>566.5</v>
      </c>
      <c r="G393">
        <f t="shared" si="94"/>
        <v>89</v>
      </c>
      <c r="H393">
        <f t="shared" si="95"/>
        <v>91</v>
      </c>
      <c r="I393">
        <f t="shared" si="96"/>
        <v>6.4</v>
      </c>
      <c r="J393">
        <v>68</v>
      </c>
      <c r="K393">
        <v>66</v>
      </c>
      <c r="L393">
        <v>435.20000000000005</v>
      </c>
      <c r="M393">
        <f t="shared" si="97"/>
        <v>68</v>
      </c>
      <c r="N393">
        <f t="shared" si="98"/>
        <v>97.1</v>
      </c>
      <c r="O393">
        <f t="shared" si="99"/>
        <v>6.4</v>
      </c>
      <c r="P393">
        <v>24</v>
      </c>
      <c r="Q393">
        <v>24</v>
      </c>
      <c r="R393">
        <v>162.89999999999998</v>
      </c>
      <c r="S393">
        <f t="shared" si="100"/>
        <v>24</v>
      </c>
      <c r="T393">
        <f t="shared" si="101"/>
        <v>100</v>
      </c>
      <c r="U393">
        <f t="shared" si="102"/>
        <v>6.8</v>
      </c>
    </row>
    <row r="394" spans="1:21">
      <c r="A394" t="str">
        <f t="shared" si="93"/>
        <v>GORINCHEM</v>
      </c>
      <c r="B394" t="s">
        <v>773</v>
      </c>
      <c r="C394" t="s">
        <v>772</v>
      </c>
      <c r="D394">
        <v>0</v>
      </c>
      <c r="E394">
        <v>0</v>
      </c>
      <c r="F394">
        <v>0</v>
      </c>
      <c r="G394" t="str">
        <f t="shared" si="94"/>
        <v/>
      </c>
      <c r="H394" t="str">
        <f t="shared" si="95"/>
        <v/>
      </c>
      <c r="I394" t="str">
        <f t="shared" si="96"/>
        <v/>
      </c>
      <c r="J394">
        <v>136</v>
      </c>
      <c r="K394">
        <v>123</v>
      </c>
      <c r="L394">
        <v>878.5</v>
      </c>
      <c r="M394">
        <f t="shared" si="97"/>
        <v>136</v>
      </c>
      <c r="N394">
        <f t="shared" si="98"/>
        <v>90.4</v>
      </c>
      <c r="O394">
        <f t="shared" si="99"/>
        <v>6.5</v>
      </c>
      <c r="P394">
        <v>0</v>
      </c>
      <c r="Q394">
        <v>0</v>
      </c>
      <c r="R394">
        <v>0</v>
      </c>
      <c r="S394" t="str">
        <f t="shared" si="100"/>
        <v/>
      </c>
      <c r="T394" t="str">
        <f t="shared" si="101"/>
        <v/>
      </c>
      <c r="U394" t="str">
        <f t="shared" si="102"/>
        <v/>
      </c>
    </row>
    <row r="395" spans="1:21">
      <c r="A395" t="s">
        <v>774</v>
      </c>
      <c r="B395" t="s">
        <v>775</v>
      </c>
      <c r="C395" t="s">
        <v>17</v>
      </c>
      <c r="D395">
        <v>0</v>
      </c>
      <c r="E395">
        <v>0</v>
      </c>
      <c r="F395">
        <v>0</v>
      </c>
      <c r="G395" t="str">
        <f t="shared" si="94"/>
        <v/>
      </c>
      <c r="H395" t="str">
        <f t="shared" si="95"/>
        <v/>
      </c>
      <c r="I395" t="str">
        <f t="shared" si="96"/>
        <v/>
      </c>
      <c r="J395">
        <v>89</v>
      </c>
      <c r="K395">
        <v>88</v>
      </c>
      <c r="L395">
        <v>581.70000000000005</v>
      </c>
      <c r="M395">
        <f t="shared" si="97"/>
        <v>89</v>
      </c>
      <c r="N395">
        <f t="shared" si="98"/>
        <v>98.9</v>
      </c>
      <c r="O395">
        <f t="shared" si="99"/>
        <v>6.5</v>
      </c>
      <c r="P395">
        <v>0</v>
      </c>
      <c r="Q395">
        <v>0</v>
      </c>
      <c r="R395">
        <v>0</v>
      </c>
      <c r="S395" t="str">
        <f t="shared" si="100"/>
        <v/>
      </c>
      <c r="T395" t="str">
        <f t="shared" si="101"/>
        <v/>
      </c>
      <c r="U395" t="str">
        <f t="shared" si="102"/>
        <v/>
      </c>
    </row>
    <row r="396" spans="1:21">
      <c r="A396" t="str">
        <f t="shared" ref="A396:A403" si="103">A395</f>
        <v>GOUDA</v>
      </c>
      <c r="B396" t="s">
        <v>776</v>
      </c>
      <c r="C396" t="s">
        <v>777</v>
      </c>
      <c r="D396">
        <v>208</v>
      </c>
      <c r="E396">
        <v>191</v>
      </c>
      <c r="F396">
        <v>1374.8</v>
      </c>
      <c r="G396">
        <f t="shared" si="94"/>
        <v>208</v>
      </c>
      <c r="H396">
        <f t="shared" si="95"/>
        <v>91.8</v>
      </c>
      <c r="I396">
        <f t="shared" si="96"/>
        <v>6.6</v>
      </c>
      <c r="J396">
        <v>340</v>
      </c>
      <c r="K396">
        <v>337</v>
      </c>
      <c r="L396">
        <v>2300.5</v>
      </c>
      <c r="M396">
        <f t="shared" si="97"/>
        <v>340</v>
      </c>
      <c r="N396">
        <f t="shared" si="98"/>
        <v>99.1</v>
      </c>
      <c r="O396">
        <f t="shared" si="99"/>
        <v>6.8</v>
      </c>
      <c r="P396">
        <v>128</v>
      </c>
      <c r="Q396">
        <v>119</v>
      </c>
      <c r="R396">
        <v>881.5</v>
      </c>
      <c r="S396">
        <f t="shared" si="100"/>
        <v>128</v>
      </c>
      <c r="T396">
        <f t="shared" si="101"/>
        <v>93</v>
      </c>
      <c r="U396">
        <f t="shared" si="102"/>
        <v>6.9</v>
      </c>
    </row>
    <row r="397" spans="1:21">
      <c r="A397" t="str">
        <f t="shared" si="103"/>
        <v>GOUDA</v>
      </c>
      <c r="B397" t="s">
        <v>778</v>
      </c>
      <c r="C397" t="s">
        <v>779</v>
      </c>
      <c r="D397">
        <v>0</v>
      </c>
      <c r="E397">
        <v>0</v>
      </c>
      <c r="F397">
        <v>0</v>
      </c>
      <c r="G397" t="str">
        <f t="shared" si="94"/>
        <v/>
      </c>
      <c r="H397" t="str">
        <f t="shared" si="95"/>
        <v/>
      </c>
      <c r="I397" t="str">
        <f t="shared" si="96"/>
        <v/>
      </c>
      <c r="J397">
        <v>79</v>
      </c>
      <c r="K397">
        <v>77</v>
      </c>
      <c r="L397">
        <v>523.6</v>
      </c>
      <c r="M397">
        <f t="shared" si="97"/>
        <v>79</v>
      </c>
      <c r="N397">
        <f t="shared" si="98"/>
        <v>97.5</v>
      </c>
      <c r="O397">
        <f t="shared" si="99"/>
        <v>6.6</v>
      </c>
      <c r="P397">
        <v>0</v>
      </c>
      <c r="Q397">
        <v>0</v>
      </c>
      <c r="R397">
        <v>0</v>
      </c>
      <c r="S397" t="str">
        <f t="shared" si="100"/>
        <v/>
      </c>
      <c r="T397" t="str">
        <f t="shared" si="101"/>
        <v/>
      </c>
      <c r="U397" t="str">
        <f t="shared" si="102"/>
        <v/>
      </c>
    </row>
    <row r="398" spans="1:21">
      <c r="A398" t="str">
        <f t="shared" si="103"/>
        <v>GOUDA</v>
      </c>
      <c r="B398" t="s">
        <v>780</v>
      </c>
      <c r="C398" t="s">
        <v>779</v>
      </c>
      <c r="D398">
        <v>36</v>
      </c>
      <c r="E398">
        <v>34</v>
      </c>
      <c r="F398">
        <v>232.00000000000003</v>
      </c>
      <c r="G398">
        <f t="shared" si="94"/>
        <v>36</v>
      </c>
      <c r="H398">
        <f t="shared" si="95"/>
        <v>94.4</v>
      </c>
      <c r="I398">
        <f t="shared" si="96"/>
        <v>6.4</v>
      </c>
      <c r="J398">
        <v>0</v>
      </c>
      <c r="K398">
        <v>0</v>
      </c>
      <c r="L398">
        <v>0</v>
      </c>
      <c r="M398" t="str">
        <f t="shared" si="97"/>
        <v/>
      </c>
      <c r="N398" t="str">
        <f t="shared" si="98"/>
        <v/>
      </c>
      <c r="O398" t="str">
        <f t="shared" si="99"/>
        <v/>
      </c>
      <c r="P398">
        <v>18</v>
      </c>
      <c r="Q398">
        <v>17</v>
      </c>
      <c r="R398">
        <v>118.30000000000001</v>
      </c>
      <c r="S398">
        <f t="shared" si="100"/>
        <v>18</v>
      </c>
      <c r="T398">
        <f t="shared" si="101"/>
        <v>94.4</v>
      </c>
      <c r="U398">
        <f t="shared" si="102"/>
        <v>6.6</v>
      </c>
    </row>
    <row r="399" spans="1:21">
      <c r="A399" t="str">
        <f t="shared" si="103"/>
        <v>GOUDA</v>
      </c>
      <c r="B399" t="s">
        <v>781</v>
      </c>
      <c r="C399" t="s">
        <v>782</v>
      </c>
      <c r="D399">
        <v>94</v>
      </c>
      <c r="E399">
        <v>81</v>
      </c>
      <c r="F399">
        <v>603.59999999999991</v>
      </c>
      <c r="G399">
        <f t="shared" si="94"/>
        <v>94</v>
      </c>
      <c r="H399">
        <f t="shared" si="95"/>
        <v>86.2</v>
      </c>
      <c r="I399">
        <f t="shared" si="96"/>
        <v>6.4</v>
      </c>
      <c r="J399">
        <v>130</v>
      </c>
      <c r="K399">
        <v>118</v>
      </c>
      <c r="L399">
        <v>832</v>
      </c>
      <c r="M399">
        <f t="shared" si="97"/>
        <v>130</v>
      </c>
      <c r="N399">
        <f t="shared" si="98"/>
        <v>90.8</v>
      </c>
      <c r="O399">
        <f t="shared" si="99"/>
        <v>6.4</v>
      </c>
      <c r="P399">
        <v>52</v>
      </c>
      <c r="Q399">
        <v>52</v>
      </c>
      <c r="R399">
        <v>353.7</v>
      </c>
      <c r="S399">
        <f t="shared" si="100"/>
        <v>52</v>
      </c>
      <c r="T399">
        <f t="shared" si="101"/>
        <v>100</v>
      </c>
      <c r="U399">
        <f t="shared" si="102"/>
        <v>6.8</v>
      </c>
    </row>
    <row r="400" spans="1:21">
      <c r="A400" t="str">
        <f t="shared" si="103"/>
        <v>GOUDA</v>
      </c>
      <c r="B400" t="s">
        <v>783</v>
      </c>
      <c r="C400" t="s">
        <v>784</v>
      </c>
      <c r="D400">
        <v>0</v>
      </c>
      <c r="E400">
        <v>0</v>
      </c>
      <c r="F400">
        <v>0</v>
      </c>
      <c r="G400" t="str">
        <f t="shared" si="94"/>
        <v/>
      </c>
      <c r="H400" t="str">
        <f t="shared" si="95"/>
        <v/>
      </c>
      <c r="I400" t="str">
        <f t="shared" si="96"/>
        <v/>
      </c>
      <c r="J400">
        <v>132</v>
      </c>
      <c r="K400">
        <v>122</v>
      </c>
      <c r="L400">
        <v>877.5</v>
      </c>
      <c r="M400">
        <f t="shared" si="97"/>
        <v>132</v>
      </c>
      <c r="N400">
        <f t="shared" si="98"/>
        <v>92.4</v>
      </c>
      <c r="O400">
        <f t="shared" si="99"/>
        <v>6.6</v>
      </c>
      <c r="P400">
        <v>0</v>
      </c>
      <c r="Q400">
        <v>0</v>
      </c>
      <c r="R400">
        <v>0</v>
      </c>
      <c r="S400" t="str">
        <f t="shared" si="100"/>
        <v/>
      </c>
      <c r="T400" t="str">
        <f t="shared" si="101"/>
        <v/>
      </c>
      <c r="U400" t="str">
        <f t="shared" si="102"/>
        <v/>
      </c>
    </row>
    <row r="401" spans="1:21">
      <c r="A401" t="str">
        <f t="shared" si="103"/>
        <v>GOUDA</v>
      </c>
      <c r="B401" t="s">
        <v>785</v>
      </c>
      <c r="C401" t="s">
        <v>784</v>
      </c>
      <c r="D401">
        <v>169</v>
      </c>
      <c r="E401">
        <v>151</v>
      </c>
      <c r="F401">
        <v>1101.9999999999998</v>
      </c>
      <c r="G401">
        <f t="shared" si="94"/>
        <v>169</v>
      </c>
      <c r="H401">
        <f t="shared" si="95"/>
        <v>89.3</v>
      </c>
      <c r="I401">
        <f t="shared" si="96"/>
        <v>6.5</v>
      </c>
      <c r="J401">
        <v>0</v>
      </c>
      <c r="K401">
        <v>0</v>
      </c>
      <c r="L401">
        <v>0</v>
      </c>
      <c r="M401" t="str">
        <f t="shared" si="97"/>
        <v/>
      </c>
      <c r="N401" t="str">
        <f t="shared" si="98"/>
        <v/>
      </c>
      <c r="O401" t="str">
        <f t="shared" si="99"/>
        <v/>
      </c>
      <c r="P401">
        <v>117</v>
      </c>
      <c r="Q401">
        <v>111</v>
      </c>
      <c r="R401">
        <v>799.7</v>
      </c>
      <c r="S401">
        <f t="shared" si="100"/>
        <v>117</v>
      </c>
      <c r="T401">
        <f t="shared" si="101"/>
        <v>94.9</v>
      </c>
      <c r="U401">
        <f t="shared" si="102"/>
        <v>6.8</v>
      </c>
    </row>
    <row r="402" spans="1:21">
      <c r="A402" t="str">
        <f t="shared" si="103"/>
        <v>GOUDA</v>
      </c>
      <c r="B402" t="s">
        <v>786</v>
      </c>
      <c r="C402" t="s">
        <v>784</v>
      </c>
      <c r="D402">
        <v>0</v>
      </c>
      <c r="E402">
        <v>0</v>
      </c>
      <c r="F402">
        <v>0</v>
      </c>
      <c r="G402" t="str">
        <f t="shared" si="94"/>
        <v/>
      </c>
      <c r="H402" t="str">
        <f t="shared" si="95"/>
        <v/>
      </c>
      <c r="I402" t="str">
        <f t="shared" si="96"/>
        <v/>
      </c>
      <c r="J402">
        <v>154</v>
      </c>
      <c r="K402">
        <v>142</v>
      </c>
      <c r="L402">
        <v>1001</v>
      </c>
      <c r="M402">
        <f t="shared" si="97"/>
        <v>154</v>
      </c>
      <c r="N402">
        <f t="shared" si="98"/>
        <v>92.2</v>
      </c>
      <c r="O402">
        <f t="shared" si="99"/>
        <v>6.5</v>
      </c>
      <c r="P402">
        <v>0</v>
      </c>
      <c r="Q402">
        <v>0</v>
      </c>
      <c r="R402">
        <v>0</v>
      </c>
      <c r="S402" t="str">
        <f t="shared" si="100"/>
        <v/>
      </c>
      <c r="T402" t="str">
        <f t="shared" si="101"/>
        <v/>
      </c>
      <c r="U402" t="str">
        <f t="shared" si="102"/>
        <v/>
      </c>
    </row>
    <row r="403" spans="1:21">
      <c r="A403" t="str">
        <f t="shared" si="103"/>
        <v>GOUDA</v>
      </c>
      <c r="B403" t="s">
        <v>787</v>
      </c>
      <c r="C403" t="s">
        <v>788</v>
      </c>
      <c r="D403">
        <v>0</v>
      </c>
      <c r="E403">
        <v>0</v>
      </c>
      <c r="F403">
        <v>0</v>
      </c>
      <c r="G403" t="str">
        <f t="shared" si="94"/>
        <v/>
      </c>
      <c r="H403" t="str">
        <f t="shared" si="95"/>
        <v/>
      </c>
      <c r="I403" t="str">
        <f t="shared" si="96"/>
        <v/>
      </c>
      <c r="J403">
        <v>0</v>
      </c>
      <c r="K403">
        <v>0</v>
      </c>
      <c r="L403">
        <v>0</v>
      </c>
      <c r="M403" t="str">
        <f t="shared" si="97"/>
        <v/>
      </c>
      <c r="N403" t="str">
        <f t="shared" si="98"/>
        <v/>
      </c>
      <c r="O403" t="str">
        <f t="shared" si="99"/>
        <v/>
      </c>
      <c r="P403">
        <v>110</v>
      </c>
      <c r="Q403">
        <v>103</v>
      </c>
      <c r="R403">
        <v>770</v>
      </c>
      <c r="S403">
        <f t="shared" si="100"/>
        <v>110</v>
      </c>
      <c r="T403">
        <f t="shared" si="101"/>
        <v>93.6</v>
      </c>
      <c r="U403">
        <f t="shared" si="102"/>
        <v>7</v>
      </c>
    </row>
    <row r="404" spans="1:21">
      <c r="A404" t="s">
        <v>789</v>
      </c>
      <c r="B404" t="s">
        <v>790</v>
      </c>
      <c r="C404" t="s">
        <v>463</v>
      </c>
      <c r="D404">
        <v>49</v>
      </c>
      <c r="E404">
        <v>46</v>
      </c>
      <c r="F404">
        <v>330.3</v>
      </c>
      <c r="G404">
        <f t="shared" si="94"/>
        <v>49</v>
      </c>
      <c r="H404">
        <f t="shared" si="95"/>
        <v>93.9</v>
      </c>
      <c r="I404">
        <f t="shared" si="96"/>
        <v>6.7</v>
      </c>
      <c r="J404">
        <v>148</v>
      </c>
      <c r="K404">
        <v>147</v>
      </c>
      <c r="L404">
        <v>992</v>
      </c>
      <c r="M404">
        <f t="shared" si="97"/>
        <v>148</v>
      </c>
      <c r="N404">
        <f t="shared" si="98"/>
        <v>99.3</v>
      </c>
      <c r="O404">
        <f t="shared" si="99"/>
        <v>6.7</v>
      </c>
      <c r="P404">
        <v>0</v>
      </c>
      <c r="Q404">
        <v>0</v>
      </c>
      <c r="R404">
        <v>0</v>
      </c>
      <c r="S404" t="str">
        <f t="shared" si="100"/>
        <v/>
      </c>
      <c r="T404" t="str">
        <f t="shared" si="101"/>
        <v/>
      </c>
      <c r="U404" t="str">
        <f t="shared" si="102"/>
        <v/>
      </c>
    </row>
    <row r="405" spans="1:21">
      <c r="A405" t="s">
        <v>791</v>
      </c>
      <c r="B405" t="s">
        <v>792</v>
      </c>
      <c r="C405" t="s">
        <v>793</v>
      </c>
      <c r="D405">
        <v>0</v>
      </c>
      <c r="E405">
        <v>0</v>
      </c>
      <c r="F405">
        <v>0</v>
      </c>
      <c r="G405" t="str">
        <f t="shared" si="94"/>
        <v/>
      </c>
      <c r="H405" t="str">
        <f t="shared" si="95"/>
        <v/>
      </c>
      <c r="I405" t="str">
        <f t="shared" si="96"/>
        <v/>
      </c>
      <c r="J405">
        <v>0</v>
      </c>
      <c r="K405">
        <v>0</v>
      </c>
      <c r="L405">
        <v>0</v>
      </c>
      <c r="M405" t="str">
        <f t="shared" si="97"/>
        <v/>
      </c>
      <c r="N405" t="str">
        <f t="shared" si="98"/>
        <v/>
      </c>
      <c r="O405" t="str">
        <f t="shared" si="99"/>
        <v/>
      </c>
      <c r="P405">
        <v>91</v>
      </c>
      <c r="Q405">
        <v>86</v>
      </c>
      <c r="R405">
        <v>646.19999999999993</v>
      </c>
      <c r="S405">
        <f t="shared" si="100"/>
        <v>91</v>
      </c>
      <c r="T405">
        <f t="shared" si="101"/>
        <v>94.5</v>
      </c>
      <c r="U405">
        <f t="shared" si="102"/>
        <v>7.1</v>
      </c>
    </row>
    <row r="406" spans="1:21">
      <c r="A406" t="str">
        <f t="shared" ref="A406:A419" si="104">A405</f>
        <v>GRONINGEN</v>
      </c>
      <c r="B406" t="s">
        <v>794</v>
      </c>
      <c r="C406" t="s">
        <v>296</v>
      </c>
      <c r="D406">
        <v>160</v>
      </c>
      <c r="E406">
        <v>138</v>
      </c>
      <c r="F406">
        <v>1053.7</v>
      </c>
      <c r="G406">
        <f t="shared" si="94"/>
        <v>160</v>
      </c>
      <c r="H406">
        <f t="shared" si="95"/>
        <v>86.3</v>
      </c>
      <c r="I406">
        <f t="shared" si="96"/>
        <v>6.6</v>
      </c>
      <c r="J406">
        <v>0</v>
      </c>
      <c r="K406">
        <v>0</v>
      </c>
      <c r="L406">
        <v>0</v>
      </c>
      <c r="M406" t="str">
        <f t="shared" si="97"/>
        <v/>
      </c>
      <c r="N406" t="str">
        <f t="shared" si="98"/>
        <v/>
      </c>
      <c r="O406" t="str">
        <f t="shared" si="99"/>
        <v/>
      </c>
      <c r="P406">
        <v>122</v>
      </c>
      <c r="Q406">
        <v>109</v>
      </c>
      <c r="R406">
        <v>811</v>
      </c>
      <c r="S406">
        <f t="shared" si="100"/>
        <v>122</v>
      </c>
      <c r="T406">
        <f t="shared" si="101"/>
        <v>89.3</v>
      </c>
      <c r="U406">
        <f t="shared" si="102"/>
        <v>6.6</v>
      </c>
    </row>
    <row r="407" spans="1:21">
      <c r="A407" t="str">
        <f t="shared" si="104"/>
        <v>GRONINGEN</v>
      </c>
      <c r="B407" t="s">
        <v>795</v>
      </c>
      <c r="C407" t="s">
        <v>296</v>
      </c>
      <c r="D407">
        <v>0</v>
      </c>
      <c r="E407">
        <v>0</v>
      </c>
      <c r="F407">
        <v>0</v>
      </c>
      <c r="G407" t="str">
        <f t="shared" si="94"/>
        <v/>
      </c>
      <c r="H407" t="str">
        <f t="shared" si="95"/>
        <v/>
      </c>
      <c r="I407" t="str">
        <f t="shared" si="96"/>
        <v/>
      </c>
      <c r="J407">
        <v>234</v>
      </c>
      <c r="K407">
        <v>221</v>
      </c>
      <c r="L407">
        <v>1552</v>
      </c>
      <c r="M407">
        <f t="shared" si="97"/>
        <v>234</v>
      </c>
      <c r="N407">
        <f t="shared" si="98"/>
        <v>94.4</v>
      </c>
      <c r="O407">
        <f t="shared" si="99"/>
        <v>6.6</v>
      </c>
      <c r="P407">
        <v>0</v>
      </c>
      <c r="Q407">
        <v>0</v>
      </c>
      <c r="R407">
        <v>0</v>
      </c>
      <c r="S407" t="str">
        <f t="shared" si="100"/>
        <v/>
      </c>
      <c r="T407" t="str">
        <f t="shared" si="101"/>
        <v/>
      </c>
      <c r="U407" t="str">
        <f t="shared" si="102"/>
        <v/>
      </c>
    </row>
    <row r="408" spans="1:21">
      <c r="A408" t="str">
        <f t="shared" si="104"/>
        <v>GRONINGEN</v>
      </c>
      <c r="B408" t="s">
        <v>796</v>
      </c>
      <c r="C408" t="s">
        <v>797</v>
      </c>
      <c r="D408">
        <v>126</v>
      </c>
      <c r="E408">
        <v>120</v>
      </c>
      <c r="F408">
        <v>822.3</v>
      </c>
      <c r="G408">
        <f t="shared" si="94"/>
        <v>126</v>
      </c>
      <c r="H408">
        <f t="shared" si="95"/>
        <v>95.2</v>
      </c>
      <c r="I408">
        <f t="shared" si="96"/>
        <v>6.5</v>
      </c>
      <c r="J408">
        <v>104</v>
      </c>
      <c r="K408">
        <v>100</v>
      </c>
      <c r="L408">
        <v>676</v>
      </c>
      <c r="M408">
        <f t="shared" si="97"/>
        <v>104</v>
      </c>
      <c r="N408">
        <f t="shared" si="98"/>
        <v>96.2</v>
      </c>
      <c r="O408">
        <f t="shared" si="99"/>
        <v>6.5</v>
      </c>
      <c r="P408">
        <v>39</v>
      </c>
      <c r="Q408">
        <v>37</v>
      </c>
      <c r="R408">
        <v>257.5</v>
      </c>
      <c r="S408">
        <f t="shared" si="100"/>
        <v>39</v>
      </c>
      <c r="T408">
        <f t="shared" si="101"/>
        <v>94.9</v>
      </c>
      <c r="U408">
        <f t="shared" si="102"/>
        <v>6.6</v>
      </c>
    </row>
    <row r="409" spans="1:21">
      <c r="A409" t="str">
        <f t="shared" si="104"/>
        <v>GRONINGEN</v>
      </c>
      <c r="B409" t="s">
        <v>798</v>
      </c>
      <c r="C409" t="s">
        <v>799</v>
      </c>
      <c r="D409">
        <v>71</v>
      </c>
      <c r="E409">
        <v>66</v>
      </c>
      <c r="F409">
        <v>463.7</v>
      </c>
      <c r="G409">
        <f t="shared" si="94"/>
        <v>71</v>
      </c>
      <c r="H409">
        <f t="shared" si="95"/>
        <v>93</v>
      </c>
      <c r="I409">
        <f t="shared" si="96"/>
        <v>6.5</v>
      </c>
      <c r="J409">
        <v>72</v>
      </c>
      <c r="K409">
        <v>56</v>
      </c>
      <c r="L409">
        <v>468</v>
      </c>
      <c r="M409">
        <f t="shared" si="97"/>
        <v>72</v>
      </c>
      <c r="N409">
        <f t="shared" si="98"/>
        <v>77.8</v>
      </c>
      <c r="O409">
        <f t="shared" si="99"/>
        <v>6.5</v>
      </c>
      <c r="P409">
        <v>42</v>
      </c>
      <c r="Q409">
        <v>41</v>
      </c>
      <c r="R409">
        <v>281.39999999999998</v>
      </c>
      <c r="S409">
        <f t="shared" si="100"/>
        <v>42</v>
      </c>
      <c r="T409">
        <f t="shared" si="101"/>
        <v>97.6</v>
      </c>
      <c r="U409">
        <f t="shared" si="102"/>
        <v>6.7</v>
      </c>
    </row>
    <row r="410" spans="1:21">
      <c r="A410" t="str">
        <f t="shared" si="104"/>
        <v>GRONINGEN</v>
      </c>
      <c r="B410" t="s">
        <v>800</v>
      </c>
      <c r="C410" t="s">
        <v>801</v>
      </c>
      <c r="D410">
        <v>114</v>
      </c>
      <c r="E410">
        <v>108</v>
      </c>
      <c r="F410">
        <v>743.10000000000014</v>
      </c>
      <c r="G410">
        <f t="shared" si="94"/>
        <v>114</v>
      </c>
      <c r="H410">
        <f t="shared" si="95"/>
        <v>94.7</v>
      </c>
      <c r="I410">
        <f t="shared" si="96"/>
        <v>6.5</v>
      </c>
      <c r="J410">
        <v>65</v>
      </c>
      <c r="K410">
        <v>64</v>
      </c>
      <c r="L410">
        <v>435.5</v>
      </c>
      <c r="M410">
        <f t="shared" si="97"/>
        <v>65</v>
      </c>
      <c r="N410">
        <f t="shared" si="98"/>
        <v>98.5</v>
      </c>
      <c r="O410">
        <f t="shared" si="99"/>
        <v>6.7</v>
      </c>
      <c r="P410">
        <v>52</v>
      </c>
      <c r="Q410">
        <v>52</v>
      </c>
      <c r="R410">
        <v>353.7</v>
      </c>
      <c r="S410">
        <f t="shared" si="100"/>
        <v>52</v>
      </c>
      <c r="T410">
        <f t="shared" si="101"/>
        <v>100</v>
      </c>
      <c r="U410">
        <f t="shared" si="102"/>
        <v>6.8</v>
      </c>
    </row>
    <row r="411" spans="1:21">
      <c r="A411" t="str">
        <f t="shared" si="104"/>
        <v>GRONINGEN</v>
      </c>
      <c r="B411" t="s">
        <v>802</v>
      </c>
      <c r="C411" t="s">
        <v>803</v>
      </c>
      <c r="D411">
        <v>0</v>
      </c>
      <c r="E411">
        <v>0</v>
      </c>
      <c r="F411">
        <v>0</v>
      </c>
      <c r="G411" t="str">
        <f t="shared" si="94"/>
        <v/>
      </c>
      <c r="H411" t="str">
        <f t="shared" si="95"/>
        <v/>
      </c>
      <c r="I411" t="str">
        <f t="shared" si="96"/>
        <v/>
      </c>
      <c r="J411">
        <v>42</v>
      </c>
      <c r="K411">
        <v>39</v>
      </c>
      <c r="L411">
        <v>270.8</v>
      </c>
      <c r="M411">
        <f t="shared" si="97"/>
        <v>42</v>
      </c>
      <c r="N411">
        <f t="shared" si="98"/>
        <v>92.9</v>
      </c>
      <c r="O411">
        <f t="shared" si="99"/>
        <v>6.4</v>
      </c>
      <c r="P411">
        <v>0</v>
      </c>
      <c r="Q411">
        <v>0</v>
      </c>
      <c r="R411">
        <v>0</v>
      </c>
      <c r="S411" t="str">
        <f t="shared" si="100"/>
        <v/>
      </c>
      <c r="T411" t="str">
        <f t="shared" si="101"/>
        <v/>
      </c>
      <c r="U411" t="str">
        <f t="shared" si="102"/>
        <v/>
      </c>
    </row>
    <row r="412" spans="1:21">
      <c r="A412" t="str">
        <f t="shared" si="104"/>
        <v>GRONINGEN</v>
      </c>
      <c r="B412" t="s">
        <v>804</v>
      </c>
      <c r="C412" t="s">
        <v>805</v>
      </c>
      <c r="D412">
        <v>0</v>
      </c>
      <c r="E412">
        <v>0</v>
      </c>
      <c r="F412">
        <v>0</v>
      </c>
      <c r="G412" t="str">
        <f t="shared" si="94"/>
        <v/>
      </c>
      <c r="H412" t="str">
        <f t="shared" si="95"/>
        <v/>
      </c>
      <c r="I412" t="str">
        <f t="shared" si="96"/>
        <v/>
      </c>
      <c r="J412">
        <v>109</v>
      </c>
      <c r="K412">
        <v>99</v>
      </c>
      <c r="L412">
        <v>703.5</v>
      </c>
      <c r="M412">
        <f t="shared" si="97"/>
        <v>109</v>
      </c>
      <c r="N412">
        <f t="shared" si="98"/>
        <v>90.8</v>
      </c>
      <c r="O412">
        <f t="shared" si="99"/>
        <v>6.5</v>
      </c>
      <c r="P412">
        <v>0</v>
      </c>
      <c r="Q412">
        <v>0</v>
      </c>
      <c r="R412">
        <v>0</v>
      </c>
      <c r="S412" t="str">
        <f t="shared" si="100"/>
        <v/>
      </c>
      <c r="T412" t="str">
        <f t="shared" si="101"/>
        <v/>
      </c>
      <c r="U412" t="str">
        <f t="shared" si="102"/>
        <v/>
      </c>
    </row>
    <row r="413" spans="1:21">
      <c r="A413" t="str">
        <f t="shared" si="104"/>
        <v>GRONINGEN</v>
      </c>
      <c r="B413" t="s">
        <v>806</v>
      </c>
      <c r="C413" t="s">
        <v>807</v>
      </c>
      <c r="D413">
        <v>31</v>
      </c>
      <c r="E413">
        <v>29</v>
      </c>
      <c r="F413">
        <v>203.5</v>
      </c>
      <c r="G413">
        <f t="shared" si="94"/>
        <v>31</v>
      </c>
      <c r="H413">
        <f t="shared" si="95"/>
        <v>93.5</v>
      </c>
      <c r="I413">
        <f t="shared" si="96"/>
        <v>6.6</v>
      </c>
      <c r="J413">
        <v>85</v>
      </c>
      <c r="K413">
        <v>79</v>
      </c>
      <c r="L413">
        <v>561</v>
      </c>
      <c r="M413">
        <f t="shared" si="97"/>
        <v>85</v>
      </c>
      <c r="N413">
        <f t="shared" si="98"/>
        <v>92.9</v>
      </c>
      <c r="O413">
        <f t="shared" si="99"/>
        <v>6.6</v>
      </c>
      <c r="P413">
        <v>26</v>
      </c>
      <c r="Q413">
        <v>17</v>
      </c>
      <c r="R413">
        <v>167.3</v>
      </c>
      <c r="S413">
        <f t="shared" si="100"/>
        <v>26</v>
      </c>
      <c r="T413">
        <f t="shared" si="101"/>
        <v>65.400000000000006</v>
      </c>
      <c r="U413">
        <f t="shared" si="102"/>
        <v>6.4</v>
      </c>
    </row>
    <row r="414" spans="1:21">
      <c r="A414" t="str">
        <f t="shared" si="104"/>
        <v>GRONINGEN</v>
      </c>
      <c r="B414" t="s">
        <v>808</v>
      </c>
      <c r="C414" t="s">
        <v>809</v>
      </c>
      <c r="D414">
        <v>0</v>
      </c>
      <c r="E414">
        <v>0</v>
      </c>
      <c r="F414">
        <v>0</v>
      </c>
      <c r="G414" t="str">
        <f t="shared" si="94"/>
        <v/>
      </c>
      <c r="H414" t="str">
        <f t="shared" si="95"/>
        <v/>
      </c>
      <c r="I414" t="str">
        <f t="shared" si="96"/>
        <v/>
      </c>
      <c r="J414">
        <v>0</v>
      </c>
      <c r="K414">
        <v>0</v>
      </c>
      <c r="L414">
        <v>0</v>
      </c>
      <c r="M414" t="str">
        <f t="shared" si="97"/>
        <v/>
      </c>
      <c r="N414" t="str">
        <f t="shared" si="98"/>
        <v/>
      </c>
      <c r="O414" t="str">
        <f t="shared" si="99"/>
        <v/>
      </c>
      <c r="P414">
        <v>134</v>
      </c>
      <c r="Q414">
        <v>117</v>
      </c>
      <c r="R414">
        <v>909.5</v>
      </c>
      <c r="S414">
        <f t="shared" si="100"/>
        <v>134</v>
      </c>
      <c r="T414">
        <f t="shared" si="101"/>
        <v>87.3</v>
      </c>
      <c r="U414">
        <f t="shared" si="102"/>
        <v>6.8</v>
      </c>
    </row>
    <row r="415" spans="1:21">
      <c r="A415" t="str">
        <f t="shared" si="104"/>
        <v>GRONINGEN</v>
      </c>
      <c r="B415" t="s">
        <v>810</v>
      </c>
      <c r="C415" t="s">
        <v>811</v>
      </c>
      <c r="D415">
        <v>118</v>
      </c>
      <c r="E415">
        <v>99</v>
      </c>
      <c r="F415">
        <v>766.69999999999993</v>
      </c>
      <c r="G415">
        <f t="shared" si="94"/>
        <v>118</v>
      </c>
      <c r="H415">
        <f t="shared" si="95"/>
        <v>83.9</v>
      </c>
      <c r="I415">
        <f t="shared" si="96"/>
        <v>6.5</v>
      </c>
      <c r="J415">
        <v>0</v>
      </c>
      <c r="K415">
        <v>0</v>
      </c>
      <c r="L415">
        <v>0</v>
      </c>
      <c r="M415" t="str">
        <f t="shared" si="97"/>
        <v/>
      </c>
      <c r="N415" t="str">
        <f t="shared" si="98"/>
        <v/>
      </c>
      <c r="O415" t="str">
        <f t="shared" si="99"/>
        <v/>
      </c>
      <c r="P415">
        <v>43</v>
      </c>
      <c r="Q415">
        <v>36</v>
      </c>
      <c r="R415">
        <v>290.20000000000005</v>
      </c>
      <c r="S415">
        <f t="shared" si="100"/>
        <v>43</v>
      </c>
      <c r="T415">
        <f t="shared" si="101"/>
        <v>83.7</v>
      </c>
      <c r="U415">
        <f t="shared" si="102"/>
        <v>6.7</v>
      </c>
    </row>
    <row r="416" spans="1:21">
      <c r="A416" t="str">
        <f t="shared" si="104"/>
        <v>GRONINGEN</v>
      </c>
      <c r="B416" t="s">
        <v>812</v>
      </c>
      <c r="C416" t="s">
        <v>813</v>
      </c>
      <c r="D416">
        <v>22</v>
      </c>
      <c r="E416">
        <v>20</v>
      </c>
      <c r="F416">
        <v>140.80000000000001</v>
      </c>
      <c r="G416">
        <f t="shared" si="94"/>
        <v>22</v>
      </c>
      <c r="H416">
        <f t="shared" si="95"/>
        <v>90.9</v>
      </c>
      <c r="I416">
        <f t="shared" si="96"/>
        <v>6.4</v>
      </c>
      <c r="J416">
        <v>15</v>
      </c>
      <c r="K416">
        <v>14</v>
      </c>
      <c r="L416">
        <v>96</v>
      </c>
      <c r="M416">
        <f t="shared" si="97"/>
        <v>15</v>
      </c>
      <c r="N416">
        <f t="shared" si="98"/>
        <v>93.3</v>
      </c>
      <c r="O416">
        <f t="shared" si="99"/>
        <v>6.4</v>
      </c>
      <c r="P416">
        <v>15</v>
      </c>
      <c r="Q416">
        <v>15</v>
      </c>
      <c r="R416">
        <v>99.7</v>
      </c>
      <c r="S416">
        <f t="shared" si="100"/>
        <v>15</v>
      </c>
      <c r="T416">
        <f t="shared" si="101"/>
        <v>100</v>
      </c>
      <c r="U416">
        <f t="shared" si="102"/>
        <v>6.6</v>
      </c>
    </row>
    <row r="417" spans="1:21">
      <c r="A417" t="str">
        <f t="shared" si="104"/>
        <v>GRONINGEN</v>
      </c>
      <c r="B417" t="s">
        <v>814</v>
      </c>
      <c r="C417" t="s">
        <v>815</v>
      </c>
      <c r="D417">
        <v>0</v>
      </c>
      <c r="E417">
        <v>0</v>
      </c>
      <c r="F417">
        <v>0</v>
      </c>
      <c r="G417" t="str">
        <f t="shared" si="94"/>
        <v/>
      </c>
      <c r="H417" t="str">
        <f t="shared" si="95"/>
        <v/>
      </c>
      <c r="I417" t="str">
        <f t="shared" si="96"/>
        <v/>
      </c>
      <c r="J417">
        <v>184</v>
      </c>
      <c r="K417">
        <v>166</v>
      </c>
      <c r="L417">
        <v>1175.9000000000001</v>
      </c>
      <c r="M417">
        <f t="shared" si="97"/>
        <v>184</v>
      </c>
      <c r="N417">
        <f t="shared" si="98"/>
        <v>90.2</v>
      </c>
      <c r="O417">
        <f t="shared" si="99"/>
        <v>6.4</v>
      </c>
      <c r="P417">
        <v>0</v>
      </c>
      <c r="Q417">
        <v>0</v>
      </c>
      <c r="R417">
        <v>0</v>
      </c>
      <c r="S417" t="str">
        <f t="shared" si="100"/>
        <v/>
      </c>
      <c r="T417" t="str">
        <f t="shared" si="101"/>
        <v/>
      </c>
      <c r="U417" t="str">
        <f t="shared" si="102"/>
        <v/>
      </c>
    </row>
    <row r="418" spans="1:21">
      <c r="A418" t="str">
        <f t="shared" si="104"/>
        <v>GRONINGEN</v>
      </c>
      <c r="B418" t="s">
        <v>816</v>
      </c>
      <c r="C418" t="s">
        <v>817</v>
      </c>
      <c r="D418">
        <v>0</v>
      </c>
      <c r="E418">
        <v>0</v>
      </c>
      <c r="F418">
        <v>0</v>
      </c>
      <c r="G418" t="str">
        <f t="shared" si="94"/>
        <v/>
      </c>
      <c r="H418" t="str">
        <f t="shared" si="95"/>
        <v/>
      </c>
      <c r="I418" t="str">
        <f t="shared" si="96"/>
        <v/>
      </c>
      <c r="J418">
        <v>137</v>
      </c>
      <c r="K418">
        <v>129</v>
      </c>
      <c r="L418">
        <v>895.9</v>
      </c>
      <c r="M418">
        <f t="shared" si="97"/>
        <v>137</v>
      </c>
      <c r="N418">
        <f t="shared" si="98"/>
        <v>94.2</v>
      </c>
      <c r="O418">
        <f t="shared" si="99"/>
        <v>6.5</v>
      </c>
      <c r="P418">
        <v>0</v>
      </c>
      <c r="Q418">
        <v>0</v>
      </c>
      <c r="R418">
        <v>0</v>
      </c>
      <c r="S418" t="str">
        <f t="shared" si="100"/>
        <v/>
      </c>
      <c r="T418" t="str">
        <f t="shared" si="101"/>
        <v/>
      </c>
      <c r="U418" t="str">
        <f t="shared" si="102"/>
        <v/>
      </c>
    </row>
    <row r="419" spans="1:21">
      <c r="A419" t="str">
        <f t="shared" si="104"/>
        <v>GRONINGEN</v>
      </c>
      <c r="B419" t="s">
        <v>818</v>
      </c>
      <c r="C419" t="s">
        <v>817</v>
      </c>
      <c r="D419">
        <v>0</v>
      </c>
      <c r="E419">
        <v>0</v>
      </c>
      <c r="F419">
        <v>0</v>
      </c>
      <c r="G419" t="str">
        <f t="shared" si="94"/>
        <v/>
      </c>
      <c r="H419" t="str">
        <f t="shared" si="95"/>
        <v/>
      </c>
      <c r="I419" t="str">
        <f t="shared" si="96"/>
        <v/>
      </c>
      <c r="J419">
        <v>123</v>
      </c>
      <c r="K419">
        <v>114</v>
      </c>
      <c r="L419">
        <v>787.2</v>
      </c>
      <c r="M419">
        <f t="shared" si="97"/>
        <v>123</v>
      </c>
      <c r="N419">
        <f t="shared" si="98"/>
        <v>92.7</v>
      </c>
      <c r="O419">
        <f t="shared" si="99"/>
        <v>6.4</v>
      </c>
      <c r="P419">
        <v>0</v>
      </c>
      <c r="Q419">
        <v>0</v>
      </c>
      <c r="R419">
        <v>0</v>
      </c>
      <c r="S419" t="str">
        <f t="shared" si="100"/>
        <v/>
      </c>
      <c r="T419" t="str">
        <f t="shared" si="101"/>
        <v/>
      </c>
      <c r="U419" t="str">
        <f t="shared" si="102"/>
        <v/>
      </c>
    </row>
    <row r="420" spans="1:21">
      <c r="A420" t="s">
        <v>819</v>
      </c>
      <c r="B420" t="s">
        <v>820</v>
      </c>
      <c r="C420" t="s">
        <v>821</v>
      </c>
      <c r="D420">
        <v>0</v>
      </c>
      <c r="E420">
        <v>0</v>
      </c>
      <c r="F420">
        <v>0</v>
      </c>
      <c r="G420" t="str">
        <f t="shared" si="94"/>
        <v/>
      </c>
      <c r="H420" t="str">
        <f t="shared" si="95"/>
        <v/>
      </c>
      <c r="I420" t="str">
        <f t="shared" si="96"/>
        <v/>
      </c>
      <c r="J420">
        <v>44</v>
      </c>
      <c r="K420">
        <v>44</v>
      </c>
      <c r="L420">
        <v>294.8</v>
      </c>
      <c r="M420">
        <f t="shared" si="97"/>
        <v>44</v>
      </c>
      <c r="N420">
        <f t="shared" si="98"/>
        <v>100</v>
      </c>
      <c r="O420">
        <f t="shared" si="99"/>
        <v>6.7</v>
      </c>
      <c r="P420">
        <v>0</v>
      </c>
      <c r="Q420">
        <v>0</v>
      </c>
      <c r="R420">
        <v>0</v>
      </c>
      <c r="S420" t="str">
        <f t="shared" si="100"/>
        <v/>
      </c>
      <c r="T420" t="str">
        <f t="shared" si="101"/>
        <v/>
      </c>
      <c r="U420" t="str">
        <f t="shared" si="102"/>
        <v/>
      </c>
    </row>
    <row r="421" spans="1:21">
      <c r="A421" t="str">
        <f>A420</f>
        <v>GROOTEGAST</v>
      </c>
      <c r="B421" t="s">
        <v>822</v>
      </c>
      <c r="C421" t="s">
        <v>823</v>
      </c>
      <c r="D421">
        <v>0</v>
      </c>
      <c r="E421">
        <v>0</v>
      </c>
      <c r="F421">
        <v>0</v>
      </c>
      <c r="G421" t="str">
        <f t="shared" si="94"/>
        <v/>
      </c>
      <c r="H421" t="str">
        <f t="shared" si="95"/>
        <v/>
      </c>
      <c r="I421" t="str">
        <f t="shared" si="96"/>
        <v/>
      </c>
      <c r="J421">
        <v>120</v>
      </c>
      <c r="K421">
        <v>117</v>
      </c>
      <c r="L421">
        <v>787.09999999999991</v>
      </c>
      <c r="M421">
        <f t="shared" si="97"/>
        <v>120</v>
      </c>
      <c r="N421">
        <f t="shared" si="98"/>
        <v>97.5</v>
      </c>
      <c r="O421">
        <f t="shared" si="99"/>
        <v>6.6</v>
      </c>
      <c r="P421">
        <v>0</v>
      </c>
      <c r="Q421">
        <v>0</v>
      </c>
      <c r="R421">
        <v>0</v>
      </c>
      <c r="S421" t="str">
        <f t="shared" si="100"/>
        <v/>
      </c>
      <c r="T421" t="str">
        <f t="shared" si="101"/>
        <v/>
      </c>
      <c r="U421" t="str">
        <f t="shared" si="102"/>
        <v/>
      </c>
    </row>
    <row r="422" spans="1:21">
      <c r="A422" t="s">
        <v>824</v>
      </c>
      <c r="B422" t="s">
        <v>825</v>
      </c>
      <c r="C422" t="s">
        <v>826</v>
      </c>
      <c r="D422">
        <v>98</v>
      </c>
      <c r="E422">
        <v>88</v>
      </c>
      <c r="F422">
        <v>640.70000000000005</v>
      </c>
      <c r="G422">
        <f t="shared" si="94"/>
        <v>98</v>
      </c>
      <c r="H422">
        <f t="shared" si="95"/>
        <v>89.8</v>
      </c>
      <c r="I422">
        <f t="shared" si="96"/>
        <v>6.5</v>
      </c>
      <c r="J422">
        <v>154</v>
      </c>
      <c r="K422">
        <v>138</v>
      </c>
      <c r="L422">
        <v>970.90000000000009</v>
      </c>
      <c r="M422">
        <f t="shared" si="97"/>
        <v>154</v>
      </c>
      <c r="N422">
        <f t="shared" si="98"/>
        <v>89.6</v>
      </c>
      <c r="O422">
        <f t="shared" si="99"/>
        <v>6.3</v>
      </c>
      <c r="P422">
        <v>76</v>
      </c>
      <c r="Q422">
        <v>73</v>
      </c>
      <c r="R422">
        <v>519.79999999999995</v>
      </c>
      <c r="S422">
        <f t="shared" si="100"/>
        <v>76</v>
      </c>
      <c r="T422">
        <f t="shared" si="101"/>
        <v>96.1</v>
      </c>
      <c r="U422">
        <f t="shared" si="102"/>
        <v>6.8</v>
      </c>
    </row>
    <row r="423" spans="1:21">
      <c r="A423" t="s">
        <v>827</v>
      </c>
      <c r="B423" t="s">
        <v>828</v>
      </c>
      <c r="C423" t="s">
        <v>360</v>
      </c>
      <c r="D423">
        <v>161</v>
      </c>
      <c r="E423">
        <v>144</v>
      </c>
      <c r="F423">
        <v>1056.5</v>
      </c>
      <c r="G423">
        <f t="shared" si="94"/>
        <v>161</v>
      </c>
      <c r="H423">
        <f t="shared" si="95"/>
        <v>89.4</v>
      </c>
      <c r="I423">
        <f t="shared" si="96"/>
        <v>6.6</v>
      </c>
      <c r="J423">
        <v>0</v>
      </c>
      <c r="K423">
        <v>0</v>
      </c>
      <c r="L423">
        <v>0</v>
      </c>
      <c r="M423" t="str">
        <f t="shared" si="97"/>
        <v/>
      </c>
      <c r="N423" t="str">
        <f t="shared" si="98"/>
        <v/>
      </c>
      <c r="O423" t="str">
        <f t="shared" si="99"/>
        <v/>
      </c>
      <c r="P423">
        <v>85</v>
      </c>
      <c r="Q423">
        <v>74</v>
      </c>
      <c r="R423">
        <v>565</v>
      </c>
      <c r="S423">
        <f t="shared" si="100"/>
        <v>85</v>
      </c>
      <c r="T423">
        <f t="shared" si="101"/>
        <v>87.1</v>
      </c>
      <c r="U423">
        <f t="shared" si="102"/>
        <v>6.6</v>
      </c>
    </row>
    <row r="424" spans="1:21">
      <c r="A424" t="str">
        <f>A423</f>
        <v>HAAKSBERGEN</v>
      </c>
      <c r="B424" t="s">
        <v>829</v>
      </c>
      <c r="C424" t="s">
        <v>360</v>
      </c>
      <c r="D424">
        <v>0</v>
      </c>
      <c r="E424">
        <v>0</v>
      </c>
      <c r="F424">
        <v>0</v>
      </c>
      <c r="G424" t="str">
        <f t="shared" si="94"/>
        <v/>
      </c>
      <c r="H424" t="str">
        <f t="shared" si="95"/>
        <v/>
      </c>
      <c r="I424" t="str">
        <f t="shared" si="96"/>
        <v/>
      </c>
      <c r="J424">
        <v>101</v>
      </c>
      <c r="K424">
        <v>99</v>
      </c>
      <c r="L424">
        <v>665.9</v>
      </c>
      <c r="M424">
        <f t="shared" si="97"/>
        <v>101</v>
      </c>
      <c r="N424">
        <f t="shared" si="98"/>
        <v>98</v>
      </c>
      <c r="O424">
        <f t="shared" si="99"/>
        <v>6.6</v>
      </c>
      <c r="P424">
        <v>0</v>
      </c>
      <c r="Q424">
        <v>0</v>
      </c>
      <c r="R424">
        <v>0</v>
      </c>
      <c r="S424" t="str">
        <f t="shared" si="100"/>
        <v/>
      </c>
      <c r="T424" t="str">
        <f t="shared" si="101"/>
        <v/>
      </c>
      <c r="U424" t="str">
        <f t="shared" si="102"/>
        <v/>
      </c>
    </row>
    <row r="425" spans="1:21">
      <c r="A425" t="s">
        <v>830</v>
      </c>
      <c r="B425" t="s">
        <v>831</v>
      </c>
      <c r="C425" t="s">
        <v>832</v>
      </c>
      <c r="D425">
        <v>0</v>
      </c>
      <c r="E425">
        <v>0</v>
      </c>
      <c r="F425">
        <v>0</v>
      </c>
      <c r="G425" t="str">
        <f t="shared" si="94"/>
        <v/>
      </c>
      <c r="H425" t="str">
        <f t="shared" si="95"/>
        <v/>
      </c>
      <c r="I425" t="str">
        <f t="shared" si="96"/>
        <v/>
      </c>
      <c r="J425">
        <v>192</v>
      </c>
      <c r="K425">
        <v>182</v>
      </c>
      <c r="L425">
        <v>1275.9000000000001</v>
      </c>
      <c r="M425">
        <f t="shared" si="97"/>
        <v>192</v>
      </c>
      <c r="N425">
        <f t="shared" si="98"/>
        <v>94.8</v>
      </c>
      <c r="O425">
        <f t="shared" si="99"/>
        <v>6.6</v>
      </c>
      <c r="P425">
        <v>0</v>
      </c>
      <c r="Q425">
        <v>0</v>
      </c>
      <c r="R425">
        <v>0</v>
      </c>
      <c r="S425" t="str">
        <f t="shared" si="100"/>
        <v/>
      </c>
      <c r="T425" t="str">
        <f t="shared" si="101"/>
        <v/>
      </c>
      <c r="U425" t="str">
        <f t="shared" si="102"/>
        <v/>
      </c>
    </row>
    <row r="426" spans="1:21">
      <c r="A426" t="str">
        <f t="shared" ref="A426:A435" si="105">A425</f>
        <v>HAARLEM</v>
      </c>
      <c r="B426" t="s">
        <v>833</v>
      </c>
      <c r="C426" t="s">
        <v>834</v>
      </c>
      <c r="D426">
        <v>112</v>
      </c>
      <c r="E426">
        <v>102</v>
      </c>
      <c r="F426">
        <v>741.09999999999991</v>
      </c>
      <c r="G426">
        <f t="shared" si="94"/>
        <v>112</v>
      </c>
      <c r="H426">
        <f t="shared" si="95"/>
        <v>91.1</v>
      </c>
      <c r="I426">
        <f t="shared" si="96"/>
        <v>6.6</v>
      </c>
      <c r="J426">
        <v>0</v>
      </c>
      <c r="K426">
        <v>0</v>
      </c>
      <c r="L426">
        <v>0</v>
      </c>
      <c r="M426" t="str">
        <f t="shared" si="97"/>
        <v/>
      </c>
      <c r="N426" t="str">
        <f t="shared" si="98"/>
        <v/>
      </c>
      <c r="O426" t="str">
        <f t="shared" si="99"/>
        <v/>
      </c>
      <c r="P426">
        <v>111</v>
      </c>
      <c r="Q426">
        <v>99</v>
      </c>
      <c r="R426">
        <v>739.8</v>
      </c>
      <c r="S426">
        <f t="shared" si="100"/>
        <v>111</v>
      </c>
      <c r="T426">
        <f t="shared" si="101"/>
        <v>89.2</v>
      </c>
      <c r="U426">
        <f t="shared" si="102"/>
        <v>6.7</v>
      </c>
    </row>
    <row r="427" spans="1:21">
      <c r="A427" t="str">
        <f t="shared" si="105"/>
        <v>HAARLEM</v>
      </c>
      <c r="B427" t="s">
        <v>835</v>
      </c>
      <c r="C427" t="s">
        <v>836</v>
      </c>
      <c r="D427">
        <v>0</v>
      </c>
      <c r="E427">
        <v>0</v>
      </c>
      <c r="F427">
        <v>0</v>
      </c>
      <c r="G427" t="str">
        <f t="shared" si="94"/>
        <v/>
      </c>
      <c r="H427" t="str">
        <f t="shared" si="95"/>
        <v/>
      </c>
      <c r="I427" t="str">
        <f t="shared" si="96"/>
        <v/>
      </c>
      <c r="J427">
        <v>243</v>
      </c>
      <c r="K427">
        <v>226</v>
      </c>
      <c r="L427">
        <v>1579</v>
      </c>
      <c r="M427">
        <f t="shared" si="97"/>
        <v>243</v>
      </c>
      <c r="N427">
        <f t="shared" si="98"/>
        <v>93</v>
      </c>
      <c r="O427">
        <f t="shared" si="99"/>
        <v>6.5</v>
      </c>
      <c r="P427">
        <v>0</v>
      </c>
      <c r="Q427">
        <v>0</v>
      </c>
      <c r="R427">
        <v>0</v>
      </c>
      <c r="S427" t="str">
        <f t="shared" si="100"/>
        <v/>
      </c>
      <c r="T427" t="str">
        <f t="shared" si="101"/>
        <v/>
      </c>
      <c r="U427" t="str">
        <f t="shared" si="102"/>
        <v/>
      </c>
    </row>
    <row r="428" spans="1:21">
      <c r="A428" t="str">
        <f t="shared" si="105"/>
        <v>HAARLEM</v>
      </c>
      <c r="B428" t="s">
        <v>837</v>
      </c>
      <c r="C428" t="s">
        <v>838</v>
      </c>
      <c r="D428">
        <v>160</v>
      </c>
      <c r="E428">
        <v>132</v>
      </c>
      <c r="F428">
        <v>1030.5</v>
      </c>
      <c r="G428">
        <f t="shared" si="94"/>
        <v>160</v>
      </c>
      <c r="H428">
        <f t="shared" si="95"/>
        <v>82.5</v>
      </c>
      <c r="I428">
        <f t="shared" si="96"/>
        <v>6.4</v>
      </c>
      <c r="J428">
        <v>0</v>
      </c>
      <c r="K428">
        <v>0</v>
      </c>
      <c r="L428">
        <v>0</v>
      </c>
      <c r="M428" t="str">
        <f t="shared" si="97"/>
        <v/>
      </c>
      <c r="N428" t="str">
        <f t="shared" si="98"/>
        <v/>
      </c>
      <c r="O428" t="str">
        <f t="shared" si="99"/>
        <v/>
      </c>
      <c r="P428">
        <v>101</v>
      </c>
      <c r="Q428">
        <v>77</v>
      </c>
      <c r="R428">
        <v>657.30000000000007</v>
      </c>
      <c r="S428">
        <f t="shared" si="100"/>
        <v>101</v>
      </c>
      <c r="T428">
        <f t="shared" si="101"/>
        <v>76.2</v>
      </c>
      <c r="U428">
        <f t="shared" si="102"/>
        <v>6.5</v>
      </c>
    </row>
    <row r="429" spans="1:21">
      <c r="A429" t="str">
        <f t="shared" si="105"/>
        <v>HAARLEM</v>
      </c>
      <c r="B429" t="s">
        <v>839</v>
      </c>
      <c r="C429" t="s">
        <v>840</v>
      </c>
      <c r="D429">
        <v>163</v>
      </c>
      <c r="E429">
        <v>151</v>
      </c>
      <c r="F429">
        <v>1078.5999999999999</v>
      </c>
      <c r="G429">
        <f t="shared" si="94"/>
        <v>163</v>
      </c>
      <c r="H429">
        <f t="shared" si="95"/>
        <v>92.6</v>
      </c>
      <c r="I429">
        <f t="shared" si="96"/>
        <v>6.6</v>
      </c>
      <c r="J429">
        <v>78</v>
      </c>
      <c r="K429">
        <v>71</v>
      </c>
      <c r="L429">
        <v>507</v>
      </c>
      <c r="M429">
        <f t="shared" si="97"/>
        <v>78</v>
      </c>
      <c r="N429">
        <f t="shared" si="98"/>
        <v>91</v>
      </c>
      <c r="O429">
        <f t="shared" si="99"/>
        <v>6.5</v>
      </c>
      <c r="P429">
        <v>117</v>
      </c>
      <c r="Q429">
        <v>104</v>
      </c>
      <c r="R429">
        <v>800.2</v>
      </c>
      <c r="S429">
        <f t="shared" si="100"/>
        <v>117</v>
      </c>
      <c r="T429">
        <f t="shared" si="101"/>
        <v>88.9</v>
      </c>
      <c r="U429">
        <f t="shared" si="102"/>
        <v>6.8</v>
      </c>
    </row>
    <row r="430" spans="1:21">
      <c r="A430" t="str">
        <f t="shared" si="105"/>
        <v>HAARLEM</v>
      </c>
      <c r="B430" t="s">
        <v>841</v>
      </c>
      <c r="C430" t="s">
        <v>188</v>
      </c>
      <c r="D430">
        <v>39</v>
      </c>
      <c r="E430">
        <v>31</v>
      </c>
      <c r="F430">
        <v>251.00000000000003</v>
      </c>
      <c r="G430">
        <f t="shared" si="94"/>
        <v>39</v>
      </c>
      <c r="H430">
        <f t="shared" si="95"/>
        <v>79.5</v>
      </c>
      <c r="I430">
        <f t="shared" si="96"/>
        <v>6.4</v>
      </c>
      <c r="J430">
        <v>46</v>
      </c>
      <c r="K430">
        <v>37</v>
      </c>
      <c r="L430">
        <v>289.8</v>
      </c>
      <c r="M430">
        <f t="shared" si="97"/>
        <v>46</v>
      </c>
      <c r="N430">
        <f t="shared" si="98"/>
        <v>80.400000000000006</v>
      </c>
      <c r="O430">
        <f t="shared" si="99"/>
        <v>6.3</v>
      </c>
      <c r="P430">
        <v>17</v>
      </c>
      <c r="Q430">
        <v>14</v>
      </c>
      <c r="R430">
        <v>111.2</v>
      </c>
      <c r="S430">
        <f t="shared" si="100"/>
        <v>17</v>
      </c>
      <c r="T430">
        <f t="shared" si="101"/>
        <v>82.4</v>
      </c>
      <c r="U430">
        <f t="shared" si="102"/>
        <v>6.5</v>
      </c>
    </row>
    <row r="431" spans="1:21">
      <c r="A431" t="str">
        <f t="shared" si="105"/>
        <v>HAARLEM</v>
      </c>
      <c r="B431" t="s">
        <v>842</v>
      </c>
      <c r="C431" t="s">
        <v>400</v>
      </c>
      <c r="D431">
        <v>0</v>
      </c>
      <c r="E431">
        <v>0</v>
      </c>
      <c r="F431">
        <v>0</v>
      </c>
      <c r="G431" t="str">
        <f t="shared" si="94"/>
        <v/>
      </c>
      <c r="H431" t="str">
        <f t="shared" si="95"/>
        <v/>
      </c>
      <c r="I431" t="str">
        <f t="shared" si="96"/>
        <v/>
      </c>
      <c r="J431">
        <v>0</v>
      </c>
      <c r="K431">
        <v>0</v>
      </c>
      <c r="L431">
        <v>0</v>
      </c>
      <c r="M431" t="str">
        <f t="shared" si="97"/>
        <v/>
      </c>
      <c r="N431" t="str">
        <f t="shared" si="98"/>
        <v/>
      </c>
      <c r="O431" t="str">
        <f t="shared" si="99"/>
        <v/>
      </c>
      <c r="P431">
        <v>112</v>
      </c>
      <c r="Q431">
        <v>103</v>
      </c>
      <c r="R431">
        <v>782.2</v>
      </c>
      <c r="S431">
        <f t="shared" si="100"/>
        <v>112</v>
      </c>
      <c r="T431">
        <f t="shared" si="101"/>
        <v>92</v>
      </c>
      <c r="U431">
        <f t="shared" si="102"/>
        <v>7</v>
      </c>
    </row>
    <row r="432" spans="1:21">
      <c r="A432" t="str">
        <f t="shared" si="105"/>
        <v>HAARLEM</v>
      </c>
      <c r="B432" t="s">
        <v>843</v>
      </c>
      <c r="C432" t="s">
        <v>844</v>
      </c>
      <c r="D432">
        <v>97</v>
      </c>
      <c r="E432">
        <v>83</v>
      </c>
      <c r="F432">
        <v>619.4</v>
      </c>
      <c r="G432">
        <f t="shared" si="94"/>
        <v>97</v>
      </c>
      <c r="H432">
        <f t="shared" si="95"/>
        <v>85.6</v>
      </c>
      <c r="I432">
        <f t="shared" si="96"/>
        <v>6.4</v>
      </c>
      <c r="J432">
        <v>75</v>
      </c>
      <c r="K432">
        <v>69</v>
      </c>
      <c r="L432">
        <v>487.5</v>
      </c>
      <c r="M432">
        <f t="shared" si="97"/>
        <v>75</v>
      </c>
      <c r="N432">
        <f t="shared" si="98"/>
        <v>92</v>
      </c>
      <c r="O432">
        <f t="shared" si="99"/>
        <v>6.5</v>
      </c>
      <c r="P432">
        <v>30</v>
      </c>
      <c r="Q432">
        <v>26</v>
      </c>
      <c r="R432">
        <v>197.4</v>
      </c>
      <c r="S432">
        <f t="shared" si="100"/>
        <v>30</v>
      </c>
      <c r="T432">
        <f t="shared" si="101"/>
        <v>86.7</v>
      </c>
      <c r="U432">
        <f t="shared" si="102"/>
        <v>6.6</v>
      </c>
    </row>
    <row r="433" spans="1:21">
      <c r="A433" t="str">
        <f t="shared" si="105"/>
        <v>HAARLEM</v>
      </c>
      <c r="B433" t="s">
        <v>845</v>
      </c>
      <c r="C433" t="s">
        <v>846</v>
      </c>
      <c r="D433">
        <v>176</v>
      </c>
      <c r="E433">
        <v>152</v>
      </c>
      <c r="F433">
        <v>1105.5</v>
      </c>
      <c r="G433">
        <f t="shared" si="94"/>
        <v>176</v>
      </c>
      <c r="H433">
        <f t="shared" si="95"/>
        <v>86.4</v>
      </c>
      <c r="I433">
        <f t="shared" si="96"/>
        <v>6.3</v>
      </c>
      <c r="J433">
        <v>111</v>
      </c>
      <c r="K433">
        <v>109</v>
      </c>
      <c r="L433">
        <v>721.5</v>
      </c>
      <c r="M433">
        <f t="shared" si="97"/>
        <v>111</v>
      </c>
      <c r="N433">
        <f t="shared" si="98"/>
        <v>98.2</v>
      </c>
      <c r="O433">
        <f t="shared" si="99"/>
        <v>6.5</v>
      </c>
      <c r="P433">
        <v>79</v>
      </c>
      <c r="Q433">
        <v>75</v>
      </c>
      <c r="R433">
        <v>531.1</v>
      </c>
      <c r="S433">
        <f t="shared" si="100"/>
        <v>79</v>
      </c>
      <c r="T433">
        <f t="shared" si="101"/>
        <v>94.9</v>
      </c>
      <c r="U433">
        <f t="shared" si="102"/>
        <v>6.7</v>
      </c>
    </row>
    <row r="434" spans="1:21">
      <c r="A434" t="str">
        <f t="shared" si="105"/>
        <v>HAARLEM</v>
      </c>
      <c r="B434" t="s">
        <v>847</v>
      </c>
      <c r="C434" t="s">
        <v>848</v>
      </c>
      <c r="D434">
        <v>0</v>
      </c>
      <c r="E434">
        <v>0</v>
      </c>
      <c r="F434">
        <v>0</v>
      </c>
      <c r="G434" t="str">
        <f t="shared" si="94"/>
        <v/>
      </c>
      <c r="H434" t="str">
        <f t="shared" si="95"/>
        <v/>
      </c>
      <c r="I434" t="str">
        <f t="shared" si="96"/>
        <v/>
      </c>
      <c r="J434">
        <v>68</v>
      </c>
      <c r="K434">
        <v>68</v>
      </c>
      <c r="L434">
        <v>471</v>
      </c>
      <c r="M434">
        <f t="shared" si="97"/>
        <v>68</v>
      </c>
      <c r="N434">
        <f t="shared" si="98"/>
        <v>100</v>
      </c>
      <c r="O434">
        <f t="shared" si="99"/>
        <v>6.9</v>
      </c>
      <c r="P434">
        <v>0</v>
      </c>
      <c r="Q434">
        <v>0</v>
      </c>
      <c r="R434">
        <v>0</v>
      </c>
      <c r="S434" t="str">
        <f t="shared" si="100"/>
        <v/>
      </c>
      <c r="T434" t="str">
        <f t="shared" si="101"/>
        <v/>
      </c>
      <c r="U434" t="str">
        <f t="shared" si="102"/>
        <v/>
      </c>
    </row>
    <row r="435" spans="1:21">
      <c r="A435" t="str">
        <f t="shared" si="105"/>
        <v>HAARLEM</v>
      </c>
      <c r="B435" t="s">
        <v>849</v>
      </c>
      <c r="C435" t="s">
        <v>850</v>
      </c>
      <c r="D435">
        <v>0</v>
      </c>
      <c r="E435">
        <v>0</v>
      </c>
      <c r="F435">
        <v>0</v>
      </c>
      <c r="G435" t="str">
        <f t="shared" si="94"/>
        <v/>
      </c>
      <c r="H435" t="str">
        <f t="shared" si="95"/>
        <v/>
      </c>
      <c r="I435" t="str">
        <f t="shared" si="96"/>
        <v/>
      </c>
      <c r="J435">
        <v>68</v>
      </c>
      <c r="K435">
        <v>66</v>
      </c>
      <c r="L435">
        <v>459</v>
      </c>
      <c r="M435">
        <f t="shared" si="97"/>
        <v>68</v>
      </c>
      <c r="N435">
        <f t="shared" si="98"/>
        <v>97.1</v>
      </c>
      <c r="O435">
        <f t="shared" si="99"/>
        <v>6.8</v>
      </c>
      <c r="P435">
        <v>0</v>
      </c>
      <c r="Q435">
        <v>0</v>
      </c>
      <c r="R435">
        <v>0</v>
      </c>
      <c r="S435" t="str">
        <f t="shared" si="100"/>
        <v/>
      </c>
      <c r="T435" t="str">
        <f t="shared" si="101"/>
        <v/>
      </c>
      <c r="U435" t="str">
        <f t="shared" si="102"/>
        <v/>
      </c>
    </row>
    <row r="436" spans="1:21">
      <c r="A436" t="s">
        <v>851</v>
      </c>
      <c r="B436" t="s">
        <v>852</v>
      </c>
      <c r="C436" t="s">
        <v>853</v>
      </c>
      <c r="D436">
        <v>74</v>
      </c>
      <c r="E436">
        <v>70</v>
      </c>
      <c r="F436">
        <v>500.00000000000006</v>
      </c>
      <c r="G436">
        <f t="shared" si="94"/>
        <v>74</v>
      </c>
      <c r="H436">
        <f t="shared" si="95"/>
        <v>94.6</v>
      </c>
      <c r="I436">
        <f t="shared" si="96"/>
        <v>6.8</v>
      </c>
      <c r="J436">
        <v>79</v>
      </c>
      <c r="K436">
        <v>75</v>
      </c>
      <c r="L436">
        <v>521.4</v>
      </c>
      <c r="M436">
        <f t="shared" si="97"/>
        <v>79</v>
      </c>
      <c r="N436">
        <f t="shared" si="98"/>
        <v>94.9</v>
      </c>
      <c r="O436">
        <f t="shared" si="99"/>
        <v>6.6</v>
      </c>
      <c r="P436">
        <v>23</v>
      </c>
      <c r="Q436">
        <v>21</v>
      </c>
      <c r="R436">
        <v>158.4</v>
      </c>
      <c r="S436">
        <f t="shared" si="100"/>
        <v>23</v>
      </c>
      <c r="T436">
        <f t="shared" si="101"/>
        <v>91.3</v>
      </c>
      <c r="U436">
        <f t="shared" si="102"/>
        <v>6.9</v>
      </c>
    </row>
    <row r="437" spans="1:21">
      <c r="A437" t="str">
        <f t="shared" ref="A437:A441" si="106">A436</f>
        <v>HAARLEMMERMEER</v>
      </c>
      <c r="B437" t="s">
        <v>854</v>
      </c>
      <c r="C437" t="s">
        <v>855</v>
      </c>
      <c r="D437">
        <v>90</v>
      </c>
      <c r="E437">
        <v>84</v>
      </c>
      <c r="F437">
        <v>587.6</v>
      </c>
      <c r="G437">
        <f t="shared" si="94"/>
        <v>90</v>
      </c>
      <c r="H437">
        <f t="shared" si="95"/>
        <v>93.3</v>
      </c>
      <c r="I437">
        <f t="shared" si="96"/>
        <v>6.5</v>
      </c>
      <c r="J437">
        <v>207</v>
      </c>
      <c r="K437">
        <v>202</v>
      </c>
      <c r="L437">
        <v>1387.1999999999998</v>
      </c>
      <c r="M437">
        <f t="shared" si="97"/>
        <v>207</v>
      </c>
      <c r="N437">
        <f t="shared" si="98"/>
        <v>97.6</v>
      </c>
      <c r="O437">
        <f t="shared" si="99"/>
        <v>6.7</v>
      </c>
      <c r="P437">
        <v>45</v>
      </c>
      <c r="Q437">
        <v>44</v>
      </c>
      <c r="R437">
        <v>302.8</v>
      </c>
      <c r="S437">
        <f t="shared" si="100"/>
        <v>45</v>
      </c>
      <c r="T437">
        <f t="shared" si="101"/>
        <v>97.8</v>
      </c>
      <c r="U437">
        <f t="shared" si="102"/>
        <v>6.7</v>
      </c>
    </row>
    <row r="438" spans="1:21">
      <c r="A438" t="str">
        <f t="shared" si="106"/>
        <v>HAARLEMMERMEER</v>
      </c>
      <c r="B438" t="s">
        <v>856</v>
      </c>
      <c r="C438" t="s">
        <v>857</v>
      </c>
      <c r="D438">
        <v>77</v>
      </c>
      <c r="E438">
        <v>71</v>
      </c>
      <c r="F438">
        <v>508.5</v>
      </c>
      <c r="G438">
        <f t="shared" si="94"/>
        <v>77</v>
      </c>
      <c r="H438">
        <f t="shared" si="95"/>
        <v>92.2</v>
      </c>
      <c r="I438">
        <f t="shared" si="96"/>
        <v>6.6</v>
      </c>
      <c r="J438">
        <v>108</v>
      </c>
      <c r="K438">
        <v>106</v>
      </c>
      <c r="L438">
        <v>723.6</v>
      </c>
      <c r="M438">
        <f t="shared" si="97"/>
        <v>108</v>
      </c>
      <c r="N438">
        <f t="shared" si="98"/>
        <v>98.1</v>
      </c>
      <c r="O438">
        <f t="shared" si="99"/>
        <v>6.7</v>
      </c>
      <c r="P438">
        <v>40</v>
      </c>
      <c r="Q438">
        <v>40</v>
      </c>
      <c r="R438">
        <v>276.2</v>
      </c>
      <c r="S438">
        <f t="shared" si="100"/>
        <v>40</v>
      </c>
      <c r="T438">
        <f t="shared" si="101"/>
        <v>100</v>
      </c>
      <c r="U438">
        <f t="shared" si="102"/>
        <v>6.9</v>
      </c>
    </row>
    <row r="439" spans="1:21">
      <c r="A439" t="str">
        <f t="shared" si="106"/>
        <v>HAARLEMMERMEER</v>
      </c>
      <c r="B439" t="s">
        <v>858</v>
      </c>
      <c r="C439" t="s">
        <v>859</v>
      </c>
      <c r="D439">
        <v>0</v>
      </c>
      <c r="E439">
        <v>0</v>
      </c>
      <c r="F439">
        <v>0</v>
      </c>
      <c r="G439" t="str">
        <f t="shared" si="94"/>
        <v/>
      </c>
      <c r="H439" t="str">
        <f t="shared" si="95"/>
        <v/>
      </c>
      <c r="I439" t="str">
        <f t="shared" si="96"/>
        <v/>
      </c>
      <c r="J439">
        <v>156</v>
      </c>
      <c r="K439">
        <v>152</v>
      </c>
      <c r="L439">
        <v>1035.5999999999999</v>
      </c>
      <c r="M439">
        <f t="shared" si="97"/>
        <v>156</v>
      </c>
      <c r="N439">
        <f t="shared" si="98"/>
        <v>97.4</v>
      </c>
      <c r="O439">
        <f t="shared" si="99"/>
        <v>6.6</v>
      </c>
      <c r="P439">
        <v>0</v>
      </c>
      <c r="Q439">
        <v>0</v>
      </c>
      <c r="R439">
        <v>0</v>
      </c>
      <c r="S439" t="str">
        <f t="shared" si="100"/>
        <v/>
      </c>
      <c r="T439" t="str">
        <f t="shared" si="101"/>
        <v/>
      </c>
      <c r="U439" t="str">
        <f t="shared" si="102"/>
        <v/>
      </c>
    </row>
    <row r="440" spans="1:21">
      <c r="A440" t="str">
        <f t="shared" si="106"/>
        <v>HAARLEMMERMEER</v>
      </c>
      <c r="B440" t="s">
        <v>860</v>
      </c>
      <c r="C440" t="s">
        <v>861</v>
      </c>
      <c r="D440">
        <v>113</v>
      </c>
      <c r="E440">
        <v>90</v>
      </c>
      <c r="F440">
        <v>714.6</v>
      </c>
      <c r="G440">
        <f t="shared" si="94"/>
        <v>113</v>
      </c>
      <c r="H440">
        <f t="shared" si="95"/>
        <v>79.599999999999994</v>
      </c>
      <c r="I440">
        <f t="shared" si="96"/>
        <v>6.3</v>
      </c>
      <c r="J440">
        <v>0</v>
      </c>
      <c r="K440">
        <v>0</v>
      </c>
      <c r="L440">
        <v>0</v>
      </c>
      <c r="M440" t="str">
        <f t="shared" si="97"/>
        <v/>
      </c>
      <c r="N440" t="str">
        <f t="shared" si="98"/>
        <v/>
      </c>
      <c r="O440" t="str">
        <f t="shared" si="99"/>
        <v/>
      </c>
      <c r="P440">
        <v>70</v>
      </c>
      <c r="Q440">
        <v>62</v>
      </c>
      <c r="R440">
        <v>454.7</v>
      </c>
      <c r="S440">
        <f t="shared" si="100"/>
        <v>70</v>
      </c>
      <c r="T440">
        <f t="shared" si="101"/>
        <v>88.6</v>
      </c>
      <c r="U440">
        <f t="shared" si="102"/>
        <v>6.5</v>
      </c>
    </row>
    <row r="441" spans="1:21">
      <c r="A441" t="str">
        <f t="shared" si="106"/>
        <v>HAARLEMMERMEER</v>
      </c>
      <c r="B441" t="s">
        <v>862</v>
      </c>
      <c r="C441" t="s">
        <v>863</v>
      </c>
      <c r="D441">
        <v>172</v>
      </c>
      <c r="E441">
        <v>138</v>
      </c>
      <c r="F441">
        <v>1087.8000000000002</v>
      </c>
      <c r="G441">
        <f t="shared" si="94"/>
        <v>172</v>
      </c>
      <c r="H441">
        <f t="shared" si="95"/>
        <v>80.2</v>
      </c>
      <c r="I441">
        <f t="shared" si="96"/>
        <v>6.3</v>
      </c>
      <c r="J441">
        <v>148</v>
      </c>
      <c r="K441">
        <v>136</v>
      </c>
      <c r="L441">
        <v>947.2</v>
      </c>
      <c r="M441">
        <f t="shared" si="97"/>
        <v>148</v>
      </c>
      <c r="N441">
        <f t="shared" si="98"/>
        <v>91.9</v>
      </c>
      <c r="O441">
        <f t="shared" si="99"/>
        <v>6.4</v>
      </c>
      <c r="P441">
        <v>65</v>
      </c>
      <c r="Q441">
        <v>56</v>
      </c>
      <c r="R441">
        <v>429.1</v>
      </c>
      <c r="S441">
        <f t="shared" si="100"/>
        <v>65</v>
      </c>
      <c r="T441">
        <f t="shared" si="101"/>
        <v>86.2</v>
      </c>
      <c r="U441">
        <f t="shared" si="102"/>
        <v>6.6</v>
      </c>
    </row>
    <row r="442" spans="1:21">
      <c r="A442" t="s">
        <v>864</v>
      </c>
      <c r="B442" t="s">
        <v>865</v>
      </c>
      <c r="C442" t="s">
        <v>866</v>
      </c>
      <c r="D442">
        <v>76</v>
      </c>
      <c r="E442">
        <v>73</v>
      </c>
      <c r="F442">
        <v>502.8</v>
      </c>
      <c r="G442">
        <f t="shared" si="94"/>
        <v>76</v>
      </c>
      <c r="H442">
        <f t="shared" si="95"/>
        <v>96.1</v>
      </c>
      <c r="I442">
        <f t="shared" si="96"/>
        <v>6.6</v>
      </c>
      <c r="J442">
        <v>208</v>
      </c>
      <c r="K442">
        <v>202</v>
      </c>
      <c r="L442">
        <v>1372.5</v>
      </c>
      <c r="M442">
        <f t="shared" si="97"/>
        <v>208</v>
      </c>
      <c r="N442">
        <f t="shared" si="98"/>
        <v>97.1</v>
      </c>
      <c r="O442">
        <f t="shared" si="99"/>
        <v>6.6</v>
      </c>
      <c r="P442">
        <v>27</v>
      </c>
      <c r="Q442">
        <v>25</v>
      </c>
      <c r="R442">
        <v>186.5</v>
      </c>
      <c r="S442">
        <f t="shared" si="100"/>
        <v>27</v>
      </c>
      <c r="T442">
        <f t="shared" si="101"/>
        <v>92.6</v>
      </c>
      <c r="U442">
        <f t="shared" si="102"/>
        <v>6.9</v>
      </c>
    </row>
    <row r="443" spans="1:21">
      <c r="A443" t="str">
        <f>A442</f>
        <v>HALDERBERGE</v>
      </c>
      <c r="B443" t="s">
        <v>867</v>
      </c>
      <c r="C443" t="s">
        <v>868</v>
      </c>
      <c r="D443">
        <v>0</v>
      </c>
      <c r="E443">
        <v>0</v>
      </c>
      <c r="F443">
        <v>0</v>
      </c>
      <c r="G443" t="str">
        <f t="shared" si="94"/>
        <v/>
      </c>
      <c r="H443" t="str">
        <f t="shared" si="95"/>
        <v/>
      </c>
      <c r="I443" t="str">
        <f t="shared" si="96"/>
        <v/>
      </c>
      <c r="J443">
        <v>111</v>
      </c>
      <c r="K443">
        <v>111</v>
      </c>
      <c r="L443">
        <v>749.6</v>
      </c>
      <c r="M443">
        <f t="shared" si="97"/>
        <v>111</v>
      </c>
      <c r="N443">
        <f t="shared" si="98"/>
        <v>100</v>
      </c>
      <c r="O443">
        <f t="shared" si="99"/>
        <v>6.8</v>
      </c>
      <c r="P443">
        <v>0</v>
      </c>
      <c r="Q443">
        <v>0</v>
      </c>
      <c r="R443">
        <v>0</v>
      </c>
      <c r="S443" t="str">
        <f t="shared" si="100"/>
        <v/>
      </c>
      <c r="T443" t="str">
        <f t="shared" si="101"/>
        <v/>
      </c>
      <c r="U443" t="str">
        <f t="shared" si="102"/>
        <v/>
      </c>
    </row>
    <row r="444" spans="1:21">
      <c r="A444" t="s">
        <v>869</v>
      </c>
      <c r="B444" t="s">
        <v>870</v>
      </c>
      <c r="C444" t="s">
        <v>871</v>
      </c>
      <c r="D444">
        <v>114</v>
      </c>
      <c r="E444">
        <v>88</v>
      </c>
      <c r="F444">
        <v>728.50000000000011</v>
      </c>
      <c r="G444">
        <f t="shared" si="94"/>
        <v>114</v>
      </c>
      <c r="H444">
        <f t="shared" si="95"/>
        <v>77.2</v>
      </c>
      <c r="I444">
        <f t="shared" si="96"/>
        <v>6.4</v>
      </c>
      <c r="J444">
        <v>271</v>
      </c>
      <c r="K444">
        <v>264</v>
      </c>
      <c r="L444">
        <v>1772.1</v>
      </c>
      <c r="M444">
        <f t="shared" si="97"/>
        <v>271</v>
      </c>
      <c r="N444">
        <f t="shared" si="98"/>
        <v>97.4</v>
      </c>
      <c r="O444">
        <f t="shared" si="99"/>
        <v>6.5</v>
      </c>
      <c r="P444">
        <v>70</v>
      </c>
      <c r="Q444">
        <v>62</v>
      </c>
      <c r="R444">
        <v>479.6</v>
      </c>
      <c r="S444">
        <f t="shared" si="100"/>
        <v>70</v>
      </c>
      <c r="T444">
        <f t="shared" si="101"/>
        <v>88.6</v>
      </c>
      <c r="U444">
        <f t="shared" si="102"/>
        <v>6.9</v>
      </c>
    </row>
    <row r="445" spans="1:21">
      <c r="A445" t="str">
        <f t="shared" ref="A445:A448" si="107">A444</f>
        <v>HARDENBERG</v>
      </c>
      <c r="B445" t="s">
        <v>872</v>
      </c>
      <c r="C445" t="s">
        <v>871</v>
      </c>
      <c r="D445">
        <v>0</v>
      </c>
      <c r="E445">
        <v>0</v>
      </c>
      <c r="F445">
        <v>0</v>
      </c>
      <c r="G445" t="str">
        <f t="shared" si="94"/>
        <v/>
      </c>
      <c r="H445" t="str">
        <f t="shared" si="95"/>
        <v/>
      </c>
      <c r="I445" t="str">
        <f t="shared" si="96"/>
        <v/>
      </c>
      <c r="J445">
        <v>87</v>
      </c>
      <c r="K445">
        <v>81</v>
      </c>
      <c r="L445">
        <v>553.1</v>
      </c>
      <c r="M445">
        <f t="shared" si="97"/>
        <v>87</v>
      </c>
      <c r="N445">
        <f t="shared" si="98"/>
        <v>93.1</v>
      </c>
      <c r="O445">
        <f t="shared" si="99"/>
        <v>6.4</v>
      </c>
      <c r="P445">
        <v>0</v>
      </c>
      <c r="Q445">
        <v>0</v>
      </c>
      <c r="R445">
        <v>0</v>
      </c>
      <c r="S445" t="str">
        <f t="shared" si="100"/>
        <v/>
      </c>
      <c r="T445" t="str">
        <f t="shared" si="101"/>
        <v/>
      </c>
      <c r="U445" t="str">
        <f t="shared" si="102"/>
        <v/>
      </c>
    </row>
    <row r="446" spans="1:21">
      <c r="A446" t="str">
        <f t="shared" si="107"/>
        <v>HARDENBERG</v>
      </c>
      <c r="B446" t="s">
        <v>873</v>
      </c>
      <c r="C446" t="s">
        <v>454</v>
      </c>
      <c r="D446">
        <v>26</v>
      </c>
      <c r="E446">
        <v>26</v>
      </c>
      <c r="F446">
        <v>170.3</v>
      </c>
      <c r="G446">
        <f t="shared" si="94"/>
        <v>26</v>
      </c>
      <c r="H446">
        <f t="shared" si="95"/>
        <v>100</v>
      </c>
      <c r="I446">
        <f t="shared" si="96"/>
        <v>6.6</v>
      </c>
      <c r="J446">
        <v>40</v>
      </c>
      <c r="K446">
        <v>36</v>
      </c>
      <c r="L446">
        <v>252</v>
      </c>
      <c r="M446">
        <f t="shared" si="97"/>
        <v>40</v>
      </c>
      <c r="N446">
        <f t="shared" si="98"/>
        <v>90</v>
      </c>
      <c r="O446">
        <f t="shared" si="99"/>
        <v>6.3</v>
      </c>
      <c r="P446">
        <v>0</v>
      </c>
      <c r="Q446">
        <v>0</v>
      </c>
      <c r="R446">
        <v>0</v>
      </c>
      <c r="S446" t="str">
        <f t="shared" si="100"/>
        <v/>
      </c>
      <c r="T446" t="str">
        <f t="shared" si="101"/>
        <v/>
      </c>
      <c r="U446" t="str">
        <f t="shared" si="102"/>
        <v/>
      </c>
    </row>
    <row r="447" spans="1:21">
      <c r="A447" t="str">
        <f t="shared" si="107"/>
        <v>HARDENBERG</v>
      </c>
      <c r="B447" t="s">
        <v>874</v>
      </c>
      <c r="C447" t="s">
        <v>658</v>
      </c>
      <c r="D447">
        <v>17</v>
      </c>
      <c r="E447">
        <v>16</v>
      </c>
      <c r="F447">
        <v>111.3</v>
      </c>
      <c r="G447">
        <f t="shared" si="94"/>
        <v>17</v>
      </c>
      <c r="H447">
        <f t="shared" si="95"/>
        <v>94.1</v>
      </c>
      <c r="I447">
        <f t="shared" si="96"/>
        <v>6.5</v>
      </c>
      <c r="J447">
        <v>93</v>
      </c>
      <c r="K447">
        <v>91</v>
      </c>
      <c r="L447">
        <v>610.90000000000009</v>
      </c>
      <c r="M447">
        <f t="shared" si="97"/>
        <v>93</v>
      </c>
      <c r="N447">
        <f t="shared" si="98"/>
        <v>97.8</v>
      </c>
      <c r="O447">
        <f t="shared" si="99"/>
        <v>6.6</v>
      </c>
      <c r="P447">
        <v>1</v>
      </c>
      <c r="Q447">
        <v>1</v>
      </c>
      <c r="R447">
        <v>6.7</v>
      </c>
      <c r="S447">
        <f t="shared" si="100"/>
        <v>1</v>
      </c>
      <c r="T447">
        <f t="shared" si="101"/>
        <v>100</v>
      </c>
      <c r="U447">
        <f t="shared" si="102"/>
        <v>6.7</v>
      </c>
    </row>
    <row r="448" spans="1:21">
      <c r="A448" t="str">
        <f t="shared" si="107"/>
        <v>HARDENBERG</v>
      </c>
      <c r="B448" t="s">
        <v>875</v>
      </c>
      <c r="C448" t="s">
        <v>688</v>
      </c>
      <c r="D448">
        <v>43</v>
      </c>
      <c r="E448">
        <v>43</v>
      </c>
      <c r="F448">
        <v>291.7</v>
      </c>
      <c r="G448">
        <f t="shared" si="94"/>
        <v>43</v>
      </c>
      <c r="H448">
        <f t="shared" si="95"/>
        <v>100</v>
      </c>
      <c r="I448">
        <f t="shared" si="96"/>
        <v>6.8</v>
      </c>
      <c r="J448">
        <v>128</v>
      </c>
      <c r="K448">
        <v>127</v>
      </c>
      <c r="L448">
        <v>867.59999999999991</v>
      </c>
      <c r="M448">
        <f t="shared" si="97"/>
        <v>128</v>
      </c>
      <c r="N448">
        <f t="shared" si="98"/>
        <v>99.2</v>
      </c>
      <c r="O448">
        <f t="shared" si="99"/>
        <v>6.8</v>
      </c>
      <c r="P448">
        <v>0</v>
      </c>
      <c r="Q448">
        <v>0</v>
      </c>
      <c r="R448">
        <v>0</v>
      </c>
      <c r="S448" t="str">
        <f t="shared" si="100"/>
        <v/>
      </c>
      <c r="T448" t="str">
        <f t="shared" si="101"/>
        <v/>
      </c>
      <c r="U448" t="str">
        <f t="shared" si="102"/>
        <v/>
      </c>
    </row>
    <row r="449" spans="1:21">
      <c r="A449" t="s">
        <v>876</v>
      </c>
      <c r="B449" t="s">
        <v>877</v>
      </c>
      <c r="C449" t="s">
        <v>878</v>
      </c>
      <c r="D449">
        <v>0</v>
      </c>
      <c r="E449">
        <v>0</v>
      </c>
      <c r="F449">
        <v>0</v>
      </c>
      <c r="G449" t="str">
        <f t="shared" si="94"/>
        <v/>
      </c>
      <c r="H449" t="str">
        <f t="shared" si="95"/>
        <v/>
      </c>
      <c r="I449" t="str">
        <f t="shared" si="96"/>
        <v/>
      </c>
      <c r="J449">
        <v>142</v>
      </c>
      <c r="K449">
        <v>132</v>
      </c>
      <c r="L449">
        <v>939.89999999999986</v>
      </c>
      <c r="M449">
        <f t="shared" si="97"/>
        <v>142</v>
      </c>
      <c r="N449">
        <f t="shared" si="98"/>
        <v>93</v>
      </c>
      <c r="O449">
        <f t="shared" si="99"/>
        <v>6.6</v>
      </c>
      <c r="P449">
        <v>0</v>
      </c>
      <c r="Q449">
        <v>0</v>
      </c>
      <c r="R449">
        <v>0</v>
      </c>
      <c r="S449" t="str">
        <f t="shared" si="100"/>
        <v/>
      </c>
      <c r="T449" t="str">
        <f t="shared" si="101"/>
        <v/>
      </c>
      <c r="U449" t="str">
        <f t="shared" si="102"/>
        <v/>
      </c>
    </row>
    <row r="450" spans="1:21">
      <c r="A450" t="str">
        <f t="shared" ref="A450:A452" si="108">A449</f>
        <v>HARDERWIJK</v>
      </c>
      <c r="B450" t="s">
        <v>879</v>
      </c>
      <c r="C450" t="s">
        <v>878</v>
      </c>
      <c r="D450">
        <v>0</v>
      </c>
      <c r="E450">
        <v>0</v>
      </c>
      <c r="F450">
        <v>0</v>
      </c>
      <c r="G450" t="str">
        <f t="shared" si="94"/>
        <v/>
      </c>
      <c r="H450" t="str">
        <f t="shared" si="95"/>
        <v/>
      </c>
      <c r="I450" t="str">
        <f t="shared" si="96"/>
        <v/>
      </c>
      <c r="J450">
        <v>85</v>
      </c>
      <c r="K450">
        <v>80</v>
      </c>
      <c r="L450">
        <v>552.5</v>
      </c>
      <c r="M450">
        <f t="shared" si="97"/>
        <v>85</v>
      </c>
      <c r="N450">
        <f t="shared" si="98"/>
        <v>94.1</v>
      </c>
      <c r="O450">
        <f t="shared" si="99"/>
        <v>6.5</v>
      </c>
      <c r="P450">
        <v>0</v>
      </c>
      <c r="Q450">
        <v>0</v>
      </c>
      <c r="R450">
        <v>0</v>
      </c>
      <c r="S450" t="str">
        <f t="shared" si="100"/>
        <v/>
      </c>
      <c r="T450" t="str">
        <f t="shared" si="101"/>
        <v/>
      </c>
      <c r="U450" t="str">
        <f t="shared" si="102"/>
        <v/>
      </c>
    </row>
    <row r="451" spans="1:21">
      <c r="A451" t="str">
        <f t="shared" si="108"/>
        <v>HARDERWIJK</v>
      </c>
      <c r="B451" t="s">
        <v>880</v>
      </c>
      <c r="C451" t="s">
        <v>881</v>
      </c>
      <c r="D451">
        <v>81</v>
      </c>
      <c r="E451">
        <v>74</v>
      </c>
      <c r="F451">
        <v>529.1</v>
      </c>
      <c r="G451">
        <f t="shared" ref="G451:G514" si="109">IF(D451=0,"",D451)</f>
        <v>81</v>
      </c>
      <c r="H451">
        <f t="shared" ref="H451:H514" si="110">IF(D451=0,"", ROUND(E451/D451*100,1))</f>
        <v>91.4</v>
      </c>
      <c r="I451">
        <f t="shared" ref="I451:I514" si="111">IF(D451=0,"",ROUND(F451/D451,1))</f>
        <v>6.5</v>
      </c>
      <c r="J451">
        <v>0</v>
      </c>
      <c r="K451">
        <v>0</v>
      </c>
      <c r="L451">
        <v>0</v>
      </c>
      <c r="M451" t="str">
        <f t="shared" ref="M451:M514" si="112">IF(J451=0,"",J451)</f>
        <v/>
      </c>
      <c r="N451" t="str">
        <f t="shared" ref="N451:N514" si="113">IF(J451=0,"", ROUND(K451/J451*100,1))</f>
        <v/>
      </c>
      <c r="O451" t="str">
        <f t="shared" ref="O451:O514" si="114">IF(J451=0,"",ROUND(L451/J451,1))</f>
        <v/>
      </c>
      <c r="P451">
        <v>90</v>
      </c>
      <c r="Q451">
        <v>81</v>
      </c>
      <c r="R451">
        <v>603</v>
      </c>
      <c r="S451">
        <f t="shared" ref="S451:S514" si="115">IF(P451=0,"",P451)</f>
        <v>90</v>
      </c>
      <c r="T451">
        <f t="shared" ref="T451:T514" si="116">IF(P451=0,"", ROUND(Q451/P451*100,1))</f>
        <v>90</v>
      </c>
      <c r="U451">
        <f t="shared" ref="U451:U514" si="117">IF(P451=0,"",ROUND(R451/P451,1))</f>
        <v>6.7</v>
      </c>
    </row>
    <row r="452" spans="1:21">
      <c r="A452" t="str">
        <f t="shared" si="108"/>
        <v>HARDERWIJK</v>
      </c>
      <c r="B452" t="s">
        <v>882</v>
      </c>
      <c r="C452" t="s">
        <v>883</v>
      </c>
      <c r="D452">
        <v>190</v>
      </c>
      <c r="E452">
        <v>172</v>
      </c>
      <c r="F452">
        <v>1229.5</v>
      </c>
      <c r="G452">
        <f t="shared" si="109"/>
        <v>190</v>
      </c>
      <c r="H452">
        <f t="shared" si="110"/>
        <v>90.5</v>
      </c>
      <c r="I452">
        <f t="shared" si="111"/>
        <v>6.5</v>
      </c>
      <c r="J452">
        <v>98</v>
      </c>
      <c r="K452">
        <v>90</v>
      </c>
      <c r="L452">
        <v>637</v>
      </c>
      <c r="M452">
        <f t="shared" si="112"/>
        <v>98</v>
      </c>
      <c r="N452">
        <f t="shared" si="113"/>
        <v>91.8</v>
      </c>
      <c r="O452">
        <f t="shared" si="114"/>
        <v>6.5</v>
      </c>
      <c r="P452">
        <v>109</v>
      </c>
      <c r="Q452">
        <v>95</v>
      </c>
      <c r="R452">
        <v>733.09999999999991</v>
      </c>
      <c r="S452">
        <f t="shared" si="115"/>
        <v>109</v>
      </c>
      <c r="T452">
        <f t="shared" si="116"/>
        <v>87.2</v>
      </c>
      <c r="U452">
        <f t="shared" si="117"/>
        <v>6.7</v>
      </c>
    </row>
    <row r="453" spans="1:21">
      <c r="A453" t="s">
        <v>884</v>
      </c>
      <c r="B453" t="s">
        <v>885</v>
      </c>
      <c r="C453" t="s">
        <v>886</v>
      </c>
      <c r="D453">
        <v>0</v>
      </c>
      <c r="E453">
        <v>0</v>
      </c>
      <c r="F453">
        <v>0</v>
      </c>
      <c r="G453" t="str">
        <f t="shared" si="109"/>
        <v/>
      </c>
      <c r="H453" t="str">
        <f t="shared" si="110"/>
        <v/>
      </c>
      <c r="I453" t="str">
        <f t="shared" si="111"/>
        <v/>
      </c>
      <c r="J453">
        <v>113</v>
      </c>
      <c r="K453">
        <v>108</v>
      </c>
      <c r="L453">
        <v>743.4</v>
      </c>
      <c r="M453">
        <f t="shared" si="112"/>
        <v>113</v>
      </c>
      <c r="N453">
        <f t="shared" si="113"/>
        <v>95.6</v>
      </c>
      <c r="O453">
        <f t="shared" si="114"/>
        <v>6.6</v>
      </c>
      <c r="P453">
        <v>0</v>
      </c>
      <c r="Q453">
        <v>0</v>
      </c>
      <c r="R453">
        <v>0</v>
      </c>
      <c r="S453" t="str">
        <f t="shared" si="115"/>
        <v/>
      </c>
      <c r="T453" t="str">
        <f t="shared" si="116"/>
        <v/>
      </c>
      <c r="U453" t="str">
        <f t="shared" si="117"/>
        <v/>
      </c>
    </row>
    <row r="454" spans="1:21">
      <c r="A454" t="str">
        <f>A453</f>
        <v>HARDINXVELD-GIESSENDAM</v>
      </c>
      <c r="B454" t="s">
        <v>887</v>
      </c>
      <c r="C454" t="s">
        <v>888</v>
      </c>
      <c r="D454">
        <v>0</v>
      </c>
      <c r="E454">
        <v>0</v>
      </c>
      <c r="F454">
        <v>0</v>
      </c>
      <c r="G454" t="str">
        <f t="shared" si="109"/>
        <v/>
      </c>
      <c r="H454" t="str">
        <f t="shared" si="110"/>
        <v/>
      </c>
      <c r="I454" t="str">
        <f t="shared" si="111"/>
        <v/>
      </c>
      <c r="J454">
        <v>39</v>
      </c>
      <c r="K454">
        <v>38</v>
      </c>
      <c r="L454">
        <v>261.3</v>
      </c>
      <c r="M454">
        <f t="shared" si="112"/>
        <v>39</v>
      </c>
      <c r="N454">
        <f t="shared" si="113"/>
        <v>97.4</v>
      </c>
      <c r="O454">
        <f t="shared" si="114"/>
        <v>6.7</v>
      </c>
      <c r="P454">
        <v>0</v>
      </c>
      <c r="Q454">
        <v>0</v>
      </c>
      <c r="R454">
        <v>0</v>
      </c>
      <c r="S454" t="str">
        <f t="shared" si="115"/>
        <v/>
      </c>
      <c r="T454" t="str">
        <f t="shared" si="116"/>
        <v/>
      </c>
      <c r="U454" t="str">
        <f t="shared" si="117"/>
        <v/>
      </c>
    </row>
    <row r="455" spans="1:21">
      <c r="A455" t="s">
        <v>889</v>
      </c>
      <c r="B455" t="s">
        <v>890</v>
      </c>
      <c r="C455" t="s">
        <v>891</v>
      </c>
      <c r="D455">
        <v>101</v>
      </c>
      <c r="E455">
        <v>84</v>
      </c>
      <c r="F455">
        <v>654.5</v>
      </c>
      <c r="G455">
        <f t="shared" si="109"/>
        <v>101</v>
      </c>
      <c r="H455">
        <f t="shared" si="110"/>
        <v>83.2</v>
      </c>
      <c r="I455">
        <f t="shared" si="111"/>
        <v>6.5</v>
      </c>
      <c r="J455">
        <v>87</v>
      </c>
      <c r="K455">
        <v>79</v>
      </c>
      <c r="L455">
        <v>574.19999999999993</v>
      </c>
      <c r="M455">
        <f t="shared" si="112"/>
        <v>87</v>
      </c>
      <c r="N455">
        <f t="shared" si="113"/>
        <v>90.8</v>
      </c>
      <c r="O455">
        <f t="shared" si="114"/>
        <v>6.6</v>
      </c>
      <c r="P455">
        <v>95</v>
      </c>
      <c r="Q455">
        <v>82</v>
      </c>
      <c r="R455">
        <v>642.90000000000009</v>
      </c>
      <c r="S455">
        <f t="shared" si="115"/>
        <v>95</v>
      </c>
      <c r="T455">
        <f t="shared" si="116"/>
        <v>86.3</v>
      </c>
      <c r="U455">
        <f t="shared" si="117"/>
        <v>6.8</v>
      </c>
    </row>
    <row r="456" spans="1:21">
      <c r="A456" t="str">
        <f>A455</f>
        <v>HAREN</v>
      </c>
      <c r="B456" t="s">
        <v>892</v>
      </c>
      <c r="C456" t="s">
        <v>817</v>
      </c>
      <c r="D456">
        <v>225</v>
      </c>
      <c r="E456">
        <v>177</v>
      </c>
      <c r="F456">
        <v>1411.1</v>
      </c>
      <c r="G456">
        <f t="shared" si="109"/>
        <v>225</v>
      </c>
      <c r="H456">
        <f t="shared" si="110"/>
        <v>78.7</v>
      </c>
      <c r="I456">
        <f t="shared" si="111"/>
        <v>6.3</v>
      </c>
      <c r="J456">
        <v>0</v>
      </c>
      <c r="K456">
        <v>0</v>
      </c>
      <c r="L456">
        <v>0</v>
      </c>
      <c r="M456" t="str">
        <f t="shared" si="112"/>
        <v/>
      </c>
      <c r="N456" t="str">
        <f t="shared" si="113"/>
        <v/>
      </c>
      <c r="O456" t="str">
        <f t="shared" si="114"/>
        <v/>
      </c>
      <c r="P456">
        <v>164</v>
      </c>
      <c r="Q456">
        <v>145</v>
      </c>
      <c r="R456">
        <v>1084.4000000000001</v>
      </c>
      <c r="S456">
        <f t="shared" si="115"/>
        <v>164</v>
      </c>
      <c r="T456">
        <f t="shared" si="116"/>
        <v>88.4</v>
      </c>
      <c r="U456">
        <f t="shared" si="117"/>
        <v>6.6</v>
      </c>
    </row>
    <row r="457" spans="1:21">
      <c r="A457" t="s">
        <v>893</v>
      </c>
      <c r="B457" t="s">
        <v>894</v>
      </c>
      <c r="C457" t="s">
        <v>895</v>
      </c>
      <c r="D457">
        <v>0</v>
      </c>
      <c r="E457">
        <v>0</v>
      </c>
      <c r="F457">
        <v>0</v>
      </c>
      <c r="G457" t="str">
        <f t="shared" si="109"/>
        <v/>
      </c>
      <c r="H457" t="str">
        <f t="shared" si="110"/>
        <v/>
      </c>
      <c r="I457" t="str">
        <f t="shared" si="111"/>
        <v/>
      </c>
      <c r="J457">
        <v>53</v>
      </c>
      <c r="K457">
        <v>53</v>
      </c>
      <c r="L457">
        <v>345.8</v>
      </c>
      <c r="M457">
        <f t="shared" si="112"/>
        <v>53</v>
      </c>
      <c r="N457">
        <f t="shared" si="113"/>
        <v>100</v>
      </c>
      <c r="O457">
        <f t="shared" si="114"/>
        <v>6.5</v>
      </c>
      <c r="P457">
        <v>0</v>
      </c>
      <c r="Q457">
        <v>0</v>
      </c>
      <c r="R457">
        <v>0</v>
      </c>
      <c r="S457" t="str">
        <f t="shared" si="115"/>
        <v/>
      </c>
      <c r="T457" t="str">
        <f t="shared" si="116"/>
        <v/>
      </c>
      <c r="U457" t="str">
        <f t="shared" si="117"/>
        <v/>
      </c>
    </row>
    <row r="458" spans="1:21">
      <c r="A458" t="str">
        <f t="shared" ref="A458:A459" si="118">A457</f>
        <v>HARLINGEN</v>
      </c>
      <c r="B458" t="s">
        <v>896</v>
      </c>
      <c r="C458" t="s">
        <v>704</v>
      </c>
      <c r="D458">
        <v>81</v>
      </c>
      <c r="E458">
        <v>79</v>
      </c>
      <c r="F458">
        <v>532.9</v>
      </c>
      <c r="G458">
        <f t="shared" si="109"/>
        <v>81</v>
      </c>
      <c r="H458">
        <f t="shared" si="110"/>
        <v>97.5</v>
      </c>
      <c r="I458">
        <f t="shared" si="111"/>
        <v>6.6</v>
      </c>
      <c r="J458">
        <v>75</v>
      </c>
      <c r="K458">
        <v>63</v>
      </c>
      <c r="L458">
        <v>480</v>
      </c>
      <c r="M458">
        <f t="shared" si="112"/>
        <v>75</v>
      </c>
      <c r="N458">
        <f t="shared" si="113"/>
        <v>84</v>
      </c>
      <c r="O458">
        <f t="shared" si="114"/>
        <v>6.4</v>
      </c>
      <c r="P458">
        <v>29</v>
      </c>
      <c r="Q458">
        <v>29</v>
      </c>
      <c r="R458">
        <v>198</v>
      </c>
      <c r="S458">
        <f t="shared" si="115"/>
        <v>29</v>
      </c>
      <c r="T458">
        <f t="shared" si="116"/>
        <v>100</v>
      </c>
      <c r="U458">
        <f t="shared" si="117"/>
        <v>6.8</v>
      </c>
    </row>
    <row r="459" spans="1:21">
      <c r="A459" t="str">
        <f t="shared" si="118"/>
        <v>HARLINGEN</v>
      </c>
      <c r="B459" t="s">
        <v>897</v>
      </c>
      <c r="C459" t="s">
        <v>704</v>
      </c>
      <c r="D459">
        <v>0</v>
      </c>
      <c r="E459">
        <v>0</v>
      </c>
      <c r="F459">
        <v>0</v>
      </c>
      <c r="G459" t="str">
        <f t="shared" si="109"/>
        <v/>
      </c>
      <c r="H459" t="str">
        <f t="shared" si="110"/>
        <v/>
      </c>
      <c r="I459" t="str">
        <f t="shared" si="111"/>
        <v/>
      </c>
      <c r="J459">
        <v>74</v>
      </c>
      <c r="K459">
        <v>68</v>
      </c>
      <c r="L459">
        <v>489.5</v>
      </c>
      <c r="M459">
        <f t="shared" si="112"/>
        <v>74</v>
      </c>
      <c r="N459">
        <f t="shared" si="113"/>
        <v>91.9</v>
      </c>
      <c r="O459">
        <f t="shared" si="114"/>
        <v>6.6</v>
      </c>
      <c r="P459">
        <v>0</v>
      </c>
      <c r="Q459">
        <v>0</v>
      </c>
      <c r="R459">
        <v>0</v>
      </c>
      <c r="S459" t="str">
        <f t="shared" si="115"/>
        <v/>
      </c>
      <c r="T459" t="str">
        <f t="shared" si="116"/>
        <v/>
      </c>
      <c r="U459" t="str">
        <f t="shared" si="117"/>
        <v/>
      </c>
    </row>
    <row r="460" spans="1:21">
      <c r="A460" t="s">
        <v>898</v>
      </c>
      <c r="B460" t="s">
        <v>899</v>
      </c>
      <c r="C460" t="s">
        <v>374</v>
      </c>
      <c r="D460">
        <v>0</v>
      </c>
      <c r="E460">
        <v>0</v>
      </c>
      <c r="F460">
        <v>0</v>
      </c>
      <c r="G460" t="str">
        <f t="shared" si="109"/>
        <v/>
      </c>
      <c r="H460" t="str">
        <f t="shared" si="110"/>
        <v/>
      </c>
      <c r="I460" t="str">
        <f t="shared" si="111"/>
        <v/>
      </c>
      <c r="J460">
        <v>236</v>
      </c>
      <c r="K460">
        <v>224</v>
      </c>
      <c r="L460">
        <v>1534</v>
      </c>
      <c r="M460">
        <f t="shared" si="112"/>
        <v>236</v>
      </c>
      <c r="N460">
        <f t="shared" si="113"/>
        <v>94.9</v>
      </c>
      <c r="O460">
        <f t="shared" si="114"/>
        <v>6.5</v>
      </c>
      <c r="P460">
        <v>0</v>
      </c>
      <c r="Q460">
        <v>0</v>
      </c>
      <c r="R460">
        <v>0</v>
      </c>
      <c r="S460" t="str">
        <f t="shared" si="115"/>
        <v/>
      </c>
      <c r="T460" t="str">
        <f t="shared" si="116"/>
        <v/>
      </c>
      <c r="U460" t="str">
        <f t="shared" si="117"/>
        <v/>
      </c>
    </row>
    <row r="461" spans="1:21">
      <c r="A461" t="str">
        <f>A460</f>
        <v>HEEMSKERK</v>
      </c>
      <c r="B461" t="s">
        <v>900</v>
      </c>
      <c r="C461" t="s">
        <v>374</v>
      </c>
      <c r="D461">
        <v>0</v>
      </c>
      <c r="E461">
        <v>0</v>
      </c>
      <c r="F461">
        <v>0</v>
      </c>
      <c r="G461" t="str">
        <f t="shared" si="109"/>
        <v/>
      </c>
      <c r="H461" t="str">
        <f t="shared" si="110"/>
        <v/>
      </c>
      <c r="I461" t="str">
        <f t="shared" si="111"/>
        <v/>
      </c>
      <c r="J461">
        <v>231</v>
      </c>
      <c r="K461">
        <v>217</v>
      </c>
      <c r="L461">
        <v>1512.2</v>
      </c>
      <c r="M461">
        <f t="shared" si="112"/>
        <v>231</v>
      </c>
      <c r="N461">
        <f t="shared" si="113"/>
        <v>93.9</v>
      </c>
      <c r="O461">
        <f t="shared" si="114"/>
        <v>6.5</v>
      </c>
      <c r="P461">
        <v>0</v>
      </c>
      <c r="Q461">
        <v>0</v>
      </c>
      <c r="R461">
        <v>0</v>
      </c>
      <c r="S461" t="str">
        <f t="shared" si="115"/>
        <v/>
      </c>
      <c r="T461" t="str">
        <f t="shared" si="116"/>
        <v/>
      </c>
      <c r="U461" t="str">
        <f t="shared" si="117"/>
        <v/>
      </c>
    </row>
    <row r="462" spans="1:21">
      <c r="A462" t="s">
        <v>901</v>
      </c>
      <c r="B462" t="s">
        <v>902</v>
      </c>
      <c r="C462" t="s">
        <v>903</v>
      </c>
      <c r="D462">
        <v>0</v>
      </c>
      <c r="E462">
        <v>0</v>
      </c>
      <c r="F462">
        <v>0</v>
      </c>
      <c r="G462" t="str">
        <f t="shared" si="109"/>
        <v/>
      </c>
      <c r="H462" t="str">
        <f t="shared" si="110"/>
        <v/>
      </c>
      <c r="I462" t="str">
        <f t="shared" si="111"/>
        <v/>
      </c>
      <c r="J462">
        <v>0</v>
      </c>
      <c r="K462">
        <v>0</v>
      </c>
      <c r="L462">
        <v>0</v>
      </c>
      <c r="M462" t="str">
        <f t="shared" si="112"/>
        <v/>
      </c>
      <c r="N462" t="str">
        <f t="shared" si="113"/>
        <v/>
      </c>
      <c r="O462" t="str">
        <f t="shared" si="114"/>
        <v/>
      </c>
      <c r="P462">
        <v>201</v>
      </c>
      <c r="Q462">
        <v>188</v>
      </c>
      <c r="R462">
        <v>1361.1</v>
      </c>
      <c r="S462">
        <f t="shared" si="115"/>
        <v>201</v>
      </c>
      <c r="T462">
        <f t="shared" si="116"/>
        <v>93.5</v>
      </c>
      <c r="U462">
        <f t="shared" si="117"/>
        <v>6.8</v>
      </c>
    </row>
    <row r="463" spans="1:21">
      <c r="A463" t="str">
        <f>A462</f>
        <v>HEEMSTEDE</v>
      </c>
      <c r="B463" t="s">
        <v>904</v>
      </c>
      <c r="C463" t="s">
        <v>905</v>
      </c>
      <c r="D463">
        <v>0</v>
      </c>
      <c r="E463">
        <v>0</v>
      </c>
      <c r="F463">
        <v>0</v>
      </c>
      <c r="G463" t="str">
        <f t="shared" si="109"/>
        <v/>
      </c>
      <c r="H463" t="str">
        <f t="shared" si="110"/>
        <v/>
      </c>
      <c r="I463" t="str">
        <f t="shared" si="111"/>
        <v/>
      </c>
      <c r="J463">
        <v>94</v>
      </c>
      <c r="K463">
        <v>73</v>
      </c>
      <c r="L463">
        <v>601.6</v>
      </c>
      <c r="M463">
        <f t="shared" si="112"/>
        <v>94</v>
      </c>
      <c r="N463">
        <f t="shared" si="113"/>
        <v>77.7</v>
      </c>
      <c r="O463">
        <f t="shared" si="114"/>
        <v>6.4</v>
      </c>
      <c r="P463">
        <v>0</v>
      </c>
      <c r="Q463">
        <v>0</v>
      </c>
      <c r="R463">
        <v>0</v>
      </c>
      <c r="S463" t="str">
        <f t="shared" si="115"/>
        <v/>
      </c>
      <c r="T463" t="str">
        <f t="shared" si="116"/>
        <v/>
      </c>
      <c r="U463" t="str">
        <f t="shared" si="117"/>
        <v/>
      </c>
    </row>
    <row r="464" spans="1:21">
      <c r="A464" t="s">
        <v>906</v>
      </c>
      <c r="B464" t="s">
        <v>907</v>
      </c>
      <c r="C464" t="s">
        <v>908</v>
      </c>
      <c r="D464">
        <v>79</v>
      </c>
      <c r="E464">
        <v>77</v>
      </c>
      <c r="F464">
        <v>524.29999999999995</v>
      </c>
      <c r="G464">
        <f t="shared" si="109"/>
        <v>79</v>
      </c>
      <c r="H464">
        <f t="shared" si="110"/>
        <v>97.5</v>
      </c>
      <c r="I464">
        <f t="shared" si="111"/>
        <v>6.6</v>
      </c>
      <c r="J464">
        <v>74</v>
      </c>
      <c r="K464">
        <v>74</v>
      </c>
      <c r="L464">
        <v>503.2</v>
      </c>
      <c r="M464">
        <f t="shared" si="112"/>
        <v>74</v>
      </c>
      <c r="N464">
        <f t="shared" si="113"/>
        <v>100</v>
      </c>
      <c r="O464">
        <f t="shared" si="114"/>
        <v>6.8</v>
      </c>
      <c r="P464">
        <v>50</v>
      </c>
      <c r="Q464">
        <v>48</v>
      </c>
      <c r="R464">
        <v>340.59999999999997</v>
      </c>
      <c r="S464">
        <f t="shared" si="115"/>
        <v>50</v>
      </c>
      <c r="T464">
        <f t="shared" si="116"/>
        <v>96</v>
      </c>
      <c r="U464">
        <f t="shared" si="117"/>
        <v>6.8</v>
      </c>
    </row>
    <row r="465" spans="1:21">
      <c r="A465" t="s">
        <v>909</v>
      </c>
      <c r="B465" t="s">
        <v>910</v>
      </c>
      <c r="C465" t="s">
        <v>911</v>
      </c>
      <c r="D465">
        <v>0</v>
      </c>
      <c r="E465">
        <v>0</v>
      </c>
      <c r="F465">
        <v>0</v>
      </c>
      <c r="G465" t="str">
        <f t="shared" si="109"/>
        <v/>
      </c>
      <c r="H465" t="str">
        <f t="shared" si="110"/>
        <v/>
      </c>
      <c r="I465" t="str">
        <f t="shared" si="111"/>
        <v/>
      </c>
      <c r="J465">
        <v>127</v>
      </c>
      <c r="K465">
        <v>121</v>
      </c>
      <c r="L465">
        <v>831.59999999999991</v>
      </c>
      <c r="M465">
        <f t="shared" si="112"/>
        <v>127</v>
      </c>
      <c r="N465">
        <f t="shared" si="113"/>
        <v>95.3</v>
      </c>
      <c r="O465">
        <f t="shared" si="114"/>
        <v>6.5</v>
      </c>
      <c r="P465">
        <v>0</v>
      </c>
      <c r="Q465">
        <v>0</v>
      </c>
      <c r="R465">
        <v>0</v>
      </c>
      <c r="S465" t="str">
        <f t="shared" si="115"/>
        <v/>
      </c>
      <c r="T465" t="str">
        <f t="shared" si="116"/>
        <v/>
      </c>
      <c r="U465" t="str">
        <f t="shared" si="117"/>
        <v/>
      </c>
    </row>
    <row r="466" spans="1:21">
      <c r="A466" t="str">
        <f t="shared" ref="A466:A470" si="119">A465</f>
        <v>HEERENVEEN</v>
      </c>
      <c r="B466" t="s">
        <v>912</v>
      </c>
      <c r="C466" t="s">
        <v>30</v>
      </c>
      <c r="D466">
        <v>0</v>
      </c>
      <c r="E466">
        <v>0</v>
      </c>
      <c r="F466">
        <v>0</v>
      </c>
      <c r="G466" t="str">
        <f t="shared" si="109"/>
        <v/>
      </c>
      <c r="H466" t="str">
        <f t="shared" si="110"/>
        <v/>
      </c>
      <c r="I466" t="str">
        <f t="shared" si="111"/>
        <v/>
      </c>
      <c r="J466">
        <v>75</v>
      </c>
      <c r="K466">
        <v>74</v>
      </c>
      <c r="L466">
        <v>487.5</v>
      </c>
      <c r="M466">
        <f t="shared" si="112"/>
        <v>75</v>
      </c>
      <c r="N466">
        <f t="shared" si="113"/>
        <v>98.7</v>
      </c>
      <c r="O466">
        <f t="shared" si="114"/>
        <v>6.5</v>
      </c>
      <c r="P466">
        <v>0</v>
      </c>
      <c r="Q466">
        <v>0</v>
      </c>
      <c r="R466">
        <v>0</v>
      </c>
      <c r="S466" t="str">
        <f t="shared" si="115"/>
        <v/>
      </c>
      <c r="T466" t="str">
        <f t="shared" si="116"/>
        <v/>
      </c>
      <c r="U466" t="str">
        <f t="shared" si="117"/>
        <v/>
      </c>
    </row>
    <row r="467" spans="1:21">
      <c r="A467" t="str">
        <f t="shared" si="119"/>
        <v>HEERENVEEN</v>
      </c>
      <c r="B467" t="s">
        <v>913</v>
      </c>
      <c r="C467" t="s">
        <v>914</v>
      </c>
      <c r="D467">
        <v>203</v>
      </c>
      <c r="E467">
        <v>168</v>
      </c>
      <c r="F467">
        <v>1286.1999999999998</v>
      </c>
      <c r="G467">
        <f t="shared" si="109"/>
        <v>203</v>
      </c>
      <c r="H467">
        <f t="shared" si="110"/>
        <v>82.8</v>
      </c>
      <c r="I467">
        <f t="shared" si="111"/>
        <v>6.3</v>
      </c>
      <c r="J467">
        <v>0</v>
      </c>
      <c r="K467">
        <v>0</v>
      </c>
      <c r="L467">
        <v>0</v>
      </c>
      <c r="M467" t="str">
        <f t="shared" si="112"/>
        <v/>
      </c>
      <c r="N467" t="str">
        <f t="shared" si="113"/>
        <v/>
      </c>
      <c r="O467" t="str">
        <f t="shared" si="114"/>
        <v/>
      </c>
      <c r="P467">
        <v>85</v>
      </c>
      <c r="Q467">
        <v>78</v>
      </c>
      <c r="R467">
        <v>562.29999999999995</v>
      </c>
      <c r="S467">
        <f t="shared" si="115"/>
        <v>85</v>
      </c>
      <c r="T467">
        <f t="shared" si="116"/>
        <v>91.8</v>
      </c>
      <c r="U467">
        <f t="shared" si="117"/>
        <v>6.6</v>
      </c>
    </row>
    <row r="468" spans="1:21">
      <c r="A468" t="str">
        <f t="shared" si="119"/>
        <v>HEERENVEEN</v>
      </c>
      <c r="B468" t="s">
        <v>915</v>
      </c>
      <c r="C468" t="s">
        <v>492</v>
      </c>
      <c r="D468">
        <v>0</v>
      </c>
      <c r="E468">
        <v>0</v>
      </c>
      <c r="F468">
        <v>0</v>
      </c>
      <c r="G468" t="str">
        <f t="shared" si="109"/>
        <v/>
      </c>
      <c r="H468" t="str">
        <f t="shared" si="110"/>
        <v/>
      </c>
      <c r="I468" t="str">
        <f t="shared" si="111"/>
        <v/>
      </c>
      <c r="J468">
        <v>199</v>
      </c>
      <c r="K468">
        <v>185</v>
      </c>
      <c r="L468">
        <v>1281.2</v>
      </c>
      <c r="M468">
        <f t="shared" si="112"/>
        <v>199</v>
      </c>
      <c r="N468">
        <f t="shared" si="113"/>
        <v>93</v>
      </c>
      <c r="O468">
        <f t="shared" si="114"/>
        <v>6.4</v>
      </c>
      <c r="P468">
        <v>0</v>
      </c>
      <c r="Q468">
        <v>0</v>
      </c>
      <c r="R468">
        <v>0</v>
      </c>
      <c r="S468" t="str">
        <f t="shared" si="115"/>
        <v/>
      </c>
      <c r="T468" t="str">
        <f t="shared" si="116"/>
        <v/>
      </c>
      <c r="U468" t="str">
        <f t="shared" si="117"/>
        <v/>
      </c>
    </row>
    <row r="469" spans="1:21">
      <c r="A469" t="str">
        <f t="shared" si="119"/>
        <v>HEERENVEEN</v>
      </c>
      <c r="B469" t="s">
        <v>916</v>
      </c>
      <c r="C469" t="s">
        <v>496</v>
      </c>
      <c r="D469">
        <v>122</v>
      </c>
      <c r="E469">
        <v>109</v>
      </c>
      <c r="F469">
        <v>794.5</v>
      </c>
      <c r="G469">
        <f t="shared" si="109"/>
        <v>122</v>
      </c>
      <c r="H469">
        <f t="shared" si="110"/>
        <v>89.3</v>
      </c>
      <c r="I469">
        <f t="shared" si="111"/>
        <v>6.5</v>
      </c>
      <c r="J469">
        <v>0</v>
      </c>
      <c r="K469">
        <v>0</v>
      </c>
      <c r="L469">
        <v>0</v>
      </c>
      <c r="M469" t="str">
        <f t="shared" si="112"/>
        <v/>
      </c>
      <c r="N469" t="str">
        <f t="shared" si="113"/>
        <v/>
      </c>
      <c r="O469" t="str">
        <f t="shared" si="114"/>
        <v/>
      </c>
      <c r="P469">
        <v>57</v>
      </c>
      <c r="Q469">
        <v>46</v>
      </c>
      <c r="R469">
        <v>372.3</v>
      </c>
      <c r="S469">
        <f t="shared" si="115"/>
        <v>57</v>
      </c>
      <c r="T469">
        <f t="shared" si="116"/>
        <v>80.7</v>
      </c>
      <c r="U469">
        <f t="shared" si="117"/>
        <v>6.5</v>
      </c>
    </row>
    <row r="470" spans="1:21">
      <c r="A470" t="str">
        <f t="shared" si="119"/>
        <v>HEERENVEEN</v>
      </c>
      <c r="B470" t="s">
        <v>917</v>
      </c>
      <c r="C470" t="s">
        <v>496</v>
      </c>
      <c r="D470">
        <v>0</v>
      </c>
      <c r="E470">
        <v>0</v>
      </c>
      <c r="F470">
        <v>0</v>
      </c>
      <c r="G470" t="str">
        <f t="shared" si="109"/>
        <v/>
      </c>
      <c r="H470" t="str">
        <f t="shared" si="110"/>
        <v/>
      </c>
      <c r="I470" t="str">
        <f t="shared" si="111"/>
        <v/>
      </c>
      <c r="J470">
        <v>160</v>
      </c>
      <c r="K470">
        <v>153</v>
      </c>
      <c r="L470">
        <v>1043.3000000000002</v>
      </c>
      <c r="M470">
        <f t="shared" si="112"/>
        <v>160</v>
      </c>
      <c r="N470">
        <f t="shared" si="113"/>
        <v>95.6</v>
      </c>
      <c r="O470">
        <f t="shared" si="114"/>
        <v>6.5</v>
      </c>
      <c r="P470">
        <v>0</v>
      </c>
      <c r="Q470">
        <v>0</v>
      </c>
      <c r="R470">
        <v>0</v>
      </c>
      <c r="S470" t="str">
        <f t="shared" si="115"/>
        <v/>
      </c>
      <c r="T470" t="str">
        <f t="shared" si="116"/>
        <v/>
      </c>
      <c r="U470" t="str">
        <f t="shared" si="117"/>
        <v/>
      </c>
    </row>
    <row r="471" spans="1:21">
      <c r="A471" t="s">
        <v>918</v>
      </c>
      <c r="B471" t="s">
        <v>919</v>
      </c>
      <c r="C471" t="s">
        <v>920</v>
      </c>
      <c r="D471">
        <v>243</v>
      </c>
      <c r="E471">
        <v>203</v>
      </c>
      <c r="F471">
        <v>1547.2000000000003</v>
      </c>
      <c r="G471">
        <f t="shared" si="109"/>
        <v>243</v>
      </c>
      <c r="H471">
        <f t="shared" si="110"/>
        <v>83.5</v>
      </c>
      <c r="I471">
        <f t="shared" si="111"/>
        <v>6.4</v>
      </c>
      <c r="J471">
        <v>0</v>
      </c>
      <c r="K471">
        <v>0</v>
      </c>
      <c r="L471">
        <v>0</v>
      </c>
      <c r="M471" t="str">
        <f t="shared" si="112"/>
        <v/>
      </c>
      <c r="N471" t="str">
        <f t="shared" si="113"/>
        <v/>
      </c>
      <c r="O471" t="str">
        <f t="shared" si="114"/>
        <v/>
      </c>
      <c r="P471">
        <v>130</v>
      </c>
      <c r="Q471">
        <v>114</v>
      </c>
      <c r="R471">
        <v>862.2</v>
      </c>
      <c r="S471">
        <f t="shared" si="115"/>
        <v>130</v>
      </c>
      <c r="T471">
        <f t="shared" si="116"/>
        <v>87.7</v>
      </c>
      <c r="U471">
        <f t="shared" si="117"/>
        <v>6.6</v>
      </c>
    </row>
    <row r="472" spans="1:21">
      <c r="A472" t="str">
        <f t="shared" ref="A472:A475" si="120">A471</f>
        <v>HEERHUGOWAARD</v>
      </c>
      <c r="B472" t="s">
        <v>921</v>
      </c>
      <c r="C472" t="s">
        <v>920</v>
      </c>
      <c r="D472">
        <v>0</v>
      </c>
      <c r="E472">
        <v>0</v>
      </c>
      <c r="F472">
        <v>0</v>
      </c>
      <c r="G472" t="str">
        <f t="shared" si="109"/>
        <v/>
      </c>
      <c r="H472" t="str">
        <f t="shared" si="110"/>
        <v/>
      </c>
      <c r="I472" t="str">
        <f t="shared" si="111"/>
        <v/>
      </c>
      <c r="J472">
        <v>431</v>
      </c>
      <c r="K472">
        <v>407</v>
      </c>
      <c r="L472">
        <v>2820.5</v>
      </c>
      <c r="M472">
        <f t="shared" si="112"/>
        <v>431</v>
      </c>
      <c r="N472">
        <f t="shared" si="113"/>
        <v>94.4</v>
      </c>
      <c r="O472">
        <f t="shared" si="114"/>
        <v>6.5</v>
      </c>
      <c r="P472">
        <v>0</v>
      </c>
      <c r="Q472">
        <v>0</v>
      </c>
      <c r="R472">
        <v>0</v>
      </c>
      <c r="S472" t="str">
        <f t="shared" si="115"/>
        <v/>
      </c>
      <c r="T472" t="str">
        <f t="shared" si="116"/>
        <v/>
      </c>
      <c r="U472" t="str">
        <f t="shared" si="117"/>
        <v/>
      </c>
    </row>
    <row r="473" spans="1:21">
      <c r="A473" t="str">
        <f t="shared" si="120"/>
        <v>HEERHUGOWAARD</v>
      </c>
      <c r="B473" t="s">
        <v>922</v>
      </c>
      <c r="C473" t="s">
        <v>923</v>
      </c>
      <c r="D473">
        <v>62</v>
      </c>
      <c r="E473">
        <v>56</v>
      </c>
      <c r="F473">
        <v>401.70000000000005</v>
      </c>
      <c r="G473">
        <f t="shared" si="109"/>
        <v>62</v>
      </c>
      <c r="H473">
        <f t="shared" si="110"/>
        <v>90.3</v>
      </c>
      <c r="I473">
        <f t="shared" si="111"/>
        <v>6.5</v>
      </c>
      <c r="J473">
        <v>74</v>
      </c>
      <c r="K473">
        <v>74</v>
      </c>
      <c r="L473">
        <v>488.4</v>
      </c>
      <c r="M473">
        <f t="shared" si="112"/>
        <v>74</v>
      </c>
      <c r="N473">
        <f t="shared" si="113"/>
        <v>100</v>
      </c>
      <c r="O473">
        <f t="shared" si="114"/>
        <v>6.6</v>
      </c>
      <c r="P473">
        <v>19</v>
      </c>
      <c r="Q473">
        <v>18</v>
      </c>
      <c r="R473">
        <v>127.5</v>
      </c>
      <c r="S473">
        <f t="shared" si="115"/>
        <v>19</v>
      </c>
      <c r="T473">
        <f t="shared" si="116"/>
        <v>94.7</v>
      </c>
      <c r="U473">
        <f t="shared" si="117"/>
        <v>6.7</v>
      </c>
    </row>
    <row r="474" spans="1:21">
      <c r="A474" t="str">
        <f t="shared" si="120"/>
        <v>HEERHUGOWAARD</v>
      </c>
      <c r="B474" t="s">
        <v>924</v>
      </c>
      <c r="C474" t="s">
        <v>925</v>
      </c>
      <c r="D474">
        <v>0</v>
      </c>
      <c r="E474">
        <v>0</v>
      </c>
      <c r="F474">
        <v>0</v>
      </c>
      <c r="G474" t="str">
        <f t="shared" si="109"/>
        <v/>
      </c>
      <c r="H474" t="str">
        <f t="shared" si="110"/>
        <v/>
      </c>
      <c r="I474" t="str">
        <f t="shared" si="111"/>
        <v/>
      </c>
      <c r="J474">
        <v>30</v>
      </c>
      <c r="K474">
        <v>29</v>
      </c>
      <c r="L474">
        <v>205.5</v>
      </c>
      <c r="M474">
        <f t="shared" si="112"/>
        <v>30</v>
      </c>
      <c r="N474">
        <f t="shared" si="113"/>
        <v>96.7</v>
      </c>
      <c r="O474">
        <f t="shared" si="114"/>
        <v>6.9</v>
      </c>
      <c r="P474">
        <v>0</v>
      </c>
      <c r="Q474">
        <v>0</v>
      </c>
      <c r="R474">
        <v>0</v>
      </c>
      <c r="S474" t="str">
        <f t="shared" si="115"/>
        <v/>
      </c>
      <c r="T474" t="str">
        <f t="shared" si="116"/>
        <v/>
      </c>
      <c r="U474" t="str">
        <f t="shared" si="117"/>
        <v/>
      </c>
    </row>
    <row r="475" spans="1:21">
      <c r="A475" t="str">
        <f t="shared" si="120"/>
        <v>HEERHUGOWAARD</v>
      </c>
      <c r="B475" t="s">
        <v>926</v>
      </c>
      <c r="C475" t="s">
        <v>927</v>
      </c>
      <c r="D475">
        <v>0</v>
      </c>
      <c r="E475">
        <v>0</v>
      </c>
      <c r="F475">
        <v>0</v>
      </c>
      <c r="G475" t="str">
        <f t="shared" si="109"/>
        <v/>
      </c>
      <c r="H475" t="str">
        <f t="shared" si="110"/>
        <v/>
      </c>
      <c r="I475" t="str">
        <f t="shared" si="111"/>
        <v/>
      </c>
      <c r="J475">
        <v>59</v>
      </c>
      <c r="K475">
        <v>56</v>
      </c>
      <c r="L475">
        <v>388.8</v>
      </c>
      <c r="M475">
        <f t="shared" si="112"/>
        <v>59</v>
      </c>
      <c r="N475">
        <f t="shared" si="113"/>
        <v>94.9</v>
      </c>
      <c r="O475">
        <f t="shared" si="114"/>
        <v>6.6</v>
      </c>
      <c r="P475">
        <v>0</v>
      </c>
      <c r="Q475">
        <v>0</v>
      </c>
      <c r="R475">
        <v>0</v>
      </c>
      <c r="S475" t="str">
        <f t="shared" si="115"/>
        <v/>
      </c>
      <c r="T475" t="str">
        <f t="shared" si="116"/>
        <v/>
      </c>
      <c r="U475" t="str">
        <f t="shared" si="117"/>
        <v/>
      </c>
    </row>
    <row r="476" spans="1:21">
      <c r="A476" t="s">
        <v>928</v>
      </c>
      <c r="B476" t="s">
        <v>929</v>
      </c>
      <c r="C476" t="s">
        <v>930</v>
      </c>
      <c r="D476">
        <v>105</v>
      </c>
      <c r="E476">
        <v>88</v>
      </c>
      <c r="F476">
        <v>680.69999999999993</v>
      </c>
      <c r="G476">
        <f t="shared" si="109"/>
        <v>105</v>
      </c>
      <c r="H476">
        <f t="shared" si="110"/>
        <v>83.8</v>
      </c>
      <c r="I476">
        <f t="shared" si="111"/>
        <v>6.5</v>
      </c>
      <c r="J476">
        <v>110</v>
      </c>
      <c r="K476">
        <v>88</v>
      </c>
      <c r="L476">
        <v>704</v>
      </c>
      <c r="M476">
        <f t="shared" si="112"/>
        <v>110</v>
      </c>
      <c r="N476">
        <f t="shared" si="113"/>
        <v>80</v>
      </c>
      <c r="O476">
        <f t="shared" si="114"/>
        <v>6.4</v>
      </c>
      <c r="P476">
        <v>40</v>
      </c>
      <c r="Q476">
        <v>33</v>
      </c>
      <c r="R476">
        <v>271.10000000000002</v>
      </c>
      <c r="S476">
        <f t="shared" si="115"/>
        <v>40</v>
      </c>
      <c r="T476">
        <f t="shared" si="116"/>
        <v>82.5</v>
      </c>
      <c r="U476">
        <f t="shared" si="117"/>
        <v>6.8</v>
      </c>
    </row>
    <row r="477" spans="1:21">
      <c r="A477" t="str">
        <f t="shared" ref="A477:A486" si="121">A476</f>
        <v>HEERLEN</v>
      </c>
      <c r="B477" t="s">
        <v>931</v>
      </c>
      <c r="C477" t="s">
        <v>932</v>
      </c>
      <c r="D477">
        <v>0</v>
      </c>
      <c r="E477">
        <v>0</v>
      </c>
      <c r="F477">
        <v>0</v>
      </c>
      <c r="G477" t="str">
        <f t="shared" si="109"/>
        <v/>
      </c>
      <c r="H477" t="str">
        <f t="shared" si="110"/>
        <v/>
      </c>
      <c r="I477" t="str">
        <f t="shared" si="111"/>
        <v/>
      </c>
      <c r="J477">
        <v>0</v>
      </c>
      <c r="K477">
        <v>0</v>
      </c>
      <c r="L477">
        <v>0</v>
      </c>
      <c r="M477" t="str">
        <f t="shared" si="112"/>
        <v/>
      </c>
      <c r="N477" t="str">
        <f t="shared" si="113"/>
        <v/>
      </c>
      <c r="O477" t="str">
        <f t="shared" si="114"/>
        <v/>
      </c>
      <c r="P477">
        <v>44</v>
      </c>
      <c r="Q477">
        <v>40</v>
      </c>
      <c r="R477">
        <v>303.5</v>
      </c>
      <c r="S477">
        <f t="shared" si="115"/>
        <v>44</v>
      </c>
      <c r="T477">
        <f t="shared" si="116"/>
        <v>90.9</v>
      </c>
      <c r="U477">
        <f t="shared" si="117"/>
        <v>6.9</v>
      </c>
    </row>
    <row r="478" spans="1:21">
      <c r="A478" t="str">
        <f t="shared" si="121"/>
        <v>HEERLEN</v>
      </c>
      <c r="B478" t="s">
        <v>933</v>
      </c>
      <c r="C478" t="s">
        <v>934</v>
      </c>
      <c r="D478">
        <v>0</v>
      </c>
      <c r="E478">
        <v>0</v>
      </c>
      <c r="F478">
        <v>0</v>
      </c>
      <c r="G478" t="str">
        <f t="shared" si="109"/>
        <v/>
      </c>
      <c r="H478" t="str">
        <f t="shared" si="110"/>
        <v/>
      </c>
      <c r="I478" t="str">
        <f t="shared" si="111"/>
        <v/>
      </c>
      <c r="J478">
        <v>196</v>
      </c>
      <c r="K478">
        <v>170</v>
      </c>
      <c r="L478">
        <v>1274.0999999999999</v>
      </c>
      <c r="M478">
        <f t="shared" si="112"/>
        <v>196</v>
      </c>
      <c r="N478">
        <f t="shared" si="113"/>
        <v>86.7</v>
      </c>
      <c r="O478">
        <f t="shared" si="114"/>
        <v>6.5</v>
      </c>
      <c r="P478">
        <v>0</v>
      </c>
      <c r="Q478">
        <v>0</v>
      </c>
      <c r="R478">
        <v>0</v>
      </c>
      <c r="S478" t="str">
        <f t="shared" si="115"/>
        <v/>
      </c>
      <c r="T478" t="str">
        <f t="shared" si="116"/>
        <v/>
      </c>
      <c r="U478" t="str">
        <f t="shared" si="117"/>
        <v/>
      </c>
    </row>
    <row r="479" spans="1:21">
      <c r="A479" t="str">
        <f t="shared" si="121"/>
        <v>HEERLEN</v>
      </c>
      <c r="B479" t="s">
        <v>935</v>
      </c>
      <c r="C479" t="s">
        <v>936</v>
      </c>
      <c r="D479">
        <v>0</v>
      </c>
      <c r="E479">
        <v>0</v>
      </c>
      <c r="F479">
        <v>0</v>
      </c>
      <c r="G479" t="str">
        <f t="shared" si="109"/>
        <v/>
      </c>
      <c r="H479" t="str">
        <f t="shared" si="110"/>
        <v/>
      </c>
      <c r="I479" t="str">
        <f t="shared" si="111"/>
        <v/>
      </c>
      <c r="J479">
        <v>108</v>
      </c>
      <c r="K479">
        <v>103</v>
      </c>
      <c r="L479">
        <v>714.4</v>
      </c>
      <c r="M479">
        <f t="shared" si="112"/>
        <v>108</v>
      </c>
      <c r="N479">
        <f t="shared" si="113"/>
        <v>95.4</v>
      </c>
      <c r="O479">
        <f t="shared" si="114"/>
        <v>6.6</v>
      </c>
      <c r="P479">
        <v>0</v>
      </c>
      <c r="Q479">
        <v>0</v>
      </c>
      <c r="R479">
        <v>0</v>
      </c>
      <c r="S479" t="str">
        <f t="shared" si="115"/>
        <v/>
      </c>
      <c r="T479" t="str">
        <f t="shared" si="116"/>
        <v/>
      </c>
      <c r="U479" t="str">
        <f t="shared" si="117"/>
        <v/>
      </c>
    </row>
    <row r="480" spans="1:21">
      <c r="A480" t="str">
        <f t="shared" si="121"/>
        <v>HEERLEN</v>
      </c>
      <c r="B480" t="s">
        <v>937</v>
      </c>
      <c r="C480" t="s">
        <v>938</v>
      </c>
      <c r="D480">
        <v>157</v>
      </c>
      <c r="E480">
        <v>136</v>
      </c>
      <c r="F480">
        <v>988.8</v>
      </c>
      <c r="G480">
        <f t="shared" si="109"/>
        <v>157</v>
      </c>
      <c r="H480">
        <f t="shared" si="110"/>
        <v>86.6</v>
      </c>
      <c r="I480">
        <f t="shared" si="111"/>
        <v>6.3</v>
      </c>
      <c r="J480">
        <v>0</v>
      </c>
      <c r="K480">
        <v>0</v>
      </c>
      <c r="L480">
        <v>0</v>
      </c>
      <c r="M480" t="str">
        <f t="shared" si="112"/>
        <v/>
      </c>
      <c r="N480" t="str">
        <f t="shared" si="113"/>
        <v/>
      </c>
      <c r="O480" t="str">
        <f t="shared" si="114"/>
        <v/>
      </c>
      <c r="P480">
        <v>97</v>
      </c>
      <c r="Q480">
        <v>90</v>
      </c>
      <c r="R480">
        <v>674</v>
      </c>
      <c r="S480">
        <f t="shared" si="115"/>
        <v>97</v>
      </c>
      <c r="T480">
        <f t="shared" si="116"/>
        <v>92.8</v>
      </c>
      <c r="U480">
        <f t="shared" si="117"/>
        <v>6.9</v>
      </c>
    </row>
    <row r="481" spans="1:21">
      <c r="A481" t="str">
        <f t="shared" si="121"/>
        <v>HEERLEN</v>
      </c>
      <c r="B481" t="s">
        <v>939</v>
      </c>
      <c r="C481" t="s">
        <v>940</v>
      </c>
      <c r="D481">
        <v>0</v>
      </c>
      <c r="E481">
        <v>0</v>
      </c>
      <c r="F481">
        <v>0</v>
      </c>
      <c r="G481" t="str">
        <f t="shared" si="109"/>
        <v/>
      </c>
      <c r="H481" t="str">
        <f t="shared" si="110"/>
        <v/>
      </c>
      <c r="I481" t="str">
        <f t="shared" si="111"/>
        <v/>
      </c>
      <c r="J481">
        <v>103</v>
      </c>
      <c r="K481">
        <v>99</v>
      </c>
      <c r="L481">
        <v>677.5</v>
      </c>
      <c r="M481">
        <f t="shared" si="112"/>
        <v>103</v>
      </c>
      <c r="N481">
        <f t="shared" si="113"/>
        <v>96.1</v>
      </c>
      <c r="O481">
        <f t="shared" si="114"/>
        <v>6.6</v>
      </c>
      <c r="P481">
        <v>0</v>
      </c>
      <c r="Q481">
        <v>0</v>
      </c>
      <c r="R481">
        <v>0</v>
      </c>
      <c r="S481" t="str">
        <f t="shared" si="115"/>
        <v/>
      </c>
      <c r="T481" t="str">
        <f t="shared" si="116"/>
        <v/>
      </c>
      <c r="U481" t="str">
        <f t="shared" si="117"/>
        <v/>
      </c>
    </row>
    <row r="482" spans="1:21">
      <c r="A482" t="str">
        <f t="shared" si="121"/>
        <v>HEERLEN</v>
      </c>
      <c r="B482" t="s">
        <v>941</v>
      </c>
      <c r="C482" t="s">
        <v>942</v>
      </c>
      <c r="D482">
        <v>0</v>
      </c>
      <c r="E482">
        <v>0</v>
      </c>
      <c r="F482">
        <v>0</v>
      </c>
      <c r="G482" t="str">
        <f t="shared" si="109"/>
        <v/>
      </c>
      <c r="H482" t="str">
        <f t="shared" si="110"/>
        <v/>
      </c>
      <c r="I482" t="str">
        <f t="shared" si="111"/>
        <v/>
      </c>
      <c r="J482">
        <v>24</v>
      </c>
      <c r="K482">
        <v>23</v>
      </c>
      <c r="L482">
        <v>159</v>
      </c>
      <c r="M482">
        <f t="shared" si="112"/>
        <v>24</v>
      </c>
      <c r="N482">
        <f t="shared" si="113"/>
        <v>95.8</v>
      </c>
      <c r="O482">
        <f t="shared" si="114"/>
        <v>6.6</v>
      </c>
      <c r="P482">
        <v>0</v>
      </c>
      <c r="Q482">
        <v>0</v>
      </c>
      <c r="R482">
        <v>0</v>
      </c>
      <c r="S482" t="str">
        <f t="shared" si="115"/>
        <v/>
      </c>
      <c r="T482" t="str">
        <f t="shared" si="116"/>
        <v/>
      </c>
      <c r="U482" t="str">
        <f t="shared" si="117"/>
        <v/>
      </c>
    </row>
    <row r="483" spans="1:21">
      <c r="A483" t="str">
        <f t="shared" si="121"/>
        <v>HEERLEN</v>
      </c>
      <c r="B483" t="s">
        <v>943</v>
      </c>
      <c r="C483" t="s">
        <v>944</v>
      </c>
      <c r="D483">
        <v>0</v>
      </c>
      <c r="E483">
        <v>0</v>
      </c>
      <c r="F483">
        <v>0</v>
      </c>
      <c r="G483" t="str">
        <f t="shared" si="109"/>
        <v/>
      </c>
      <c r="H483" t="str">
        <f t="shared" si="110"/>
        <v/>
      </c>
      <c r="I483" t="str">
        <f t="shared" si="111"/>
        <v/>
      </c>
      <c r="J483">
        <v>0</v>
      </c>
      <c r="K483">
        <v>0</v>
      </c>
      <c r="L483">
        <v>0</v>
      </c>
      <c r="M483" t="str">
        <f t="shared" si="112"/>
        <v/>
      </c>
      <c r="N483" t="str">
        <f t="shared" si="113"/>
        <v/>
      </c>
      <c r="O483" t="str">
        <f t="shared" si="114"/>
        <v/>
      </c>
      <c r="P483">
        <v>86</v>
      </c>
      <c r="Q483">
        <v>67</v>
      </c>
      <c r="R483">
        <v>558.4</v>
      </c>
      <c r="S483">
        <f t="shared" si="115"/>
        <v>86</v>
      </c>
      <c r="T483">
        <f t="shared" si="116"/>
        <v>77.900000000000006</v>
      </c>
      <c r="U483">
        <f t="shared" si="117"/>
        <v>6.5</v>
      </c>
    </row>
    <row r="484" spans="1:21">
      <c r="A484" t="str">
        <f t="shared" si="121"/>
        <v>HEERLEN</v>
      </c>
      <c r="B484" t="s">
        <v>945</v>
      </c>
      <c r="C484" t="s">
        <v>946</v>
      </c>
      <c r="D484">
        <v>116</v>
      </c>
      <c r="E484">
        <v>98</v>
      </c>
      <c r="F484">
        <v>730.9</v>
      </c>
      <c r="G484">
        <f t="shared" si="109"/>
        <v>116</v>
      </c>
      <c r="H484">
        <f t="shared" si="110"/>
        <v>84.5</v>
      </c>
      <c r="I484">
        <f t="shared" si="111"/>
        <v>6.3</v>
      </c>
      <c r="J484">
        <v>0</v>
      </c>
      <c r="K484">
        <v>0</v>
      </c>
      <c r="L484">
        <v>0</v>
      </c>
      <c r="M484" t="str">
        <f t="shared" si="112"/>
        <v/>
      </c>
      <c r="N484" t="str">
        <f t="shared" si="113"/>
        <v/>
      </c>
      <c r="O484" t="str">
        <f t="shared" si="114"/>
        <v/>
      </c>
      <c r="P484">
        <v>0</v>
      </c>
      <c r="Q484">
        <v>0</v>
      </c>
      <c r="R484">
        <v>0</v>
      </c>
      <c r="S484" t="str">
        <f t="shared" si="115"/>
        <v/>
      </c>
      <c r="T484" t="str">
        <f t="shared" si="116"/>
        <v/>
      </c>
      <c r="U484" t="str">
        <f t="shared" si="117"/>
        <v/>
      </c>
    </row>
    <row r="485" spans="1:21">
      <c r="A485" t="str">
        <f t="shared" si="121"/>
        <v>HEERLEN</v>
      </c>
      <c r="B485" t="s">
        <v>947</v>
      </c>
      <c r="C485" t="s">
        <v>948</v>
      </c>
      <c r="D485">
        <v>90</v>
      </c>
      <c r="E485">
        <v>78</v>
      </c>
      <c r="F485">
        <v>583</v>
      </c>
      <c r="G485">
        <f t="shared" si="109"/>
        <v>90</v>
      </c>
      <c r="H485">
        <f t="shared" si="110"/>
        <v>86.7</v>
      </c>
      <c r="I485">
        <f t="shared" si="111"/>
        <v>6.5</v>
      </c>
      <c r="J485">
        <v>106</v>
      </c>
      <c r="K485">
        <v>103</v>
      </c>
      <c r="L485">
        <v>720.8</v>
      </c>
      <c r="M485">
        <f t="shared" si="112"/>
        <v>106</v>
      </c>
      <c r="N485">
        <f t="shared" si="113"/>
        <v>97.2</v>
      </c>
      <c r="O485">
        <f t="shared" si="114"/>
        <v>6.8</v>
      </c>
      <c r="P485">
        <v>54</v>
      </c>
      <c r="Q485">
        <v>45</v>
      </c>
      <c r="R485">
        <v>364.20000000000005</v>
      </c>
      <c r="S485">
        <f t="shared" si="115"/>
        <v>54</v>
      </c>
      <c r="T485">
        <f t="shared" si="116"/>
        <v>83.3</v>
      </c>
      <c r="U485">
        <f t="shared" si="117"/>
        <v>6.7</v>
      </c>
    </row>
    <row r="486" spans="1:21">
      <c r="A486" t="str">
        <f t="shared" si="121"/>
        <v>HEERLEN</v>
      </c>
      <c r="B486" t="s">
        <v>949</v>
      </c>
      <c r="C486" t="s">
        <v>950</v>
      </c>
      <c r="D486">
        <v>0</v>
      </c>
      <c r="E486">
        <v>0</v>
      </c>
      <c r="F486">
        <v>0</v>
      </c>
      <c r="G486" t="str">
        <f t="shared" si="109"/>
        <v/>
      </c>
      <c r="H486" t="str">
        <f t="shared" si="110"/>
        <v/>
      </c>
      <c r="I486" t="str">
        <f t="shared" si="111"/>
        <v/>
      </c>
      <c r="J486">
        <v>120</v>
      </c>
      <c r="K486">
        <v>114</v>
      </c>
      <c r="L486">
        <v>781.5</v>
      </c>
      <c r="M486">
        <f t="shared" si="112"/>
        <v>120</v>
      </c>
      <c r="N486">
        <f t="shared" si="113"/>
        <v>95</v>
      </c>
      <c r="O486">
        <f t="shared" si="114"/>
        <v>6.5</v>
      </c>
      <c r="P486">
        <v>0</v>
      </c>
      <c r="Q486">
        <v>0</v>
      </c>
      <c r="R486">
        <v>0</v>
      </c>
      <c r="S486" t="str">
        <f t="shared" si="115"/>
        <v/>
      </c>
      <c r="T486" t="str">
        <f t="shared" si="116"/>
        <v/>
      </c>
      <c r="U486" t="str">
        <f t="shared" si="117"/>
        <v/>
      </c>
    </row>
    <row r="487" spans="1:21">
      <c r="A487" t="s">
        <v>951</v>
      </c>
      <c r="B487" t="s">
        <v>952</v>
      </c>
      <c r="C487" t="s">
        <v>953</v>
      </c>
      <c r="D487">
        <v>215</v>
      </c>
      <c r="E487">
        <v>194</v>
      </c>
      <c r="F487">
        <v>1384.8</v>
      </c>
      <c r="G487">
        <f t="shared" si="109"/>
        <v>215</v>
      </c>
      <c r="H487">
        <f t="shared" si="110"/>
        <v>90.2</v>
      </c>
      <c r="I487">
        <f t="shared" si="111"/>
        <v>6.4</v>
      </c>
      <c r="J487">
        <v>0</v>
      </c>
      <c r="K487">
        <v>0</v>
      </c>
      <c r="L487">
        <v>0</v>
      </c>
      <c r="M487" t="str">
        <f t="shared" si="112"/>
        <v/>
      </c>
      <c r="N487" t="str">
        <f t="shared" si="113"/>
        <v/>
      </c>
      <c r="O487" t="str">
        <f t="shared" si="114"/>
        <v/>
      </c>
      <c r="P487">
        <v>66</v>
      </c>
      <c r="Q487">
        <v>61</v>
      </c>
      <c r="R487">
        <v>441.6</v>
      </c>
      <c r="S487">
        <f t="shared" si="115"/>
        <v>66</v>
      </c>
      <c r="T487">
        <f t="shared" si="116"/>
        <v>92.4</v>
      </c>
      <c r="U487">
        <f t="shared" si="117"/>
        <v>6.7</v>
      </c>
    </row>
    <row r="488" spans="1:21">
      <c r="A488" t="str">
        <f>A487</f>
        <v>HELLENDOORN</v>
      </c>
      <c r="B488" t="s">
        <v>954</v>
      </c>
      <c r="C488" t="s">
        <v>955</v>
      </c>
      <c r="D488">
        <v>0</v>
      </c>
      <c r="E488">
        <v>0</v>
      </c>
      <c r="F488">
        <v>0</v>
      </c>
      <c r="G488" t="str">
        <f t="shared" si="109"/>
        <v/>
      </c>
      <c r="H488" t="str">
        <f t="shared" si="110"/>
        <v/>
      </c>
      <c r="I488" t="str">
        <f t="shared" si="111"/>
        <v/>
      </c>
      <c r="J488">
        <v>147</v>
      </c>
      <c r="K488">
        <v>146</v>
      </c>
      <c r="L488">
        <v>988.60000000000014</v>
      </c>
      <c r="M488">
        <f t="shared" si="112"/>
        <v>147</v>
      </c>
      <c r="N488">
        <f t="shared" si="113"/>
        <v>99.3</v>
      </c>
      <c r="O488">
        <f t="shared" si="114"/>
        <v>6.7</v>
      </c>
      <c r="P488">
        <v>0</v>
      </c>
      <c r="Q488">
        <v>0</v>
      </c>
      <c r="R488">
        <v>0</v>
      </c>
      <c r="S488" t="str">
        <f t="shared" si="115"/>
        <v/>
      </c>
      <c r="T488" t="str">
        <f t="shared" si="116"/>
        <v/>
      </c>
      <c r="U488" t="str">
        <f t="shared" si="117"/>
        <v/>
      </c>
    </row>
    <row r="489" spans="1:21">
      <c r="A489" t="s">
        <v>956</v>
      </c>
      <c r="B489" t="s">
        <v>957</v>
      </c>
      <c r="C489" t="s">
        <v>958</v>
      </c>
      <c r="D489">
        <v>56</v>
      </c>
      <c r="E489">
        <v>49</v>
      </c>
      <c r="F489">
        <v>370.79999999999995</v>
      </c>
      <c r="G489">
        <f t="shared" si="109"/>
        <v>56</v>
      </c>
      <c r="H489">
        <f t="shared" si="110"/>
        <v>87.5</v>
      </c>
      <c r="I489">
        <f t="shared" si="111"/>
        <v>6.6</v>
      </c>
      <c r="J489">
        <v>218</v>
      </c>
      <c r="K489">
        <v>209</v>
      </c>
      <c r="L489">
        <v>1438.1000000000001</v>
      </c>
      <c r="M489">
        <f t="shared" si="112"/>
        <v>218</v>
      </c>
      <c r="N489">
        <f t="shared" si="113"/>
        <v>95.9</v>
      </c>
      <c r="O489">
        <f t="shared" si="114"/>
        <v>6.6</v>
      </c>
      <c r="P489">
        <v>33</v>
      </c>
      <c r="Q489">
        <v>26</v>
      </c>
      <c r="R489">
        <v>223.60000000000002</v>
      </c>
      <c r="S489">
        <f t="shared" si="115"/>
        <v>33</v>
      </c>
      <c r="T489">
        <f t="shared" si="116"/>
        <v>78.8</v>
      </c>
      <c r="U489">
        <f t="shared" si="117"/>
        <v>6.8</v>
      </c>
    </row>
    <row r="490" spans="1:21">
      <c r="A490" t="str">
        <f>A489</f>
        <v>HELLEVOETSLUIS</v>
      </c>
      <c r="B490" t="s">
        <v>959</v>
      </c>
      <c r="C490" t="s">
        <v>960</v>
      </c>
      <c r="D490">
        <v>140</v>
      </c>
      <c r="E490">
        <v>112</v>
      </c>
      <c r="F490">
        <v>895.5</v>
      </c>
      <c r="G490">
        <f t="shared" si="109"/>
        <v>140</v>
      </c>
      <c r="H490">
        <f t="shared" si="110"/>
        <v>80</v>
      </c>
      <c r="I490">
        <f t="shared" si="111"/>
        <v>6.4</v>
      </c>
      <c r="J490">
        <v>90</v>
      </c>
      <c r="K490">
        <v>82</v>
      </c>
      <c r="L490">
        <v>587.20000000000005</v>
      </c>
      <c r="M490">
        <f t="shared" si="112"/>
        <v>90</v>
      </c>
      <c r="N490">
        <f t="shared" si="113"/>
        <v>91.1</v>
      </c>
      <c r="O490">
        <f t="shared" si="114"/>
        <v>6.5</v>
      </c>
      <c r="P490">
        <v>86</v>
      </c>
      <c r="Q490">
        <v>68</v>
      </c>
      <c r="R490">
        <v>575.40000000000009</v>
      </c>
      <c r="S490">
        <f t="shared" si="115"/>
        <v>86</v>
      </c>
      <c r="T490">
        <f t="shared" si="116"/>
        <v>79.099999999999994</v>
      </c>
      <c r="U490">
        <f t="shared" si="117"/>
        <v>6.7</v>
      </c>
    </row>
    <row r="491" spans="1:21">
      <c r="A491" t="s">
        <v>961</v>
      </c>
      <c r="B491" t="s">
        <v>962</v>
      </c>
      <c r="C491" t="s">
        <v>963</v>
      </c>
      <c r="D491">
        <v>0</v>
      </c>
      <c r="E491">
        <v>0</v>
      </c>
      <c r="F491">
        <v>0</v>
      </c>
      <c r="G491" t="str">
        <f t="shared" si="109"/>
        <v/>
      </c>
      <c r="H491" t="str">
        <f t="shared" si="110"/>
        <v/>
      </c>
      <c r="I491" t="str">
        <f t="shared" si="111"/>
        <v/>
      </c>
      <c r="J491">
        <v>88</v>
      </c>
      <c r="K491">
        <v>83</v>
      </c>
      <c r="L491">
        <v>580.79999999999995</v>
      </c>
      <c r="M491">
        <f t="shared" si="112"/>
        <v>88</v>
      </c>
      <c r="N491">
        <f t="shared" si="113"/>
        <v>94.3</v>
      </c>
      <c r="O491">
        <f t="shared" si="114"/>
        <v>6.6</v>
      </c>
      <c r="P491">
        <v>0</v>
      </c>
      <c r="Q491">
        <v>0</v>
      </c>
      <c r="R491">
        <v>0</v>
      </c>
      <c r="S491" t="str">
        <f t="shared" si="115"/>
        <v/>
      </c>
      <c r="T491" t="str">
        <f t="shared" si="116"/>
        <v/>
      </c>
      <c r="U491" t="str">
        <f t="shared" si="117"/>
        <v/>
      </c>
    </row>
    <row r="492" spans="1:21">
      <c r="A492" t="str">
        <f t="shared" ref="A492:A495" si="122">A491</f>
        <v>HELMOND</v>
      </c>
      <c r="B492" t="s">
        <v>964</v>
      </c>
      <c r="C492" t="s">
        <v>965</v>
      </c>
      <c r="D492">
        <v>110</v>
      </c>
      <c r="E492">
        <v>97</v>
      </c>
      <c r="F492">
        <v>695.4</v>
      </c>
      <c r="G492">
        <f t="shared" si="109"/>
        <v>110</v>
      </c>
      <c r="H492">
        <f t="shared" si="110"/>
        <v>88.2</v>
      </c>
      <c r="I492">
        <f t="shared" si="111"/>
        <v>6.3</v>
      </c>
      <c r="J492">
        <v>80</v>
      </c>
      <c r="K492">
        <v>74</v>
      </c>
      <c r="L492">
        <v>512</v>
      </c>
      <c r="M492">
        <f t="shared" si="112"/>
        <v>80</v>
      </c>
      <c r="N492">
        <f t="shared" si="113"/>
        <v>92.5</v>
      </c>
      <c r="O492">
        <f t="shared" si="114"/>
        <v>6.4</v>
      </c>
      <c r="P492">
        <v>65</v>
      </c>
      <c r="Q492">
        <v>61</v>
      </c>
      <c r="R492">
        <v>431.7</v>
      </c>
      <c r="S492">
        <f t="shared" si="115"/>
        <v>65</v>
      </c>
      <c r="T492">
        <f t="shared" si="116"/>
        <v>93.8</v>
      </c>
      <c r="U492">
        <f t="shared" si="117"/>
        <v>6.6</v>
      </c>
    </row>
    <row r="493" spans="1:21">
      <c r="A493" t="str">
        <f t="shared" si="122"/>
        <v>HELMOND</v>
      </c>
      <c r="B493" t="s">
        <v>966</v>
      </c>
      <c r="C493" t="s">
        <v>967</v>
      </c>
      <c r="D493">
        <v>0</v>
      </c>
      <c r="E493">
        <v>0</v>
      </c>
      <c r="F493">
        <v>0</v>
      </c>
      <c r="G493" t="str">
        <f t="shared" si="109"/>
        <v/>
      </c>
      <c r="H493" t="str">
        <f t="shared" si="110"/>
        <v/>
      </c>
      <c r="I493" t="str">
        <f t="shared" si="111"/>
        <v/>
      </c>
      <c r="J493">
        <v>194</v>
      </c>
      <c r="K493">
        <v>188</v>
      </c>
      <c r="L493">
        <v>1279.0999999999999</v>
      </c>
      <c r="M493">
        <f t="shared" si="112"/>
        <v>194</v>
      </c>
      <c r="N493">
        <f t="shared" si="113"/>
        <v>96.9</v>
      </c>
      <c r="O493">
        <f t="shared" si="114"/>
        <v>6.6</v>
      </c>
      <c r="P493">
        <v>0</v>
      </c>
      <c r="Q493">
        <v>0</v>
      </c>
      <c r="R493">
        <v>0</v>
      </c>
      <c r="S493" t="str">
        <f t="shared" si="115"/>
        <v/>
      </c>
      <c r="T493" t="str">
        <f t="shared" si="116"/>
        <v/>
      </c>
      <c r="U493" t="str">
        <f t="shared" si="117"/>
        <v/>
      </c>
    </row>
    <row r="494" spans="1:21">
      <c r="A494" t="str">
        <f t="shared" si="122"/>
        <v>HELMOND</v>
      </c>
      <c r="B494" t="s">
        <v>968</v>
      </c>
      <c r="C494" t="s">
        <v>969</v>
      </c>
      <c r="D494">
        <v>75</v>
      </c>
      <c r="E494">
        <v>69</v>
      </c>
      <c r="F494">
        <v>486.79999999999995</v>
      </c>
      <c r="G494">
        <f t="shared" si="109"/>
        <v>75</v>
      </c>
      <c r="H494">
        <f t="shared" si="110"/>
        <v>92</v>
      </c>
      <c r="I494">
        <f t="shared" si="111"/>
        <v>6.5</v>
      </c>
      <c r="J494">
        <v>144</v>
      </c>
      <c r="K494">
        <v>134</v>
      </c>
      <c r="L494">
        <v>950.4</v>
      </c>
      <c r="M494">
        <f t="shared" si="112"/>
        <v>144</v>
      </c>
      <c r="N494">
        <f t="shared" si="113"/>
        <v>93.1</v>
      </c>
      <c r="O494">
        <f t="shared" si="114"/>
        <v>6.6</v>
      </c>
      <c r="P494">
        <v>39</v>
      </c>
      <c r="Q494">
        <v>32</v>
      </c>
      <c r="R494">
        <v>266.10000000000002</v>
      </c>
      <c r="S494">
        <f t="shared" si="115"/>
        <v>39</v>
      </c>
      <c r="T494">
        <f t="shared" si="116"/>
        <v>82.1</v>
      </c>
      <c r="U494">
        <f t="shared" si="117"/>
        <v>6.8</v>
      </c>
    </row>
    <row r="495" spans="1:21">
      <c r="A495" t="str">
        <f t="shared" si="122"/>
        <v>HELMOND</v>
      </c>
      <c r="B495" t="s">
        <v>970</v>
      </c>
      <c r="C495" t="s">
        <v>971</v>
      </c>
      <c r="D495">
        <v>135</v>
      </c>
      <c r="E495">
        <v>126</v>
      </c>
      <c r="F495">
        <v>886.5</v>
      </c>
      <c r="G495">
        <f t="shared" si="109"/>
        <v>135</v>
      </c>
      <c r="H495">
        <f t="shared" si="110"/>
        <v>93.3</v>
      </c>
      <c r="I495">
        <f t="shared" si="111"/>
        <v>6.6</v>
      </c>
      <c r="J495">
        <v>173</v>
      </c>
      <c r="K495">
        <v>165</v>
      </c>
      <c r="L495">
        <v>1141.8</v>
      </c>
      <c r="M495">
        <f t="shared" si="112"/>
        <v>173</v>
      </c>
      <c r="N495">
        <f t="shared" si="113"/>
        <v>95.4</v>
      </c>
      <c r="O495">
        <f t="shared" si="114"/>
        <v>6.6</v>
      </c>
      <c r="P495">
        <v>57</v>
      </c>
      <c r="Q495">
        <v>51</v>
      </c>
      <c r="R495">
        <v>391.59999999999997</v>
      </c>
      <c r="S495">
        <f t="shared" si="115"/>
        <v>57</v>
      </c>
      <c r="T495">
        <f t="shared" si="116"/>
        <v>89.5</v>
      </c>
      <c r="U495">
        <f t="shared" si="117"/>
        <v>6.9</v>
      </c>
    </row>
    <row r="496" spans="1:21">
      <c r="A496" t="s">
        <v>972</v>
      </c>
      <c r="B496" t="s">
        <v>973</v>
      </c>
      <c r="C496" t="s">
        <v>974</v>
      </c>
      <c r="D496">
        <v>120</v>
      </c>
      <c r="E496">
        <v>104</v>
      </c>
      <c r="F496">
        <v>776.5</v>
      </c>
      <c r="G496">
        <f t="shared" si="109"/>
        <v>120</v>
      </c>
      <c r="H496">
        <f t="shared" si="110"/>
        <v>86.7</v>
      </c>
      <c r="I496">
        <f t="shared" si="111"/>
        <v>6.5</v>
      </c>
      <c r="J496">
        <v>0</v>
      </c>
      <c r="K496">
        <v>0</v>
      </c>
      <c r="L496">
        <v>0</v>
      </c>
      <c r="M496" t="str">
        <f t="shared" si="112"/>
        <v/>
      </c>
      <c r="N496" t="str">
        <f t="shared" si="113"/>
        <v/>
      </c>
      <c r="O496" t="str">
        <f t="shared" si="114"/>
        <v/>
      </c>
      <c r="P496">
        <v>102</v>
      </c>
      <c r="Q496">
        <v>94</v>
      </c>
      <c r="R496">
        <v>695.3</v>
      </c>
      <c r="S496">
        <f t="shared" si="115"/>
        <v>102</v>
      </c>
      <c r="T496">
        <f t="shared" si="116"/>
        <v>92.2</v>
      </c>
      <c r="U496">
        <f t="shared" si="117"/>
        <v>6.8</v>
      </c>
    </row>
    <row r="497" spans="1:21">
      <c r="A497" t="str">
        <f t="shared" ref="A497:A506" si="123">A496</f>
        <v>HENGELO</v>
      </c>
      <c r="B497" t="s">
        <v>975</v>
      </c>
      <c r="C497" t="s">
        <v>974</v>
      </c>
      <c r="D497">
        <v>0</v>
      </c>
      <c r="E497">
        <v>0</v>
      </c>
      <c r="F497">
        <v>0</v>
      </c>
      <c r="G497" t="str">
        <f t="shared" si="109"/>
        <v/>
      </c>
      <c r="H497" t="str">
        <f t="shared" si="110"/>
        <v/>
      </c>
      <c r="I497" t="str">
        <f t="shared" si="111"/>
        <v/>
      </c>
      <c r="J497">
        <v>52</v>
      </c>
      <c r="K497">
        <v>51</v>
      </c>
      <c r="L497">
        <v>342.4</v>
      </c>
      <c r="M497">
        <f t="shared" si="112"/>
        <v>52</v>
      </c>
      <c r="N497">
        <f t="shared" si="113"/>
        <v>98.1</v>
      </c>
      <c r="O497">
        <f t="shared" si="114"/>
        <v>6.6</v>
      </c>
      <c r="P497">
        <v>0</v>
      </c>
      <c r="Q497">
        <v>0</v>
      </c>
      <c r="R497">
        <v>0</v>
      </c>
      <c r="S497" t="str">
        <f t="shared" si="115"/>
        <v/>
      </c>
      <c r="T497" t="str">
        <f t="shared" si="116"/>
        <v/>
      </c>
      <c r="U497" t="str">
        <f t="shared" si="117"/>
        <v/>
      </c>
    </row>
    <row r="498" spans="1:21">
      <c r="A498" t="str">
        <f t="shared" si="123"/>
        <v>HENGELO</v>
      </c>
      <c r="B498" t="s">
        <v>976</v>
      </c>
      <c r="C498" t="s">
        <v>974</v>
      </c>
      <c r="D498">
        <v>0</v>
      </c>
      <c r="E498">
        <v>0</v>
      </c>
      <c r="F498">
        <v>0</v>
      </c>
      <c r="G498" t="str">
        <f t="shared" si="109"/>
        <v/>
      </c>
      <c r="H498" t="str">
        <f t="shared" si="110"/>
        <v/>
      </c>
      <c r="I498" t="str">
        <f t="shared" si="111"/>
        <v/>
      </c>
      <c r="J498">
        <v>255</v>
      </c>
      <c r="K498">
        <v>240</v>
      </c>
      <c r="L498">
        <v>1632</v>
      </c>
      <c r="M498">
        <f t="shared" si="112"/>
        <v>255</v>
      </c>
      <c r="N498">
        <f t="shared" si="113"/>
        <v>94.1</v>
      </c>
      <c r="O498">
        <f t="shared" si="114"/>
        <v>6.4</v>
      </c>
      <c r="P498">
        <v>0</v>
      </c>
      <c r="Q498">
        <v>0</v>
      </c>
      <c r="R498">
        <v>0</v>
      </c>
      <c r="S498" t="str">
        <f t="shared" si="115"/>
        <v/>
      </c>
      <c r="T498" t="str">
        <f t="shared" si="116"/>
        <v/>
      </c>
      <c r="U498" t="str">
        <f t="shared" si="117"/>
        <v/>
      </c>
    </row>
    <row r="499" spans="1:21">
      <c r="A499" t="str">
        <f t="shared" si="123"/>
        <v>HENGELO</v>
      </c>
      <c r="B499" t="s">
        <v>977</v>
      </c>
      <c r="C499" t="s">
        <v>974</v>
      </c>
      <c r="D499">
        <v>0</v>
      </c>
      <c r="E499">
        <v>0</v>
      </c>
      <c r="F499">
        <v>0</v>
      </c>
      <c r="G499" t="str">
        <f t="shared" si="109"/>
        <v/>
      </c>
      <c r="H499" t="str">
        <f t="shared" si="110"/>
        <v/>
      </c>
      <c r="I499" t="str">
        <f t="shared" si="111"/>
        <v/>
      </c>
      <c r="J499">
        <v>52</v>
      </c>
      <c r="K499">
        <v>50</v>
      </c>
      <c r="L499">
        <v>337.6</v>
      </c>
      <c r="M499">
        <f t="shared" si="112"/>
        <v>52</v>
      </c>
      <c r="N499">
        <f t="shared" si="113"/>
        <v>96.2</v>
      </c>
      <c r="O499">
        <f t="shared" si="114"/>
        <v>6.5</v>
      </c>
      <c r="P499">
        <v>0</v>
      </c>
      <c r="Q499">
        <v>0</v>
      </c>
      <c r="R499">
        <v>0</v>
      </c>
      <c r="S499" t="str">
        <f t="shared" si="115"/>
        <v/>
      </c>
      <c r="T499" t="str">
        <f t="shared" si="116"/>
        <v/>
      </c>
      <c r="U499" t="str">
        <f t="shared" si="117"/>
        <v/>
      </c>
    </row>
    <row r="500" spans="1:21">
      <c r="A500" t="str">
        <f t="shared" si="123"/>
        <v>HENGELO</v>
      </c>
      <c r="B500" t="s">
        <v>978</v>
      </c>
      <c r="C500" t="s">
        <v>979</v>
      </c>
      <c r="D500">
        <v>184</v>
      </c>
      <c r="E500">
        <v>155</v>
      </c>
      <c r="F500">
        <v>1180.0999999999999</v>
      </c>
      <c r="G500">
        <f t="shared" si="109"/>
        <v>184</v>
      </c>
      <c r="H500">
        <f t="shared" si="110"/>
        <v>84.2</v>
      </c>
      <c r="I500">
        <f t="shared" si="111"/>
        <v>6.4</v>
      </c>
      <c r="J500">
        <v>0</v>
      </c>
      <c r="K500">
        <v>0</v>
      </c>
      <c r="L500">
        <v>0</v>
      </c>
      <c r="M500" t="str">
        <f t="shared" si="112"/>
        <v/>
      </c>
      <c r="N500" t="str">
        <f t="shared" si="113"/>
        <v/>
      </c>
      <c r="O500" t="str">
        <f t="shared" si="114"/>
        <v/>
      </c>
      <c r="P500">
        <v>50</v>
      </c>
      <c r="Q500">
        <v>40</v>
      </c>
      <c r="R500">
        <v>335.8</v>
      </c>
      <c r="S500">
        <f t="shared" si="115"/>
        <v>50</v>
      </c>
      <c r="T500">
        <f t="shared" si="116"/>
        <v>80</v>
      </c>
      <c r="U500">
        <f t="shared" si="117"/>
        <v>6.7</v>
      </c>
    </row>
    <row r="501" spans="1:21">
      <c r="A501" t="str">
        <f t="shared" si="123"/>
        <v>HENGELO</v>
      </c>
      <c r="B501" t="s">
        <v>980</v>
      </c>
      <c r="C501" t="s">
        <v>979</v>
      </c>
      <c r="D501">
        <v>0</v>
      </c>
      <c r="E501">
        <v>0</v>
      </c>
      <c r="F501">
        <v>0</v>
      </c>
      <c r="G501" t="str">
        <f t="shared" si="109"/>
        <v/>
      </c>
      <c r="H501" t="str">
        <f t="shared" si="110"/>
        <v/>
      </c>
      <c r="I501" t="str">
        <f t="shared" si="111"/>
        <v/>
      </c>
      <c r="J501">
        <v>79</v>
      </c>
      <c r="K501">
        <v>77</v>
      </c>
      <c r="L501">
        <v>523.9</v>
      </c>
      <c r="M501">
        <f t="shared" si="112"/>
        <v>79</v>
      </c>
      <c r="N501">
        <f t="shared" si="113"/>
        <v>97.5</v>
      </c>
      <c r="O501">
        <f t="shared" si="114"/>
        <v>6.6</v>
      </c>
      <c r="P501">
        <v>0</v>
      </c>
      <c r="Q501">
        <v>0</v>
      </c>
      <c r="R501">
        <v>0</v>
      </c>
      <c r="S501" t="str">
        <f t="shared" si="115"/>
        <v/>
      </c>
      <c r="T501" t="str">
        <f t="shared" si="116"/>
        <v/>
      </c>
      <c r="U501" t="str">
        <f t="shared" si="117"/>
        <v/>
      </c>
    </row>
    <row r="502" spans="1:21">
      <c r="A502" t="str">
        <f t="shared" si="123"/>
        <v>HENGELO</v>
      </c>
      <c r="B502" t="s">
        <v>981</v>
      </c>
      <c r="C502" t="s">
        <v>979</v>
      </c>
      <c r="D502">
        <v>0</v>
      </c>
      <c r="E502">
        <v>0</v>
      </c>
      <c r="F502">
        <v>0</v>
      </c>
      <c r="G502" t="str">
        <f t="shared" si="109"/>
        <v/>
      </c>
      <c r="H502" t="str">
        <f t="shared" si="110"/>
        <v/>
      </c>
      <c r="I502" t="str">
        <f t="shared" si="111"/>
        <v/>
      </c>
      <c r="J502">
        <v>60</v>
      </c>
      <c r="K502">
        <v>59</v>
      </c>
      <c r="L502">
        <v>386.8</v>
      </c>
      <c r="M502">
        <f t="shared" si="112"/>
        <v>60</v>
      </c>
      <c r="N502">
        <f t="shared" si="113"/>
        <v>98.3</v>
      </c>
      <c r="O502">
        <f t="shared" si="114"/>
        <v>6.4</v>
      </c>
      <c r="P502">
        <v>0</v>
      </c>
      <c r="Q502">
        <v>0</v>
      </c>
      <c r="R502">
        <v>0</v>
      </c>
      <c r="S502" t="str">
        <f t="shared" si="115"/>
        <v/>
      </c>
      <c r="T502" t="str">
        <f t="shared" si="116"/>
        <v/>
      </c>
      <c r="U502" t="str">
        <f t="shared" si="117"/>
        <v/>
      </c>
    </row>
    <row r="503" spans="1:21">
      <c r="A503" t="str">
        <f t="shared" si="123"/>
        <v>HENGELO</v>
      </c>
      <c r="B503" t="s">
        <v>982</v>
      </c>
      <c r="C503" t="s">
        <v>979</v>
      </c>
      <c r="D503">
        <v>0</v>
      </c>
      <c r="E503">
        <v>0</v>
      </c>
      <c r="F503">
        <v>0</v>
      </c>
      <c r="G503" t="str">
        <f t="shared" si="109"/>
        <v/>
      </c>
      <c r="H503" t="str">
        <f t="shared" si="110"/>
        <v/>
      </c>
      <c r="I503" t="str">
        <f t="shared" si="111"/>
        <v/>
      </c>
      <c r="J503">
        <v>71</v>
      </c>
      <c r="K503">
        <v>69</v>
      </c>
      <c r="L503">
        <v>469.00000000000006</v>
      </c>
      <c r="M503">
        <f t="shared" si="112"/>
        <v>71</v>
      </c>
      <c r="N503">
        <f t="shared" si="113"/>
        <v>97.2</v>
      </c>
      <c r="O503">
        <f t="shared" si="114"/>
        <v>6.6</v>
      </c>
      <c r="P503">
        <v>0</v>
      </c>
      <c r="Q503">
        <v>0</v>
      </c>
      <c r="R503">
        <v>0</v>
      </c>
      <c r="S503" t="str">
        <f t="shared" si="115"/>
        <v/>
      </c>
      <c r="T503" t="str">
        <f t="shared" si="116"/>
        <v/>
      </c>
      <c r="U503" t="str">
        <f t="shared" si="117"/>
        <v/>
      </c>
    </row>
    <row r="504" spans="1:21">
      <c r="A504" t="str">
        <f t="shared" si="123"/>
        <v>HENGELO</v>
      </c>
      <c r="B504" t="s">
        <v>983</v>
      </c>
      <c r="C504" t="s">
        <v>984</v>
      </c>
      <c r="D504">
        <v>52</v>
      </c>
      <c r="E504">
        <v>51</v>
      </c>
      <c r="F504">
        <v>347.5</v>
      </c>
      <c r="G504">
        <f t="shared" si="109"/>
        <v>52</v>
      </c>
      <c r="H504">
        <f t="shared" si="110"/>
        <v>98.1</v>
      </c>
      <c r="I504">
        <f t="shared" si="111"/>
        <v>6.7</v>
      </c>
      <c r="J504">
        <v>0</v>
      </c>
      <c r="K504">
        <v>0</v>
      </c>
      <c r="L504">
        <v>0</v>
      </c>
      <c r="M504" t="str">
        <f t="shared" si="112"/>
        <v/>
      </c>
      <c r="N504" t="str">
        <f t="shared" si="113"/>
        <v/>
      </c>
      <c r="O504" t="str">
        <f t="shared" si="114"/>
        <v/>
      </c>
      <c r="P504">
        <v>34</v>
      </c>
      <c r="Q504">
        <v>31</v>
      </c>
      <c r="R504">
        <v>231.6</v>
      </c>
      <c r="S504">
        <f t="shared" si="115"/>
        <v>34</v>
      </c>
      <c r="T504">
        <f t="shared" si="116"/>
        <v>91.2</v>
      </c>
      <c r="U504">
        <f t="shared" si="117"/>
        <v>6.8</v>
      </c>
    </row>
    <row r="505" spans="1:21">
      <c r="A505" t="str">
        <f t="shared" si="123"/>
        <v>HENGELO</v>
      </c>
      <c r="B505" t="s">
        <v>985</v>
      </c>
      <c r="C505" t="s">
        <v>986</v>
      </c>
      <c r="D505">
        <v>0</v>
      </c>
      <c r="E505">
        <v>0</v>
      </c>
      <c r="F505">
        <v>0</v>
      </c>
      <c r="G505" t="str">
        <f t="shared" si="109"/>
        <v/>
      </c>
      <c r="H505" t="str">
        <f t="shared" si="110"/>
        <v/>
      </c>
      <c r="I505" t="str">
        <f t="shared" si="111"/>
        <v/>
      </c>
      <c r="J505">
        <v>97</v>
      </c>
      <c r="K505">
        <v>91</v>
      </c>
      <c r="L505">
        <v>631.50000000000011</v>
      </c>
      <c r="M505">
        <f t="shared" si="112"/>
        <v>97</v>
      </c>
      <c r="N505">
        <f t="shared" si="113"/>
        <v>93.8</v>
      </c>
      <c r="O505">
        <f t="shared" si="114"/>
        <v>6.5</v>
      </c>
      <c r="P505">
        <v>0</v>
      </c>
      <c r="Q505">
        <v>0</v>
      </c>
      <c r="R505">
        <v>0</v>
      </c>
      <c r="S505" t="str">
        <f t="shared" si="115"/>
        <v/>
      </c>
      <c r="T505" t="str">
        <f t="shared" si="116"/>
        <v/>
      </c>
      <c r="U505" t="str">
        <f t="shared" si="117"/>
        <v/>
      </c>
    </row>
    <row r="506" spans="1:21">
      <c r="A506" t="str">
        <f t="shared" si="123"/>
        <v>HENGELO</v>
      </c>
      <c r="B506" t="s">
        <v>987</v>
      </c>
      <c r="C506" t="s">
        <v>988</v>
      </c>
      <c r="D506">
        <v>118</v>
      </c>
      <c r="E506">
        <v>100</v>
      </c>
      <c r="F506">
        <v>751.4</v>
      </c>
      <c r="G506">
        <f t="shared" si="109"/>
        <v>118</v>
      </c>
      <c r="H506">
        <f t="shared" si="110"/>
        <v>84.7</v>
      </c>
      <c r="I506">
        <f t="shared" si="111"/>
        <v>6.4</v>
      </c>
      <c r="J506">
        <v>105</v>
      </c>
      <c r="K506">
        <v>104</v>
      </c>
      <c r="L506">
        <v>703.5</v>
      </c>
      <c r="M506">
        <f t="shared" si="112"/>
        <v>105</v>
      </c>
      <c r="N506">
        <f t="shared" si="113"/>
        <v>99</v>
      </c>
      <c r="O506">
        <f t="shared" si="114"/>
        <v>6.7</v>
      </c>
      <c r="P506">
        <v>46</v>
      </c>
      <c r="Q506">
        <v>43</v>
      </c>
      <c r="R506">
        <v>312.10000000000002</v>
      </c>
      <c r="S506">
        <f t="shared" si="115"/>
        <v>46</v>
      </c>
      <c r="T506">
        <f t="shared" si="116"/>
        <v>93.5</v>
      </c>
      <c r="U506">
        <f t="shared" si="117"/>
        <v>6.8</v>
      </c>
    </row>
    <row r="507" spans="1:21">
      <c r="A507" t="s">
        <v>989</v>
      </c>
      <c r="B507" t="s">
        <v>990</v>
      </c>
      <c r="C507" t="s">
        <v>991</v>
      </c>
      <c r="D507">
        <v>0</v>
      </c>
      <c r="E507">
        <v>0</v>
      </c>
      <c r="F507">
        <v>0</v>
      </c>
      <c r="G507" t="str">
        <f t="shared" si="109"/>
        <v/>
      </c>
      <c r="H507" t="str">
        <f t="shared" si="110"/>
        <v/>
      </c>
      <c r="I507" t="str">
        <f t="shared" si="111"/>
        <v/>
      </c>
      <c r="J507">
        <v>99</v>
      </c>
      <c r="K507">
        <v>97</v>
      </c>
      <c r="L507">
        <v>679.3</v>
      </c>
      <c r="M507">
        <f t="shared" si="112"/>
        <v>99</v>
      </c>
      <c r="N507">
        <f t="shared" si="113"/>
        <v>98</v>
      </c>
      <c r="O507">
        <f t="shared" si="114"/>
        <v>6.9</v>
      </c>
      <c r="P507">
        <v>0</v>
      </c>
      <c r="Q507">
        <v>0</v>
      </c>
      <c r="R507">
        <v>0</v>
      </c>
      <c r="S507" t="str">
        <f t="shared" si="115"/>
        <v/>
      </c>
      <c r="T507" t="str">
        <f t="shared" si="116"/>
        <v/>
      </c>
      <c r="U507" t="str">
        <f t="shared" si="117"/>
        <v/>
      </c>
    </row>
    <row r="508" spans="1:21">
      <c r="A508" t="str">
        <f>A507</f>
        <v>HET BILDT</v>
      </c>
      <c r="B508" t="s">
        <v>992</v>
      </c>
      <c r="C508" t="s">
        <v>993</v>
      </c>
      <c r="D508">
        <v>0</v>
      </c>
      <c r="E508">
        <v>0</v>
      </c>
      <c r="F508">
        <v>0</v>
      </c>
      <c r="G508" t="str">
        <f t="shared" si="109"/>
        <v/>
      </c>
      <c r="H508" t="str">
        <f t="shared" si="110"/>
        <v/>
      </c>
      <c r="I508" t="str">
        <f t="shared" si="111"/>
        <v/>
      </c>
      <c r="J508">
        <v>17</v>
      </c>
      <c r="K508">
        <v>15</v>
      </c>
      <c r="L508">
        <v>110.5</v>
      </c>
      <c r="M508">
        <f t="shared" si="112"/>
        <v>17</v>
      </c>
      <c r="N508">
        <f t="shared" si="113"/>
        <v>88.2</v>
      </c>
      <c r="O508">
        <f t="shared" si="114"/>
        <v>6.5</v>
      </c>
      <c r="P508">
        <v>0</v>
      </c>
      <c r="Q508">
        <v>0</v>
      </c>
      <c r="R508">
        <v>0</v>
      </c>
      <c r="S508" t="str">
        <f t="shared" si="115"/>
        <v/>
      </c>
      <c r="T508" t="str">
        <f t="shared" si="116"/>
        <v/>
      </c>
      <c r="U508" t="str">
        <f t="shared" si="117"/>
        <v/>
      </c>
    </row>
    <row r="509" spans="1:21">
      <c r="A509" t="s">
        <v>994</v>
      </c>
      <c r="B509" t="s">
        <v>995</v>
      </c>
      <c r="C509" t="s">
        <v>996</v>
      </c>
      <c r="D509">
        <v>92</v>
      </c>
      <c r="E509">
        <v>85</v>
      </c>
      <c r="F509">
        <v>602.69999999999993</v>
      </c>
      <c r="G509">
        <f t="shared" si="109"/>
        <v>92</v>
      </c>
      <c r="H509">
        <f t="shared" si="110"/>
        <v>92.4</v>
      </c>
      <c r="I509">
        <f t="shared" si="111"/>
        <v>6.6</v>
      </c>
      <c r="J509">
        <v>74</v>
      </c>
      <c r="K509">
        <v>73</v>
      </c>
      <c r="L509">
        <v>492.79999999999995</v>
      </c>
      <c r="M509">
        <f t="shared" si="112"/>
        <v>74</v>
      </c>
      <c r="N509">
        <f t="shared" si="113"/>
        <v>98.6</v>
      </c>
      <c r="O509">
        <f t="shared" si="114"/>
        <v>6.7</v>
      </c>
      <c r="P509">
        <v>60</v>
      </c>
      <c r="Q509">
        <v>49</v>
      </c>
      <c r="R509">
        <v>391.3</v>
      </c>
      <c r="S509">
        <f t="shared" si="115"/>
        <v>60</v>
      </c>
      <c r="T509">
        <f t="shared" si="116"/>
        <v>81.7</v>
      </c>
      <c r="U509">
        <f t="shared" si="117"/>
        <v>6.5</v>
      </c>
    </row>
    <row r="510" spans="1:21">
      <c r="A510" t="s">
        <v>997</v>
      </c>
      <c r="B510" t="s">
        <v>998</v>
      </c>
      <c r="C510" t="s">
        <v>999</v>
      </c>
      <c r="D510">
        <v>0</v>
      </c>
      <c r="E510">
        <v>0</v>
      </c>
      <c r="F510">
        <v>0</v>
      </c>
      <c r="G510" t="str">
        <f t="shared" si="109"/>
        <v/>
      </c>
      <c r="H510" t="str">
        <f t="shared" si="110"/>
        <v/>
      </c>
      <c r="I510" t="str">
        <f t="shared" si="111"/>
        <v/>
      </c>
      <c r="J510">
        <v>230</v>
      </c>
      <c r="K510">
        <v>223</v>
      </c>
      <c r="L510">
        <v>1536.1</v>
      </c>
      <c r="M510">
        <f t="shared" si="112"/>
        <v>230</v>
      </c>
      <c r="N510">
        <f t="shared" si="113"/>
        <v>97</v>
      </c>
      <c r="O510">
        <f t="shared" si="114"/>
        <v>6.7</v>
      </c>
      <c r="P510">
        <v>0</v>
      </c>
      <c r="Q510">
        <v>0</v>
      </c>
      <c r="R510">
        <v>0</v>
      </c>
      <c r="S510" t="str">
        <f t="shared" si="115"/>
        <v/>
      </c>
      <c r="T510" t="str">
        <f t="shared" si="116"/>
        <v/>
      </c>
      <c r="U510" t="str">
        <f t="shared" si="117"/>
        <v/>
      </c>
    </row>
    <row r="511" spans="1:21">
      <c r="A511" t="s">
        <v>1000</v>
      </c>
      <c r="B511" t="s">
        <v>1001</v>
      </c>
      <c r="C511" t="s">
        <v>1002</v>
      </c>
      <c r="D511">
        <v>0</v>
      </c>
      <c r="E511">
        <v>0</v>
      </c>
      <c r="F511">
        <v>0</v>
      </c>
      <c r="G511" t="str">
        <f t="shared" si="109"/>
        <v/>
      </c>
      <c r="H511" t="str">
        <f t="shared" si="110"/>
        <v/>
      </c>
      <c r="I511" t="str">
        <f t="shared" si="111"/>
        <v/>
      </c>
      <c r="J511">
        <v>112</v>
      </c>
      <c r="K511">
        <v>111</v>
      </c>
      <c r="L511">
        <v>757.2</v>
      </c>
      <c r="M511">
        <f t="shared" si="112"/>
        <v>112</v>
      </c>
      <c r="N511">
        <f t="shared" si="113"/>
        <v>99.1</v>
      </c>
      <c r="O511">
        <f t="shared" si="114"/>
        <v>6.8</v>
      </c>
      <c r="P511">
        <v>0</v>
      </c>
      <c r="Q511">
        <v>0</v>
      </c>
      <c r="R511">
        <v>0</v>
      </c>
      <c r="S511" t="str">
        <f t="shared" si="115"/>
        <v/>
      </c>
      <c r="T511" t="str">
        <f t="shared" si="116"/>
        <v/>
      </c>
      <c r="U511" t="str">
        <f t="shared" si="117"/>
        <v/>
      </c>
    </row>
    <row r="512" spans="1:21">
      <c r="A512" t="str">
        <f t="shared" ref="A512:A521" si="124">A511</f>
        <v>HILVERSUM</v>
      </c>
      <c r="B512" t="s">
        <v>1003</v>
      </c>
      <c r="C512" t="s">
        <v>1004</v>
      </c>
      <c r="D512">
        <v>0</v>
      </c>
      <c r="E512">
        <v>0</v>
      </c>
      <c r="F512">
        <v>0</v>
      </c>
      <c r="G512" t="str">
        <f t="shared" si="109"/>
        <v/>
      </c>
      <c r="H512" t="str">
        <f t="shared" si="110"/>
        <v/>
      </c>
      <c r="I512" t="str">
        <f t="shared" si="111"/>
        <v/>
      </c>
      <c r="J512">
        <v>100</v>
      </c>
      <c r="K512">
        <v>90</v>
      </c>
      <c r="L512">
        <v>650</v>
      </c>
      <c r="M512">
        <f t="shared" si="112"/>
        <v>100</v>
      </c>
      <c r="N512">
        <f t="shared" si="113"/>
        <v>90</v>
      </c>
      <c r="O512">
        <f t="shared" si="114"/>
        <v>6.5</v>
      </c>
      <c r="P512">
        <v>0</v>
      </c>
      <c r="Q512">
        <v>0</v>
      </c>
      <c r="R512">
        <v>0</v>
      </c>
      <c r="S512" t="str">
        <f t="shared" si="115"/>
        <v/>
      </c>
      <c r="T512" t="str">
        <f t="shared" si="116"/>
        <v/>
      </c>
      <c r="U512" t="str">
        <f t="shared" si="117"/>
        <v/>
      </c>
    </row>
    <row r="513" spans="1:21">
      <c r="A513" t="str">
        <f t="shared" si="124"/>
        <v>HILVERSUM</v>
      </c>
      <c r="B513" t="s">
        <v>1005</v>
      </c>
      <c r="C513" t="s">
        <v>1006</v>
      </c>
      <c r="D513">
        <v>0</v>
      </c>
      <c r="E513">
        <v>0</v>
      </c>
      <c r="F513">
        <v>0</v>
      </c>
      <c r="G513" t="str">
        <f t="shared" si="109"/>
        <v/>
      </c>
      <c r="H513" t="str">
        <f t="shared" si="110"/>
        <v/>
      </c>
      <c r="I513" t="str">
        <f t="shared" si="111"/>
        <v/>
      </c>
      <c r="J513">
        <v>39</v>
      </c>
      <c r="K513">
        <v>39</v>
      </c>
      <c r="L513">
        <v>265.2</v>
      </c>
      <c r="M513">
        <f t="shared" si="112"/>
        <v>39</v>
      </c>
      <c r="N513">
        <f t="shared" si="113"/>
        <v>100</v>
      </c>
      <c r="O513">
        <f t="shared" si="114"/>
        <v>6.8</v>
      </c>
      <c r="P513">
        <v>0</v>
      </c>
      <c r="Q513">
        <v>0</v>
      </c>
      <c r="R513">
        <v>0</v>
      </c>
      <c r="S513" t="str">
        <f t="shared" si="115"/>
        <v/>
      </c>
      <c r="T513" t="str">
        <f t="shared" si="116"/>
        <v/>
      </c>
      <c r="U513" t="str">
        <f t="shared" si="117"/>
        <v/>
      </c>
    </row>
    <row r="514" spans="1:21">
      <c r="A514" t="str">
        <f t="shared" si="124"/>
        <v>HILVERSUM</v>
      </c>
      <c r="B514" t="s">
        <v>1007</v>
      </c>
      <c r="C514" t="s">
        <v>1008</v>
      </c>
      <c r="D514">
        <v>142</v>
      </c>
      <c r="E514">
        <v>131</v>
      </c>
      <c r="F514">
        <v>921.39999999999986</v>
      </c>
      <c r="G514">
        <f t="shared" si="109"/>
        <v>142</v>
      </c>
      <c r="H514">
        <f t="shared" si="110"/>
        <v>92.3</v>
      </c>
      <c r="I514">
        <f t="shared" si="111"/>
        <v>6.5</v>
      </c>
      <c r="J514">
        <v>0</v>
      </c>
      <c r="K514">
        <v>0</v>
      </c>
      <c r="L514">
        <v>0</v>
      </c>
      <c r="M514" t="str">
        <f t="shared" si="112"/>
        <v/>
      </c>
      <c r="N514" t="str">
        <f t="shared" si="113"/>
        <v/>
      </c>
      <c r="O514" t="str">
        <f t="shared" si="114"/>
        <v/>
      </c>
      <c r="P514">
        <v>59</v>
      </c>
      <c r="Q514">
        <v>57</v>
      </c>
      <c r="R514">
        <v>401.70000000000005</v>
      </c>
      <c r="S514">
        <f t="shared" si="115"/>
        <v>59</v>
      </c>
      <c r="T514">
        <f t="shared" si="116"/>
        <v>96.6</v>
      </c>
      <c r="U514">
        <f t="shared" si="117"/>
        <v>6.8</v>
      </c>
    </row>
    <row r="515" spans="1:21">
      <c r="A515" t="str">
        <f t="shared" si="124"/>
        <v>HILVERSUM</v>
      </c>
      <c r="B515" t="s">
        <v>1009</v>
      </c>
      <c r="C515" t="s">
        <v>1010</v>
      </c>
      <c r="D515">
        <v>119</v>
      </c>
      <c r="E515">
        <v>110</v>
      </c>
      <c r="F515">
        <v>775.5</v>
      </c>
      <c r="G515">
        <f t="shared" ref="G515:G578" si="125">IF(D515=0,"",D515)</f>
        <v>119</v>
      </c>
      <c r="H515">
        <f t="shared" ref="H515:H578" si="126">IF(D515=0,"", ROUND(E515/D515*100,1))</f>
        <v>92.4</v>
      </c>
      <c r="I515">
        <f t="shared" ref="I515:I578" si="127">IF(D515=0,"",ROUND(F515/D515,1))</f>
        <v>6.5</v>
      </c>
      <c r="J515">
        <v>77</v>
      </c>
      <c r="K515">
        <v>75</v>
      </c>
      <c r="L515">
        <v>515.9</v>
      </c>
      <c r="M515">
        <f t="shared" ref="M515:M578" si="128">IF(J515=0,"",J515)</f>
        <v>77</v>
      </c>
      <c r="N515">
        <f t="shared" ref="N515:N578" si="129">IF(J515=0,"", ROUND(K515/J515*100,1))</f>
        <v>97.4</v>
      </c>
      <c r="O515">
        <f t="shared" ref="O515:O578" si="130">IF(J515=0,"",ROUND(L515/J515,1))</f>
        <v>6.7</v>
      </c>
      <c r="P515">
        <v>86</v>
      </c>
      <c r="Q515">
        <v>81</v>
      </c>
      <c r="R515">
        <v>587.70000000000005</v>
      </c>
      <c r="S515">
        <f t="shared" ref="S515:S578" si="131">IF(P515=0,"",P515)</f>
        <v>86</v>
      </c>
      <c r="T515">
        <f t="shared" ref="T515:T578" si="132">IF(P515=0,"", ROUND(Q515/P515*100,1))</f>
        <v>94.2</v>
      </c>
      <c r="U515">
        <f t="shared" ref="U515:U578" si="133">IF(P515=0,"",ROUND(R515/P515,1))</f>
        <v>6.8</v>
      </c>
    </row>
    <row r="516" spans="1:21">
      <c r="A516" t="str">
        <f t="shared" si="124"/>
        <v>HILVERSUM</v>
      </c>
      <c r="B516" t="s">
        <v>1011</v>
      </c>
      <c r="C516" t="s">
        <v>1012</v>
      </c>
      <c r="D516">
        <v>0</v>
      </c>
      <c r="E516">
        <v>0</v>
      </c>
      <c r="F516">
        <v>0</v>
      </c>
      <c r="G516" t="str">
        <f t="shared" si="125"/>
        <v/>
      </c>
      <c r="H516" t="str">
        <f t="shared" si="126"/>
        <v/>
      </c>
      <c r="I516" t="str">
        <f t="shared" si="127"/>
        <v/>
      </c>
      <c r="J516">
        <v>111</v>
      </c>
      <c r="K516">
        <v>104</v>
      </c>
      <c r="L516">
        <v>717.59999999999991</v>
      </c>
      <c r="M516">
        <f t="shared" si="128"/>
        <v>111</v>
      </c>
      <c r="N516">
        <f t="shared" si="129"/>
        <v>93.7</v>
      </c>
      <c r="O516">
        <f t="shared" si="130"/>
        <v>6.5</v>
      </c>
      <c r="P516">
        <v>0</v>
      </c>
      <c r="Q516">
        <v>0</v>
      </c>
      <c r="R516">
        <v>0</v>
      </c>
      <c r="S516" t="str">
        <f t="shared" si="131"/>
        <v/>
      </c>
      <c r="T516" t="str">
        <f t="shared" si="132"/>
        <v/>
      </c>
      <c r="U516" t="str">
        <f t="shared" si="133"/>
        <v/>
      </c>
    </row>
    <row r="517" spans="1:21">
      <c r="A517" t="str">
        <f t="shared" si="124"/>
        <v>HILVERSUM</v>
      </c>
      <c r="B517" t="s">
        <v>1013</v>
      </c>
      <c r="C517" t="s">
        <v>1012</v>
      </c>
      <c r="D517">
        <v>0</v>
      </c>
      <c r="E517">
        <v>0</v>
      </c>
      <c r="F517">
        <v>0</v>
      </c>
      <c r="G517" t="str">
        <f t="shared" si="125"/>
        <v/>
      </c>
      <c r="H517" t="str">
        <f t="shared" si="126"/>
        <v/>
      </c>
      <c r="I517" t="str">
        <f t="shared" si="127"/>
        <v/>
      </c>
      <c r="J517">
        <v>62</v>
      </c>
      <c r="K517">
        <v>58</v>
      </c>
      <c r="L517">
        <v>415.40000000000003</v>
      </c>
      <c r="M517">
        <f t="shared" si="128"/>
        <v>62</v>
      </c>
      <c r="N517">
        <f t="shared" si="129"/>
        <v>93.5</v>
      </c>
      <c r="O517">
        <f t="shared" si="130"/>
        <v>6.7</v>
      </c>
      <c r="P517">
        <v>0</v>
      </c>
      <c r="Q517">
        <v>0</v>
      </c>
      <c r="R517">
        <v>0</v>
      </c>
      <c r="S517" t="str">
        <f t="shared" si="131"/>
        <v/>
      </c>
      <c r="T517" t="str">
        <f t="shared" si="132"/>
        <v/>
      </c>
      <c r="U517" t="str">
        <f t="shared" si="133"/>
        <v/>
      </c>
    </row>
    <row r="518" spans="1:21">
      <c r="A518" t="str">
        <f t="shared" si="124"/>
        <v>HILVERSUM</v>
      </c>
      <c r="B518" t="s">
        <v>1014</v>
      </c>
      <c r="C518" t="s">
        <v>1015</v>
      </c>
      <c r="D518">
        <v>0</v>
      </c>
      <c r="E518">
        <v>0</v>
      </c>
      <c r="F518">
        <v>0</v>
      </c>
      <c r="G518" t="str">
        <f t="shared" si="125"/>
        <v/>
      </c>
      <c r="H518" t="str">
        <f t="shared" si="126"/>
        <v/>
      </c>
      <c r="I518" t="str">
        <f t="shared" si="127"/>
        <v/>
      </c>
      <c r="J518">
        <v>57</v>
      </c>
      <c r="K518">
        <v>47</v>
      </c>
      <c r="L518">
        <v>362.2</v>
      </c>
      <c r="M518">
        <f t="shared" si="128"/>
        <v>57</v>
      </c>
      <c r="N518">
        <f t="shared" si="129"/>
        <v>82.5</v>
      </c>
      <c r="O518">
        <f t="shared" si="130"/>
        <v>6.4</v>
      </c>
      <c r="P518">
        <v>0</v>
      </c>
      <c r="Q518">
        <v>0</v>
      </c>
      <c r="R518">
        <v>0</v>
      </c>
      <c r="S518" t="str">
        <f t="shared" si="131"/>
        <v/>
      </c>
      <c r="T518" t="str">
        <f t="shared" si="132"/>
        <v/>
      </c>
      <c r="U518" t="str">
        <f t="shared" si="133"/>
        <v/>
      </c>
    </row>
    <row r="519" spans="1:21">
      <c r="A519" t="str">
        <f t="shared" si="124"/>
        <v>HILVERSUM</v>
      </c>
      <c r="B519" t="s">
        <v>1016</v>
      </c>
      <c r="C519" t="s">
        <v>1017</v>
      </c>
      <c r="D519">
        <v>151</v>
      </c>
      <c r="E519">
        <v>139</v>
      </c>
      <c r="F519">
        <v>991.09999999999991</v>
      </c>
      <c r="G519">
        <f t="shared" si="125"/>
        <v>151</v>
      </c>
      <c r="H519">
        <f t="shared" si="126"/>
        <v>92.1</v>
      </c>
      <c r="I519">
        <f t="shared" si="127"/>
        <v>6.6</v>
      </c>
      <c r="J519">
        <v>62</v>
      </c>
      <c r="K519">
        <v>60</v>
      </c>
      <c r="L519">
        <v>409.2</v>
      </c>
      <c r="M519">
        <f t="shared" si="128"/>
        <v>62</v>
      </c>
      <c r="N519">
        <f t="shared" si="129"/>
        <v>96.8</v>
      </c>
      <c r="O519">
        <f t="shared" si="130"/>
        <v>6.6</v>
      </c>
      <c r="P519">
        <v>0</v>
      </c>
      <c r="Q519">
        <v>0</v>
      </c>
      <c r="R519">
        <v>0</v>
      </c>
      <c r="S519" t="str">
        <f t="shared" si="131"/>
        <v/>
      </c>
      <c r="T519" t="str">
        <f t="shared" si="132"/>
        <v/>
      </c>
      <c r="U519" t="str">
        <f t="shared" si="133"/>
        <v/>
      </c>
    </row>
    <row r="520" spans="1:21">
      <c r="A520" t="str">
        <f t="shared" si="124"/>
        <v>HILVERSUM</v>
      </c>
      <c r="B520" t="s">
        <v>1018</v>
      </c>
      <c r="C520" t="s">
        <v>1017</v>
      </c>
      <c r="D520">
        <v>0</v>
      </c>
      <c r="E520">
        <v>0</v>
      </c>
      <c r="F520">
        <v>0</v>
      </c>
      <c r="G520" t="str">
        <f t="shared" si="125"/>
        <v/>
      </c>
      <c r="H520" t="str">
        <f t="shared" si="126"/>
        <v/>
      </c>
      <c r="I520" t="str">
        <f t="shared" si="127"/>
        <v/>
      </c>
      <c r="J520">
        <v>0</v>
      </c>
      <c r="K520">
        <v>0</v>
      </c>
      <c r="L520">
        <v>0</v>
      </c>
      <c r="M520" t="str">
        <f t="shared" si="128"/>
        <v/>
      </c>
      <c r="N520" t="str">
        <f t="shared" si="129"/>
        <v/>
      </c>
      <c r="O520" t="str">
        <f t="shared" si="130"/>
        <v/>
      </c>
      <c r="P520">
        <v>99</v>
      </c>
      <c r="Q520">
        <v>89</v>
      </c>
      <c r="R520">
        <v>668</v>
      </c>
      <c r="S520">
        <f t="shared" si="131"/>
        <v>99</v>
      </c>
      <c r="T520">
        <f t="shared" si="132"/>
        <v>89.9</v>
      </c>
      <c r="U520">
        <f t="shared" si="133"/>
        <v>6.7</v>
      </c>
    </row>
    <row r="521" spans="1:21">
      <c r="A521" t="str">
        <f t="shared" si="124"/>
        <v>HILVERSUM</v>
      </c>
      <c r="B521" t="s">
        <v>1019</v>
      </c>
      <c r="C521" t="s">
        <v>1020</v>
      </c>
      <c r="D521">
        <v>0</v>
      </c>
      <c r="E521">
        <v>0</v>
      </c>
      <c r="F521">
        <v>0</v>
      </c>
      <c r="G521" t="str">
        <f t="shared" si="125"/>
        <v/>
      </c>
      <c r="H521" t="str">
        <f t="shared" si="126"/>
        <v/>
      </c>
      <c r="I521" t="str">
        <f t="shared" si="127"/>
        <v/>
      </c>
      <c r="J521">
        <v>0</v>
      </c>
      <c r="K521">
        <v>0</v>
      </c>
      <c r="L521">
        <v>0</v>
      </c>
      <c r="M521" t="str">
        <f t="shared" si="128"/>
        <v/>
      </c>
      <c r="N521" t="str">
        <f t="shared" si="129"/>
        <v/>
      </c>
      <c r="O521" t="str">
        <f t="shared" si="130"/>
        <v/>
      </c>
      <c r="P521">
        <v>121</v>
      </c>
      <c r="Q521">
        <v>120</v>
      </c>
      <c r="R521">
        <v>868.5</v>
      </c>
      <c r="S521">
        <f t="shared" si="131"/>
        <v>121</v>
      </c>
      <c r="T521">
        <f t="shared" si="132"/>
        <v>99.2</v>
      </c>
      <c r="U521">
        <f t="shared" si="133"/>
        <v>7.2</v>
      </c>
    </row>
    <row r="522" spans="1:21">
      <c r="A522" t="s">
        <v>1021</v>
      </c>
      <c r="B522" t="s">
        <v>1022</v>
      </c>
      <c r="C522" t="s">
        <v>1023</v>
      </c>
      <c r="D522">
        <v>0</v>
      </c>
      <c r="E522">
        <v>0</v>
      </c>
      <c r="F522">
        <v>0</v>
      </c>
      <c r="G522" t="str">
        <f t="shared" si="125"/>
        <v/>
      </c>
      <c r="H522" t="str">
        <f t="shared" si="126"/>
        <v/>
      </c>
      <c r="I522" t="str">
        <f t="shared" si="127"/>
        <v/>
      </c>
      <c r="J522">
        <v>51</v>
      </c>
      <c r="K522">
        <v>49</v>
      </c>
      <c r="L522">
        <v>326.40000000000003</v>
      </c>
      <c r="M522">
        <f t="shared" si="128"/>
        <v>51</v>
      </c>
      <c r="N522">
        <f t="shared" si="129"/>
        <v>96.1</v>
      </c>
      <c r="O522">
        <f t="shared" si="130"/>
        <v>6.4</v>
      </c>
      <c r="P522">
        <v>0</v>
      </c>
      <c r="Q522">
        <v>0</v>
      </c>
      <c r="R522">
        <v>0</v>
      </c>
      <c r="S522" t="str">
        <f t="shared" si="131"/>
        <v/>
      </c>
      <c r="T522" t="str">
        <f t="shared" si="132"/>
        <v/>
      </c>
      <c r="U522" t="str">
        <f t="shared" si="133"/>
        <v/>
      </c>
    </row>
    <row r="523" spans="1:21">
      <c r="A523" t="s">
        <v>1024</v>
      </c>
      <c r="B523" t="s">
        <v>1025</v>
      </c>
      <c r="C523" t="s">
        <v>1026</v>
      </c>
      <c r="D523">
        <v>89</v>
      </c>
      <c r="E523">
        <v>77</v>
      </c>
      <c r="F523">
        <v>567.40000000000009</v>
      </c>
      <c r="G523">
        <f t="shared" si="125"/>
        <v>89</v>
      </c>
      <c r="H523">
        <f t="shared" si="126"/>
        <v>86.5</v>
      </c>
      <c r="I523">
        <f t="shared" si="127"/>
        <v>6.4</v>
      </c>
      <c r="J523">
        <v>142</v>
      </c>
      <c r="K523">
        <v>138</v>
      </c>
      <c r="L523">
        <v>921.8</v>
      </c>
      <c r="M523">
        <f t="shared" si="128"/>
        <v>142</v>
      </c>
      <c r="N523">
        <f t="shared" si="129"/>
        <v>97.2</v>
      </c>
      <c r="O523">
        <f t="shared" si="130"/>
        <v>6.5</v>
      </c>
      <c r="P523">
        <v>33</v>
      </c>
      <c r="Q523">
        <v>31</v>
      </c>
      <c r="R523">
        <v>224.70000000000002</v>
      </c>
      <c r="S523">
        <f t="shared" si="131"/>
        <v>33</v>
      </c>
      <c r="T523">
        <f t="shared" si="132"/>
        <v>93.9</v>
      </c>
      <c r="U523">
        <f t="shared" si="133"/>
        <v>6.8</v>
      </c>
    </row>
    <row r="524" spans="1:21">
      <c r="A524" t="s">
        <v>1027</v>
      </c>
      <c r="B524" t="s">
        <v>1028</v>
      </c>
      <c r="C524" t="s">
        <v>1029</v>
      </c>
      <c r="D524">
        <v>79</v>
      </c>
      <c r="E524">
        <v>73</v>
      </c>
      <c r="F524">
        <v>511.8</v>
      </c>
      <c r="G524">
        <f t="shared" si="125"/>
        <v>79</v>
      </c>
      <c r="H524">
        <f t="shared" si="126"/>
        <v>92.4</v>
      </c>
      <c r="I524">
        <f t="shared" si="127"/>
        <v>6.5</v>
      </c>
      <c r="J524">
        <v>156</v>
      </c>
      <c r="K524">
        <v>148</v>
      </c>
      <c r="L524">
        <v>1011</v>
      </c>
      <c r="M524">
        <f t="shared" si="128"/>
        <v>156</v>
      </c>
      <c r="N524">
        <f t="shared" si="129"/>
        <v>94.9</v>
      </c>
      <c r="O524">
        <f t="shared" si="130"/>
        <v>6.5</v>
      </c>
      <c r="P524">
        <v>54</v>
      </c>
      <c r="Q524">
        <v>53</v>
      </c>
      <c r="R524">
        <v>368.79999999999995</v>
      </c>
      <c r="S524">
        <f t="shared" si="131"/>
        <v>54</v>
      </c>
      <c r="T524">
        <f t="shared" si="132"/>
        <v>98.1</v>
      </c>
      <c r="U524">
        <f t="shared" si="133"/>
        <v>6.8</v>
      </c>
    </row>
    <row r="525" spans="1:21">
      <c r="A525" t="str">
        <f t="shared" ref="A525:A528" si="134">A524</f>
        <v>HOOGEVEEN</v>
      </c>
      <c r="B525" t="s">
        <v>1030</v>
      </c>
      <c r="C525" t="s">
        <v>1031</v>
      </c>
      <c r="D525">
        <v>0</v>
      </c>
      <c r="E525">
        <v>0</v>
      </c>
      <c r="F525">
        <v>0</v>
      </c>
      <c r="G525" t="str">
        <f t="shared" si="125"/>
        <v/>
      </c>
      <c r="H525" t="str">
        <f t="shared" si="126"/>
        <v/>
      </c>
      <c r="I525" t="str">
        <f t="shared" si="127"/>
        <v/>
      </c>
      <c r="J525">
        <v>161</v>
      </c>
      <c r="K525">
        <v>158</v>
      </c>
      <c r="L525">
        <v>1082.4000000000001</v>
      </c>
      <c r="M525">
        <f t="shared" si="128"/>
        <v>161</v>
      </c>
      <c r="N525">
        <f t="shared" si="129"/>
        <v>98.1</v>
      </c>
      <c r="O525">
        <f t="shared" si="130"/>
        <v>6.7</v>
      </c>
      <c r="P525">
        <v>0</v>
      </c>
      <c r="Q525">
        <v>0</v>
      </c>
      <c r="R525">
        <v>0</v>
      </c>
      <c r="S525" t="str">
        <f t="shared" si="131"/>
        <v/>
      </c>
      <c r="T525" t="str">
        <f t="shared" si="132"/>
        <v/>
      </c>
      <c r="U525" t="str">
        <f t="shared" si="133"/>
        <v/>
      </c>
    </row>
    <row r="526" spans="1:21">
      <c r="A526" t="str">
        <f t="shared" si="134"/>
        <v>HOOGEVEEN</v>
      </c>
      <c r="B526" t="s">
        <v>1032</v>
      </c>
      <c r="C526" t="s">
        <v>1033</v>
      </c>
      <c r="D526">
        <v>92</v>
      </c>
      <c r="E526">
        <v>80</v>
      </c>
      <c r="F526">
        <v>589.20000000000005</v>
      </c>
      <c r="G526">
        <f t="shared" si="125"/>
        <v>92</v>
      </c>
      <c r="H526">
        <f t="shared" si="126"/>
        <v>87</v>
      </c>
      <c r="I526">
        <f t="shared" si="127"/>
        <v>6.4</v>
      </c>
      <c r="J526">
        <v>118</v>
      </c>
      <c r="K526">
        <v>111</v>
      </c>
      <c r="L526">
        <v>767</v>
      </c>
      <c r="M526">
        <f t="shared" si="128"/>
        <v>118</v>
      </c>
      <c r="N526">
        <f t="shared" si="129"/>
        <v>94.1</v>
      </c>
      <c r="O526">
        <f t="shared" si="130"/>
        <v>6.5</v>
      </c>
      <c r="P526">
        <v>35</v>
      </c>
      <c r="Q526">
        <v>34</v>
      </c>
      <c r="R526">
        <v>230.79999999999998</v>
      </c>
      <c r="S526">
        <f t="shared" si="131"/>
        <v>35</v>
      </c>
      <c r="T526">
        <f t="shared" si="132"/>
        <v>97.1</v>
      </c>
      <c r="U526">
        <f t="shared" si="133"/>
        <v>6.6</v>
      </c>
    </row>
    <row r="527" spans="1:21">
      <c r="A527" t="str">
        <f t="shared" si="134"/>
        <v>HOOGEVEEN</v>
      </c>
      <c r="B527" t="s">
        <v>1034</v>
      </c>
      <c r="C527" t="s">
        <v>1033</v>
      </c>
      <c r="D527">
        <v>0</v>
      </c>
      <c r="E527">
        <v>0</v>
      </c>
      <c r="F527">
        <v>0</v>
      </c>
      <c r="G527" t="str">
        <f t="shared" si="125"/>
        <v/>
      </c>
      <c r="H527" t="str">
        <f t="shared" si="126"/>
        <v/>
      </c>
      <c r="I527" t="str">
        <f t="shared" si="127"/>
        <v/>
      </c>
      <c r="J527">
        <v>115</v>
      </c>
      <c r="K527">
        <v>113</v>
      </c>
      <c r="L527">
        <v>753.6</v>
      </c>
      <c r="M527">
        <f t="shared" si="128"/>
        <v>115</v>
      </c>
      <c r="N527">
        <f t="shared" si="129"/>
        <v>98.3</v>
      </c>
      <c r="O527">
        <f t="shared" si="130"/>
        <v>6.6</v>
      </c>
      <c r="P527">
        <v>0</v>
      </c>
      <c r="Q527">
        <v>0</v>
      </c>
      <c r="R527">
        <v>0</v>
      </c>
      <c r="S527" t="str">
        <f t="shared" si="131"/>
        <v/>
      </c>
      <c r="T527" t="str">
        <f t="shared" si="132"/>
        <v/>
      </c>
      <c r="U527" t="str">
        <f t="shared" si="133"/>
        <v/>
      </c>
    </row>
    <row r="528" spans="1:21">
      <c r="A528" t="str">
        <f t="shared" si="134"/>
        <v>HOOGEVEEN</v>
      </c>
      <c r="B528" t="s">
        <v>1035</v>
      </c>
      <c r="C528" t="s">
        <v>1033</v>
      </c>
      <c r="D528">
        <v>0</v>
      </c>
      <c r="E528">
        <v>0</v>
      </c>
      <c r="F528">
        <v>0</v>
      </c>
      <c r="G528" t="str">
        <f t="shared" si="125"/>
        <v/>
      </c>
      <c r="H528" t="str">
        <f t="shared" si="126"/>
        <v/>
      </c>
      <c r="I528" t="str">
        <f t="shared" si="127"/>
        <v/>
      </c>
      <c r="J528">
        <v>22</v>
      </c>
      <c r="K528">
        <v>21</v>
      </c>
      <c r="L528">
        <v>145.19999999999999</v>
      </c>
      <c r="M528">
        <f t="shared" si="128"/>
        <v>22</v>
      </c>
      <c r="N528">
        <f t="shared" si="129"/>
        <v>95.5</v>
      </c>
      <c r="O528">
        <f t="shared" si="130"/>
        <v>6.6</v>
      </c>
      <c r="P528">
        <v>0</v>
      </c>
      <c r="Q528">
        <v>0</v>
      </c>
      <c r="R528">
        <v>0</v>
      </c>
      <c r="S528" t="str">
        <f t="shared" si="131"/>
        <v/>
      </c>
      <c r="T528" t="str">
        <f t="shared" si="132"/>
        <v/>
      </c>
      <c r="U528" t="str">
        <f t="shared" si="133"/>
        <v/>
      </c>
    </row>
    <row r="529" spans="1:21">
      <c r="A529" t="s">
        <v>1036</v>
      </c>
      <c r="B529" t="s">
        <v>1037</v>
      </c>
      <c r="C529" t="s">
        <v>1038</v>
      </c>
      <c r="D529">
        <v>0</v>
      </c>
      <c r="E529">
        <v>0</v>
      </c>
      <c r="F529">
        <v>0</v>
      </c>
      <c r="G529" t="str">
        <f t="shared" si="125"/>
        <v/>
      </c>
      <c r="H529" t="str">
        <f t="shared" si="126"/>
        <v/>
      </c>
      <c r="I529" t="str">
        <f t="shared" si="127"/>
        <v/>
      </c>
      <c r="J529">
        <v>61</v>
      </c>
      <c r="K529">
        <v>58</v>
      </c>
      <c r="L529">
        <v>396.5</v>
      </c>
      <c r="M529">
        <f t="shared" si="128"/>
        <v>61</v>
      </c>
      <c r="N529">
        <f t="shared" si="129"/>
        <v>95.1</v>
      </c>
      <c r="O529">
        <f t="shared" si="130"/>
        <v>6.5</v>
      </c>
      <c r="P529">
        <v>0</v>
      </c>
      <c r="Q529">
        <v>0</v>
      </c>
      <c r="R529">
        <v>0</v>
      </c>
      <c r="S529" t="str">
        <f t="shared" si="131"/>
        <v/>
      </c>
      <c r="T529" t="str">
        <f t="shared" si="132"/>
        <v/>
      </c>
      <c r="U529" t="str">
        <f t="shared" si="133"/>
        <v/>
      </c>
    </row>
    <row r="530" spans="1:21">
      <c r="A530" t="str">
        <f>A529</f>
        <v>HOOGEZAND-SAPPEMEER</v>
      </c>
      <c r="B530" t="s">
        <v>1039</v>
      </c>
      <c r="C530" t="s">
        <v>1040</v>
      </c>
      <c r="D530">
        <v>61</v>
      </c>
      <c r="E530">
        <v>49</v>
      </c>
      <c r="F530">
        <v>384.30000000000007</v>
      </c>
      <c r="G530">
        <f t="shared" si="125"/>
        <v>61</v>
      </c>
      <c r="H530">
        <f t="shared" si="126"/>
        <v>80.3</v>
      </c>
      <c r="I530">
        <f t="shared" si="127"/>
        <v>6.3</v>
      </c>
      <c r="J530">
        <v>218</v>
      </c>
      <c r="K530">
        <v>202</v>
      </c>
      <c r="L530">
        <v>1405.5</v>
      </c>
      <c r="M530">
        <f t="shared" si="128"/>
        <v>218</v>
      </c>
      <c r="N530">
        <f t="shared" si="129"/>
        <v>92.7</v>
      </c>
      <c r="O530">
        <f t="shared" si="130"/>
        <v>6.4</v>
      </c>
      <c r="P530">
        <v>40</v>
      </c>
      <c r="Q530">
        <v>36</v>
      </c>
      <c r="R530">
        <v>265.2</v>
      </c>
      <c r="S530">
        <f t="shared" si="131"/>
        <v>40</v>
      </c>
      <c r="T530">
        <f t="shared" si="132"/>
        <v>90</v>
      </c>
      <c r="U530">
        <f t="shared" si="133"/>
        <v>6.6</v>
      </c>
    </row>
    <row r="531" spans="1:21">
      <c r="A531" t="s">
        <v>1041</v>
      </c>
      <c r="B531" t="s">
        <v>1042</v>
      </c>
      <c r="C531" t="s">
        <v>1043</v>
      </c>
      <c r="D531">
        <v>0</v>
      </c>
      <c r="E531">
        <v>0</v>
      </c>
      <c r="F531">
        <v>0</v>
      </c>
      <c r="G531" t="str">
        <f t="shared" si="125"/>
        <v/>
      </c>
      <c r="H531" t="str">
        <f t="shared" si="126"/>
        <v/>
      </c>
      <c r="I531" t="str">
        <f t="shared" si="127"/>
        <v/>
      </c>
      <c r="J531">
        <v>401</v>
      </c>
      <c r="K531">
        <v>386</v>
      </c>
      <c r="L531">
        <v>2685.1</v>
      </c>
      <c r="M531">
        <f t="shared" si="128"/>
        <v>401</v>
      </c>
      <c r="N531">
        <f t="shared" si="129"/>
        <v>96.3</v>
      </c>
      <c r="O531">
        <f t="shared" si="130"/>
        <v>6.7</v>
      </c>
      <c r="P531">
        <v>0</v>
      </c>
      <c r="Q531">
        <v>0</v>
      </c>
      <c r="R531">
        <v>0</v>
      </c>
      <c r="S531" t="str">
        <f t="shared" si="131"/>
        <v/>
      </c>
      <c r="T531" t="str">
        <f t="shared" si="132"/>
        <v/>
      </c>
      <c r="U531" t="str">
        <f t="shared" si="133"/>
        <v/>
      </c>
    </row>
    <row r="532" spans="1:21">
      <c r="A532" t="str">
        <f t="shared" ref="A532:A537" si="135">A531</f>
        <v>HOORN</v>
      </c>
      <c r="B532" t="s">
        <v>1044</v>
      </c>
      <c r="C532" t="s">
        <v>1045</v>
      </c>
      <c r="D532">
        <v>157</v>
      </c>
      <c r="E532">
        <v>142</v>
      </c>
      <c r="F532">
        <v>1013.3000000000002</v>
      </c>
      <c r="G532">
        <f t="shared" si="125"/>
        <v>157</v>
      </c>
      <c r="H532">
        <f t="shared" si="126"/>
        <v>90.4</v>
      </c>
      <c r="I532">
        <f t="shared" si="127"/>
        <v>6.5</v>
      </c>
      <c r="J532">
        <v>0</v>
      </c>
      <c r="K532">
        <v>0</v>
      </c>
      <c r="L532">
        <v>0</v>
      </c>
      <c r="M532" t="str">
        <f t="shared" si="128"/>
        <v/>
      </c>
      <c r="N532" t="str">
        <f t="shared" si="129"/>
        <v/>
      </c>
      <c r="O532" t="str">
        <f t="shared" si="130"/>
        <v/>
      </c>
      <c r="P532">
        <v>118</v>
      </c>
      <c r="Q532">
        <v>108</v>
      </c>
      <c r="R532">
        <v>791.9</v>
      </c>
      <c r="S532">
        <f t="shared" si="131"/>
        <v>118</v>
      </c>
      <c r="T532">
        <f t="shared" si="132"/>
        <v>91.5</v>
      </c>
      <c r="U532">
        <f t="shared" si="133"/>
        <v>6.7</v>
      </c>
    </row>
    <row r="533" spans="1:21">
      <c r="A533" t="str">
        <f t="shared" si="135"/>
        <v>HOORN</v>
      </c>
      <c r="B533" t="s">
        <v>1046</v>
      </c>
      <c r="C533" t="s">
        <v>1047</v>
      </c>
      <c r="D533">
        <v>148</v>
      </c>
      <c r="E533">
        <v>137</v>
      </c>
      <c r="F533">
        <v>968</v>
      </c>
      <c r="G533">
        <f t="shared" si="125"/>
        <v>148</v>
      </c>
      <c r="H533">
        <f t="shared" si="126"/>
        <v>92.6</v>
      </c>
      <c r="I533">
        <f t="shared" si="127"/>
        <v>6.5</v>
      </c>
      <c r="J533">
        <v>213</v>
      </c>
      <c r="K533">
        <v>202</v>
      </c>
      <c r="L533">
        <v>1384.5</v>
      </c>
      <c r="M533">
        <f t="shared" si="128"/>
        <v>213</v>
      </c>
      <c r="N533">
        <f t="shared" si="129"/>
        <v>94.8</v>
      </c>
      <c r="O533">
        <f t="shared" si="130"/>
        <v>6.5</v>
      </c>
      <c r="P533">
        <v>51</v>
      </c>
      <c r="Q533">
        <v>49</v>
      </c>
      <c r="R533">
        <v>350.4</v>
      </c>
      <c r="S533">
        <f t="shared" si="131"/>
        <v>51</v>
      </c>
      <c r="T533">
        <f t="shared" si="132"/>
        <v>96.1</v>
      </c>
      <c r="U533">
        <f t="shared" si="133"/>
        <v>6.9</v>
      </c>
    </row>
    <row r="534" spans="1:21">
      <c r="A534" t="str">
        <f t="shared" si="135"/>
        <v>HOORN</v>
      </c>
      <c r="B534" t="s">
        <v>1048</v>
      </c>
      <c r="C534" t="s">
        <v>601</v>
      </c>
      <c r="D534">
        <v>90</v>
      </c>
      <c r="E534">
        <v>83</v>
      </c>
      <c r="F534">
        <v>588.6</v>
      </c>
      <c r="G534">
        <f t="shared" si="125"/>
        <v>90</v>
      </c>
      <c r="H534">
        <f t="shared" si="126"/>
        <v>92.2</v>
      </c>
      <c r="I534">
        <f t="shared" si="127"/>
        <v>6.5</v>
      </c>
      <c r="J534">
        <v>68</v>
      </c>
      <c r="K534">
        <v>66</v>
      </c>
      <c r="L534">
        <v>442</v>
      </c>
      <c r="M534">
        <f t="shared" si="128"/>
        <v>68</v>
      </c>
      <c r="N534">
        <f t="shared" si="129"/>
        <v>97.1</v>
      </c>
      <c r="O534">
        <f t="shared" si="130"/>
        <v>6.5</v>
      </c>
      <c r="P534">
        <v>85</v>
      </c>
      <c r="Q534">
        <v>79</v>
      </c>
      <c r="R534">
        <v>564.29999999999995</v>
      </c>
      <c r="S534">
        <f t="shared" si="131"/>
        <v>85</v>
      </c>
      <c r="T534">
        <f t="shared" si="132"/>
        <v>92.9</v>
      </c>
      <c r="U534">
        <f t="shared" si="133"/>
        <v>6.6</v>
      </c>
    </row>
    <row r="535" spans="1:21">
      <c r="A535" t="str">
        <f t="shared" si="135"/>
        <v>HOORN</v>
      </c>
      <c r="B535" t="s">
        <v>1049</v>
      </c>
      <c r="C535" t="s">
        <v>601</v>
      </c>
      <c r="D535">
        <v>106</v>
      </c>
      <c r="E535">
        <v>93</v>
      </c>
      <c r="F535">
        <v>686.19999999999993</v>
      </c>
      <c r="G535">
        <f t="shared" si="125"/>
        <v>106</v>
      </c>
      <c r="H535">
        <f t="shared" si="126"/>
        <v>87.7</v>
      </c>
      <c r="I535">
        <f t="shared" si="127"/>
        <v>6.5</v>
      </c>
      <c r="J535">
        <v>106</v>
      </c>
      <c r="K535">
        <v>100</v>
      </c>
      <c r="L535">
        <v>699.59999999999991</v>
      </c>
      <c r="M535">
        <f t="shared" si="128"/>
        <v>106</v>
      </c>
      <c r="N535">
        <f t="shared" si="129"/>
        <v>94.3</v>
      </c>
      <c r="O535">
        <f t="shared" si="130"/>
        <v>6.6</v>
      </c>
      <c r="P535">
        <v>28</v>
      </c>
      <c r="Q535">
        <v>27</v>
      </c>
      <c r="R535">
        <v>188.90000000000003</v>
      </c>
      <c r="S535">
        <f t="shared" si="131"/>
        <v>28</v>
      </c>
      <c r="T535">
        <f t="shared" si="132"/>
        <v>96.4</v>
      </c>
      <c r="U535">
        <f t="shared" si="133"/>
        <v>6.7</v>
      </c>
    </row>
    <row r="536" spans="1:21">
      <c r="A536" t="str">
        <f t="shared" si="135"/>
        <v>HOORN</v>
      </c>
      <c r="B536" t="s">
        <v>1050</v>
      </c>
      <c r="C536" t="s">
        <v>601</v>
      </c>
      <c r="D536">
        <v>0</v>
      </c>
      <c r="E536">
        <v>0</v>
      </c>
      <c r="F536">
        <v>0</v>
      </c>
      <c r="G536" t="str">
        <f t="shared" si="125"/>
        <v/>
      </c>
      <c r="H536" t="str">
        <f t="shared" si="126"/>
        <v/>
      </c>
      <c r="I536" t="str">
        <f t="shared" si="127"/>
        <v/>
      </c>
      <c r="J536">
        <v>147</v>
      </c>
      <c r="K536">
        <v>141</v>
      </c>
      <c r="L536">
        <v>980.7</v>
      </c>
      <c r="M536">
        <f t="shared" si="128"/>
        <v>147</v>
      </c>
      <c r="N536">
        <f t="shared" si="129"/>
        <v>95.9</v>
      </c>
      <c r="O536">
        <f t="shared" si="130"/>
        <v>6.7</v>
      </c>
      <c r="P536">
        <v>0</v>
      </c>
      <c r="Q536">
        <v>0</v>
      </c>
      <c r="R536">
        <v>0</v>
      </c>
      <c r="S536" t="str">
        <f t="shared" si="131"/>
        <v/>
      </c>
      <c r="T536" t="str">
        <f t="shared" si="132"/>
        <v/>
      </c>
      <c r="U536" t="str">
        <f t="shared" si="133"/>
        <v/>
      </c>
    </row>
    <row r="537" spans="1:21">
      <c r="A537" t="str">
        <f t="shared" si="135"/>
        <v>HOORN</v>
      </c>
      <c r="B537" t="s">
        <v>1051</v>
      </c>
      <c r="C537" t="s">
        <v>1052</v>
      </c>
      <c r="D537">
        <v>0</v>
      </c>
      <c r="E537">
        <v>0</v>
      </c>
      <c r="F537">
        <v>0</v>
      </c>
      <c r="G537" t="str">
        <f t="shared" si="125"/>
        <v/>
      </c>
      <c r="H537" t="str">
        <f t="shared" si="126"/>
        <v/>
      </c>
      <c r="I537" t="str">
        <f t="shared" si="127"/>
        <v/>
      </c>
      <c r="J537">
        <v>91</v>
      </c>
      <c r="K537">
        <v>90</v>
      </c>
      <c r="L537">
        <v>606.5</v>
      </c>
      <c r="M537">
        <f t="shared" si="128"/>
        <v>91</v>
      </c>
      <c r="N537">
        <f t="shared" si="129"/>
        <v>98.9</v>
      </c>
      <c r="O537">
        <f t="shared" si="130"/>
        <v>6.7</v>
      </c>
      <c r="P537">
        <v>0</v>
      </c>
      <c r="Q537">
        <v>0</v>
      </c>
      <c r="R537">
        <v>0</v>
      </c>
      <c r="S537" t="str">
        <f t="shared" si="131"/>
        <v/>
      </c>
      <c r="T537" t="str">
        <f t="shared" si="132"/>
        <v/>
      </c>
      <c r="U537" t="str">
        <f t="shared" si="133"/>
        <v/>
      </c>
    </row>
    <row r="538" spans="1:21">
      <c r="A538" t="s">
        <v>1053</v>
      </c>
      <c r="B538" t="s">
        <v>1054</v>
      </c>
      <c r="C538" t="s">
        <v>950</v>
      </c>
      <c r="D538">
        <v>0</v>
      </c>
      <c r="E538">
        <v>0</v>
      </c>
      <c r="F538">
        <v>0</v>
      </c>
      <c r="G538" t="str">
        <f t="shared" si="125"/>
        <v/>
      </c>
      <c r="H538" t="str">
        <f t="shared" si="126"/>
        <v/>
      </c>
      <c r="I538" t="str">
        <f t="shared" si="127"/>
        <v/>
      </c>
      <c r="J538">
        <v>123</v>
      </c>
      <c r="K538">
        <v>122</v>
      </c>
      <c r="L538">
        <v>816</v>
      </c>
      <c r="M538">
        <f t="shared" si="128"/>
        <v>123</v>
      </c>
      <c r="N538">
        <f t="shared" si="129"/>
        <v>99.2</v>
      </c>
      <c r="O538">
        <f t="shared" si="130"/>
        <v>6.6</v>
      </c>
      <c r="P538">
        <v>0</v>
      </c>
      <c r="Q538">
        <v>0</v>
      </c>
      <c r="R538">
        <v>0</v>
      </c>
      <c r="S538" t="str">
        <f t="shared" si="131"/>
        <v/>
      </c>
      <c r="T538" t="str">
        <f t="shared" si="132"/>
        <v/>
      </c>
      <c r="U538" t="str">
        <f t="shared" si="133"/>
        <v/>
      </c>
    </row>
    <row r="539" spans="1:21">
      <c r="A539" t="str">
        <f>A538</f>
        <v>HORST AAN DE MAAS</v>
      </c>
      <c r="B539" t="s">
        <v>1055</v>
      </c>
      <c r="C539" t="s">
        <v>1056</v>
      </c>
      <c r="D539">
        <v>138</v>
      </c>
      <c r="E539">
        <v>130</v>
      </c>
      <c r="F539">
        <v>913.59999999999991</v>
      </c>
      <c r="G539">
        <f t="shared" si="125"/>
        <v>138</v>
      </c>
      <c r="H539">
        <f t="shared" si="126"/>
        <v>94.2</v>
      </c>
      <c r="I539">
        <f t="shared" si="127"/>
        <v>6.6</v>
      </c>
      <c r="J539">
        <v>258</v>
      </c>
      <c r="K539">
        <v>257</v>
      </c>
      <c r="L539">
        <v>1788.9</v>
      </c>
      <c r="M539">
        <f t="shared" si="128"/>
        <v>258</v>
      </c>
      <c r="N539">
        <f t="shared" si="129"/>
        <v>99.6</v>
      </c>
      <c r="O539">
        <f t="shared" si="130"/>
        <v>6.9</v>
      </c>
      <c r="P539">
        <v>87</v>
      </c>
      <c r="Q539">
        <v>83</v>
      </c>
      <c r="R539">
        <v>598.20000000000005</v>
      </c>
      <c r="S539">
        <f t="shared" si="131"/>
        <v>87</v>
      </c>
      <c r="T539">
        <f t="shared" si="132"/>
        <v>95.4</v>
      </c>
      <c r="U539">
        <f t="shared" si="133"/>
        <v>6.9</v>
      </c>
    </row>
    <row r="540" spans="1:21">
      <c r="A540" t="s">
        <v>1057</v>
      </c>
      <c r="B540" t="s">
        <v>1058</v>
      </c>
      <c r="C540" t="s">
        <v>17</v>
      </c>
      <c r="D540">
        <v>0</v>
      </c>
      <c r="E540">
        <v>0</v>
      </c>
      <c r="F540">
        <v>0</v>
      </c>
      <c r="G540" t="str">
        <f t="shared" si="125"/>
        <v/>
      </c>
      <c r="H540" t="str">
        <f t="shared" si="126"/>
        <v/>
      </c>
      <c r="I540" t="str">
        <f t="shared" si="127"/>
        <v/>
      </c>
      <c r="J540">
        <v>61</v>
      </c>
      <c r="K540">
        <v>60</v>
      </c>
      <c r="L540">
        <v>410.90000000000003</v>
      </c>
      <c r="M540">
        <f t="shared" si="128"/>
        <v>61</v>
      </c>
      <c r="N540">
        <f t="shared" si="129"/>
        <v>98.4</v>
      </c>
      <c r="O540">
        <f t="shared" si="130"/>
        <v>6.7</v>
      </c>
      <c r="P540">
        <v>0</v>
      </c>
      <c r="Q540">
        <v>0</v>
      </c>
      <c r="R540">
        <v>0</v>
      </c>
      <c r="S540" t="str">
        <f t="shared" si="131"/>
        <v/>
      </c>
      <c r="T540" t="str">
        <f t="shared" si="132"/>
        <v/>
      </c>
      <c r="U540" t="str">
        <f t="shared" si="133"/>
        <v/>
      </c>
    </row>
    <row r="541" spans="1:21">
      <c r="A541" t="str">
        <f t="shared" ref="A541:A542" si="136">A540</f>
        <v>HOUTEN</v>
      </c>
      <c r="B541" t="s">
        <v>1059</v>
      </c>
      <c r="C541" t="s">
        <v>1060</v>
      </c>
      <c r="D541">
        <v>147</v>
      </c>
      <c r="E541">
        <v>131</v>
      </c>
      <c r="F541">
        <v>965.39999999999986</v>
      </c>
      <c r="G541">
        <f t="shared" si="125"/>
        <v>147</v>
      </c>
      <c r="H541">
        <f t="shared" si="126"/>
        <v>89.1</v>
      </c>
      <c r="I541">
        <f t="shared" si="127"/>
        <v>6.6</v>
      </c>
      <c r="J541">
        <v>0</v>
      </c>
      <c r="K541">
        <v>0</v>
      </c>
      <c r="L541">
        <v>0</v>
      </c>
      <c r="M541" t="str">
        <f t="shared" si="128"/>
        <v/>
      </c>
      <c r="N541" t="str">
        <f t="shared" si="129"/>
        <v/>
      </c>
      <c r="O541" t="str">
        <f t="shared" si="130"/>
        <v/>
      </c>
      <c r="P541">
        <v>130</v>
      </c>
      <c r="Q541">
        <v>123</v>
      </c>
      <c r="R541">
        <v>884.7</v>
      </c>
      <c r="S541">
        <f t="shared" si="131"/>
        <v>130</v>
      </c>
      <c r="T541">
        <f t="shared" si="132"/>
        <v>94.6</v>
      </c>
      <c r="U541">
        <f t="shared" si="133"/>
        <v>6.8</v>
      </c>
    </row>
    <row r="542" spans="1:21">
      <c r="A542" t="str">
        <f t="shared" si="136"/>
        <v>HOUTEN</v>
      </c>
      <c r="B542" t="s">
        <v>1061</v>
      </c>
      <c r="C542" t="s">
        <v>1062</v>
      </c>
      <c r="D542">
        <v>0</v>
      </c>
      <c r="E542">
        <v>0</v>
      </c>
      <c r="F542">
        <v>0</v>
      </c>
      <c r="G542" t="str">
        <f t="shared" si="125"/>
        <v/>
      </c>
      <c r="H542" t="str">
        <f t="shared" si="126"/>
        <v/>
      </c>
      <c r="I542" t="str">
        <f t="shared" si="127"/>
        <v/>
      </c>
      <c r="J542">
        <v>156</v>
      </c>
      <c r="K542">
        <v>140</v>
      </c>
      <c r="L542">
        <v>995</v>
      </c>
      <c r="M542">
        <f t="shared" si="128"/>
        <v>156</v>
      </c>
      <c r="N542">
        <f t="shared" si="129"/>
        <v>89.7</v>
      </c>
      <c r="O542">
        <f t="shared" si="130"/>
        <v>6.4</v>
      </c>
      <c r="P542">
        <v>0</v>
      </c>
      <c r="Q542">
        <v>0</v>
      </c>
      <c r="R542">
        <v>0</v>
      </c>
      <c r="S542" t="str">
        <f t="shared" si="131"/>
        <v/>
      </c>
      <c r="T542" t="str">
        <f t="shared" si="132"/>
        <v/>
      </c>
      <c r="U542" t="str">
        <f t="shared" si="133"/>
        <v/>
      </c>
    </row>
    <row r="543" spans="1:21">
      <c r="A543" t="s">
        <v>1063</v>
      </c>
      <c r="B543" t="s">
        <v>1064</v>
      </c>
      <c r="C543" t="s">
        <v>1065</v>
      </c>
      <c r="D543">
        <v>102</v>
      </c>
      <c r="E543">
        <v>88</v>
      </c>
      <c r="F543">
        <v>657</v>
      </c>
      <c r="G543">
        <f t="shared" si="125"/>
        <v>102</v>
      </c>
      <c r="H543">
        <f t="shared" si="126"/>
        <v>86.3</v>
      </c>
      <c r="I543">
        <f t="shared" si="127"/>
        <v>6.4</v>
      </c>
      <c r="J543">
        <v>97</v>
      </c>
      <c r="K543">
        <v>84</v>
      </c>
      <c r="L543">
        <v>620.80000000000007</v>
      </c>
      <c r="M543">
        <f t="shared" si="128"/>
        <v>97</v>
      </c>
      <c r="N543">
        <f t="shared" si="129"/>
        <v>86.6</v>
      </c>
      <c r="O543">
        <f t="shared" si="130"/>
        <v>6.4</v>
      </c>
      <c r="P543">
        <v>68</v>
      </c>
      <c r="Q543">
        <v>63</v>
      </c>
      <c r="R543">
        <v>462.09999999999997</v>
      </c>
      <c r="S543">
        <f t="shared" si="131"/>
        <v>68</v>
      </c>
      <c r="T543">
        <f t="shared" si="132"/>
        <v>92.6</v>
      </c>
      <c r="U543">
        <f t="shared" si="133"/>
        <v>6.8</v>
      </c>
    </row>
    <row r="544" spans="1:21">
      <c r="A544" t="str">
        <f>A543</f>
        <v>HUIZEN</v>
      </c>
      <c r="B544" t="s">
        <v>1066</v>
      </c>
      <c r="C544" t="s">
        <v>1067</v>
      </c>
      <c r="D544">
        <v>89</v>
      </c>
      <c r="E544">
        <v>79</v>
      </c>
      <c r="F544">
        <v>566</v>
      </c>
      <c r="G544">
        <f t="shared" si="125"/>
        <v>89</v>
      </c>
      <c r="H544">
        <f t="shared" si="126"/>
        <v>88.8</v>
      </c>
      <c r="I544">
        <f t="shared" si="127"/>
        <v>6.4</v>
      </c>
      <c r="J544">
        <v>71</v>
      </c>
      <c r="K544">
        <v>59</v>
      </c>
      <c r="L544">
        <v>454.40000000000003</v>
      </c>
      <c r="M544">
        <f t="shared" si="128"/>
        <v>71</v>
      </c>
      <c r="N544">
        <f t="shared" si="129"/>
        <v>83.1</v>
      </c>
      <c r="O544">
        <f t="shared" si="130"/>
        <v>6.4</v>
      </c>
      <c r="P544">
        <v>36</v>
      </c>
      <c r="Q544">
        <v>36</v>
      </c>
      <c r="R544">
        <v>243.10000000000002</v>
      </c>
      <c r="S544">
        <f t="shared" si="131"/>
        <v>36</v>
      </c>
      <c r="T544">
        <f t="shared" si="132"/>
        <v>100</v>
      </c>
      <c r="U544">
        <f t="shared" si="133"/>
        <v>6.8</v>
      </c>
    </row>
    <row r="545" spans="1:21">
      <c r="A545" t="s">
        <v>1068</v>
      </c>
      <c r="B545" t="s">
        <v>1069</v>
      </c>
      <c r="C545" t="s">
        <v>1070</v>
      </c>
      <c r="D545">
        <v>84</v>
      </c>
      <c r="E545">
        <v>79</v>
      </c>
      <c r="F545">
        <v>555</v>
      </c>
      <c r="G545">
        <f t="shared" si="125"/>
        <v>84</v>
      </c>
      <c r="H545">
        <f t="shared" si="126"/>
        <v>94</v>
      </c>
      <c r="I545">
        <f t="shared" si="127"/>
        <v>6.6</v>
      </c>
      <c r="J545">
        <v>0</v>
      </c>
      <c r="K545">
        <v>0</v>
      </c>
      <c r="L545">
        <v>0</v>
      </c>
      <c r="M545" t="str">
        <f t="shared" si="128"/>
        <v/>
      </c>
      <c r="N545" t="str">
        <f t="shared" si="129"/>
        <v/>
      </c>
      <c r="O545" t="str">
        <f t="shared" si="130"/>
        <v/>
      </c>
      <c r="P545">
        <v>43</v>
      </c>
      <c r="Q545">
        <v>41</v>
      </c>
      <c r="R545">
        <v>302.5</v>
      </c>
      <c r="S545">
        <f t="shared" si="131"/>
        <v>43</v>
      </c>
      <c r="T545">
        <f t="shared" si="132"/>
        <v>95.3</v>
      </c>
      <c r="U545">
        <f t="shared" si="133"/>
        <v>7</v>
      </c>
    </row>
    <row r="546" spans="1:21">
      <c r="A546" t="str">
        <f>A545</f>
        <v>HULST</v>
      </c>
      <c r="B546" t="s">
        <v>1071</v>
      </c>
      <c r="C546" t="s">
        <v>1070</v>
      </c>
      <c r="D546">
        <v>0</v>
      </c>
      <c r="E546">
        <v>0</v>
      </c>
      <c r="F546">
        <v>0</v>
      </c>
      <c r="G546" t="str">
        <f t="shared" si="125"/>
        <v/>
      </c>
      <c r="H546" t="str">
        <f t="shared" si="126"/>
        <v/>
      </c>
      <c r="I546" t="str">
        <f t="shared" si="127"/>
        <v/>
      </c>
      <c r="J546">
        <v>203</v>
      </c>
      <c r="K546">
        <v>201</v>
      </c>
      <c r="L546">
        <v>1380.9</v>
      </c>
      <c r="M546">
        <f t="shared" si="128"/>
        <v>203</v>
      </c>
      <c r="N546">
        <f t="shared" si="129"/>
        <v>99</v>
      </c>
      <c r="O546">
        <f t="shared" si="130"/>
        <v>6.8</v>
      </c>
      <c r="P546">
        <v>0</v>
      </c>
      <c r="Q546">
        <v>0</v>
      </c>
      <c r="R546">
        <v>0</v>
      </c>
      <c r="S546" t="str">
        <f t="shared" si="131"/>
        <v/>
      </c>
      <c r="T546" t="str">
        <f t="shared" si="132"/>
        <v/>
      </c>
      <c r="U546" t="str">
        <f t="shared" si="133"/>
        <v/>
      </c>
    </row>
    <row r="547" spans="1:21">
      <c r="A547" t="s">
        <v>1072</v>
      </c>
      <c r="B547" t="s">
        <v>1073</v>
      </c>
      <c r="C547" t="s">
        <v>1074</v>
      </c>
      <c r="D547">
        <v>89</v>
      </c>
      <c r="E547">
        <v>79</v>
      </c>
      <c r="F547">
        <v>573.70000000000005</v>
      </c>
      <c r="G547">
        <f t="shared" si="125"/>
        <v>89</v>
      </c>
      <c r="H547">
        <f t="shared" si="126"/>
        <v>88.8</v>
      </c>
      <c r="I547">
        <f t="shared" si="127"/>
        <v>6.4</v>
      </c>
      <c r="J547">
        <v>434</v>
      </c>
      <c r="K547">
        <v>426</v>
      </c>
      <c r="L547">
        <v>2901.5</v>
      </c>
      <c r="M547">
        <f t="shared" si="128"/>
        <v>434</v>
      </c>
      <c r="N547">
        <f t="shared" si="129"/>
        <v>98.2</v>
      </c>
      <c r="O547">
        <f t="shared" si="130"/>
        <v>6.7</v>
      </c>
      <c r="P547">
        <v>0</v>
      </c>
      <c r="Q547">
        <v>0</v>
      </c>
      <c r="R547">
        <v>0</v>
      </c>
      <c r="S547" t="str">
        <f t="shared" si="131"/>
        <v/>
      </c>
      <c r="T547" t="str">
        <f t="shared" si="132"/>
        <v/>
      </c>
      <c r="U547" t="str">
        <f t="shared" si="133"/>
        <v/>
      </c>
    </row>
    <row r="548" spans="1:21">
      <c r="A548" t="s">
        <v>1075</v>
      </c>
      <c r="B548" t="s">
        <v>1076</v>
      </c>
      <c r="C548" t="s">
        <v>1077</v>
      </c>
      <c r="D548">
        <v>0</v>
      </c>
      <c r="E548">
        <v>0</v>
      </c>
      <c r="F548">
        <v>0</v>
      </c>
      <c r="G548" t="str">
        <f t="shared" si="125"/>
        <v/>
      </c>
      <c r="H548" t="str">
        <f t="shared" si="126"/>
        <v/>
      </c>
      <c r="I548" t="str">
        <f t="shared" si="127"/>
        <v/>
      </c>
      <c r="J548">
        <v>31</v>
      </c>
      <c r="K548">
        <v>29</v>
      </c>
      <c r="L548">
        <v>201.5</v>
      </c>
      <c r="M548">
        <f t="shared" si="128"/>
        <v>31</v>
      </c>
      <c r="N548">
        <f t="shared" si="129"/>
        <v>93.5</v>
      </c>
      <c r="O548">
        <f t="shared" si="130"/>
        <v>6.5</v>
      </c>
      <c r="P548">
        <v>0</v>
      </c>
      <c r="Q548">
        <v>0</v>
      </c>
      <c r="R548">
        <v>0</v>
      </c>
      <c r="S548" t="str">
        <f t="shared" si="131"/>
        <v/>
      </c>
      <c r="T548" t="str">
        <f t="shared" si="132"/>
        <v/>
      </c>
      <c r="U548" t="str">
        <f t="shared" si="133"/>
        <v/>
      </c>
    </row>
    <row r="549" spans="1:21">
      <c r="A549" t="s">
        <v>1078</v>
      </c>
      <c r="B549" t="s">
        <v>1079</v>
      </c>
      <c r="C549" t="s">
        <v>583</v>
      </c>
      <c r="D549">
        <v>50</v>
      </c>
      <c r="E549">
        <v>48</v>
      </c>
      <c r="F549">
        <v>327.59999999999997</v>
      </c>
      <c r="G549">
        <f t="shared" si="125"/>
        <v>50</v>
      </c>
      <c r="H549">
        <f t="shared" si="126"/>
        <v>96</v>
      </c>
      <c r="I549">
        <f t="shared" si="127"/>
        <v>6.6</v>
      </c>
      <c r="J549">
        <v>47</v>
      </c>
      <c r="K549">
        <v>42</v>
      </c>
      <c r="L549">
        <v>296.09999999999997</v>
      </c>
      <c r="M549">
        <f t="shared" si="128"/>
        <v>47</v>
      </c>
      <c r="N549">
        <f t="shared" si="129"/>
        <v>89.4</v>
      </c>
      <c r="O549">
        <f t="shared" si="130"/>
        <v>6.3</v>
      </c>
      <c r="P549">
        <v>20</v>
      </c>
      <c r="Q549">
        <v>19</v>
      </c>
      <c r="R549">
        <v>136.4</v>
      </c>
      <c r="S549">
        <f t="shared" si="131"/>
        <v>20</v>
      </c>
      <c r="T549">
        <f t="shared" si="132"/>
        <v>95</v>
      </c>
      <c r="U549">
        <f t="shared" si="133"/>
        <v>6.8</v>
      </c>
    </row>
    <row r="550" spans="1:21">
      <c r="A550" t="str">
        <f t="shared" ref="A550:A554" si="137">A549</f>
        <v>KAMPEN</v>
      </c>
      <c r="B550" t="s">
        <v>1080</v>
      </c>
      <c r="C550" t="s">
        <v>583</v>
      </c>
      <c r="D550">
        <v>0</v>
      </c>
      <c r="E550">
        <v>0</v>
      </c>
      <c r="F550">
        <v>0</v>
      </c>
      <c r="G550" t="str">
        <f t="shared" si="125"/>
        <v/>
      </c>
      <c r="H550" t="str">
        <f t="shared" si="126"/>
        <v/>
      </c>
      <c r="I550" t="str">
        <f t="shared" si="127"/>
        <v/>
      </c>
      <c r="J550">
        <v>48</v>
      </c>
      <c r="K550">
        <v>48</v>
      </c>
      <c r="L550">
        <v>323.7</v>
      </c>
      <c r="M550">
        <f t="shared" si="128"/>
        <v>48</v>
      </c>
      <c r="N550">
        <f t="shared" si="129"/>
        <v>100</v>
      </c>
      <c r="O550">
        <f t="shared" si="130"/>
        <v>6.7</v>
      </c>
      <c r="P550">
        <v>0</v>
      </c>
      <c r="Q550">
        <v>0</v>
      </c>
      <c r="R550">
        <v>0</v>
      </c>
      <c r="S550" t="str">
        <f t="shared" si="131"/>
        <v/>
      </c>
      <c r="T550" t="str">
        <f t="shared" si="132"/>
        <v/>
      </c>
      <c r="U550" t="str">
        <f t="shared" si="133"/>
        <v/>
      </c>
    </row>
    <row r="551" spans="1:21">
      <c r="A551" t="str">
        <f t="shared" si="137"/>
        <v>KAMPEN</v>
      </c>
      <c r="B551" t="s">
        <v>1081</v>
      </c>
      <c r="C551" t="s">
        <v>585</v>
      </c>
      <c r="D551">
        <v>78</v>
      </c>
      <c r="E551">
        <v>66</v>
      </c>
      <c r="F551">
        <v>516.40000000000009</v>
      </c>
      <c r="G551">
        <f t="shared" si="125"/>
        <v>78</v>
      </c>
      <c r="H551">
        <f t="shared" si="126"/>
        <v>84.6</v>
      </c>
      <c r="I551">
        <f t="shared" si="127"/>
        <v>6.6</v>
      </c>
      <c r="J551">
        <v>115</v>
      </c>
      <c r="K551">
        <v>105</v>
      </c>
      <c r="L551">
        <v>759</v>
      </c>
      <c r="M551">
        <f t="shared" si="128"/>
        <v>115</v>
      </c>
      <c r="N551">
        <f t="shared" si="129"/>
        <v>91.3</v>
      </c>
      <c r="O551">
        <f t="shared" si="130"/>
        <v>6.6</v>
      </c>
      <c r="P551">
        <v>0</v>
      </c>
      <c r="Q551">
        <v>0</v>
      </c>
      <c r="R551">
        <v>0</v>
      </c>
      <c r="S551" t="str">
        <f t="shared" si="131"/>
        <v/>
      </c>
      <c r="T551" t="str">
        <f t="shared" si="132"/>
        <v/>
      </c>
      <c r="U551" t="str">
        <f t="shared" si="133"/>
        <v/>
      </c>
    </row>
    <row r="552" spans="1:21">
      <c r="A552" t="str">
        <f t="shared" si="137"/>
        <v>KAMPEN</v>
      </c>
      <c r="B552" t="s">
        <v>1082</v>
      </c>
      <c r="C552" t="s">
        <v>585</v>
      </c>
      <c r="D552">
        <v>0</v>
      </c>
      <c r="E552">
        <v>0</v>
      </c>
      <c r="F552">
        <v>0</v>
      </c>
      <c r="G552" t="str">
        <f t="shared" si="125"/>
        <v/>
      </c>
      <c r="H552" t="str">
        <f t="shared" si="126"/>
        <v/>
      </c>
      <c r="I552" t="str">
        <f t="shared" si="127"/>
        <v/>
      </c>
      <c r="J552">
        <v>0</v>
      </c>
      <c r="K552">
        <v>0</v>
      </c>
      <c r="L552">
        <v>0</v>
      </c>
      <c r="M552" t="str">
        <f t="shared" si="128"/>
        <v/>
      </c>
      <c r="N552" t="str">
        <f t="shared" si="129"/>
        <v/>
      </c>
      <c r="O552" t="str">
        <f t="shared" si="130"/>
        <v/>
      </c>
      <c r="P552">
        <v>38</v>
      </c>
      <c r="Q552">
        <v>36</v>
      </c>
      <c r="R552">
        <v>260.89999999999998</v>
      </c>
      <c r="S552">
        <f t="shared" si="131"/>
        <v>38</v>
      </c>
      <c r="T552">
        <f t="shared" si="132"/>
        <v>94.7</v>
      </c>
      <c r="U552">
        <f t="shared" si="133"/>
        <v>6.9</v>
      </c>
    </row>
    <row r="553" spans="1:21">
      <c r="A553" t="str">
        <f t="shared" si="137"/>
        <v>KAMPEN</v>
      </c>
      <c r="B553" t="s">
        <v>1083</v>
      </c>
      <c r="C553" t="s">
        <v>585</v>
      </c>
      <c r="D553">
        <v>0</v>
      </c>
      <c r="E553">
        <v>0</v>
      </c>
      <c r="F553">
        <v>0</v>
      </c>
      <c r="G553" t="str">
        <f t="shared" si="125"/>
        <v/>
      </c>
      <c r="H553" t="str">
        <f t="shared" si="126"/>
        <v/>
      </c>
      <c r="I553" t="str">
        <f t="shared" si="127"/>
        <v/>
      </c>
      <c r="J553">
        <v>129</v>
      </c>
      <c r="K553">
        <v>129</v>
      </c>
      <c r="L553">
        <v>875</v>
      </c>
      <c r="M553">
        <f t="shared" si="128"/>
        <v>129</v>
      </c>
      <c r="N553">
        <f t="shared" si="129"/>
        <v>100</v>
      </c>
      <c r="O553">
        <f t="shared" si="130"/>
        <v>6.8</v>
      </c>
      <c r="P553">
        <v>0</v>
      </c>
      <c r="Q553">
        <v>0</v>
      </c>
      <c r="R553">
        <v>0</v>
      </c>
      <c r="S553" t="str">
        <f t="shared" si="131"/>
        <v/>
      </c>
      <c r="T553" t="str">
        <f t="shared" si="132"/>
        <v/>
      </c>
      <c r="U553" t="str">
        <f t="shared" si="133"/>
        <v/>
      </c>
    </row>
    <row r="554" spans="1:21">
      <c r="A554" t="str">
        <f t="shared" si="137"/>
        <v>KAMPEN</v>
      </c>
      <c r="B554" t="s">
        <v>1084</v>
      </c>
      <c r="C554" t="s">
        <v>1085</v>
      </c>
      <c r="D554">
        <v>160</v>
      </c>
      <c r="E554">
        <v>135</v>
      </c>
      <c r="F554">
        <v>1056.7</v>
      </c>
      <c r="G554">
        <f t="shared" si="125"/>
        <v>160</v>
      </c>
      <c r="H554">
        <f t="shared" si="126"/>
        <v>84.4</v>
      </c>
      <c r="I554">
        <f t="shared" si="127"/>
        <v>6.6</v>
      </c>
      <c r="J554">
        <v>365</v>
      </c>
      <c r="K554">
        <v>355</v>
      </c>
      <c r="L554">
        <v>2376.8000000000002</v>
      </c>
      <c r="M554">
        <f t="shared" si="128"/>
        <v>365</v>
      </c>
      <c r="N554">
        <f t="shared" si="129"/>
        <v>97.3</v>
      </c>
      <c r="O554">
        <f t="shared" si="130"/>
        <v>6.5</v>
      </c>
      <c r="P554">
        <v>71</v>
      </c>
      <c r="Q554">
        <v>71</v>
      </c>
      <c r="R554">
        <v>487</v>
      </c>
      <c r="S554">
        <f t="shared" si="131"/>
        <v>71</v>
      </c>
      <c r="T554">
        <f t="shared" si="132"/>
        <v>100</v>
      </c>
      <c r="U554">
        <f t="shared" si="133"/>
        <v>6.9</v>
      </c>
    </row>
    <row r="555" spans="1:21">
      <c r="A555" t="s">
        <v>1086</v>
      </c>
      <c r="B555" t="s">
        <v>1087</v>
      </c>
      <c r="C555" t="s">
        <v>1088</v>
      </c>
      <c r="D555">
        <v>41</v>
      </c>
      <c r="E555">
        <v>39</v>
      </c>
      <c r="F555">
        <v>271.3</v>
      </c>
      <c r="G555">
        <f t="shared" si="125"/>
        <v>41</v>
      </c>
      <c r="H555">
        <f t="shared" si="126"/>
        <v>95.1</v>
      </c>
      <c r="I555">
        <f t="shared" si="127"/>
        <v>6.6</v>
      </c>
      <c r="J555">
        <v>0</v>
      </c>
      <c r="K555">
        <v>0</v>
      </c>
      <c r="L555">
        <v>0</v>
      </c>
      <c r="M555" t="str">
        <f t="shared" si="128"/>
        <v/>
      </c>
      <c r="N555" t="str">
        <f t="shared" si="129"/>
        <v/>
      </c>
      <c r="O555" t="str">
        <f t="shared" si="130"/>
        <v/>
      </c>
      <c r="P555">
        <v>22</v>
      </c>
      <c r="Q555">
        <v>21</v>
      </c>
      <c r="R555">
        <v>160.6</v>
      </c>
      <c r="S555">
        <f t="shared" si="131"/>
        <v>22</v>
      </c>
      <c r="T555">
        <f t="shared" si="132"/>
        <v>95.5</v>
      </c>
      <c r="U555">
        <f t="shared" si="133"/>
        <v>7.3</v>
      </c>
    </row>
    <row r="556" spans="1:21">
      <c r="A556" t="s">
        <v>1089</v>
      </c>
      <c r="B556" t="s">
        <v>1090</v>
      </c>
      <c r="C556" t="s">
        <v>17</v>
      </c>
      <c r="D556">
        <v>0</v>
      </c>
      <c r="E556">
        <v>0</v>
      </c>
      <c r="F556">
        <v>0</v>
      </c>
      <c r="G556" t="str">
        <f t="shared" si="125"/>
        <v/>
      </c>
      <c r="H556" t="str">
        <f t="shared" si="126"/>
        <v/>
      </c>
      <c r="I556" t="str">
        <f t="shared" si="127"/>
        <v/>
      </c>
      <c r="J556">
        <v>87</v>
      </c>
      <c r="K556">
        <v>83</v>
      </c>
      <c r="L556">
        <v>561.90000000000009</v>
      </c>
      <c r="M556">
        <f t="shared" si="128"/>
        <v>87</v>
      </c>
      <c r="N556">
        <f t="shared" si="129"/>
        <v>95.4</v>
      </c>
      <c r="O556">
        <f t="shared" si="130"/>
        <v>6.5</v>
      </c>
      <c r="P556">
        <v>0</v>
      </c>
      <c r="Q556">
        <v>0</v>
      </c>
      <c r="R556">
        <v>0</v>
      </c>
      <c r="S556" t="str">
        <f t="shared" si="131"/>
        <v/>
      </c>
      <c r="T556" t="str">
        <f t="shared" si="132"/>
        <v/>
      </c>
      <c r="U556" t="str">
        <f t="shared" si="133"/>
        <v/>
      </c>
    </row>
    <row r="557" spans="1:21">
      <c r="A557" t="str">
        <f t="shared" ref="A557:A559" si="138">A556</f>
        <v>KATWIJK</v>
      </c>
      <c r="B557" t="s">
        <v>1091</v>
      </c>
      <c r="C557" t="s">
        <v>1092</v>
      </c>
      <c r="D557">
        <v>0</v>
      </c>
      <c r="E557">
        <v>0</v>
      </c>
      <c r="F557">
        <v>0</v>
      </c>
      <c r="G557" t="str">
        <f t="shared" si="125"/>
        <v/>
      </c>
      <c r="H557" t="str">
        <f t="shared" si="126"/>
        <v/>
      </c>
      <c r="I557" t="str">
        <f t="shared" si="127"/>
        <v/>
      </c>
      <c r="J557">
        <v>44</v>
      </c>
      <c r="K557">
        <v>43</v>
      </c>
      <c r="L557">
        <v>290.39999999999998</v>
      </c>
      <c r="M557">
        <f t="shared" si="128"/>
        <v>44</v>
      </c>
      <c r="N557">
        <f t="shared" si="129"/>
        <v>97.7</v>
      </c>
      <c r="O557">
        <f t="shared" si="130"/>
        <v>6.6</v>
      </c>
      <c r="P557">
        <v>0</v>
      </c>
      <c r="Q557">
        <v>0</v>
      </c>
      <c r="R557">
        <v>0</v>
      </c>
      <c r="S557" t="str">
        <f t="shared" si="131"/>
        <v/>
      </c>
      <c r="T557" t="str">
        <f t="shared" si="132"/>
        <v/>
      </c>
      <c r="U557" t="str">
        <f t="shared" si="133"/>
        <v/>
      </c>
    </row>
    <row r="558" spans="1:21">
      <c r="A558" t="str">
        <f t="shared" si="138"/>
        <v>KATWIJK</v>
      </c>
      <c r="B558" t="s">
        <v>1093</v>
      </c>
      <c r="C558" t="s">
        <v>1094</v>
      </c>
      <c r="D558">
        <v>0</v>
      </c>
      <c r="E558">
        <v>0</v>
      </c>
      <c r="F558">
        <v>0</v>
      </c>
      <c r="G558" t="str">
        <f t="shared" si="125"/>
        <v/>
      </c>
      <c r="H558" t="str">
        <f t="shared" si="126"/>
        <v/>
      </c>
      <c r="I558" t="str">
        <f t="shared" si="127"/>
        <v/>
      </c>
      <c r="J558">
        <v>219</v>
      </c>
      <c r="K558">
        <v>216</v>
      </c>
      <c r="L558">
        <v>1464.5</v>
      </c>
      <c r="M558">
        <f t="shared" si="128"/>
        <v>219</v>
      </c>
      <c r="N558">
        <f t="shared" si="129"/>
        <v>98.6</v>
      </c>
      <c r="O558">
        <f t="shared" si="130"/>
        <v>6.7</v>
      </c>
      <c r="P558">
        <v>0</v>
      </c>
      <c r="Q558">
        <v>0</v>
      </c>
      <c r="R558">
        <v>0</v>
      </c>
      <c r="S558" t="str">
        <f t="shared" si="131"/>
        <v/>
      </c>
      <c r="T558" t="str">
        <f t="shared" si="132"/>
        <v/>
      </c>
      <c r="U558" t="str">
        <f t="shared" si="133"/>
        <v/>
      </c>
    </row>
    <row r="559" spans="1:21">
      <c r="A559" t="str">
        <f t="shared" si="138"/>
        <v>KATWIJK</v>
      </c>
      <c r="B559" t="s">
        <v>1095</v>
      </c>
      <c r="C559" t="s">
        <v>1094</v>
      </c>
      <c r="D559">
        <v>118</v>
      </c>
      <c r="E559">
        <v>108</v>
      </c>
      <c r="F559">
        <v>758.1</v>
      </c>
      <c r="G559">
        <f t="shared" si="125"/>
        <v>118</v>
      </c>
      <c r="H559">
        <f t="shared" si="126"/>
        <v>91.5</v>
      </c>
      <c r="I559">
        <f t="shared" si="127"/>
        <v>6.4</v>
      </c>
      <c r="J559">
        <v>105</v>
      </c>
      <c r="K559">
        <v>100</v>
      </c>
      <c r="L559">
        <v>691.6</v>
      </c>
      <c r="M559">
        <f t="shared" si="128"/>
        <v>105</v>
      </c>
      <c r="N559">
        <f t="shared" si="129"/>
        <v>95.2</v>
      </c>
      <c r="O559">
        <f t="shared" si="130"/>
        <v>6.6</v>
      </c>
      <c r="P559">
        <v>52</v>
      </c>
      <c r="Q559">
        <v>48</v>
      </c>
      <c r="R559">
        <v>340.5</v>
      </c>
      <c r="S559">
        <f t="shared" si="131"/>
        <v>52</v>
      </c>
      <c r="T559">
        <f t="shared" si="132"/>
        <v>92.3</v>
      </c>
      <c r="U559">
        <f t="shared" si="133"/>
        <v>6.5</v>
      </c>
    </row>
    <row r="560" spans="1:21">
      <c r="A560" t="s">
        <v>1096</v>
      </c>
      <c r="B560" t="s">
        <v>1097</v>
      </c>
      <c r="C560" t="s">
        <v>942</v>
      </c>
      <c r="D560">
        <v>0</v>
      </c>
      <c r="E560">
        <v>0</v>
      </c>
      <c r="F560">
        <v>0</v>
      </c>
      <c r="G560" t="str">
        <f t="shared" si="125"/>
        <v/>
      </c>
      <c r="H560" t="str">
        <f t="shared" si="126"/>
        <v/>
      </c>
      <c r="I560" t="str">
        <f t="shared" si="127"/>
        <v/>
      </c>
      <c r="J560">
        <v>115</v>
      </c>
      <c r="K560">
        <v>109</v>
      </c>
      <c r="L560">
        <v>758</v>
      </c>
      <c r="M560">
        <f t="shared" si="128"/>
        <v>115</v>
      </c>
      <c r="N560">
        <f t="shared" si="129"/>
        <v>94.8</v>
      </c>
      <c r="O560">
        <f t="shared" si="130"/>
        <v>6.6</v>
      </c>
      <c r="P560">
        <v>0</v>
      </c>
      <c r="Q560">
        <v>0</v>
      </c>
      <c r="R560">
        <v>0</v>
      </c>
      <c r="S560" t="str">
        <f t="shared" si="131"/>
        <v/>
      </c>
      <c r="T560" t="str">
        <f t="shared" si="132"/>
        <v/>
      </c>
      <c r="U560" t="str">
        <f t="shared" si="133"/>
        <v/>
      </c>
    </row>
    <row r="561" spans="1:21">
      <c r="A561" t="s">
        <v>1098</v>
      </c>
      <c r="B561" t="s">
        <v>1099</v>
      </c>
      <c r="C561" t="s">
        <v>26</v>
      </c>
      <c r="D561">
        <v>0</v>
      </c>
      <c r="E561">
        <v>0</v>
      </c>
      <c r="F561">
        <v>0</v>
      </c>
      <c r="G561" t="str">
        <f t="shared" si="125"/>
        <v/>
      </c>
      <c r="H561" t="str">
        <f t="shared" si="126"/>
        <v/>
      </c>
      <c r="I561" t="str">
        <f t="shared" si="127"/>
        <v/>
      </c>
      <c r="J561">
        <v>103</v>
      </c>
      <c r="K561">
        <v>103</v>
      </c>
      <c r="L561">
        <v>697.2</v>
      </c>
      <c r="M561">
        <f t="shared" si="128"/>
        <v>103</v>
      </c>
      <c r="N561">
        <f t="shared" si="129"/>
        <v>100</v>
      </c>
      <c r="O561">
        <f t="shared" si="130"/>
        <v>6.8</v>
      </c>
      <c r="P561">
        <v>0</v>
      </c>
      <c r="Q561">
        <v>0</v>
      </c>
      <c r="R561">
        <v>0</v>
      </c>
      <c r="S561" t="str">
        <f t="shared" si="131"/>
        <v/>
      </c>
      <c r="T561" t="str">
        <f t="shared" si="132"/>
        <v/>
      </c>
      <c r="U561" t="str">
        <f t="shared" si="133"/>
        <v/>
      </c>
    </row>
    <row r="562" spans="1:21">
      <c r="A562" t="str">
        <f>A561</f>
        <v>KOLLUMERLAND CA</v>
      </c>
      <c r="B562" t="s">
        <v>1100</v>
      </c>
      <c r="C562" t="s">
        <v>1101</v>
      </c>
      <c r="D562">
        <v>8</v>
      </c>
      <c r="E562">
        <v>8</v>
      </c>
      <c r="F562">
        <v>53.699999999999996</v>
      </c>
      <c r="G562">
        <f t="shared" si="125"/>
        <v>8</v>
      </c>
      <c r="H562">
        <f t="shared" si="126"/>
        <v>100</v>
      </c>
      <c r="I562">
        <f t="shared" si="127"/>
        <v>6.7</v>
      </c>
      <c r="J562">
        <v>18</v>
      </c>
      <c r="K562">
        <v>18</v>
      </c>
      <c r="L562">
        <v>120.60000000000001</v>
      </c>
      <c r="M562">
        <f t="shared" si="128"/>
        <v>18</v>
      </c>
      <c r="N562">
        <f t="shared" si="129"/>
        <v>100</v>
      </c>
      <c r="O562">
        <f t="shared" si="130"/>
        <v>6.7</v>
      </c>
      <c r="P562">
        <v>2</v>
      </c>
      <c r="Q562">
        <v>2</v>
      </c>
      <c r="R562">
        <v>13.5</v>
      </c>
      <c r="S562">
        <f t="shared" si="131"/>
        <v>2</v>
      </c>
      <c r="T562">
        <f t="shared" si="132"/>
        <v>100</v>
      </c>
      <c r="U562">
        <f t="shared" si="133"/>
        <v>6.8</v>
      </c>
    </row>
    <row r="563" spans="1:21">
      <c r="A563" t="s">
        <v>1102</v>
      </c>
      <c r="B563" t="s">
        <v>1103</v>
      </c>
      <c r="C563" t="s">
        <v>1104</v>
      </c>
      <c r="D563">
        <v>108</v>
      </c>
      <c r="E563">
        <v>96</v>
      </c>
      <c r="F563">
        <v>690.80000000000007</v>
      </c>
      <c r="G563">
        <f t="shared" si="125"/>
        <v>108</v>
      </c>
      <c r="H563">
        <f t="shared" si="126"/>
        <v>88.9</v>
      </c>
      <c r="I563">
        <f t="shared" si="127"/>
        <v>6.4</v>
      </c>
      <c r="J563">
        <v>69</v>
      </c>
      <c r="K563">
        <v>62</v>
      </c>
      <c r="L563">
        <v>441.6</v>
      </c>
      <c r="M563">
        <f t="shared" si="128"/>
        <v>69</v>
      </c>
      <c r="N563">
        <f t="shared" si="129"/>
        <v>89.9</v>
      </c>
      <c r="O563">
        <f t="shared" si="130"/>
        <v>6.4</v>
      </c>
      <c r="P563">
        <v>51</v>
      </c>
      <c r="Q563">
        <v>47</v>
      </c>
      <c r="R563">
        <v>340.2</v>
      </c>
      <c r="S563">
        <f t="shared" si="131"/>
        <v>51</v>
      </c>
      <c r="T563">
        <f t="shared" si="132"/>
        <v>92.2</v>
      </c>
      <c r="U563">
        <f t="shared" si="133"/>
        <v>6.7</v>
      </c>
    </row>
    <row r="564" spans="1:21">
      <c r="A564" t="str">
        <f>A563</f>
        <v>KRIMPEN AAN DEN IJSSEL</v>
      </c>
      <c r="B564" t="s">
        <v>1105</v>
      </c>
      <c r="C564" t="s">
        <v>1106</v>
      </c>
      <c r="D564">
        <v>0</v>
      </c>
      <c r="E564">
        <v>0</v>
      </c>
      <c r="F564">
        <v>0</v>
      </c>
      <c r="G564" t="str">
        <f t="shared" si="125"/>
        <v/>
      </c>
      <c r="H564" t="str">
        <f t="shared" si="126"/>
        <v/>
      </c>
      <c r="I564" t="str">
        <f t="shared" si="127"/>
        <v/>
      </c>
      <c r="J564">
        <v>52</v>
      </c>
      <c r="K564">
        <v>44</v>
      </c>
      <c r="L564">
        <v>332.8</v>
      </c>
      <c r="M564">
        <f t="shared" si="128"/>
        <v>52</v>
      </c>
      <c r="N564">
        <f t="shared" si="129"/>
        <v>84.6</v>
      </c>
      <c r="O564">
        <f t="shared" si="130"/>
        <v>6.4</v>
      </c>
      <c r="P564">
        <v>0</v>
      </c>
      <c r="Q564">
        <v>0</v>
      </c>
      <c r="R564">
        <v>0</v>
      </c>
      <c r="S564" t="str">
        <f t="shared" si="131"/>
        <v/>
      </c>
      <c r="T564" t="str">
        <f t="shared" si="132"/>
        <v/>
      </c>
      <c r="U564" t="str">
        <f t="shared" si="133"/>
        <v/>
      </c>
    </row>
    <row r="565" spans="1:21">
      <c r="A565" t="s">
        <v>1107</v>
      </c>
      <c r="B565" t="s">
        <v>1108</v>
      </c>
      <c r="C565" t="s">
        <v>777</v>
      </c>
      <c r="D565">
        <v>0</v>
      </c>
      <c r="E565">
        <v>0</v>
      </c>
      <c r="F565">
        <v>0</v>
      </c>
      <c r="G565" t="str">
        <f t="shared" si="125"/>
        <v/>
      </c>
      <c r="H565" t="str">
        <f t="shared" si="126"/>
        <v/>
      </c>
      <c r="I565" t="str">
        <f t="shared" si="127"/>
        <v/>
      </c>
      <c r="J565">
        <v>87</v>
      </c>
      <c r="K565">
        <v>87</v>
      </c>
      <c r="L565">
        <v>590.79999999999995</v>
      </c>
      <c r="M565">
        <f t="shared" si="128"/>
        <v>87</v>
      </c>
      <c r="N565">
        <f t="shared" si="129"/>
        <v>100</v>
      </c>
      <c r="O565">
        <f t="shared" si="130"/>
        <v>6.8</v>
      </c>
      <c r="P565">
        <v>0</v>
      </c>
      <c r="Q565">
        <v>0</v>
      </c>
      <c r="R565">
        <v>0</v>
      </c>
      <c r="S565" t="str">
        <f t="shared" si="131"/>
        <v/>
      </c>
      <c r="T565" t="str">
        <f t="shared" si="132"/>
        <v/>
      </c>
      <c r="U565" t="str">
        <f t="shared" si="133"/>
        <v/>
      </c>
    </row>
    <row r="566" spans="1:21">
      <c r="A566" t="str">
        <f t="shared" ref="A566:A569" si="139">A565</f>
        <v>KRIMPENERWAARD</v>
      </c>
      <c r="B566" t="s">
        <v>1109</v>
      </c>
      <c r="C566" t="s">
        <v>1110</v>
      </c>
      <c r="D566">
        <v>88</v>
      </c>
      <c r="E566">
        <v>80</v>
      </c>
      <c r="F566">
        <v>566.70000000000005</v>
      </c>
      <c r="G566">
        <f t="shared" si="125"/>
        <v>88</v>
      </c>
      <c r="H566">
        <f t="shared" si="126"/>
        <v>90.9</v>
      </c>
      <c r="I566">
        <f t="shared" si="127"/>
        <v>6.4</v>
      </c>
      <c r="J566">
        <v>57</v>
      </c>
      <c r="K566">
        <v>56</v>
      </c>
      <c r="L566">
        <v>376.2</v>
      </c>
      <c r="M566">
        <f t="shared" si="128"/>
        <v>57</v>
      </c>
      <c r="N566">
        <f t="shared" si="129"/>
        <v>98.2</v>
      </c>
      <c r="O566">
        <f t="shared" si="130"/>
        <v>6.6</v>
      </c>
      <c r="P566">
        <v>72</v>
      </c>
      <c r="Q566">
        <v>70</v>
      </c>
      <c r="R566">
        <v>487.6</v>
      </c>
      <c r="S566">
        <f t="shared" si="131"/>
        <v>72</v>
      </c>
      <c r="T566">
        <f t="shared" si="132"/>
        <v>97.2</v>
      </c>
      <c r="U566">
        <f t="shared" si="133"/>
        <v>6.8</v>
      </c>
    </row>
    <row r="567" spans="1:21">
      <c r="A567" t="str">
        <f t="shared" si="139"/>
        <v>KRIMPENERWAARD</v>
      </c>
      <c r="B567" t="s">
        <v>1111</v>
      </c>
      <c r="C567" t="s">
        <v>1112</v>
      </c>
      <c r="D567">
        <v>74</v>
      </c>
      <c r="E567">
        <v>65</v>
      </c>
      <c r="F567">
        <v>482.1</v>
      </c>
      <c r="G567">
        <f t="shared" si="125"/>
        <v>74</v>
      </c>
      <c r="H567">
        <f t="shared" si="126"/>
        <v>87.8</v>
      </c>
      <c r="I567">
        <f t="shared" si="127"/>
        <v>6.5</v>
      </c>
      <c r="J567">
        <v>68</v>
      </c>
      <c r="K567">
        <v>67</v>
      </c>
      <c r="L567">
        <v>448.79999999999995</v>
      </c>
      <c r="M567">
        <f t="shared" si="128"/>
        <v>68</v>
      </c>
      <c r="N567">
        <f t="shared" si="129"/>
        <v>98.5</v>
      </c>
      <c r="O567">
        <f t="shared" si="130"/>
        <v>6.6</v>
      </c>
      <c r="P567">
        <v>42</v>
      </c>
      <c r="Q567">
        <v>37</v>
      </c>
      <c r="R567">
        <v>276.00000000000006</v>
      </c>
      <c r="S567">
        <f t="shared" si="131"/>
        <v>42</v>
      </c>
      <c r="T567">
        <f t="shared" si="132"/>
        <v>88.1</v>
      </c>
      <c r="U567">
        <f t="shared" si="133"/>
        <v>6.6</v>
      </c>
    </row>
    <row r="568" spans="1:21">
      <c r="A568" t="str">
        <f t="shared" si="139"/>
        <v>KRIMPENERWAARD</v>
      </c>
      <c r="B568" t="s">
        <v>1113</v>
      </c>
      <c r="C568" t="s">
        <v>1112</v>
      </c>
      <c r="D568">
        <v>0</v>
      </c>
      <c r="E568">
        <v>0</v>
      </c>
      <c r="F568">
        <v>0</v>
      </c>
      <c r="G568" t="str">
        <f t="shared" si="125"/>
        <v/>
      </c>
      <c r="H568" t="str">
        <f t="shared" si="126"/>
        <v/>
      </c>
      <c r="I568" t="str">
        <f t="shared" si="127"/>
        <v/>
      </c>
      <c r="J568">
        <v>142</v>
      </c>
      <c r="K568">
        <v>138</v>
      </c>
      <c r="L568">
        <v>955.89999999999986</v>
      </c>
      <c r="M568">
        <f t="shared" si="128"/>
        <v>142</v>
      </c>
      <c r="N568">
        <f t="shared" si="129"/>
        <v>97.2</v>
      </c>
      <c r="O568">
        <f t="shared" si="130"/>
        <v>6.7</v>
      </c>
      <c r="P568">
        <v>0</v>
      </c>
      <c r="Q568">
        <v>0</v>
      </c>
      <c r="R568">
        <v>0</v>
      </c>
      <c r="S568" t="str">
        <f t="shared" si="131"/>
        <v/>
      </c>
      <c r="T568" t="str">
        <f t="shared" si="132"/>
        <v/>
      </c>
      <c r="U568" t="str">
        <f t="shared" si="133"/>
        <v/>
      </c>
    </row>
    <row r="569" spans="1:21">
      <c r="A569" t="str">
        <f t="shared" si="139"/>
        <v>KRIMPENERWAARD</v>
      </c>
      <c r="B569" t="s">
        <v>1114</v>
      </c>
      <c r="C569" t="s">
        <v>1115</v>
      </c>
      <c r="D569">
        <v>0</v>
      </c>
      <c r="E569">
        <v>0</v>
      </c>
      <c r="F569">
        <v>0</v>
      </c>
      <c r="G569" t="str">
        <f t="shared" si="125"/>
        <v/>
      </c>
      <c r="H569" t="str">
        <f t="shared" si="126"/>
        <v/>
      </c>
      <c r="I569" t="str">
        <f t="shared" si="127"/>
        <v/>
      </c>
      <c r="J569">
        <v>140</v>
      </c>
      <c r="K569">
        <v>127</v>
      </c>
      <c r="L569">
        <v>895.8</v>
      </c>
      <c r="M569">
        <f t="shared" si="128"/>
        <v>140</v>
      </c>
      <c r="N569">
        <f t="shared" si="129"/>
        <v>90.7</v>
      </c>
      <c r="O569">
        <f t="shared" si="130"/>
        <v>6.4</v>
      </c>
      <c r="P569">
        <v>0</v>
      </c>
      <c r="Q569">
        <v>0</v>
      </c>
      <c r="R569">
        <v>0</v>
      </c>
      <c r="S569" t="str">
        <f t="shared" si="131"/>
        <v/>
      </c>
      <c r="T569" t="str">
        <f t="shared" si="132"/>
        <v/>
      </c>
      <c r="U569" t="str">
        <f t="shared" si="133"/>
        <v/>
      </c>
    </row>
    <row r="570" spans="1:21">
      <c r="A570" t="s">
        <v>1116</v>
      </c>
      <c r="B570" t="s">
        <v>1117</v>
      </c>
      <c r="C570" t="s">
        <v>717</v>
      </c>
      <c r="D570">
        <v>0</v>
      </c>
      <c r="E570">
        <v>0</v>
      </c>
      <c r="F570">
        <v>0</v>
      </c>
      <c r="G570" t="str">
        <f t="shared" si="125"/>
        <v/>
      </c>
      <c r="H570" t="str">
        <f t="shared" si="126"/>
        <v/>
      </c>
      <c r="I570" t="str">
        <f t="shared" si="127"/>
        <v/>
      </c>
      <c r="J570">
        <v>94</v>
      </c>
      <c r="K570">
        <v>93</v>
      </c>
      <c r="L570">
        <v>617.29999999999995</v>
      </c>
      <c r="M570">
        <f t="shared" si="128"/>
        <v>94</v>
      </c>
      <c r="N570">
        <f t="shared" si="129"/>
        <v>98.9</v>
      </c>
      <c r="O570">
        <f t="shared" si="130"/>
        <v>6.6</v>
      </c>
      <c r="P570">
        <v>0</v>
      </c>
      <c r="Q570">
        <v>0</v>
      </c>
      <c r="R570">
        <v>0</v>
      </c>
      <c r="S570" t="str">
        <f t="shared" si="131"/>
        <v/>
      </c>
      <c r="T570" t="str">
        <f t="shared" si="132"/>
        <v/>
      </c>
      <c r="U570" t="str">
        <f t="shared" si="133"/>
        <v/>
      </c>
    </row>
    <row r="571" spans="1:21">
      <c r="A571" t="s">
        <v>1118</v>
      </c>
      <c r="B571" t="s">
        <v>1119</v>
      </c>
      <c r="C571" t="s">
        <v>942</v>
      </c>
      <c r="D571">
        <v>134</v>
      </c>
      <c r="E571">
        <v>122</v>
      </c>
      <c r="F571">
        <v>880</v>
      </c>
      <c r="G571">
        <f t="shared" si="125"/>
        <v>134</v>
      </c>
      <c r="H571">
        <f t="shared" si="126"/>
        <v>91</v>
      </c>
      <c r="I571">
        <f t="shared" si="127"/>
        <v>6.6</v>
      </c>
      <c r="J571">
        <v>84</v>
      </c>
      <c r="K571">
        <v>81</v>
      </c>
      <c r="L571">
        <v>562.80000000000007</v>
      </c>
      <c r="M571">
        <f t="shared" si="128"/>
        <v>84</v>
      </c>
      <c r="N571">
        <f t="shared" si="129"/>
        <v>96.4</v>
      </c>
      <c r="O571">
        <f t="shared" si="130"/>
        <v>6.7</v>
      </c>
      <c r="P571">
        <v>84</v>
      </c>
      <c r="Q571">
        <v>82</v>
      </c>
      <c r="R571">
        <v>582.29999999999995</v>
      </c>
      <c r="S571">
        <f t="shared" si="131"/>
        <v>84</v>
      </c>
      <c r="T571">
        <f t="shared" si="132"/>
        <v>97.6</v>
      </c>
      <c r="U571">
        <f t="shared" si="133"/>
        <v>6.9</v>
      </c>
    </row>
    <row r="572" spans="1:21">
      <c r="A572" t="str">
        <f>A571</f>
        <v>LANDGRAAF</v>
      </c>
      <c r="B572" t="s">
        <v>1120</v>
      </c>
      <c r="C572" t="s">
        <v>942</v>
      </c>
      <c r="D572">
        <v>0</v>
      </c>
      <c r="E572">
        <v>0</v>
      </c>
      <c r="F572">
        <v>0</v>
      </c>
      <c r="G572" t="str">
        <f t="shared" si="125"/>
        <v/>
      </c>
      <c r="H572" t="str">
        <f t="shared" si="126"/>
        <v/>
      </c>
      <c r="I572" t="str">
        <f t="shared" si="127"/>
        <v/>
      </c>
      <c r="J572">
        <v>153</v>
      </c>
      <c r="K572">
        <v>146</v>
      </c>
      <c r="L572">
        <v>995.7</v>
      </c>
      <c r="M572">
        <f t="shared" si="128"/>
        <v>153</v>
      </c>
      <c r="N572">
        <f t="shared" si="129"/>
        <v>95.4</v>
      </c>
      <c r="O572">
        <f t="shared" si="130"/>
        <v>6.5</v>
      </c>
      <c r="P572">
        <v>0</v>
      </c>
      <c r="Q572">
        <v>0</v>
      </c>
      <c r="R572">
        <v>0</v>
      </c>
      <c r="S572" t="str">
        <f t="shared" si="131"/>
        <v/>
      </c>
      <c r="T572" t="str">
        <f t="shared" si="132"/>
        <v/>
      </c>
      <c r="U572" t="str">
        <f t="shared" si="133"/>
        <v/>
      </c>
    </row>
    <row r="573" spans="1:21">
      <c r="A573" t="s">
        <v>1121</v>
      </c>
      <c r="B573" t="s">
        <v>1122</v>
      </c>
      <c r="C573" t="s">
        <v>41</v>
      </c>
      <c r="D573">
        <v>0</v>
      </c>
      <c r="E573">
        <v>0</v>
      </c>
      <c r="F573">
        <v>0</v>
      </c>
      <c r="G573" t="str">
        <f t="shared" si="125"/>
        <v/>
      </c>
      <c r="H573" t="str">
        <f t="shared" si="126"/>
        <v/>
      </c>
      <c r="I573" t="str">
        <f t="shared" si="127"/>
        <v/>
      </c>
      <c r="J573">
        <v>61</v>
      </c>
      <c r="K573">
        <v>60</v>
      </c>
      <c r="L573">
        <v>408.70000000000005</v>
      </c>
      <c r="M573">
        <f t="shared" si="128"/>
        <v>61</v>
      </c>
      <c r="N573">
        <f t="shared" si="129"/>
        <v>98.4</v>
      </c>
      <c r="O573">
        <f t="shared" si="130"/>
        <v>6.7</v>
      </c>
      <c r="P573">
        <v>0</v>
      </c>
      <c r="Q573">
        <v>0</v>
      </c>
      <c r="R573">
        <v>0</v>
      </c>
      <c r="S573" t="str">
        <f t="shared" si="131"/>
        <v/>
      </c>
      <c r="T573" t="str">
        <f t="shared" si="132"/>
        <v/>
      </c>
      <c r="U573" t="str">
        <f t="shared" si="133"/>
        <v/>
      </c>
    </row>
    <row r="574" spans="1:21">
      <c r="A574" t="s">
        <v>1123</v>
      </c>
      <c r="B574" t="s">
        <v>1124</v>
      </c>
      <c r="C574" t="s">
        <v>1125</v>
      </c>
      <c r="D574">
        <v>81</v>
      </c>
      <c r="E574">
        <v>71</v>
      </c>
      <c r="F574">
        <v>520.1</v>
      </c>
      <c r="G574">
        <f t="shared" si="125"/>
        <v>81</v>
      </c>
      <c r="H574">
        <f t="shared" si="126"/>
        <v>87.7</v>
      </c>
      <c r="I574">
        <f t="shared" si="127"/>
        <v>6.4</v>
      </c>
      <c r="J574">
        <v>0</v>
      </c>
      <c r="K574">
        <v>0</v>
      </c>
      <c r="L574">
        <v>0</v>
      </c>
      <c r="M574" t="str">
        <f t="shared" si="128"/>
        <v/>
      </c>
      <c r="N574" t="str">
        <f t="shared" si="129"/>
        <v/>
      </c>
      <c r="O574" t="str">
        <f t="shared" si="130"/>
        <v/>
      </c>
      <c r="P574">
        <v>54</v>
      </c>
      <c r="Q574">
        <v>49</v>
      </c>
      <c r="R574">
        <v>358.1</v>
      </c>
      <c r="S574">
        <f t="shared" si="131"/>
        <v>54</v>
      </c>
      <c r="T574">
        <f t="shared" si="132"/>
        <v>90.7</v>
      </c>
      <c r="U574">
        <f t="shared" si="133"/>
        <v>6.6</v>
      </c>
    </row>
    <row r="575" spans="1:21">
      <c r="A575" t="str">
        <f t="shared" ref="A575:A579" si="140">A574</f>
        <v>LANSINGERLAND</v>
      </c>
      <c r="B575" t="s">
        <v>1126</v>
      </c>
      <c r="C575" t="s">
        <v>1125</v>
      </c>
      <c r="D575">
        <v>0</v>
      </c>
      <c r="E575">
        <v>0</v>
      </c>
      <c r="F575">
        <v>0</v>
      </c>
      <c r="G575" t="str">
        <f t="shared" si="125"/>
        <v/>
      </c>
      <c r="H575" t="str">
        <f t="shared" si="126"/>
        <v/>
      </c>
      <c r="I575" t="str">
        <f t="shared" si="127"/>
        <v/>
      </c>
      <c r="J575">
        <v>131</v>
      </c>
      <c r="K575">
        <v>127</v>
      </c>
      <c r="L575">
        <v>861.5</v>
      </c>
      <c r="M575">
        <f t="shared" si="128"/>
        <v>131</v>
      </c>
      <c r="N575">
        <f t="shared" si="129"/>
        <v>96.9</v>
      </c>
      <c r="O575">
        <f t="shared" si="130"/>
        <v>6.6</v>
      </c>
      <c r="P575">
        <v>0</v>
      </c>
      <c r="Q575">
        <v>0</v>
      </c>
      <c r="R575">
        <v>0</v>
      </c>
      <c r="S575" t="str">
        <f t="shared" si="131"/>
        <v/>
      </c>
      <c r="T575" t="str">
        <f t="shared" si="132"/>
        <v/>
      </c>
      <c r="U575" t="str">
        <f t="shared" si="133"/>
        <v/>
      </c>
    </row>
    <row r="576" spans="1:21">
      <c r="A576" t="str">
        <f t="shared" si="140"/>
        <v>LANSINGERLAND</v>
      </c>
      <c r="B576" t="s">
        <v>1127</v>
      </c>
      <c r="C576" t="s">
        <v>1128</v>
      </c>
      <c r="D576">
        <v>0</v>
      </c>
      <c r="E576">
        <v>0</v>
      </c>
      <c r="F576">
        <v>0</v>
      </c>
      <c r="G576" t="str">
        <f t="shared" si="125"/>
        <v/>
      </c>
      <c r="H576" t="str">
        <f t="shared" si="126"/>
        <v/>
      </c>
      <c r="I576" t="str">
        <f t="shared" si="127"/>
        <v/>
      </c>
      <c r="J576">
        <v>117</v>
      </c>
      <c r="K576">
        <v>116</v>
      </c>
      <c r="L576">
        <v>761.80000000000007</v>
      </c>
      <c r="M576">
        <f t="shared" si="128"/>
        <v>117</v>
      </c>
      <c r="N576">
        <f t="shared" si="129"/>
        <v>99.1</v>
      </c>
      <c r="O576">
        <f t="shared" si="130"/>
        <v>6.5</v>
      </c>
      <c r="P576">
        <v>0</v>
      </c>
      <c r="Q576">
        <v>0</v>
      </c>
      <c r="R576">
        <v>0</v>
      </c>
      <c r="S576" t="str">
        <f t="shared" si="131"/>
        <v/>
      </c>
      <c r="T576" t="str">
        <f t="shared" si="132"/>
        <v/>
      </c>
      <c r="U576" t="str">
        <f t="shared" si="133"/>
        <v/>
      </c>
    </row>
    <row r="577" spans="1:21">
      <c r="A577" t="str">
        <f t="shared" si="140"/>
        <v>LANSINGERLAND</v>
      </c>
      <c r="B577" t="s">
        <v>1129</v>
      </c>
      <c r="C577" t="s">
        <v>1130</v>
      </c>
      <c r="D577">
        <v>0</v>
      </c>
      <c r="E577">
        <v>0</v>
      </c>
      <c r="F577">
        <v>0</v>
      </c>
      <c r="G577" t="str">
        <f t="shared" si="125"/>
        <v/>
      </c>
      <c r="H577" t="str">
        <f t="shared" si="126"/>
        <v/>
      </c>
      <c r="I577" t="str">
        <f t="shared" si="127"/>
        <v/>
      </c>
      <c r="J577">
        <v>70</v>
      </c>
      <c r="K577">
        <v>68</v>
      </c>
      <c r="L577">
        <v>462</v>
      </c>
      <c r="M577">
        <f t="shared" si="128"/>
        <v>70</v>
      </c>
      <c r="N577">
        <f t="shared" si="129"/>
        <v>97.1</v>
      </c>
      <c r="O577">
        <f t="shared" si="130"/>
        <v>6.6</v>
      </c>
      <c r="P577">
        <v>0</v>
      </c>
      <c r="Q577">
        <v>0</v>
      </c>
      <c r="R577">
        <v>0</v>
      </c>
      <c r="S577" t="str">
        <f t="shared" si="131"/>
        <v/>
      </c>
      <c r="T577" t="str">
        <f t="shared" si="132"/>
        <v/>
      </c>
      <c r="U577" t="str">
        <f t="shared" si="133"/>
        <v/>
      </c>
    </row>
    <row r="578" spans="1:21">
      <c r="A578" t="str">
        <f t="shared" si="140"/>
        <v>LANSINGERLAND</v>
      </c>
      <c r="B578" t="s">
        <v>1131</v>
      </c>
      <c r="C578" t="s">
        <v>1132</v>
      </c>
      <c r="D578">
        <v>115</v>
      </c>
      <c r="E578">
        <v>100</v>
      </c>
      <c r="F578">
        <v>749.8</v>
      </c>
      <c r="G578">
        <f t="shared" si="125"/>
        <v>115</v>
      </c>
      <c r="H578">
        <f t="shared" si="126"/>
        <v>87</v>
      </c>
      <c r="I578">
        <f t="shared" si="127"/>
        <v>6.5</v>
      </c>
      <c r="J578">
        <v>0</v>
      </c>
      <c r="K578">
        <v>0</v>
      </c>
      <c r="L578">
        <v>0</v>
      </c>
      <c r="M578" t="str">
        <f t="shared" si="128"/>
        <v/>
      </c>
      <c r="N578" t="str">
        <f t="shared" si="129"/>
        <v/>
      </c>
      <c r="O578" t="str">
        <f t="shared" si="130"/>
        <v/>
      </c>
      <c r="P578">
        <v>73</v>
      </c>
      <c r="Q578">
        <v>69</v>
      </c>
      <c r="R578">
        <v>495.20000000000005</v>
      </c>
      <c r="S578">
        <f t="shared" si="131"/>
        <v>73</v>
      </c>
      <c r="T578">
        <f t="shared" si="132"/>
        <v>94.5</v>
      </c>
      <c r="U578">
        <f t="shared" si="133"/>
        <v>6.8</v>
      </c>
    </row>
    <row r="579" spans="1:21">
      <c r="A579" t="str">
        <f t="shared" si="140"/>
        <v>LANSINGERLAND</v>
      </c>
      <c r="B579" t="s">
        <v>1133</v>
      </c>
      <c r="C579" t="s">
        <v>1134</v>
      </c>
      <c r="D579">
        <v>0</v>
      </c>
      <c r="E579">
        <v>0</v>
      </c>
      <c r="F579">
        <v>0</v>
      </c>
      <c r="G579" t="str">
        <f t="shared" ref="G579:G642" si="141">IF(D579=0,"",D579)</f>
        <v/>
      </c>
      <c r="H579" t="str">
        <f t="shared" ref="H579:H642" si="142">IF(D579=0,"", ROUND(E579/D579*100,1))</f>
        <v/>
      </c>
      <c r="I579" t="str">
        <f t="shared" ref="I579:I642" si="143">IF(D579=0,"",ROUND(F579/D579,1))</f>
        <v/>
      </c>
      <c r="J579">
        <v>125</v>
      </c>
      <c r="K579">
        <v>125</v>
      </c>
      <c r="L579">
        <v>828.8</v>
      </c>
      <c r="M579">
        <f t="shared" ref="M579:M642" si="144">IF(J579=0,"",J579)</f>
        <v>125</v>
      </c>
      <c r="N579">
        <f t="shared" ref="N579:N642" si="145">IF(J579=0,"", ROUND(K579/J579*100,1))</f>
        <v>100</v>
      </c>
      <c r="O579">
        <f t="shared" ref="O579:O642" si="146">IF(J579=0,"",ROUND(L579/J579,1))</f>
        <v>6.6</v>
      </c>
      <c r="P579">
        <v>0</v>
      </c>
      <c r="Q579">
        <v>0</v>
      </c>
      <c r="R579">
        <v>0</v>
      </c>
      <c r="S579" t="str">
        <f t="shared" ref="S579:S642" si="147">IF(P579=0,"",P579)</f>
        <v/>
      </c>
      <c r="T579" t="str">
        <f t="shared" ref="T579:T642" si="148">IF(P579=0,"", ROUND(Q579/P579*100,1))</f>
        <v/>
      </c>
      <c r="U579" t="str">
        <f t="shared" ref="U579:U642" si="149">IF(P579=0,"",ROUND(R579/P579,1))</f>
        <v/>
      </c>
    </row>
    <row r="580" spans="1:21">
      <c r="A580" t="s">
        <v>1135</v>
      </c>
      <c r="B580" t="s">
        <v>1136</v>
      </c>
      <c r="C580" t="s">
        <v>1137</v>
      </c>
      <c r="D580">
        <v>60</v>
      </c>
      <c r="E580">
        <v>51</v>
      </c>
      <c r="F580">
        <v>387.1</v>
      </c>
      <c r="G580">
        <f t="shared" si="141"/>
        <v>60</v>
      </c>
      <c r="H580">
        <f t="shared" si="142"/>
        <v>85</v>
      </c>
      <c r="I580">
        <f t="shared" si="143"/>
        <v>6.5</v>
      </c>
      <c r="J580">
        <v>0</v>
      </c>
      <c r="K580">
        <v>0</v>
      </c>
      <c r="L580">
        <v>0</v>
      </c>
      <c r="M580" t="str">
        <f t="shared" si="144"/>
        <v/>
      </c>
      <c r="N580" t="str">
        <f t="shared" si="145"/>
        <v/>
      </c>
      <c r="O580" t="str">
        <f t="shared" si="146"/>
        <v/>
      </c>
      <c r="P580">
        <v>82</v>
      </c>
      <c r="Q580">
        <v>67</v>
      </c>
      <c r="R580">
        <v>537.59999999999991</v>
      </c>
      <c r="S580">
        <f t="shared" si="147"/>
        <v>82</v>
      </c>
      <c r="T580">
        <f t="shared" si="148"/>
        <v>81.7</v>
      </c>
      <c r="U580">
        <f t="shared" si="149"/>
        <v>6.6</v>
      </c>
    </row>
    <row r="581" spans="1:21">
      <c r="A581" t="str">
        <f>A580</f>
        <v>LAREN</v>
      </c>
      <c r="B581" t="s">
        <v>1138</v>
      </c>
      <c r="C581" t="s">
        <v>1139</v>
      </c>
      <c r="D581">
        <v>0</v>
      </c>
      <c r="E581">
        <v>0</v>
      </c>
      <c r="F581">
        <v>0</v>
      </c>
      <c r="G581" t="str">
        <f t="shared" si="141"/>
        <v/>
      </c>
      <c r="H581" t="str">
        <f t="shared" si="142"/>
        <v/>
      </c>
      <c r="I581" t="str">
        <f t="shared" si="143"/>
        <v/>
      </c>
      <c r="J581">
        <v>214</v>
      </c>
      <c r="K581">
        <v>205</v>
      </c>
      <c r="L581">
        <v>1424.6</v>
      </c>
      <c r="M581">
        <f t="shared" si="144"/>
        <v>214</v>
      </c>
      <c r="N581">
        <f t="shared" si="145"/>
        <v>95.8</v>
      </c>
      <c r="O581">
        <f t="shared" si="146"/>
        <v>6.7</v>
      </c>
      <c r="P581">
        <v>0</v>
      </c>
      <c r="Q581">
        <v>0</v>
      </c>
      <c r="R581">
        <v>0</v>
      </c>
      <c r="S581" t="str">
        <f t="shared" si="147"/>
        <v/>
      </c>
      <c r="T581" t="str">
        <f t="shared" si="148"/>
        <v/>
      </c>
      <c r="U581" t="str">
        <f t="shared" si="149"/>
        <v/>
      </c>
    </row>
    <row r="582" spans="1:21">
      <c r="A582" t="s">
        <v>1140</v>
      </c>
      <c r="B582" t="s">
        <v>1141</v>
      </c>
      <c r="C582" t="s">
        <v>821</v>
      </c>
      <c r="D582">
        <v>0</v>
      </c>
      <c r="E582">
        <v>0</v>
      </c>
      <c r="F582">
        <v>0</v>
      </c>
      <c r="G582" t="str">
        <f t="shared" si="141"/>
        <v/>
      </c>
      <c r="H582" t="str">
        <f t="shared" si="142"/>
        <v/>
      </c>
      <c r="I582" t="str">
        <f t="shared" si="143"/>
        <v/>
      </c>
      <c r="J582">
        <v>239</v>
      </c>
      <c r="K582">
        <v>232</v>
      </c>
      <c r="L582">
        <v>1597.5</v>
      </c>
      <c r="M582">
        <f t="shared" si="144"/>
        <v>239</v>
      </c>
      <c r="N582">
        <f t="shared" si="145"/>
        <v>97.1</v>
      </c>
      <c r="O582">
        <f t="shared" si="146"/>
        <v>6.7</v>
      </c>
      <c r="P582">
        <v>0</v>
      </c>
      <c r="Q582">
        <v>0</v>
      </c>
      <c r="R582">
        <v>0</v>
      </c>
      <c r="S582" t="str">
        <f t="shared" si="147"/>
        <v/>
      </c>
      <c r="T582" t="str">
        <f t="shared" si="148"/>
        <v/>
      </c>
      <c r="U582" t="str">
        <f t="shared" si="149"/>
        <v/>
      </c>
    </row>
    <row r="583" spans="1:21">
      <c r="A583" t="str">
        <f>A582</f>
        <v>LEEK</v>
      </c>
      <c r="B583" t="s">
        <v>1142</v>
      </c>
      <c r="C583" t="s">
        <v>821</v>
      </c>
      <c r="D583">
        <v>143</v>
      </c>
      <c r="E583">
        <v>128</v>
      </c>
      <c r="F583">
        <v>942.3</v>
      </c>
      <c r="G583">
        <f t="shared" si="141"/>
        <v>143</v>
      </c>
      <c r="H583">
        <f t="shared" si="142"/>
        <v>89.5</v>
      </c>
      <c r="I583">
        <f t="shared" si="143"/>
        <v>6.6</v>
      </c>
      <c r="J583">
        <v>0</v>
      </c>
      <c r="K583">
        <v>0</v>
      </c>
      <c r="L583">
        <v>0</v>
      </c>
      <c r="M583" t="str">
        <f t="shared" si="144"/>
        <v/>
      </c>
      <c r="N583" t="str">
        <f t="shared" si="145"/>
        <v/>
      </c>
      <c r="O583" t="str">
        <f t="shared" si="146"/>
        <v/>
      </c>
      <c r="P583">
        <v>59</v>
      </c>
      <c r="Q583">
        <v>56</v>
      </c>
      <c r="R583">
        <v>410.2</v>
      </c>
      <c r="S583">
        <f t="shared" si="147"/>
        <v>59</v>
      </c>
      <c r="T583">
        <f t="shared" si="148"/>
        <v>94.9</v>
      </c>
      <c r="U583">
        <f t="shared" si="149"/>
        <v>7</v>
      </c>
    </row>
    <row r="584" spans="1:21">
      <c r="A584" t="s">
        <v>1143</v>
      </c>
      <c r="B584" t="s">
        <v>1144</v>
      </c>
      <c r="C584" t="s">
        <v>1145</v>
      </c>
      <c r="D584">
        <v>79</v>
      </c>
      <c r="E584">
        <v>66</v>
      </c>
      <c r="F584">
        <v>506.9</v>
      </c>
      <c r="G584">
        <f t="shared" si="141"/>
        <v>79</v>
      </c>
      <c r="H584">
        <f t="shared" si="142"/>
        <v>83.5</v>
      </c>
      <c r="I584">
        <f t="shared" si="143"/>
        <v>6.4</v>
      </c>
      <c r="J584">
        <v>64</v>
      </c>
      <c r="K584">
        <v>61</v>
      </c>
      <c r="L584">
        <v>422.4</v>
      </c>
      <c r="M584">
        <f t="shared" si="144"/>
        <v>64</v>
      </c>
      <c r="N584">
        <f t="shared" si="145"/>
        <v>95.3</v>
      </c>
      <c r="O584">
        <f t="shared" si="146"/>
        <v>6.6</v>
      </c>
      <c r="P584">
        <v>32</v>
      </c>
      <c r="Q584">
        <v>31</v>
      </c>
      <c r="R584">
        <v>216.10000000000002</v>
      </c>
      <c r="S584">
        <f t="shared" si="147"/>
        <v>32</v>
      </c>
      <c r="T584">
        <f t="shared" si="148"/>
        <v>96.9</v>
      </c>
      <c r="U584">
        <f t="shared" si="149"/>
        <v>6.8</v>
      </c>
    </row>
    <row r="585" spans="1:21">
      <c r="A585" t="str">
        <f>A584</f>
        <v>LEERDAM</v>
      </c>
      <c r="B585" t="s">
        <v>1146</v>
      </c>
      <c r="C585" t="s">
        <v>1145</v>
      </c>
      <c r="D585">
        <v>0</v>
      </c>
      <c r="E585">
        <v>0</v>
      </c>
      <c r="F585">
        <v>0</v>
      </c>
      <c r="G585" t="str">
        <f t="shared" si="141"/>
        <v/>
      </c>
      <c r="H585" t="str">
        <f t="shared" si="142"/>
        <v/>
      </c>
      <c r="I585" t="str">
        <f t="shared" si="143"/>
        <v/>
      </c>
      <c r="J585">
        <v>72</v>
      </c>
      <c r="K585">
        <v>72</v>
      </c>
      <c r="L585">
        <v>478.79999999999995</v>
      </c>
      <c r="M585">
        <f t="shared" si="144"/>
        <v>72</v>
      </c>
      <c r="N585">
        <f t="shared" si="145"/>
        <v>100</v>
      </c>
      <c r="O585">
        <f t="shared" si="146"/>
        <v>6.7</v>
      </c>
      <c r="P585">
        <v>0</v>
      </c>
      <c r="Q585">
        <v>0</v>
      </c>
      <c r="R585">
        <v>0</v>
      </c>
      <c r="S585" t="str">
        <f t="shared" si="147"/>
        <v/>
      </c>
      <c r="T585" t="str">
        <f t="shared" si="148"/>
        <v/>
      </c>
      <c r="U585" t="str">
        <f t="shared" si="149"/>
        <v/>
      </c>
    </row>
    <row r="586" spans="1:21">
      <c r="A586" t="s">
        <v>1147</v>
      </c>
      <c r="B586" t="s">
        <v>1148</v>
      </c>
      <c r="C586" t="s">
        <v>296</v>
      </c>
      <c r="D586">
        <v>0</v>
      </c>
      <c r="E586">
        <v>0</v>
      </c>
      <c r="F586">
        <v>0</v>
      </c>
      <c r="G586" t="str">
        <f t="shared" si="141"/>
        <v/>
      </c>
      <c r="H586" t="str">
        <f t="shared" si="142"/>
        <v/>
      </c>
      <c r="I586" t="str">
        <f t="shared" si="143"/>
        <v/>
      </c>
      <c r="J586">
        <v>18</v>
      </c>
      <c r="K586">
        <v>18</v>
      </c>
      <c r="L586">
        <v>122.39999999999999</v>
      </c>
      <c r="M586">
        <f t="shared" si="144"/>
        <v>18</v>
      </c>
      <c r="N586">
        <f t="shared" si="145"/>
        <v>100</v>
      </c>
      <c r="O586">
        <f t="shared" si="146"/>
        <v>6.8</v>
      </c>
      <c r="P586">
        <v>0</v>
      </c>
      <c r="Q586">
        <v>0</v>
      </c>
      <c r="R586">
        <v>0</v>
      </c>
      <c r="S586" t="str">
        <f t="shared" si="147"/>
        <v/>
      </c>
      <c r="T586" t="str">
        <f t="shared" si="148"/>
        <v/>
      </c>
      <c r="U586" t="str">
        <f t="shared" si="149"/>
        <v/>
      </c>
    </row>
    <row r="587" spans="1:21">
      <c r="A587" t="str">
        <f t="shared" ref="A587:A598" si="150">A586</f>
        <v>LEEUWARDEN</v>
      </c>
      <c r="B587" t="s">
        <v>1149</v>
      </c>
      <c r="C587" t="s">
        <v>1150</v>
      </c>
      <c r="D587">
        <v>208</v>
      </c>
      <c r="E587">
        <v>186</v>
      </c>
      <c r="F587">
        <v>1345.6000000000001</v>
      </c>
      <c r="G587">
        <f t="shared" si="141"/>
        <v>208</v>
      </c>
      <c r="H587">
        <f t="shared" si="142"/>
        <v>89.4</v>
      </c>
      <c r="I587">
        <f t="shared" si="143"/>
        <v>6.5</v>
      </c>
      <c r="J587">
        <v>0</v>
      </c>
      <c r="K587">
        <v>0</v>
      </c>
      <c r="L587">
        <v>0</v>
      </c>
      <c r="M587" t="str">
        <f t="shared" si="144"/>
        <v/>
      </c>
      <c r="N587" t="str">
        <f t="shared" si="145"/>
        <v/>
      </c>
      <c r="O587" t="str">
        <f t="shared" si="146"/>
        <v/>
      </c>
      <c r="P587">
        <v>79</v>
      </c>
      <c r="Q587">
        <v>71</v>
      </c>
      <c r="R587">
        <v>528.29999999999995</v>
      </c>
      <c r="S587">
        <f t="shared" si="147"/>
        <v>79</v>
      </c>
      <c r="T587">
        <f t="shared" si="148"/>
        <v>89.9</v>
      </c>
      <c r="U587">
        <f t="shared" si="149"/>
        <v>6.7</v>
      </c>
    </row>
    <row r="588" spans="1:21">
      <c r="A588" t="str">
        <f t="shared" si="150"/>
        <v>LEEUWARDEN</v>
      </c>
      <c r="B588" t="s">
        <v>1151</v>
      </c>
      <c r="C588" t="s">
        <v>1150</v>
      </c>
      <c r="D588">
        <v>0</v>
      </c>
      <c r="E588">
        <v>0</v>
      </c>
      <c r="F588">
        <v>0</v>
      </c>
      <c r="G588" t="str">
        <f t="shared" si="141"/>
        <v/>
      </c>
      <c r="H588" t="str">
        <f t="shared" si="142"/>
        <v/>
      </c>
      <c r="I588" t="str">
        <f t="shared" si="143"/>
        <v/>
      </c>
      <c r="J588">
        <v>138</v>
      </c>
      <c r="K588">
        <v>130</v>
      </c>
      <c r="L588">
        <v>910.6</v>
      </c>
      <c r="M588">
        <f t="shared" si="144"/>
        <v>138</v>
      </c>
      <c r="N588">
        <f t="shared" si="145"/>
        <v>94.2</v>
      </c>
      <c r="O588">
        <f t="shared" si="146"/>
        <v>6.6</v>
      </c>
      <c r="P588">
        <v>0</v>
      </c>
      <c r="Q588">
        <v>0</v>
      </c>
      <c r="R588">
        <v>0</v>
      </c>
      <c r="S588" t="str">
        <f t="shared" si="147"/>
        <v/>
      </c>
      <c r="T588" t="str">
        <f t="shared" si="148"/>
        <v/>
      </c>
      <c r="U588" t="str">
        <f t="shared" si="149"/>
        <v/>
      </c>
    </row>
    <row r="589" spans="1:21">
      <c r="A589" t="str">
        <f t="shared" si="150"/>
        <v>LEEUWARDEN</v>
      </c>
      <c r="B589" t="s">
        <v>1152</v>
      </c>
      <c r="C589" t="s">
        <v>1150</v>
      </c>
      <c r="D589">
        <v>0</v>
      </c>
      <c r="E589">
        <v>0</v>
      </c>
      <c r="F589">
        <v>0</v>
      </c>
      <c r="G589" t="str">
        <f t="shared" si="141"/>
        <v/>
      </c>
      <c r="H589" t="str">
        <f t="shared" si="142"/>
        <v/>
      </c>
      <c r="I589" t="str">
        <f t="shared" si="143"/>
        <v/>
      </c>
      <c r="J589">
        <v>115</v>
      </c>
      <c r="K589">
        <v>112</v>
      </c>
      <c r="L589">
        <v>759</v>
      </c>
      <c r="M589">
        <f t="shared" si="144"/>
        <v>115</v>
      </c>
      <c r="N589">
        <f t="shared" si="145"/>
        <v>97.4</v>
      </c>
      <c r="O589">
        <f t="shared" si="146"/>
        <v>6.6</v>
      </c>
      <c r="P589">
        <v>0</v>
      </c>
      <c r="Q589">
        <v>0</v>
      </c>
      <c r="R589">
        <v>0</v>
      </c>
      <c r="S589" t="str">
        <f t="shared" si="147"/>
        <v/>
      </c>
      <c r="T589" t="str">
        <f t="shared" si="148"/>
        <v/>
      </c>
      <c r="U589" t="str">
        <f t="shared" si="149"/>
        <v/>
      </c>
    </row>
    <row r="590" spans="1:21">
      <c r="A590" t="str">
        <f t="shared" si="150"/>
        <v>LEEUWARDEN</v>
      </c>
      <c r="B590" t="s">
        <v>1153</v>
      </c>
      <c r="C590" t="s">
        <v>30</v>
      </c>
      <c r="D590">
        <v>0</v>
      </c>
      <c r="E590">
        <v>0</v>
      </c>
      <c r="F590">
        <v>0</v>
      </c>
      <c r="G590" t="str">
        <f t="shared" si="141"/>
        <v/>
      </c>
      <c r="H590" t="str">
        <f t="shared" si="142"/>
        <v/>
      </c>
      <c r="I590" t="str">
        <f t="shared" si="143"/>
        <v/>
      </c>
      <c r="J590">
        <v>123</v>
      </c>
      <c r="K590">
        <v>116</v>
      </c>
      <c r="L590">
        <v>802.2</v>
      </c>
      <c r="M590">
        <f t="shared" si="144"/>
        <v>123</v>
      </c>
      <c r="N590">
        <f t="shared" si="145"/>
        <v>94.3</v>
      </c>
      <c r="O590">
        <f t="shared" si="146"/>
        <v>6.5</v>
      </c>
      <c r="P590">
        <v>0</v>
      </c>
      <c r="Q590">
        <v>0</v>
      </c>
      <c r="R590">
        <v>0</v>
      </c>
      <c r="S590" t="str">
        <f t="shared" si="147"/>
        <v/>
      </c>
      <c r="T590" t="str">
        <f t="shared" si="148"/>
        <v/>
      </c>
      <c r="U590" t="str">
        <f t="shared" si="149"/>
        <v/>
      </c>
    </row>
    <row r="591" spans="1:21">
      <c r="A591" t="str">
        <f t="shared" si="150"/>
        <v>LEEUWARDEN</v>
      </c>
      <c r="B591" t="s">
        <v>1154</v>
      </c>
      <c r="C591" t="s">
        <v>492</v>
      </c>
      <c r="D591">
        <v>0</v>
      </c>
      <c r="E591">
        <v>0</v>
      </c>
      <c r="F591">
        <v>0</v>
      </c>
      <c r="G591" t="str">
        <f t="shared" si="141"/>
        <v/>
      </c>
      <c r="H591" t="str">
        <f t="shared" si="142"/>
        <v/>
      </c>
      <c r="I591" t="str">
        <f t="shared" si="143"/>
        <v/>
      </c>
      <c r="J591">
        <v>58</v>
      </c>
      <c r="K591">
        <v>55</v>
      </c>
      <c r="L591">
        <v>388.6</v>
      </c>
      <c r="M591">
        <f t="shared" si="144"/>
        <v>58</v>
      </c>
      <c r="N591">
        <f t="shared" si="145"/>
        <v>94.8</v>
      </c>
      <c r="O591">
        <f t="shared" si="146"/>
        <v>6.7</v>
      </c>
      <c r="P591">
        <v>0</v>
      </c>
      <c r="Q591">
        <v>0</v>
      </c>
      <c r="R591">
        <v>0</v>
      </c>
      <c r="S591" t="str">
        <f t="shared" si="147"/>
        <v/>
      </c>
      <c r="T591" t="str">
        <f t="shared" si="148"/>
        <v/>
      </c>
      <c r="U591" t="str">
        <f t="shared" si="149"/>
        <v/>
      </c>
    </row>
    <row r="592" spans="1:21">
      <c r="A592" t="str">
        <f t="shared" si="150"/>
        <v>LEEUWARDEN</v>
      </c>
      <c r="B592" t="s">
        <v>1155</v>
      </c>
      <c r="C592" t="s">
        <v>1156</v>
      </c>
      <c r="D592">
        <v>0</v>
      </c>
      <c r="E592">
        <v>0</v>
      </c>
      <c r="F592">
        <v>0</v>
      </c>
      <c r="G592" t="str">
        <f t="shared" si="141"/>
        <v/>
      </c>
      <c r="H592" t="str">
        <f t="shared" si="142"/>
        <v/>
      </c>
      <c r="I592" t="str">
        <f t="shared" si="143"/>
        <v/>
      </c>
      <c r="J592">
        <v>0</v>
      </c>
      <c r="K592">
        <v>0</v>
      </c>
      <c r="L592">
        <v>0</v>
      </c>
      <c r="M592" t="str">
        <f t="shared" si="144"/>
        <v/>
      </c>
      <c r="N592" t="str">
        <f t="shared" si="145"/>
        <v/>
      </c>
      <c r="O592" t="str">
        <f t="shared" si="146"/>
        <v/>
      </c>
      <c r="P592">
        <v>67</v>
      </c>
      <c r="Q592">
        <v>63</v>
      </c>
      <c r="R592">
        <v>466.3</v>
      </c>
      <c r="S592">
        <f t="shared" si="147"/>
        <v>67</v>
      </c>
      <c r="T592">
        <f t="shared" si="148"/>
        <v>94</v>
      </c>
      <c r="U592">
        <f t="shared" si="149"/>
        <v>7</v>
      </c>
    </row>
    <row r="593" spans="1:21">
      <c r="A593" t="str">
        <f t="shared" si="150"/>
        <v>LEEUWARDEN</v>
      </c>
      <c r="B593" t="s">
        <v>1157</v>
      </c>
      <c r="C593" t="s">
        <v>1158</v>
      </c>
      <c r="D593">
        <v>90</v>
      </c>
      <c r="E593">
        <v>77</v>
      </c>
      <c r="F593">
        <v>577.80000000000007</v>
      </c>
      <c r="G593">
        <f t="shared" si="141"/>
        <v>90</v>
      </c>
      <c r="H593">
        <f t="shared" si="142"/>
        <v>85.6</v>
      </c>
      <c r="I593">
        <f t="shared" si="143"/>
        <v>6.4</v>
      </c>
      <c r="J593">
        <v>0</v>
      </c>
      <c r="K593">
        <v>0</v>
      </c>
      <c r="L593">
        <v>0</v>
      </c>
      <c r="M593" t="str">
        <f t="shared" si="144"/>
        <v/>
      </c>
      <c r="N593" t="str">
        <f t="shared" si="145"/>
        <v/>
      </c>
      <c r="O593" t="str">
        <f t="shared" si="146"/>
        <v/>
      </c>
      <c r="P593">
        <v>90</v>
      </c>
      <c r="Q593">
        <v>76</v>
      </c>
      <c r="R593">
        <v>593.69999999999993</v>
      </c>
      <c r="S593">
        <f t="shared" si="147"/>
        <v>90</v>
      </c>
      <c r="T593">
        <f t="shared" si="148"/>
        <v>84.4</v>
      </c>
      <c r="U593">
        <f t="shared" si="149"/>
        <v>6.6</v>
      </c>
    </row>
    <row r="594" spans="1:21">
      <c r="A594" t="str">
        <f t="shared" si="150"/>
        <v>LEEUWARDEN</v>
      </c>
      <c r="B594" t="s">
        <v>1159</v>
      </c>
      <c r="C594" t="s">
        <v>1160</v>
      </c>
      <c r="D594">
        <v>0</v>
      </c>
      <c r="E594">
        <v>0</v>
      </c>
      <c r="F594">
        <v>0</v>
      </c>
      <c r="G594" t="str">
        <f t="shared" si="141"/>
        <v/>
      </c>
      <c r="H594" t="str">
        <f t="shared" si="142"/>
        <v/>
      </c>
      <c r="I594" t="str">
        <f t="shared" si="143"/>
        <v/>
      </c>
      <c r="J594">
        <v>0</v>
      </c>
      <c r="K594">
        <v>0</v>
      </c>
      <c r="L594">
        <v>0</v>
      </c>
      <c r="M594" t="str">
        <f t="shared" si="144"/>
        <v/>
      </c>
      <c r="N594" t="str">
        <f t="shared" si="145"/>
        <v/>
      </c>
      <c r="O594" t="str">
        <f t="shared" si="146"/>
        <v/>
      </c>
      <c r="P594">
        <v>75</v>
      </c>
      <c r="Q594">
        <v>70</v>
      </c>
      <c r="R594">
        <v>522</v>
      </c>
      <c r="S594">
        <f t="shared" si="147"/>
        <v>75</v>
      </c>
      <c r="T594">
        <f t="shared" si="148"/>
        <v>93.3</v>
      </c>
      <c r="U594">
        <f t="shared" si="149"/>
        <v>7</v>
      </c>
    </row>
    <row r="595" spans="1:21">
      <c r="A595" t="str">
        <f t="shared" si="150"/>
        <v>LEEUWARDEN</v>
      </c>
      <c r="B595" t="s">
        <v>1161</v>
      </c>
      <c r="C595" t="s">
        <v>1162</v>
      </c>
      <c r="D595">
        <v>0</v>
      </c>
      <c r="E595">
        <v>0</v>
      </c>
      <c r="F595">
        <v>0</v>
      </c>
      <c r="G595" t="str">
        <f t="shared" si="141"/>
        <v/>
      </c>
      <c r="H595" t="str">
        <f t="shared" si="142"/>
        <v/>
      </c>
      <c r="I595" t="str">
        <f t="shared" si="143"/>
        <v/>
      </c>
      <c r="J595">
        <v>146</v>
      </c>
      <c r="K595">
        <v>144</v>
      </c>
      <c r="L595">
        <v>970.19999999999993</v>
      </c>
      <c r="M595">
        <f t="shared" si="144"/>
        <v>146</v>
      </c>
      <c r="N595">
        <f t="shared" si="145"/>
        <v>98.6</v>
      </c>
      <c r="O595">
        <f t="shared" si="146"/>
        <v>6.6</v>
      </c>
      <c r="P595">
        <v>0</v>
      </c>
      <c r="Q595">
        <v>0</v>
      </c>
      <c r="R595">
        <v>0</v>
      </c>
      <c r="S595" t="str">
        <f t="shared" si="147"/>
        <v/>
      </c>
      <c r="T595" t="str">
        <f t="shared" si="148"/>
        <v/>
      </c>
      <c r="U595" t="str">
        <f t="shared" si="149"/>
        <v/>
      </c>
    </row>
    <row r="596" spans="1:21">
      <c r="A596" t="str">
        <f t="shared" si="150"/>
        <v>LEEUWARDEN</v>
      </c>
      <c r="B596" t="s">
        <v>1163</v>
      </c>
      <c r="C596" t="s">
        <v>1164</v>
      </c>
      <c r="D596">
        <v>0</v>
      </c>
      <c r="E596">
        <v>0</v>
      </c>
      <c r="F596">
        <v>0</v>
      </c>
      <c r="G596" t="str">
        <f t="shared" si="141"/>
        <v/>
      </c>
      <c r="H596" t="str">
        <f t="shared" si="142"/>
        <v/>
      </c>
      <c r="I596" t="str">
        <f t="shared" si="143"/>
        <v/>
      </c>
      <c r="J596">
        <v>181</v>
      </c>
      <c r="K596">
        <v>170</v>
      </c>
      <c r="L596">
        <v>1176.5</v>
      </c>
      <c r="M596">
        <f t="shared" si="144"/>
        <v>181</v>
      </c>
      <c r="N596">
        <f t="shared" si="145"/>
        <v>93.9</v>
      </c>
      <c r="O596">
        <f t="shared" si="146"/>
        <v>6.5</v>
      </c>
      <c r="P596">
        <v>0</v>
      </c>
      <c r="Q596">
        <v>0</v>
      </c>
      <c r="R596">
        <v>0</v>
      </c>
      <c r="S596" t="str">
        <f t="shared" si="147"/>
        <v/>
      </c>
      <c r="T596" t="str">
        <f t="shared" si="148"/>
        <v/>
      </c>
      <c r="U596" t="str">
        <f t="shared" si="149"/>
        <v/>
      </c>
    </row>
    <row r="597" spans="1:21">
      <c r="A597" t="str">
        <f t="shared" si="150"/>
        <v>LEEUWARDEN</v>
      </c>
      <c r="B597" t="s">
        <v>1165</v>
      </c>
      <c r="C597" t="s">
        <v>1166</v>
      </c>
      <c r="D597">
        <v>80</v>
      </c>
      <c r="E597">
        <v>72</v>
      </c>
      <c r="F597">
        <v>515.1</v>
      </c>
      <c r="G597">
        <f t="shared" si="141"/>
        <v>80</v>
      </c>
      <c r="H597">
        <f t="shared" si="142"/>
        <v>90</v>
      </c>
      <c r="I597">
        <f t="shared" si="143"/>
        <v>6.4</v>
      </c>
      <c r="J597">
        <v>0</v>
      </c>
      <c r="K597">
        <v>0</v>
      </c>
      <c r="L597">
        <v>0</v>
      </c>
      <c r="M597" t="str">
        <f t="shared" si="144"/>
        <v/>
      </c>
      <c r="N597" t="str">
        <f t="shared" si="145"/>
        <v/>
      </c>
      <c r="O597" t="str">
        <f t="shared" si="146"/>
        <v/>
      </c>
      <c r="P597">
        <v>0</v>
      </c>
      <c r="Q597">
        <v>0</v>
      </c>
      <c r="R597">
        <v>0</v>
      </c>
      <c r="S597" t="str">
        <f t="shared" si="147"/>
        <v/>
      </c>
      <c r="T597" t="str">
        <f t="shared" si="148"/>
        <v/>
      </c>
      <c r="U597" t="str">
        <f t="shared" si="149"/>
        <v/>
      </c>
    </row>
    <row r="598" spans="1:21">
      <c r="A598" t="str">
        <f t="shared" si="150"/>
        <v>LEEUWARDEN</v>
      </c>
      <c r="B598" t="s">
        <v>1167</v>
      </c>
      <c r="C598" t="s">
        <v>1168</v>
      </c>
      <c r="D598">
        <v>23</v>
      </c>
      <c r="E598">
        <v>20</v>
      </c>
      <c r="F598">
        <v>151.19999999999999</v>
      </c>
      <c r="G598">
        <f t="shared" si="141"/>
        <v>23</v>
      </c>
      <c r="H598">
        <f t="shared" si="142"/>
        <v>87</v>
      </c>
      <c r="I598">
        <f t="shared" si="143"/>
        <v>6.6</v>
      </c>
      <c r="J598">
        <v>30</v>
      </c>
      <c r="K598">
        <v>28</v>
      </c>
      <c r="L598">
        <v>192</v>
      </c>
      <c r="M598">
        <f t="shared" si="144"/>
        <v>30</v>
      </c>
      <c r="N598">
        <f t="shared" si="145"/>
        <v>93.3</v>
      </c>
      <c r="O598">
        <f t="shared" si="146"/>
        <v>6.4</v>
      </c>
      <c r="P598">
        <v>4</v>
      </c>
      <c r="Q598">
        <v>4</v>
      </c>
      <c r="R598">
        <v>26.6</v>
      </c>
      <c r="S598">
        <f t="shared" si="147"/>
        <v>4</v>
      </c>
      <c r="T598">
        <f t="shared" si="148"/>
        <v>100</v>
      </c>
      <c r="U598">
        <f t="shared" si="149"/>
        <v>6.7</v>
      </c>
    </row>
    <row r="599" spans="1:21">
      <c r="A599" t="s">
        <v>1169</v>
      </c>
      <c r="B599" t="s">
        <v>1170</v>
      </c>
      <c r="C599" t="s">
        <v>777</v>
      </c>
      <c r="D599">
        <v>0</v>
      </c>
      <c r="E599">
        <v>0</v>
      </c>
      <c r="F599">
        <v>0</v>
      </c>
      <c r="G599" t="str">
        <f t="shared" si="141"/>
        <v/>
      </c>
      <c r="H599" t="str">
        <f t="shared" si="142"/>
        <v/>
      </c>
      <c r="I599" t="str">
        <f t="shared" si="143"/>
        <v/>
      </c>
      <c r="J599">
        <v>53</v>
      </c>
      <c r="K599">
        <v>53</v>
      </c>
      <c r="L599">
        <v>364.70000000000005</v>
      </c>
      <c r="M599">
        <f t="shared" si="144"/>
        <v>53</v>
      </c>
      <c r="N599">
        <f t="shared" si="145"/>
        <v>100</v>
      </c>
      <c r="O599">
        <f t="shared" si="146"/>
        <v>6.9</v>
      </c>
      <c r="P599">
        <v>0</v>
      </c>
      <c r="Q599">
        <v>0</v>
      </c>
      <c r="R599">
        <v>0</v>
      </c>
      <c r="S599" t="str">
        <f t="shared" si="147"/>
        <v/>
      </c>
      <c r="T599" t="str">
        <f t="shared" si="148"/>
        <v/>
      </c>
      <c r="U599" t="str">
        <f t="shared" si="149"/>
        <v/>
      </c>
    </row>
    <row r="600" spans="1:21">
      <c r="A600" t="str">
        <f t="shared" ref="A600:A612" si="151">A599</f>
        <v>LEIDEN</v>
      </c>
      <c r="B600" t="s">
        <v>1171</v>
      </c>
      <c r="C600" t="s">
        <v>1092</v>
      </c>
      <c r="D600">
        <v>178</v>
      </c>
      <c r="E600">
        <v>166</v>
      </c>
      <c r="F600">
        <v>1156.4000000000001</v>
      </c>
      <c r="G600">
        <f t="shared" si="141"/>
        <v>178</v>
      </c>
      <c r="H600">
        <f t="shared" si="142"/>
        <v>93.3</v>
      </c>
      <c r="I600">
        <f t="shared" si="143"/>
        <v>6.5</v>
      </c>
      <c r="J600">
        <v>0</v>
      </c>
      <c r="K600">
        <v>0</v>
      </c>
      <c r="L600">
        <v>0</v>
      </c>
      <c r="M600" t="str">
        <f t="shared" si="144"/>
        <v/>
      </c>
      <c r="N600" t="str">
        <f t="shared" si="145"/>
        <v/>
      </c>
      <c r="O600" t="str">
        <f t="shared" si="146"/>
        <v/>
      </c>
      <c r="P600">
        <v>124</v>
      </c>
      <c r="Q600">
        <v>117</v>
      </c>
      <c r="R600">
        <v>834.69999999999993</v>
      </c>
      <c r="S600">
        <f t="shared" si="147"/>
        <v>124</v>
      </c>
      <c r="T600">
        <f t="shared" si="148"/>
        <v>94.4</v>
      </c>
      <c r="U600">
        <f t="shared" si="149"/>
        <v>6.7</v>
      </c>
    </row>
    <row r="601" spans="1:21">
      <c r="A601" t="str">
        <f t="shared" si="151"/>
        <v>LEIDEN</v>
      </c>
      <c r="B601" t="s">
        <v>1172</v>
      </c>
      <c r="C601" t="s">
        <v>1092</v>
      </c>
      <c r="D601">
        <v>0</v>
      </c>
      <c r="E601">
        <v>0</v>
      </c>
      <c r="F601">
        <v>0</v>
      </c>
      <c r="G601" t="str">
        <f t="shared" si="141"/>
        <v/>
      </c>
      <c r="H601" t="str">
        <f t="shared" si="142"/>
        <v/>
      </c>
      <c r="I601" t="str">
        <f t="shared" si="143"/>
        <v/>
      </c>
      <c r="J601">
        <v>16</v>
      </c>
      <c r="K601">
        <v>16</v>
      </c>
      <c r="L601">
        <v>100</v>
      </c>
      <c r="M601">
        <f t="shared" si="144"/>
        <v>16</v>
      </c>
      <c r="N601">
        <f t="shared" si="145"/>
        <v>100</v>
      </c>
      <c r="O601">
        <f t="shared" si="146"/>
        <v>6.3</v>
      </c>
      <c r="P601">
        <v>0</v>
      </c>
      <c r="Q601">
        <v>0</v>
      </c>
      <c r="R601">
        <v>0</v>
      </c>
      <c r="S601" t="str">
        <f t="shared" si="147"/>
        <v/>
      </c>
      <c r="T601" t="str">
        <f t="shared" si="148"/>
        <v/>
      </c>
      <c r="U601" t="str">
        <f t="shared" si="149"/>
        <v/>
      </c>
    </row>
    <row r="602" spans="1:21">
      <c r="A602" t="str">
        <f t="shared" si="151"/>
        <v>LEIDEN</v>
      </c>
      <c r="B602" t="s">
        <v>1173</v>
      </c>
      <c r="C602" t="s">
        <v>1092</v>
      </c>
      <c r="D602">
        <v>0</v>
      </c>
      <c r="E602">
        <v>0</v>
      </c>
      <c r="F602">
        <v>0</v>
      </c>
      <c r="G602" t="str">
        <f t="shared" si="141"/>
        <v/>
      </c>
      <c r="H602" t="str">
        <f t="shared" si="142"/>
        <v/>
      </c>
      <c r="I602" t="str">
        <f t="shared" si="143"/>
        <v/>
      </c>
      <c r="J602">
        <v>24</v>
      </c>
      <c r="K602">
        <v>24</v>
      </c>
      <c r="L602">
        <v>158.39999999999998</v>
      </c>
      <c r="M602">
        <f t="shared" si="144"/>
        <v>24</v>
      </c>
      <c r="N602">
        <f t="shared" si="145"/>
        <v>100</v>
      </c>
      <c r="O602">
        <f t="shared" si="146"/>
        <v>6.6</v>
      </c>
      <c r="P602">
        <v>0</v>
      </c>
      <c r="Q602">
        <v>0</v>
      </c>
      <c r="R602">
        <v>0</v>
      </c>
      <c r="S602" t="str">
        <f t="shared" si="147"/>
        <v/>
      </c>
      <c r="T602" t="str">
        <f t="shared" si="148"/>
        <v/>
      </c>
      <c r="U602" t="str">
        <f t="shared" si="149"/>
        <v/>
      </c>
    </row>
    <row r="603" spans="1:21">
      <c r="A603" t="str">
        <f t="shared" si="151"/>
        <v>LEIDEN</v>
      </c>
      <c r="B603" t="s">
        <v>1174</v>
      </c>
      <c r="C603" t="s">
        <v>1175</v>
      </c>
      <c r="D603">
        <v>73</v>
      </c>
      <c r="E603">
        <v>71</v>
      </c>
      <c r="F603">
        <v>486.5</v>
      </c>
      <c r="G603">
        <f t="shared" si="141"/>
        <v>73</v>
      </c>
      <c r="H603">
        <f t="shared" si="142"/>
        <v>97.3</v>
      </c>
      <c r="I603">
        <f t="shared" si="143"/>
        <v>6.7</v>
      </c>
      <c r="J603">
        <v>109</v>
      </c>
      <c r="K603">
        <v>108</v>
      </c>
      <c r="L603">
        <v>730.30000000000007</v>
      </c>
      <c r="M603">
        <f t="shared" si="144"/>
        <v>109</v>
      </c>
      <c r="N603">
        <f t="shared" si="145"/>
        <v>99.1</v>
      </c>
      <c r="O603">
        <f t="shared" si="146"/>
        <v>6.7</v>
      </c>
      <c r="P603">
        <v>37</v>
      </c>
      <c r="Q603">
        <v>32</v>
      </c>
      <c r="R603">
        <v>245.2</v>
      </c>
      <c r="S603">
        <f t="shared" si="147"/>
        <v>37</v>
      </c>
      <c r="T603">
        <f t="shared" si="148"/>
        <v>86.5</v>
      </c>
      <c r="U603">
        <f t="shared" si="149"/>
        <v>6.6</v>
      </c>
    </row>
    <row r="604" spans="1:21">
      <c r="A604" t="str">
        <f t="shared" si="151"/>
        <v>LEIDEN</v>
      </c>
      <c r="B604" t="s">
        <v>1176</v>
      </c>
      <c r="C604" t="s">
        <v>1177</v>
      </c>
      <c r="D604">
        <v>35</v>
      </c>
      <c r="E604">
        <v>31</v>
      </c>
      <c r="F604">
        <v>219.4</v>
      </c>
      <c r="G604">
        <f t="shared" si="141"/>
        <v>35</v>
      </c>
      <c r="H604">
        <f t="shared" si="142"/>
        <v>88.6</v>
      </c>
      <c r="I604">
        <f t="shared" si="143"/>
        <v>6.3</v>
      </c>
      <c r="J604">
        <v>50</v>
      </c>
      <c r="K604">
        <v>46</v>
      </c>
      <c r="L604">
        <v>320</v>
      </c>
      <c r="M604">
        <f t="shared" si="144"/>
        <v>50</v>
      </c>
      <c r="N604">
        <f t="shared" si="145"/>
        <v>92</v>
      </c>
      <c r="O604">
        <f t="shared" si="146"/>
        <v>6.4</v>
      </c>
      <c r="P604">
        <v>14</v>
      </c>
      <c r="Q604">
        <v>13</v>
      </c>
      <c r="R604">
        <v>92.699999999999989</v>
      </c>
      <c r="S604">
        <f t="shared" si="147"/>
        <v>14</v>
      </c>
      <c r="T604">
        <f t="shared" si="148"/>
        <v>92.9</v>
      </c>
      <c r="U604">
        <f t="shared" si="149"/>
        <v>6.6</v>
      </c>
    </row>
    <row r="605" spans="1:21">
      <c r="A605" t="str">
        <f t="shared" si="151"/>
        <v>LEIDEN</v>
      </c>
      <c r="B605" t="s">
        <v>1178</v>
      </c>
      <c r="C605" t="s">
        <v>1179</v>
      </c>
      <c r="D605">
        <v>63</v>
      </c>
      <c r="E605">
        <v>57</v>
      </c>
      <c r="F605">
        <v>402.70000000000005</v>
      </c>
      <c r="G605">
        <f t="shared" si="141"/>
        <v>63</v>
      </c>
      <c r="H605">
        <f t="shared" si="142"/>
        <v>90.5</v>
      </c>
      <c r="I605">
        <f t="shared" si="143"/>
        <v>6.4</v>
      </c>
      <c r="J605">
        <v>59</v>
      </c>
      <c r="K605">
        <v>52</v>
      </c>
      <c r="L605">
        <v>377.6</v>
      </c>
      <c r="M605">
        <f t="shared" si="144"/>
        <v>59</v>
      </c>
      <c r="N605">
        <f t="shared" si="145"/>
        <v>88.1</v>
      </c>
      <c r="O605">
        <f t="shared" si="146"/>
        <v>6.4</v>
      </c>
      <c r="P605">
        <v>26</v>
      </c>
      <c r="Q605">
        <v>23</v>
      </c>
      <c r="R605">
        <v>170.20000000000002</v>
      </c>
      <c r="S605">
        <f t="shared" si="147"/>
        <v>26</v>
      </c>
      <c r="T605">
        <f t="shared" si="148"/>
        <v>88.5</v>
      </c>
      <c r="U605">
        <f t="shared" si="149"/>
        <v>6.5</v>
      </c>
    </row>
    <row r="606" spans="1:21">
      <c r="A606" t="str">
        <f t="shared" si="151"/>
        <v>LEIDEN</v>
      </c>
      <c r="B606" t="s">
        <v>1180</v>
      </c>
      <c r="C606" t="s">
        <v>1181</v>
      </c>
      <c r="D606">
        <v>76</v>
      </c>
      <c r="E606">
        <v>62</v>
      </c>
      <c r="F606">
        <v>478.8</v>
      </c>
      <c r="G606">
        <f t="shared" si="141"/>
        <v>76</v>
      </c>
      <c r="H606">
        <f t="shared" si="142"/>
        <v>81.599999999999994</v>
      </c>
      <c r="I606">
        <f t="shared" si="143"/>
        <v>6.3</v>
      </c>
      <c r="J606">
        <v>49</v>
      </c>
      <c r="K606">
        <v>48</v>
      </c>
      <c r="L606">
        <v>323.39999999999998</v>
      </c>
      <c r="M606">
        <f t="shared" si="144"/>
        <v>49</v>
      </c>
      <c r="N606">
        <f t="shared" si="145"/>
        <v>98</v>
      </c>
      <c r="O606">
        <f t="shared" si="146"/>
        <v>6.6</v>
      </c>
      <c r="P606">
        <v>82</v>
      </c>
      <c r="Q606">
        <v>74</v>
      </c>
      <c r="R606">
        <v>547.40000000000009</v>
      </c>
      <c r="S606">
        <f t="shared" si="147"/>
        <v>82</v>
      </c>
      <c r="T606">
        <f t="shared" si="148"/>
        <v>90.2</v>
      </c>
      <c r="U606">
        <f t="shared" si="149"/>
        <v>6.7</v>
      </c>
    </row>
    <row r="607" spans="1:21">
      <c r="A607" t="str">
        <f t="shared" si="151"/>
        <v>LEIDEN</v>
      </c>
      <c r="B607" t="s">
        <v>1182</v>
      </c>
      <c r="C607" t="s">
        <v>1181</v>
      </c>
      <c r="D607">
        <v>0</v>
      </c>
      <c r="E607">
        <v>0</v>
      </c>
      <c r="F607">
        <v>0</v>
      </c>
      <c r="G607" t="str">
        <f t="shared" si="141"/>
        <v/>
      </c>
      <c r="H607" t="str">
        <f t="shared" si="142"/>
        <v/>
      </c>
      <c r="I607" t="str">
        <f t="shared" si="143"/>
        <v/>
      </c>
      <c r="J607">
        <v>238</v>
      </c>
      <c r="K607">
        <v>224</v>
      </c>
      <c r="L607">
        <v>1546</v>
      </c>
      <c r="M607">
        <f t="shared" si="144"/>
        <v>238</v>
      </c>
      <c r="N607">
        <f t="shared" si="145"/>
        <v>94.1</v>
      </c>
      <c r="O607">
        <f t="shared" si="146"/>
        <v>6.5</v>
      </c>
      <c r="P607">
        <v>0</v>
      </c>
      <c r="Q607">
        <v>0</v>
      </c>
      <c r="R607">
        <v>0</v>
      </c>
      <c r="S607" t="str">
        <f t="shared" si="147"/>
        <v/>
      </c>
      <c r="T607" t="str">
        <f t="shared" si="148"/>
        <v/>
      </c>
      <c r="U607" t="str">
        <f t="shared" si="149"/>
        <v/>
      </c>
    </row>
    <row r="608" spans="1:21">
      <c r="A608" t="str">
        <f t="shared" si="151"/>
        <v>LEIDEN</v>
      </c>
      <c r="B608" t="s">
        <v>1183</v>
      </c>
      <c r="C608" t="s">
        <v>400</v>
      </c>
      <c r="D608">
        <v>0</v>
      </c>
      <c r="E608">
        <v>0</v>
      </c>
      <c r="F608">
        <v>0</v>
      </c>
      <c r="G608" t="str">
        <f t="shared" si="141"/>
        <v/>
      </c>
      <c r="H608" t="str">
        <f t="shared" si="142"/>
        <v/>
      </c>
      <c r="I608" t="str">
        <f t="shared" si="143"/>
        <v/>
      </c>
      <c r="J608">
        <v>0</v>
      </c>
      <c r="K608">
        <v>0</v>
      </c>
      <c r="L608">
        <v>0</v>
      </c>
      <c r="M608" t="str">
        <f t="shared" si="144"/>
        <v/>
      </c>
      <c r="N608" t="str">
        <f t="shared" si="145"/>
        <v/>
      </c>
      <c r="O608" t="str">
        <f t="shared" si="146"/>
        <v/>
      </c>
      <c r="P608">
        <v>166</v>
      </c>
      <c r="Q608">
        <v>165</v>
      </c>
      <c r="R608">
        <v>1169.4000000000001</v>
      </c>
      <c r="S608">
        <f t="shared" si="147"/>
        <v>166</v>
      </c>
      <c r="T608">
        <f t="shared" si="148"/>
        <v>99.4</v>
      </c>
      <c r="U608">
        <f t="shared" si="149"/>
        <v>7</v>
      </c>
    </row>
    <row r="609" spans="1:21">
      <c r="A609" t="str">
        <f t="shared" si="151"/>
        <v>LEIDEN</v>
      </c>
      <c r="B609" t="s">
        <v>1184</v>
      </c>
      <c r="C609" t="s">
        <v>1077</v>
      </c>
      <c r="D609">
        <v>59</v>
      </c>
      <c r="E609">
        <v>56</v>
      </c>
      <c r="F609">
        <v>375.8</v>
      </c>
      <c r="G609">
        <f t="shared" si="141"/>
        <v>59</v>
      </c>
      <c r="H609">
        <f t="shared" si="142"/>
        <v>94.9</v>
      </c>
      <c r="I609">
        <f t="shared" si="143"/>
        <v>6.4</v>
      </c>
      <c r="J609">
        <v>46</v>
      </c>
      <c r="K609">
        <v>45</v>
      </c>
      <c r="L609">
        <v>294.40000000000003</v>
      </c>
      <c r="M609">
        <f t="shared" si="144"/>
        <v>46</v>
      </c>
      <c r="N609">
        <f t="shared" si="145"/>
        <v>97.8</v>
      </c>
      <c r="O609">
        <f t="shared" si="146"/>
        <v>6.4</v>
      </c>
      <c r="P609">
        <v>63</v>
      </c>
      <c r="Q609">
        <v>56</v>
      </c>
      <c r="R609">
        <v>411.6</v>
      </c>
      <c r="S609">
        <f t="shared" si="147"/>
        <v>63</v>
      </c>
      <c r="T609">
        <f t="shared" si="148"/>
        <v>88.9</v>
      </c>
      <c r="U609">
        <f t="shared" si="149"/>
        <v>6.5</v>
      </c>
    </row>
    <row r="610" spans="1:21">
      <c r="A610" t="str">
        <f t="shared" si="151"/>
        <v>LEIDEN</v>
      </c>
      <c r="B610" t="s">
        <v>1185</v>
      </c>
      <c r="C610" t="s">
        <v>1077</v>
      </c>
      <c r="D610">
        <v>82</v>
      </c>
      <c r="E610">
        <v>67</v>
      </c>
      <c r="F610">
        <v>521.1</v>
      </c>
      <c r="G610">
        <f t="shared" si="141"/>
        <v>82</v>
      </c>
      <c r="H610">
        <f t="shared" si="142"/>
        <v>81.7</v>
      </c>
      <c r="I610">
        <f t="shared" si="143"/>
        <v>6.4</v>
      </c>
      <c r="J610">
        <v>0</v>
      </c>
      <c r="K610">
        <v>0</v>
      </c>
      <c r="L610">
        <v>0</v>
      </c>
      <c r="M610" t="str">
        <f t="shared" si="144"/>
        <v/>
      </c>
      <c r="N610" t="str">
        <f t="shared" si="145"/>
        <v/>
      </c>
      <c r="O610" t="str">
        <f t="shared" si="146"/>
        <v/>
      </c>
      <c r="P610">
        <v>40</v>
      </c>
      <c r="Q610">
        <v>38</v>
      </c>
      <c r="R610">
        <v>273.2</v>
      </c>
      <c r="S610">
        <f t="shared" si="147"/>
        <v>40</v>
      </c>
      <c r="T610">
        <f t="shared" si="148"/>
        <v>95</v>
      </c>
      <c r="U610">
        <f t="shared" si="149"/>
        <v>6.8</v>
      </c>
    </row>
    <row r="611" spans="1:21">
      <c r="A611" t="str">
        <f t="shared" si="151"/>
        <v>LEIDEN</v>
      </c>
      <c r="B611" t="s">
        <v>1186</v>
      </c>
      <c r="C611" t="s">
        <v>1077</v>
      </c>
      <c r="D611">
        <v>0</v>
      </c>
      <c r="E611">
        <v>0</v>
      </c>
      <c r="F611">
        <v>0</v>
      </c>
      <c r="G611" t="str">
        <f t="shared" si="141"/>
        <v/>
      </c>
      <c r="H611" t="str">
        <f t="shared" si="142"/>
        <v/>
      </c>
      <c r="I611" t="str">
        <f t="shared" si="143"/>
        <v/>
      </c>
      <c r="J611">
        <v>69</v>
      </c>
      <c r="K611">
        <v>67</v>
      </c>
      <c r="L611">
        <v>444.4</v>
      </c>
      <c r="M611">
        <f t="shared" si="144"/>
        <v>69</v>
      </c>
      <c r="N611">
        <f t="shared" si="145"/>
        <v>97.1</v>
      </c>
      <c r="O611">
        <f t="shared" si="146"/>
        <v>6.4</v>
      </c>
      <c r="P611">
        <v>0</v>
      </c>
      <c r="Q611">
        <v>0</v>
      </c>
      <c r="R611">
        <v>0</v>
      </c>
      <c r="S611" t="str">
        <f t="shared" si="147"/>
        <v/>
      </c>
      <c r="T611" t="str">
        <f t="shared" si="148"/>
        <v/>
      </c>
      <c r="U611" t="str">
        <f t="shared" si="149"/>
        <v/>
      </c>
    </row>
    <row r="612" spans="1:21">
      <c r="A612" t="str">
        <f t="shared" si="151"/>
        <v>LEIDEN</v>
      </c>
      <c r="B612" t="s">
        <v>1187</v>
      </c>
      <c r="C612" t="s">
        <v>1188</v>
      </c>
      <c r="D612">
        <v>0</v>
      </c>
      <c r="E612">
        <v>0</v>
      </c>
      <c r="F612">
        <v>0</v>
      </c>
      <c r="G612" t="str">
        <f t="shared" si="141"/>
        <v/>
      </c>
      <c r="H612" t="str">
        <f t="shared" si="142"/>
        <v/>
      </c>
      <c r="I612" t="str">
        <f t="shared" si="143"/>
        <v/>
      </c>
      <c r="J612">
        <v>0</v>
      </c>
      <c r="K612">
        <v>0</v>
      </c>
      <c r="L612">
        <v>0</v>
      </c>
      <c r="M612" t="str">
        <f t="shared" si="144"/>
        <v/>
      </c>
      <c r="N612" t="str">
        <f t="shared" si="145"/>
        <v/>
      </c>
      <c r="O612" t="str">
        <f t="shared" si="146"/>
        <v/>
      </c>
      <c r="P612">
        <v>125</v>
      </c>
      <c r="Q612">
        <v>120</v>
      </c>
      <c r="R612">
        <v>898.3</v>
      </c>
      <c r="S612">
        <f t="shared" si="147"/>
        <v>125</v>
      </c>
      <c r="T612">
        <f t="shared" si="148"/>
        <v>96</v>
      </c>
      <c r="U612">
        <f t="shared" si="149"/>
        <v>7.2</v>
      </c>
    </row>
    <row r="613" spans="1:21">
      <c r="A613" t="s">
        <v>1189</v>
      </c>
      <c r="B613" t="s">
        <v>1190</v>
      </c>
      <c r="C613" t="s">
        <v>1092</v>
      </c>
      <c r="D613">
        <v>0</v>
      </c>
      <c r="E613">
        <v>0</v>
      </c>
      <c r="F613">
        <v>0</v>
      </c>
      <c r="G613" t="str">
        <f t="shared" si="141"/>
        <v/>
      </c>
      <c r="H613" t="str">
        <f t="shared" si="142"/>
        <v/>
      </c>
      <c r="I613" t="str">
        <f t="shared" si="143"/>
        <v/>
      </c>
      <c r="J613">
        <v>86</v>
      </c>
      <c r="K613">
        <v>71</v>
      </c>
      <c r="L613">
        <v>550.4</v>
      </c>
      <c r="M613">
        <f t="shared" si="144"/>
        <v>86</v>
      </c>
      <c r="N613">
        <f t="shared" si="145"/>
        <v>82.6</v>
      </c>
      <c r="O613">
        <f t="shared" si="146"/>
        <v>6.4</v>
      </c>
      <c r="P613">
        <v>0</v>
      </c>
      <c r="Q613">
        <v>0</v>
      </c>
      <c r="R613">
        <v>0</v>
      </c>
      <c r="S613" t="str">
        <f t="shared" si="147"/>
        <v/>
      </c>
      <c r="T613" t="str">
        <f t="shared" si="148"/>
        <v/>
      </c>
      <c r="U613" t="str">
        <f t="shared" si="149"/>
        <v/>
      </c>
    </row>
    <row r="614" spans="1:21">
      <c r="A614" t="s">
        <v>1191</v>
      </c>
      <c r="B614" t="s">
        <v>1192</v>
      </c>
      <c r="C614" t="s">
        <v>1193</v>
      </c>
      <c r="D614">
        <v>100</v>
      </c>
      <c r="E614">
        <v>92</v>
      </c>
      <c r="F614">
        <v>650.20000000000005</v>
      </c>
      <c r="G614">
        <f t="shared" si="141"/>
        <v>100</v>
      </c>
      <c r="H614">
        <f t="shared" si="142"/>
        <v>92</v>
      </c>
      <c r="I614">
        <f t="shared" si="143"/>
        <v>6.5</v>
      </c>
      <c r="J614">
        <v>54</v>
      </c>
      <c r="K614">
        <v>52</v>
      </c>
      <c r="L614">
        <v>351</v>
      </c>
      <c r="M614">
        <f t="shared" si="144"/>
        <v>54</v>
      </c>
      <c r="N614">
        <f t="shared" si="145"/>
        <v>96.3</v>
      </c>
      <c r="O614">
        <f t="shared" si="146"/>
        <v>6.5</v>
      </c>
      <c r="P614">
        <v>57</v>
      </c>
      <c r="Q614">
        <v>51</v>
      </c>
      <c r="R614">
        <v>379.3</v>
      </c>
      <c r="S614">
        <f t="shared" si="147"/>
        <v>57</v>
      </c>
      <c r="T614">
        <f t="shared" si="148"/>
        <v>89.5</v>
      </c>
      <c r="U614">
        <f t="shared" si="149"/>
        <v>6.7</v>
      </c>
    </row>
    <row r="615" spans="1:21">
      <c r="A615" t="str">
        <f t="shared" ref="A615:A620" si="152">A614</f>
        <v>LEIDSCHENDAM-VOORBURG</v>
      </c>
      <c r="B615" t="s">
        <v>1194</v>
      </c>
      <c r="C615" t="s">
        <v>1195</v>
      </c>
      <c r="D615">
        <v>46</v>
      </c>
      <c r="E615">
        <v>40</v>
      </c>
      <c r="F615">
        <v>300.8</v>
      </c>
      <c r="G615">
        <f t="shared" si="141"/>
        <v>46</v>
      </c>
      <c r="H615">
        <f t="shared" si="142"/>
        <v>87</v>
      </c>
      <c r="I615">
        <f t="shared" si="143"/>
        <v>6.5</v>
      </c>
      <c r="J615">
        <v>70</v>
      </c>
      <c r="K615">
        <v>62</v>
      </c>
      <c r="L615">
        <v>448</v>
      </c>
      <c r="M615">
        <f t="shared" si="144"/>
        <v>70</v>
      </c>
      <c r="N615">
        <f t="shared" si="145"/>
        <v>88.6</v>
      </c>
      <c r="O615">
        <f t="shared" si="146"/>
        <v>6.4</v>
      </c>
      <c r="P615">
        <v>31</v>
      </c>
      <c r="Q615">
        <v>28</v>
      </c>
      <c r="R615">
        <v>204.3</v>
      </c>
      <c r="S615">
        <f t="shared" si="147"/>
        <v>31</v>
      </c>
      <c r="T615">
        <f t="shared" si="148"/>
        <v>90.3</v>
      </c>
      <c r="U615">
        <f t="shared" si="149"/>
        <v>6.6</v>
      </c>
    </row>
    <row r="616" spans="1:21">
      <c r="A616" t="str">
        <f t="shared" si="152"/>
        <v>LEIDSCHENDAM-VOORBURG</v>
      </c>
      <c r="B616" t="s">
        <v>1196</v>
      </c>
      <c r="C616" t="s">
        <v>1197</v>
      </c>
      <c r="D616">
        <v>0</v>
      </c>
      <c r="E616">
        <v>0</v>
      </c>
      <c r="F616">
        <v>0</v>
      </c>
      <c r="G616" t="str">
        <f t="shared" si="141"/>
        <v/>
      </c>
      <c r="H616" t="str">
        <f t="shared" si="142"/>
        <v/>
      </c>
      <c r="I616" t="str">
        <f t="shared" si="143"/>
        <v/>
      </c>
      <c r="J616">
        <v>78</v>
      </c>
      <c r="K616">
        <v>77</v>
      </c>
      <c r="L616">
        <v>507</v>
      </c>
      <c r="M616">
        <f t="shared" si="144"/>
        <v>78</v>
      </c>
      <c r="N616">
        <f t="shared" si="145"/>
        <v>98.7</v>
      </c>
      <c r="O616">
        <f t="shared" si="146"/>
        <v>6.5</v>
      </c>
      <c r="P616">
        <v>0</v>
      </c>
      <c r="Q616">
        <v>0</v>
      </c>
      <c r="R616">
        <v>0</v>
      </c>
      <c r="S616" t="str">
        <f t="shared" si="147"/>
        <v/>
      </c>
      <c r="T616" t="str">
        <f t="shared" si="148"/>
        <v/>
      </c>
      <c r="U616" t="str">
        <f t="shared" si="149"/>
        <v/>
      </c>
    </row>
    <row r="617" spans="1:21">
      <c r="A617" t="str">
        <f t="shared" si="152"/>
        <v>LEIDSCHENDAM-VOORBURG</v>
      </c>
      <c r="B617" t="s">
        <v>1198</v>
      </c>
      <c r="C617" t="s">
        <v>1199</v>
      </c>
      <c r="D617">
        <v>0</v>
      </c>
      <c r="E617">
        <v>0</v>
      </c>
      <c r="F617">
        <v>0</v>
      </c>
      <c r="G617" t="str">
        <f t="shared" si="141"/>
        <v/>
      </c>
      <c r="H617" t="str">
        <f t="shared" si="142"/>
        <v/>
      </c>
      <c r="I617" t="str">
        <f t="shared" si="143"/>
        <v/>
      </c>
      <c r="J617">
        <v>34</v>
      </c>
      <c r="K617">
        <v>34</v>
      </c>
      <c r="L617">
        <v>231.6</v>
      </c>
      <c r="M617">
        <f t="shared" si="144"/>
        <v>34</v>
      </c>
      <c r="N617">
        <f t="shared" si="145"/>
        <v>100</v>
      </c>
      <c r="O617">
        <f t="shared" si="146"/>
        <v>6.8</v>
      </c>
      <c r="P617">
        <v>0</v>
      </c>
      <c r="Q617">
        <v>0</v>
      </c>
      <c r="R617">
        <v>0</v>
      </c>
      <c r="S617" t="str">
        <f t="shared" si="147"/>
        <v/>
      </c>
      <c r="T617" t="str">
        <f t="shared" si="148"/>
        <v/>
      </c>
      <c r="U617" t="str">
        <f t="shared" si="149"/>
        <v/>
      </c>
    </row>
    <row r="618" spans="1:21">
      <c r="A618" t="str">
        <f t="shared" si="152"/>
        <v>LEIDSCHENDAM-VOORBURG</v>
      </c>
      <c r="B618" t="s">
        <v>1200</v>
      </c>
      <c r="C618" t="s">
        <v>1201</v>
      </c>
      <c r="D618">
        <v>101</v>
      </c>
      <c r="E618">
        <v>94</v>
      </c>
      <c r="F618">
        <v>654</v>
      </c>
      <c r="G618">
        <f t="shared" si="141"/>
        <v>101</v>
      </c>
      <c r="H618">
        <f t="shared" si="142"/>
        <v>93.1</v>
      </c>
      <c r="I618">
        <f t="shared" si="143"/>
        <v>6.5</v>
      </c>
      <c r="J618">
        <v>87</v>
      </c>
      <c r="K618">
        <v>84</v>
      </c>
      <c r="L618">
        <v>591.6</v>
      </c>
      <c r="M618">
        <f t="shared" si="144"/>
        <v>87</v>
      </c>
      <c r="N618">
        <f t="shared" si="145"/>
        <v>96.6</v>
      </c>
      <c r="O618">
        <f t="shared" si="146"/>
        <v>6.8</v>
      </c>
      <c r="P618">
        <v>71</v>
      </c>
      <c r="Q618">
        <v>69</v>
      </c>
      <c r="R618">
        <v>481.79999999999995</v>
      </c>
      <c r="S618">
        <f t="shared" si="147"/>
        <v>71</v>
      </c>
      <c r="T618">
        <f t="shared" si="148"/>
        <v>97.2</v>
      </c>
      <c r="U618">
        <f t="shared" si="149"/>
        <v>6.8</v>
      </c>
    </row>
    <row r="619" spans="1:21">
      <c r="A619" t="str">
        <f t="shared" si="152"/>
        <v>LEIDSCHENDAM-VOORBURG</v>
      </c>
      <c r="B619" t="s">
        <v>1202</v>
      </c>
      <c r="C619" t="s">
        <v>1203</v>
      </c>
      <c r="D619">
        <v>0</v>
      </c>
      <c r="E619">
        <v>0</v>
      </c>
      <c r="F619">
        <v>0</v>
      </c>
      <c r="G619" t="str">
        <f t="shared" si="141"/>
        <v/>
      </c>
      <c r="H619" t="str">
        <f t="shared" si="142"/>
        <v/>
      </c>
      <c r="I619" t="str">
        <f t="shared" si="143"/>
        <v/>
      </c>
      <c r="J619">
        <v>0</v>
      </c>
      <c r="K619">
        <v>0</v>
      </c>
      <c r="L619">
        <v>0</v>
      </c>
      <c r="M619" t="str">
        <f t="shared" si="144"/>
        <v/>
      </c>
      <c r="N619" t="str">
        <f t="shared" si="145"/>
        <v/>
      </c>
      <c r="O619" t="str">
        <f t="shared" si="146"/>
        <v/>
      </c>
      <c r="P619">
        <v>94</v>
      </c>
      <c r="Q619">
        <v>88</v>
      </c>
      <c r="R619">
        <v>648.59999999999991</v>
      </c>
      <c r="S619">
        <f t="shared" si="147"/>
        <v>94</v>
      </c>
      <c r="T619">
        <f t="shared" si="148"/>
        <v>93.6</v>
      </c>
      <c r="U619">
        <f t="shared" si="149"/>
        <v>6.9</v>
      </c>
    </row>
    <row r="620" spans="1:21">
      <c r="A620" t="str">
        <f t="shared" si="152"/>
        <v>LEIDSCHENDAM-VOORBURG</v>
      </c>
      <c r="B620" t="s">
        <v>1204</v>
      </c>
      <c r="C620" t="s">
        <v>1205</v>
      </c>
      <c r="D620">
        <v>0</v>
      </c>
      <c r="E620">
        <v>0</v>
      </c>
      <c r="F620">
        <v>0</v>
      </c>
      <c r="G620" t="str">
        <f t="shared" si="141"/>
        <v/>
      </c>
      <c r="H620" t="str">
        <f t="shared" si="142"/>
        <v/>
      </c>
      <c r="I620" t="str">
        <f t="shared" si="143"/>
        <v/>
      </c>
      <c r="J620">
        <v>73</v>
      </c>
      <c r="K620">
        <v>71</v>
      </c>
      <c r="L620">
        <v>495.3</v>
      </c>
      <c r="M620">
        <f t="shared" si="144"/>
        <v>73</v>
      </c>
      <c r="N620">
        <f t="shared" si="145"/>
        <v>97.3</v>
      </c>
      <c r="O620">
        <f t="shared" si="146"/>
        <v>6.8</v>
      </c>
      <c r="P620">
        <v>0</v>
      </c>
      <c r="Q620">
        <v>0</v>
      </c>
      <c r="R620">
        <v>0</v>
      </c>
      <c r="S620" t="str">
        <f t="shared" si="147"/>
        <v/>
      </c>
      <c r="T620" t="str">
        <f t="shared" si="148"/>
        <v/>
      </c>
      <c r="U620" t="str">
        <f t="shared" si="149"/>
        <v/>
      </c>
    </row>
    <row r="621" spans="1:21">
      <c r="A621" t="s">
        <v>1206</v>
      </c>
      <c r="B621" t="s">
        <v>1207</v>
      </c>
      <c r="C621" t="s">
        <v>1208</v>
      </c>
      <c r="D621">
        <v>46</v>
      </c>
      <c r="E621">
        <v>41</v>
      </c>
      <c r="F621">
        <v>294.2</v>
      </c>
      <c r="G621">
        <f t="shared" si="141"/>
        <v>46</v>
      </c>
      <c r="H621">
        <f t="shared" si="142"/>
        <v>89.1</v>
      </c>
      <c r="I621">
        <f t="shared" si="143"/>
        <v>6.4</v>
      </c>
      <c r="J621">
        <v>107</v>
      </c>
      <c r="K621">
        <v>98</v>
      </c>
      <c r="L621">
        <v>687</v>
      </c>
      <c r="M621">
        <f t="shared" si="144"/>
        <v>107</v>
      </c>
      <c r="N621">
        <f t="shared" si="145"/>
        <v>91.6</v>
      </c>
      <c r="O621">
        <f t="shared" si="146"/>
        <v>6.4</v>
      </c>
      <c r="P621">
        <v>48</v>
      </c>
      <c r="Q621">
        <v>41</v>
      </c>
      <c r="R621">
        <v>319.29999999999995</v>
      </c>
      <c r="S621">
        <f t="shared" si="147"/>
        <v>48</v>
      </c>
      <c r="T621">
        <f t="shared" si="148"/>
        <v>85.4</v>
      </c>
      <c r="U621">
        <f t="shared" si="149"/>
        <v>6.7</v>
      </c>
    </row>
    <row r="622" spans="1:21">
      <c r="A622" t="str">
        <f t="shared" ref="A622:A624" si="153">A621</f>
        <v>LELYSTAD</v>
      </c>
      <c r="B622" t="s">
        <v>1209</v>
      </c>
      <c r="C622" t="s">
        <v>1210</v>
      </c>
      <c r="D622">
        <v>92</v>
      </c>
      <c r="E622">
        <v>77</v>
      </c>
      <c r="F622">
        <v>590.5</v>
      </c>
      <c r="G622">
        <f t="shared" si="141"/>
        <v>92</v>
      </c>
      <c r="H622">
        <f t="shared" si="142"/>
        <v>83.7</v>
      </c>
      <c r="I622">
        <f t="shared" si="143"/>
        <v>6.4</v>
      </c>
      <c r="J622">
        <v>244</v>
      </c>
      <c r="K622">
        <v>237</v>
      </c>
      <c r="L622">
        <v>1602.8999999999999</v>
      </c>
      <c r="M622">
        <f t="shared" si="144"/>
        <v>244</v>
      </c>
      <c r="N622">
        <f t="shared" si="145"/>
        <v>97.1</v>
      </c>
      <c r="O622">
        <f t="shared" si="146"/>
        <v>6.6</v>
      </c>
      <c r="P622">
        <v>33</v>
      </c>
      <c r="Q622">
        <v>30</v>
      </c>
      <c r="R622">
        <v>220.8</v>
      </c>
      <c r="S622">
        <f t="shared" si="147"/>
        <v>33</v>
      </c>
      <c r="T622">
        <f t="shared" si="148"/>
        <v>90.9</v>
      </c>
      <c r="U622">
        <f t="shared" si="149"/>
        <v>6.7</v>
      </c>
    </row>
    <row r="623" spans="1:21">
      <c r="A623" t="str">
        <f t="shared" si="153"/>
        <v>LELYSTAD</v>
      </c>
      <c r="B623" t="s">
        <v>1211</v>
      </c>
      <c r="C623" t="s">
        <v>1212</v>
      </c>
      <c r="D623">
        <v>50</v>
      </c>
      <c r="E623">
        <v>43</v>
      </c>
      <c r="F623">
        <v>323.60000000000002</v>
      </c>
      <c r="G623">
        <f t="shared" si="141"/>
        <v>50</v>
      </c>
      <c r="H623">
        <f t="shared" si="142"/>
        <v>86</v>
      </c>
      <c r="I623">
        <f t="shared" si="143"/>
        <v>6.5</v>
      </c>
      <c r="J623">
        <v>128</v>
      </c>
      <c r="K623">
        <v>124</v>
      </c>
      <c r="L623">
        <v>838.30000000000007</v>
      </c>
      <c r="M623">
        <f t="shared" si="144"/>
        <v>128</v>
      </c>
      <c r="N623">
        <f t="shared" si="145"/>
        <v>96.9</v>
      </c>
      <c r="O623">
        <f t="shared" si="146"/>
        <v>6.5</v>
      </c>
      <c r="P623">
        <v>38</v>
      </c>
      <c r="Q623">
        <v>31</v>
      </c>
      <c r="R623">
        <v>243.5</v>
      </c>
      <c r="S623">
        <f t="shared" si="147"/>
        <v>38</v>
      </c>
      <c r="T623">
        <f t="shared" si="148"/>
        <v>81.599999999999994</v>
      </c>
      <c r="U623">
        <f t="shared" si="149"/>
        <v>6.4</v>
      </c>
    </row>
    <row r="624" spans="1:21">
      <c r="A624" t="str">
        <f t="shared" si="153"/>
        <v>LELYSTAD</v>
      </c>
      <c r="B624" t="s">
        <v>1213</v>
      </c>
      <c r="C624" t="s">
        <v>486</v>
      </c>
      <c r="D624">
        <v>0</v>
      </c>
      <c r="E624">
        <v>0</v>
      </c>
      <c r="F624">
        <v>0</v>
      </c>
      <c r="G624" t="str">
        <f t="shared" si="141"/>
        <v/>
      </c>
      <c r="H624" t="str">
        <f t="shared" si="142"/>
        <v/>
      </c>
      <c r="I624" t="str">
        <f t="shared" si="143"/>
        <v/>
      </c>
      <c r="J624">
        <v>73</v>
      </c>
      <c r="K624">
        <v>70</v>
      </c>
      <c r="L624">
        <v>492.5</v>
      </c>
      <c r="M624">
        <f t="shared" si="144"/>
        <v>73</v>
      </c>
      <c r="N624">
        <f t="shared" si="145"/>
        <v>95.9</v>
      </c>
      <c r="O624">
        <f t="shared" si="146"/>
        <v>6.7</v>
      </c>
      <c r="P624">
        <v>0</v>
      </c>
      <c r="Q624">
        <v>0</v>
      </c>
      <c r="R624">
        <v>0</v>
      </c>
      <c r="S624" t="str">
        <f t="shared" si="147"/>
        <v/>
      </c>
      <c r="T624" t="str">
        <f t="shared" si="148"/>
        <v/>
      </c>
      <c r="U624" t="str">
        <f t="shared" si="149"/>
        <v/>
      </c>
    </row>
    <row r="625" spans="1:21">
      <c r="A625" t="s">
        <v>1214</v>
      </c>
      <c r="B625" t="s">
        <v>1215</v>
      </c>
      <c r="C625" t="s">
        <v>1216</v>
      </c>
      <c r="D625">
        <v>139</v>
      </c>
      <c r="E625">
        <v>133</v>
      </c>
      <c r="F625">
        <v>923.2</v>
      </c>
      <c r="G625">
        <f t="shared" si="141"/>
        <v>139</v>
      </c>
      <c r="H625">
        <f t="shared" si="142"/>
        <v>95.7</v>
      </c>
      <c r="I625">
        <f t="shared" si="143"/>
        <v>6.6</v>
      </c>
      <c r="J625">
        <v>129</v>
      </c>
      <c r="K625">
        <v>124</v>
      </c>
      <c r="L625">
        <v>877.19999999999993</v>
      </c>
      <c r="M625">
        <f t="shared" si="144"/>
        <v>129</v>
      </c>
      <c r="N625">
        <f t="shared" si="145"/>
        <v>96.1</v>
      </c>
      <c r="O625">
        <f t="shared" si="146"/>
        <v>6.8</v>
      </c>
      <c r="P625">
        <v>101</v>
      </c>
      <c r="Q625">
        <v>99</v>
      </c>
      <c r="R625">
        <v>698.1</v>
      </c>
      <c r="S625">
        <f t="shared" si="147"/>
        <v>101</v>
      </c>
      <c r="T625">
        <f t="shared" si="148"/>
        <v>98</v>
      </c>
      <c r="U625">
        <f t="shared" si="149"/>
        <v>6.9</v>
      </c>
    </row>
    <row r="626" spans="1:21">
      <c r="A626" t="str">
        <f>A625</f>
        <v>LEUDAL</v>
      </c>
      <c r="B626" t="s">
        <v>1217</v>
      </c>
      <c r="C626" t="s">
        <v>1216</v>
      </c>
      <c r="D626">
        <v>0</v>
      </c>
      <c r="E626">
        <v>0</v>
      </c>
      <c r="F626">
        <v>0</v>
      </c>
      <c r="G626" t="str">
        <f t="shared" si="141"/>
        <v/>
      </c>
      <c r="H626" t="str">
        <f t="shared" si="142"/>
        <v/>
      </c>
      <c r="I626" t="str">
        <f t="shared" si="143"/>
        <v/>
      </c>
      <c r="J626">
        <v>178</v>
      </c>
      <c r="K626">
        <v>177</v>
      </c>
      <c r="L626">
        <v>1219.9000000000001</v>
      </c>
      <c r="M626">
        <f t="shared" si="144"/>
        <v>178</v>
      </c>
      <c r="N626">
        <f t="shared" si="145"/>
        <v>99.4</v>
      </c>
      <c r="O626">
        <f t="shared" si="146"/>
        <v>6.9</v>
      </c>
      <c r="P626">
        <v>0</v>
      </c>
      <c r="Q626">
        <v>0</v>
      </c>
      <c r="R626">
        <v>0</v>
      </c>
      <c r="S626" t="str">
        <f t="shared" si="147"/>
        <v/>
      </c>
      <c r="T626" t="str">
        <f t="shared" si="148"/>
        <v/>
      </c>
      <c r="U626" t="str">
        <f t="shared" si="149"/>
        <v/>
      </c>
    </row>
    <row r="627" spans="1:21">
      <c r="A627" t="s">
        <v>1218</v>
      </c>
      <c r="B627" t="s">
        <v>1219</v>
      </c>
      <c r="C627" t="s">
        <v>1220</v>
      </c>
      <c r="D627">
        <v>161</v>
      </c>
      <c r="E627">
        <v>144</v>
      </c>
      <c r="F627">
        <v>1040.8</v>
      </c>
      <c r="G627">
        <f t="shared" si="141"/>
        <v>161</v>
      </c>
      <c r="H627">
        <f t="shared" si="142"/>
        <v>89.4</v>
      </c>
      <c r="I627">
        <f t="shared" si="143"/>
        <v>6.5</v>
      </c>
      <c r="J627">
        <v>0</v>
      </c>
      <c r="K627">
        <v>0</v>
      </c>
      <c r="L627">
        <v>0</v>
      </c>
      <c r="M627" t="str">
        <f t="shared" si="144"/>
        <v/>
      </c>
      <c r="N627" t="str">
        <f t="shared" si="145"/>
        <v/>
      </c>
      <c r="O627" t="str">
        <f t="shared" si="146"/>
        <v/>
      </c>
      <c r="P627">
        <v>94</v>
      </c>
      <c r="Q627">
        <v>86</v>
      </c>
      <c r="R627">
        <v>640</v>
      </c>
      <c r="S627">
        <f t="shared" si="147"/>
        <v>94</v>
      </c>
      <c r="T627">
        <f t="shared" si="148"/>
        <v>91.5</v>
      </c>
      <c r="U627">
        <f t="shared" si="149"/>
        <v>6.8</v>
      </c>
    </row>
    <row r="628" spans="1:21">
      <c r="A628" t="str">
        <f t="shared" ref="A628:A629" si="154">A627</f>
        <v>LINGEWAARD</v>
      </c>
      <c r="B628" t="s">
        <v>1221</v>
      </c>
      <c r="C628" t="s">
        <v>1220</v>
      </c>
      <c r="D628">
        <v>0</v>
      </c>
      <c r="E628">
        <v>0</v>
      </c>
      <c r="F628">
        <v>0</v>
      </c>
      <c r="G628" t="str">
        <f t="shared" si="141"/>
        <v/>
      </c>
      <c r="H628" t="str">
        <f t="shared" si="142"/>
        <v/>
      </c>
      <c r="I628" t="str">
        <f t="shared" si="143"/>
        <v/>
      </c>
      <c r="J628">
        <v>195</v>
      </c>
      <c r="K628">
        <v>193</v>
      </c>
      <c r="L628">
        <v>1297.8</v>
      </c>
      <c r="M628">
        <f t="shared" si="144"/>
        <v>195</v>
      </c>
      <c r="N628">
        <f t="shared" si="145"/>
        <v>99</v>
      </c>
      <c r="O628">
        <f t="shared" si="146"/>
        <v>6.7</v>
      </c>
      <c r="P628">
        <v>0</v>
      </c>
      <c r="Q628">
        <v>0</v>
      </c>
      <c r="R628">
        <v>0</v>
      </c>
      <c r="S628" t="str">
        <f t="shared" si="147"/>
        <v/>
      </c>
      <c r="T628" t="str">
        <f t="shared" si="148"/>
        <v/>
      </c>
      <c r="U628" t="str">
        <f t="shared" si="149"/>
        <v/>
      </c>
    </row>
    <row r="629" spans="1:21">
      <c r="A629" t="str">
        <f t="shared" si="154"/>
        <v>LINGEWAARD</v>
      </c>
      <c r="B629" t="s">
        <v>1222</v>
      </c>
      <c r="C629" t="s">
        <v>1223</v>
      </c>
      <c r="D629">
        <v>0</v>
      </c>
      <c r="E629">
        <v>0</v>
      </c>
      <c r="F629">
        <v>0</v>
      </c>
      <c r="G629" t="str">
        <f t="shared" si="141"/>
        <v/>
      </c>
      <c r="H629" t="str">
        <f t="shared" si="142"/>
        <v/>
      </c>
      <c r="I629" t="str">
        <f t="shared" si="143"/>
        <v/>
      </c>
      <c r="J629">
        <v>100</v>
      </c>
      <c r="K629">
        <v>96</v>
      </c>
      <c r="L629">
        <v>650</v>
      </c>
      <c r="M629">
        <f t="shared" si="144"/>
        <v>100</v>
      </c>
      <c r="N629">
        <f t="shared" si="145"/>
        <v>96</v>
      </c>
      <c r="O629">
        <f t="shared" si="146"/>
        <v>6.5</v>
      </c>
      <c r="P629">
        <v>0</v>
      </c>
      <c r="Q629">
        <v>0</v>
      </c>
      <c r="R629">
        <v>0</v>
      </c>
      <c r="S629" t="str">
        <f t="shared" si="147"/>
        <v/>
      </c>
      <c r="T629" t="str">
        <f t="shared" si="148"/>
        <v/>
      </c>
      <c r="U629" t="str">
        <f t="shared" si="149"/>
        <v/>
      </c>
    </row>
    <row r="630" spans="1:21">
      <c r="A630" t="s">
        <v>1224</v>
      </c>
      <c r="B630" t="s">
        <v>1225</v>
      </c>
      <c r="C630" t="s">
        <v>999</v>
      </c>
      <c r="D630">
        <v>146</v>
      </c>
      <c r="E630">
        <v>133</v>
      </c>
      <c r="F630">
        <v>966.1</v>
      </c>
      <c r="G630">
        <f t="shared" si="141"/>
        <v>146</v>
      </c>
      <c r="H630">
        <f t="shared" si="142"/>
        <v>91.1</v>
      </c>
      <c r="I630">
        <f t="shared" si="143"/>
        <v>6.6</v>
      </c>
      <c r="J630">
        <v>79</v>
      </c>
      <c r="K630">
        <v>78</v>
      </c>
      <c r="L630">
        <v>537.19999999999993</v>
      </c>
      <c r="M630">
        <f t="shared" si="144"/>
        <v>79</v>
      </c>
      <c r="N630">
        <f t="shared" si="145"/>
        <v>98.7</v>
      </c>
      <c r="O630">
        <f t="shared" si="146"/>
        <v>6.8</v>
      </c>
      <c r="P630">
        <v>67</v>
      </c>
      <c r="Q630">
        <v>65</v>
      </c>
      <c r="R630">
        <v>460.9</v>
      </c>
      <c r="S630">
        <f t="shared" si="147"/>
        <v>67</v>
      </c>
      <c r="T630">
        <f t="shared" si="148"/>
        <v>97</v>
      </c>
      <c r="U630">
        <f t="shared" si="149"/>
        <v>6.9</v>
      </c>
    </row>
    <row r="631" spans="1:21">
      <c r="A631" t="s">
        <v>1226</v>
      </c>
      <c r="B631" t="s">
        <v>1227</v>
      </c>
      <c r="C631" t="s">
        <v>1228</v>
      </c>
      <c r="D631">
        <v>0</v>
      </c>
      <c r="E631">
        <v>0</v>
      </c>
      <c r="F631">
        <v>0</v>
      </c>
      <c r="G631" t="str">
        <f t="shared" si="141"/>
        <v/>
      </c>
      <c r="H631" t="str">
        <f t="shared" si="142"/>
        <v/>
      </c>
      <c r="I631" t="str">
        <f t="shared" si="143"/>
        <v/>
      </c>
      <c r="J631">
        <v>25</v>
      </c>
      <c r="K631">
        <v>25</v>
      </c>
      <c r="L631">
        <v>167.5</v>
      </c>
      <c r="M631">
        <f t="shared" si="144"/>
        <v>25</v>
      </c>
      <c r="N631">
        <f t="shared" si="145"/>
        <v>100</v>
      </c>
      <c r="O631">
        <f t="shared" si="146"/>
        <v>6.7</v>
      </c>
      <c r="P631">
        <v>0</v>
      </c>
      <c r="Q631">
        <v>0</v>
      </c>
      <c r="R631">
        <v>0</v>
      </c>
      <c r="S631" t="str">
        <f t="shared" si="147"/>
        <v/>
      </c>
      <c r="T631" t="str">
        <f t="shared" si="148"/>
        <v/>
      </c>
      <c r="U631" t="str">
        <f t="shared" si="149"/>
        <v/>
      </c>
    </row>
    <row r="632" spans="1:21">
      <c r="A632" t="s">
        <v>1229</v>
      </c>
      <c r="B632" t="s">
        <v>1230</v>
      </c>
      <c r="C632" t="s">
        <v>362</v>
      </c>
      <c r="D632">
        <v>107</v>
      </c>
      <c r="E632">
        <v>103</v>
      </c>
      <c r="F632">
        <v>706.8</v>
      </c>
      <c r="G632">
        <f t="shared" si="141"/>
        <v>107</v>
      </c>
      <c r="H632">
        <f t="shared" si="142"/>
        <v>96.3</v>
      </c>
      <c r="I632">
        <f t="shared" si="143"/>
        <v>6.6</v>
      </c>
      <c r="J632">
        <v>118</v>
      </c>
      <c r="K632">
        <v>110</v>
      </c>
      <c r="L632">
        <v>767</v>
      </c>
      <c r="M632">
        <f t="shared" si="144"/>
        <v>118</v>
      </c>
      <c r="N632">
        <f t="shared" si="145"/>
        <v>93.2</v>
      </c>
      <c r="O632">
        <f t="shared" si="146"/>
        <v>6.5</v>
      </c>
      <c r="P632">
        <v>66</v>
      </c>
      <c r="Q632">
        <v>62</v>
      </c>
      <c r="R632">
        <v>443.69999999999993</v>
      </c>
      <c r="S632">
        <f t="shared" si="147"/>
        <v>66</v>
      </c>
      <c r="T632">
        <f t="shared" si="148"/>
        <v>93.9</v>
      </c>
      <c r="U632">
        <f t="shared" si="149"/>
        <v>6.7</v>
      </c>
    </row>
    <row r="633" spans="1:21">
      <c r="A633" t="s">
        <v>1231</v>
      </c>
      <c r="B633" t="s">
        <v>1232</v>
      </c>
      <c r="C633" t="s">
        <v>1233</v>
      </c>
      <c r="D633">
        <v>0</v>
      </c>
      <c r="E633">
        <v>0</v>
      </c>
      <c r="F633">
        <v>0</v>
      </c>
      <c r="G633" t="str">
        <f t="shared" si="141"/>
        <v/>
      </c>
      <c r="H633" t="str">
        <f t="shared" si="142"/>
        <v/>
      </c>
      <c r="I633" t="str">
        <f t="shared" si="143"/>
        <v/>
      </c>
      <c r="J633">
        <v>77</v>
      </c>
      <c r="K633">
        <v>75</v>
      </c>
      <c r="L633">
        <v>506.09999999999997</v>
      </c>
      <c r="M633">
        <f t="shared" si="144"/>
        <v>77</v>
      </c>
      <c r="N633">
        <f t="shared" si="145"/>
        <v>97.4</v>
      </c>
      <c r="O633">
        <f t="shared" si="146"/>
        <v>6.6</v>
      </c>
      <c r="P633">
        <v>0</v>
      </c>
      <c r="Q633">
        <v>0</v>
      </c>
      <c r="R633">
        <v>0</v>
      </c>
      <c r="S633" t="str">
        <f t="shared" si="147"/>
        <v/>
      </c>
      <c r="T633" t="str">
        <f t="shared" si="148"/>
        <v/>
      </c>
      <c r="U633" t="str">
        <f t="shared" si="149"/>
        <v/>
      </c>
    </row>
    <row r="634" spans="1:21">
      <c r="A634" t="s">
        <v>1234</v>
      </c>
      <c r="B634" t="s">
        <v>1235</v>
      </c>
      <c r="C634" t="s">
        <v>1236</v>
      </c>
      <c r="D634">
        <v>0</v>
      </c>
      <c r="E634">
        <v>0</v>
      </c>
      <c r="F634">
        <v>0</v>
      </c>
      <c r="G634" t="str">
        <f t="shared" si="141"/>
        <v/>
      </c>
      <c r="H634" t="str">
        <f t="shared" si="142"/>
        <v/>
      </c>
      <c r="I634" t="str">
        <f t="shared" si="143"/>
        <v/>
      </c>
      <c r="J634">
        <v>141</v>
      </c>
      <c r="K634">
        <v>136</v>
      </c>
      <c r="L634">
        <v>934.1</v>
      </c>
      <c r="M634">
        <f t="shared" si="144"/>
        <v>141</v>
      </c>
      <c r="N634">
        <f t="shared" si="145"/>
        <v>96.5</v>
      </c>
      <c r="O634">
        <f t="shared" si="146"/>
        <v>6.6</v>
      </c>
      <c r="P634">
        <v>0</v>
      </c>
      <c r="Q634">
        <v>0</v>
      </c>
      <c r="R634">
        <v>0</v>
      </c>
      <c r="S634" t="str">
        <f t="shared" si="147"/>
        <v/>
      </c>
      <c r="T634" t="str">
        <f t="shared" si="148"/>
        <v/>
      </c>
      <c r="U634" t="str">
        <f t="shared" si="149"/>
        <v/>
      </c>
    </row>
    <row r="635" spans="1:21">
      <c r="A635" t="s">
        <v>1237</v>
      </c>
      <c r="B635" t="s">
        <v>1238</v>
      </c>
      <c r="C635" t="s">
        <v>1239</v>
      </c>
      <c r="D635">
        <v>107</v>
      </c>
      <c r="E635">
        <v>89</v>
      </c>
      <c r="F635">
        <v>676.7</v>
      </c>
      <c r="G635">
        <f t="shared" si="141"/>
        <v>107</v>
      </c>
      <c r="H635">
        <f t="shared" si="142"/>
        <v>83.2</v>
      </c>
      <c r="I635">
        <f t="shared" si="143"/>
        <v>6.3</v>
      </c>
      <c r="J635">
        <v>0</v>
      </c>
      <c r="K635">
        <v>0</v>
      </c>
      <c r="L635">
        <v>0</v>
      </c>
      <c r="M635" t="str">
        <f t="shared" si="144"/>
        <v/>
      </c>
      <c r="N635" t="str">
        <f t="shared" si="145"/>
        <v/>
      </c>
      <c r="O635" t="str">
        <f t="shared" si="146"/>
        <v/>
      </c>
      <c r="P635">
        <v>53</v>
      </c>
      <c r="Q635">
        <v>50</v>
      </c>
      <c r="R635">
        <v>355.5</v>
      </c>
      <c r="S635">
        <f t="shared" si="147"/>
        <v>53</v>
      </c>
      <c r="T635">
        <f t="shared" si="148"/>
        <v>94.3</v>
      </c>
      <c r="U635">
        <f t="shared" si="149"/>
        <v>6.7</v>
      </c>
    </row>
    <row r="636" spans="1:21">
      <c r="A636" t="str">
        <f>A635</f>
        <v>MAASSLUIS</v>
      </c>
      <c r="B636" t="s">
        <v>1240</v>
      </c>
      <c r="C636" t="s">
        <v>1239</v>
      </c>
      <c r="D636">
        <v>0</v>
      </c>
      <c r="E636">
        <v>0</v>
      </c>
      <c r="F636">
        <v>0</v>
      </c>
      <c r="G636" t="str">
        <f t="shared" si="141"/>
        <v/>
      </c>
      <c r="H636" t="str">
        <f t="shared" si="142"/>
        <v/>
      </c>
      <c r="I636" t="str">
        <f t="shared" si="143"/>
        <v/>
      </c>
      <c r="J636">
        <v>67</v>
      </c>
      <c r="K636">
        <v>63</v>
      </c>
      <c r="L636">
        <v>443.6</v>
      </c>
      <c r="M636">
        <f t="shared" si="144"/>
        <v>67</v>
      </c>
      <c r="N636">
        <f t="shared" si="145"/>
        <v>94</v>
      </c>
      <c r="O636">
        <f t="shared" si="146"/>
        <v>6.6</v>
      </c>
      <c r="P636">
        <v>0</v>
      </c>
      <c r="Q636">
        <v>0</v>
      </c>
      <c r="R636">
        <v>0</v>
      </c>
      <c r="S636" t="str">
        <f t="shared" si="147"/>
        <v/>
      </c>
      <c r="T636" t="str">
        <f t="shared" si="148"/>
        <v/>
      </c>
      <c r="U636" t="str">
        <f t="shared" si="149"/>
        <v/>
      </c>
    </row>
    <row r="637" spans="1:21">
      <c r="A637" t="s">
        <v>1241</v>
      </c>
      <c r="B637" t="s">
        <v>1242</v>
      </c>
      <c r="C637" t="s">
        <v>1243</v>
      </c>
      <c r="D637">
        <v>111</v>
      </c>
      <c r="E637">
        <v>99</v>
      </c>
      <c r="F637">
        <v>728</v>
      </c>
      <c r="G637">
        <f t="shared" si="141"/>
        <v>111</v>
      </c>
      <c r="H637">
        <f t="shared" si="142"/>
        <v>89.2</v>
      </c>
      <c r="I637">
        <f t="shared" si="143"/>
        <v>6.6</v>
      </c>
      <c r="J637">
        <v>0</v>
      </c>
      <c r="K637">
        <v>0</v>
      </c>
      <c r="L637">
        <v>0</v>
      </c>
      <c r="M637" t="str">
        <f t="shared" si="144"/>
        <v/>
      </c>
      <c r="N637" t="str">
        <f t="shared" si="145"/>
        <v/>
      </c>
      <c r="O637" t="str">
        <f t="shared" si="146"/>
        <v/>
      </c>
      <c r="P637">
        <v>113</v>
      </c>
      <c r="Q637">
        <v>106</v>
      </c>
      <c r="R637">
        <v>798.8</v>
      </c>
      <c r="S637">
        <f t="shared" si="147"/>
        <v>113</v>
      </c>
      <c r="T637">
        <f t="shared" si="148"/>
        <v>93.8</v>
      </c>
      <c r="U637">
        <f t="shared" si="149"/>
        <v>7.1</v>
      </c>
    </row>
    <row r="638" spans="1:21">
      <c r="A638" t="str">
        <f t="shared" ref="A638:A643" si="155">A637</f>
        <v>MAASTRICHT</v>
      </c>
      <c r="B638" t="s">
        <v>1244</v>
      </c>
      <c r="C638" t="s">
        <v>1243</v>
      </c>
      <c r="D638">
        <v>0</v>
      </c>
      <c r="E638">
        <v>0</v>
      </c>
      <c r="F638">
        <v>0</v>
      </c>
      <c r="G638" t="str">
        <f t="shared" si="141"/>
        <v/>
      </c>
      <c r="H638" t="str">
        <f t="shared" si="142"/>
        <v/>
      </c>
      <c r="I638" t="str">
        <f t="shared" si="143"/>
        <v/>
      </c>
      <c r="J638">
        <v>219</v>
      </c>
      <c r="K638">
        <v>205</v>
      </c>
      <c r="L638">
        <v>1434.6999999999998</v>
      </c>
      <c r="M638">
        <f t="shared" si="144"/>
        <v>219</v>
      </c>
      <c r="N638">
        <f t="shared" si="145"/>
        <v>93.6</v>
      </c>
      <c r="O638">
        <f t="shared" si="146"/>
        <v>6.6</v>
      </c>
      <c r="P638">
        <v>0</v>
      </c>
      <c r="Q638">
        <v>0</v>
      </c>
      <c r="R638">
        <v>0</v>
      </c>
      <c r="S638" t="str">
        <f t="shared" si="147"/>
        <v/>
      </c>
      <c r="T638" t="str">
        <f t="shared" si="148"/>
        <v/>
      </c>
      <c r="U638" t="str">
        <f t="shared" si="149"/>
        <v/>
      </c>
    </row>
    <row r="639" spans="1:21">
      <c r="A639" t="str">
        <f t="shared" si="155"/>
        <v>MAASTRICHT</v>
      </c>
      <c r="B639" t="s">
        <v>1245</v>
      </c>
      <c r="C639" t="s">
        <v>1246</v>
      </c>
      <c r="D639">
        <v>0</v>
      </c>
      <c r="E639">
        <v>0</v>
      </c>
      <c r="F639">
        <v>0</v>
      </c>
      <c r="G639" t="str">
        <f t="shared" si="141"/>
        <v/>
      </c>
      <c r="H639" t="str">
        <f t="shared" si="142"/>
        <v/>
      </c>
      <c r="I639" t="str">
        <f t="shared" si="143"/>
        <v/>
      </c>
      <c r="J639">
        <v>170</v>
      </c>
      <c r="K639">
        <v>157</v>
      </c>
      <c r="L639">
        <v>1104.3000000000002</v>
      </c>
      <c r="M639">
        <f t="shared" si="144"/>
        <v>170</v>
      </c>
      <c r="N639">
        <f t="shared" si="145"/>
        <v>92.4</v>
      </c>
      <c r="O639">
        <f t="shared" si="146"/>
        <v>6.5</v>
      </c>
      <c r="P639">
        <v>0</v>
      </c>
      <c r="Q639">
        <v>0</v>
      </c>
      <c r="R639">
        <v>0</v>
      </c>
      <c r="S639" t="str">
        <f t="shared" si="147"/>
        <v/>
      </c>
      <c r="T639" t="str">
        <f t="shared" si="148"/>
        <v/>
      </c>
      <c r="U639" t="str">
        <f t="shared" si="149"/>
        <v/>
      </c>
    </row>
    <row r="640" spans="1:21">
      <c r="A640" t="str">
        <f t="shared" si="155"/>
        <v>MAASTRICHT</v>
      </c>
      <c r="B640" t="s">
        <v>1247</v>
      </c>
      <c r="C640" t="s">
        <v>1246</v>
      </c>
      <c r="D640">
        <v>127</v>
      </c>
      <c r="E640">
        <v>114</v>
      </c>
      <c r="F640">
        <v>822.7</v>
      </c>
      <c r="G640">
        <f t="shared" si="141"/>
        <v>127</v>
      </c>
      <c r="H640">
        <f t="shared" si="142"/>
        <v>89.8</v>
      </c>
      <c r="I640">
        <f t="shared" si="143"/>
        <v>6.5</v>
      </c>
      <c r="J640">
        <v>0</v>
      </c>
      <c r="K640">
        <v>0</v>
      </c>
      <c r="L640">
        <v>0</v>
      </c>
      <c r="M640" t="str">
        <f t="shared" si="144"/>
        <v/>
      </c>
      <c r="N640" t="str">
        <f t="shared" si="145"/>
        <v/>
      </c>
      <c r="O640" t="str">
        <f t="shared" si="146"/>
        <v/>
      </c>
      <c r="P640">
        <v>132</v>
      </c>
      <c r="Q640">
        <v>109</v>
      </c>
      <c r="R640">
        <v>885.1</v>
      </c>
      <c r="S640">
        <f t="shared" si="147"/>
        <v>132</v>
      </c>
      <c r="T640">
        <f t="shared" si="148"/>
        <v>82.6</v>
      </c>
      <c r="U640">
        <f t="shared" si="149"/>
        <v>6.7</v>
      </c>
    </row>
    <row r="641" spans="1:21">
      <c r="A641" t="str">
        <f t="shared" si="155"/>
        <v>MAASTRICHT</v>
      </c>
      <c r="B641" t="s">
        <v>1248</v>
      </c>
      <c r="C641" t="s">
        <v>1249</v>
      </c>
      <c r="D641">
        <v>77</v>
      </c>
      <c r="E641">
        <v>63</v>
      </c>
      <c r="F641">
        <v>480.7</v>
      </c>
      <c r="G641">
        <f t="shared" si="141"/>
        <v>77</v>
      </c>
      <c r="H641">
        <f t="shared" si="142"/>
        <v>81.8</v>
      </c>
      <c r="I641">
        <f t="shared" si="143"/>
        <v>6.2</v>
      </c>
      <c r="J641">
        <v>0</v>
      </c>
      <c r="K641">
        <v>0</v>
      </c>
      <c r="L641">
        <v>0</v>
      </c>
      <c r="M641" t="str">
        <f t="shared" si="144"/>
        <v/>
      </c>
      <c r="N641" t="str">
        <f t="shared" si="145"/>
        <v/>
      </c>
      <c r="O641" t="str">
        <f t="shared" si="146"/>
        <v/>
      </c>
      <c r="P641">
        <v>25</v>
      </c>
      <c r="Q641">
        <v>21</v>
      </c>
      <c r="R641">
        <v>165.8</v>
      </c>
      <c r="S641">
        <f t="shared" si="147"/>
        <v>25</v>
      </c>
      <c r="T641">
        <f t="shared" si="148"/>
        <v>84</v>
      </c>
      <c r="U641">
        <f t="shared" si="149"/>
        <v>6.6</v>
      </c>
    </row>
    <row r="642" spans="1:21">
      <c r="A642" t="str">
        <f t="shared" si="155"/>
        <v>MAASTRICHT</v>
      </c>
      <c r="B642" t="s">
        <v>1250</v>
      </c>
      <c r="C642" t="s">
        <v>1249</v>
      </c>
      <c r="D642">
        <v>0</v>
      </c>
      <c r="E642">
        <v>0</v>
      </c>
      <c r="F642">
        <v>0</v>
      </c>
      <c r="G642" t="str">
        <f t="shared" si="141"/>
        <v/>
      </c>
      <c r="H642" t="str">
        <f t="shared" si="142"/>
        <v/>
      </c>
      <c r="I642" t="str">
        <f t="shared" si="143"/>
        <v/>
      </c>
      <c r="J642">
        <v>172</v>
      </c>
      <c r="K642">
        <v>164</v>
      </c>
      <c r="L642">
        <v>1114</v>
      </c>
      <c r="M642">
        <f t="shared" si="144"/>
        <v>172</v>
      </c>
      <c r="N642">
        <f t="shared" si="145"/>
        <v>95.3</v>
      </c>
      <c r="O642">
        <f t="shared" si="146"/>
        <v>6.5</v>
      </c>
      <c r="P642">
        <v>0</v>
      </c>
      <c r="Q642">
        <v>0</v>
      </c>
      <c r="R642">
        <v>0</v>
      </c>
      <c r="S642" t="str">
        <f t="shared" si="147"/>
        <v/>
      </c>
      <c r="T642" t="str">
        <f t="shared" si="148"/>
        <v/>
      </c>
      <c r="U642" t="str">
        <f t="shared" si="149"/>
        <v/>
      </c>
    </row>
    <row r="643" spans="1:21">
      <c r="A643" t="str">
        <f t="shared" si="155"/>
        <v>MAASTRICHT</v>
      </c>
      <c r="B643" t="s">
        <v>1251</v>
      </c>
      <c r="C643" t="s">
        <v>1249</v>
      </c>
      <c r="D643">
        <v>63</v>
      </c>
      <c r="E643">
        <v>59</v>
      </c>
      <c r="F643">
        <v>410.20000000000005</v>
      </c>
      <c r="G643">
        <f t="shared" ref="G643:G706" si="156">IF(D643=0,"",D643)</f>
        <v>63</v>
      </c>
      <c r="H643">
        <f t="shared" ref="H643:H706" si="157">IF(D643=0,"", ROUND(E643/D643*100,1))</f>
        <v>93.7</v>
      </c>
      <c r="I643">
        <f t="shared" ref="I643:I706" si="158">IF(D643=0,"",ROUND(F643/D643,1))</f>
        <v>6.5</v>
      </c>
      <c r="J643">
        <v>65</v>
      </c>
      <c r="K643">
        <v>62</v>
      </c>
      <c r="L643">
        <v>422.5</v>
      </c>
      <c r="M643">
        <f t="shared" ref="M643:M706" si="159">IF(J643=0,"",J643)</f>
        <v>65</v>
      </c>
      <c r="N643">
        <f t="shared" ref="N643:N706" si="160">IF(J643=0,"", ROUND(K643/J643*100,1))</f>
        <v>95.4</v>
      </c>
      <c r="O643">
        <f t="shared" ref="O643:O706" si="161">IF(J643=0,"",ROUND(L643/J643,1))</f>
        <v>6.5</v>
      </c>
      <c r="P643">
        <v>20</v>
      </c>
      <c r="Q643">
        <v>18</v>
      </c>
      <c r="R643">
        <v>130</v>
      </c>
      <c r="S643">
        <f t="shared" ref="S643:S706" si="162">IF(P643=0,"",P643)</f>
        <v>20</v>
      </c>
      <c r="T643">
        <f t="shared" ref="T643:T706" si="163">IF(P643=0,"", ROUND(Q643/P643*100,1))</f>
        <v>90</v>
      </c>
      <c r="U643">
        <f t="shared" ref="U643:U706" si="164">IF(P643=0,"",ROUND(R643/P643,1))</f>
        <v>6.5</v>
      </c>
    </row>
    <row r="644" spans="1:21">
      <c r="A644" t="s">
        <v>1252</v>
      </c>
      <c r="B644" t="s">
        <v>1253</v>
      </c>
      <c r="C644" t="s">
        <v>601</v>
      </c>
      <c r="D644">
        <v>0</v>
      </c>
      <c r="E644">
        <v>0</v>
      </c>
      <c r="F644">
        <v>0</v>
      </c>
      <c r="G644" t="str">
        <f t="shared" si="156"/>
        <v/>
      </c>
      <c r="H644" t="str">
        <f t="shared" si="157"/>
        <v/>
      </c>
      <c r="I644" t="str">
        <f t="shared" si="158"/>
        <v/>
      </c>
      <c r="J644">
        <v>65</v>
      </c>
      <c r="K644">
        <v>63</v>
      </c>
      <c r="L644">
        <v>422.1</v>
      </c>
      <c r="M644">
        <f t="shared" si="159"/>
        <v>65</v>
      </c>
      <c r="N644">
        <f t="shared" si="160"/>
        <v>96.9</v>
      </c>
      <c r="O644">
        <f t="shared" si="161"/>
        <v>6.5</v>
      </c>
      <c r="P644">
        <v>0</v>
      </c>
      <c r="Q644">
        <v>0</v>
      </c>
      <c r="R644">
        <v>0</v>
      </c>
      <c r="S644" t="str">
        <f t="shared" si="162"/>
        <v/>
      </c>
      <c r="T644" t="str">
        <f t="shared" si="163"/>
        <v/>
      </c>
      <c r="U644" t="str">
        <f t="shared" si="164"/>
        <v/>
      </c>
    </row>
    <row r="645" spans="1:21">
      <c r="A645" t="s">
        <v>1254</v>
      </c>
      <c r="B645" t="s">
        <v>1255</v>
      </c>
      <c r="C645" t="s">
        <v>1256</v>
      </c>
      <c r="D645">
        <v>86</v>
      </c>
      <c r="E645">
        <v>74</v>
      </c>
      <c r="F645">
        <v>546.29999999999995</v>
      </c>
      <c r="G645">
        <f t="shared" si="156"/>
        <v>86</v>
      </c>
      <c r="H645">
        <f t="shared" si="157"/>
        <v>86</v>
      </c>
      <c r="I645">
        <f t="shared" si="158"/>
        <v>6.4</v>
      </c>
      <c r="J645">
        <v>0</v>
      </c>
      <c r="K645">
        <v>0</v>
      </c>
      <c r="L645">
        <v>0</v>
      </c>
      <c r="M645" t="str">
        <f t="shared" si="159"/>
        <v/>
      </c>
      <c r="N645" t="str">
        <f t="shared" si="160"/>
        <v/>
      </c>
      <c r="O645" t="str">
        <f t="shared" si="161"/>
        <v/>
      </c>
      <c r="P645">
        <v>106</v>
      </c>
      <c r="Q645">
        <v>95</v>
      </c>
      <c r="R645">
        <v>700.80000000000007</v>
      </c>
      <c r="S645">
        <f t="shared" si="162"/>
        <v>106</v>
      </c>
      <c r="T645">
        <f t="shared" si="163"/>
        <v>89.6</v>
      </c>
      <c r="U645">
        <f t="shared" si="164"/>
        <v>6.6</v>
      </c>
    </row>
    <row r="646" spans="1:21">
      <c r="A646" t="s">
        <v>1257</v>
      </c>
      <c r="B646" t="s">
        <v>1258</v>
      </c>
      <c r="C646" t="s">
        <v>1259</v>
      </c>
      <c r="D646">
        <v>0</v>
      </c>
      <c r="E646">
        <v>0</v>
      </c>
      <c r="F646">
        <v>0</v>
      </c>
      <c r="G646" t="str">
        <f t="shared" si="156"/>
        <v/>
      </c>
      <c r="H646" t="str">
        <f t="shared" si="157"/>
        <v/>
      </c>
      <c r="I646" t="str">
        <f t="shared" si="158"/>
        <v/>
      </c>
      <c r="J646">
        <v>233</v>
      </c>
      <c r="K646">
        <v>224</v>
      </c>
      <c r="L646">
        <v>1554</v>
      </c>
      <c r="M646">
        <f t="shared" si="159"/>
        <v>233</v>
      </c>
      <c r="N646">
        <f t="shared" si="160"/>
        <v>96.1</v>
      </c>
      <c r="O646">
        <f t="shared" si="161"/>
        <v>6.7</v>
      </c>
      <c r="P646">
        <v>0</v>
      </c>
      <c r="Q646">
        <v>0</v>
      </c>
      <c r="R646">
        <v>0</v>
      </c>
      <c r="S646" t="str">
        <f t="shared" si="162"/>
        <v/>
      </c>
      <c r="T646" t="str">
        <f t="shared" si="163"/>
        <v/>
      </c>
      <c r="U646" t="str">
        <f t="shared" si="164"/>
        <v/>
      </c>
    </row>
    <row r="647" spans="1:21">
      <c r="A647" t="str">
        <f t="shared" ref="A647:A650" si="165">A646</f>
        <v>MEPPEL</v>
      </c>
      <c r="B647" t="s">
        <v>1260</v>
      </c>
      <c r="C647" t="s">
        <v>1261</v>
      </c>
      <c r="D647">
        <v>128</v>
      </c>
      <c r="E647">
        <v>107</v>
      </c>
      <c r="F647">
        <v>824.4</v>
      </c>
      <c r="G647">
        <f t="shared" si="156"/>
        <v>128</v>
      </c>
      <c r="H647">
        <f t="shared" si="157"/>
        <v>83.6</v>
      </c>
      <c r="I647">
        <f t="shared" si="158"/>
        <v>6.4</v>
      </c>
      <c r="J647">
        <v>68</v>
      </c>
      <c r="K647">
        <v>62</v>
      </c>
      <c r="L647">
        <v>448.79999999999995</v>
      </c>
      <c r="M647">
        <f t="shared" si="159"/>
        <v>68</v>
      </c>
      <c r="N647">
        <f t="shared" si="160"/>
        <v>91.2</v>
      </c>
      <c r="O647">
        <f t="shared" si="161"/>
        <v>6.6</v>
      </c>
      <c r="P647">
        <v>64</v>
      </c>
      <c r="Q647">
        <v>55</v>
      </c>
      <c r="R647">
        <v>419.6</v>
      </c>
      <c r="S647">
        <f t="shared" si="162"/>
        <v>64</v>
      </c>
      <c r="T647">
        <f t="shared" si="163"/>
        <v>85.9</v>
      </c>
      <c r="U647">
        <f t="shared" si="164"/>
        <v>6.6</v>
      </c>
    </row>
    <row r="648" spans="1:21">
      <c r="A648" t="str">
        <f t="shared" si="165"/>
        <v>MEPPEL</v>
      </c>
      <c r="B648" t="s">
        <v>1262</v>
      </c>
      <c r="C648" t="s">
        <v>688</v>
      </c>
      <c r="D648">
        <v>28</v>
      </c>
      <c r="E648">
        <v>26</v>
      </c>
      <c r="F648">
        <v>185.10000000000002</v>
      </c>
      <c r="G648">
        <f t="shared" si="156"/>
        <v>28</v>
      </c>
      <c r="H648">
        <f t="shared" si="157"/>
        <v>92.9</v>
      </c>
      <c r="I648">
        <f t="shared" si="158"/>
        <v>6.6</v>
      </c>
      <c r="J648">
        <v>71</v>
      </c>
      <c r="K648">
        <v>70</v>
      </c>
      <c r="L648">
        <v>473.29999999999995</v>
      </c>
      <c r="M648">
        <f t="shared" si="159"/>
        <v>71</v>
      </c>
      <c r="N648">
        <f t="shared" si="160"/>
        <v>98.6</v>
      </c>
      <c r="O648">
        <f t="shared" si="161"/>
        <v>6.7</v>
      </c>
      <c r="P648">
        <v>0</v>
      </c>
      <c r="Q648">
        <v>0</v>
      </c>
      <c r="R648">
        <v>0</v>
      </c>
      <c r="S648" t="str">
        <f t="shared" si="162"/>
        <v/>
      </c>
      <c r="T648" t="str">
        <f t="shared" si="163"/>
        <v/>
      </c>
      <c r="U648" t="str">
        <f t="shared" si="164"/>
        <v/>
      </c>
    </row>
    <row r="649" spans="1:21">
      <c r="A649" t="str">
        <f t="shared" si="165"/>
        <v>MEPPEL</v>
      </c>
      <c r="B649" t="s">
        <v>1263</v>
      </c>
      <c r="C649" t="s">
        <v>1264</v>
      </c>
      <c r="D649">
        <v>68</v>
      </c>
      <c r="E649">
        <v>52</v>
      </c>
      <c r="F649">
        <v>425.19999999999993</v>
      </c>
      <c r="G649">
        <f t="shared" si="156"/>
        <v>68</v>
      </c>
      <c r="H649">
        <f t="shared" si="157"/>
        <v>76.5</v>
      </c>
      <c r="I649">
        <f t="shared" si="158"/>
        <v>6.3</v>
      </c>
      <c r="J649">
        <v>77</v>
      </c>
      <c r="K649">
        <v>72</v>
      </c>
      <c r="L649">
        <v>500.5</v>
      </c>
      <c r="M649">
        <f t="shared" si="159"/>
        <v>77</v>
      </c>
      <c r="N649">
        <f t="shared" si="160"/>
        <v>93.5</v>
      </c>
      <c r="O649">
        <f t="shared" si="161"/>
        <v>6.5</v>
      </c>
      <c r="P649">
        <v>51</v>
      </c>
      <c r="Q649">
        <v>48</v>
      </c>
      <c r="R649">
        <v>344.7</v>
      </c>
      <c r="S649">
        <f t="shared" si="162"/>
        <v>51</v>
      </c>
      <c r="T649">
        <f t="shared" si="163"/>
        <v>94.1</v>
      </c>
      <c r="U649">
        <f t="shared" si="164"/>
        <v>6.8</v>
      </c>
    </row>
    <row r="650" spans="1:21">
      <c r="A650" t="str">
        <f t="shared" si="165"/>
        <v>MEPPEL</v>
      </c>
      <c r="B650" t="s">
        <v>1265</v>
      </c>
      <c r="C650" t="s">
        <v>1266</v>
      </c>
      <c r="D650">
        <v>0</v>
      </c>
      <c r="E650">
        <v>0</v>
      </c>
      <c r="F650">
        <v>0</v>
      </c>
      <c r="G650" t="str">
        <f t="shared" si="156"/>
        <v/>
      </c>
      <c r="H650" t="str">
        <f t="shared" si="157"/>
        <v/>
      </c>
      <c r="I650" t="str">
        <f t="shared" si="158"/>
        <v/>
      </c>
      <c r="J650">
        <v>136</v>
      </c>
      <c r="K650">
        <v>133</v>
      </c>
      <c r="L650">
        <v>887.9</v>
      </c>
      <c r="M650">
        <f t="shared" si="159"/>
        <v>136</v>
      </c>
      <c r="N650">
        <f t="shared" si="160"/>
        <v>97.8</v>
      </c>
      <c r="O650">
        <f t="shared" si="161"/>
        <v>6.5</v>
      </c>
      <c r="P650">
        <v>0</v>
      </c>
      <c r="Q650">
        <v>0</v>
      </c>
      <c r="R650">
        <v>0</v>
      </c>
      <c r="S650" t="str">
        <f t="shared" si="162"/>
        <v/>
      </c>
      <c r="T650" t="str">
        <f t="shared" si="163"/>
        <v/>
      </c>
      <c r="U650" t="str">
        <f t="shared" si="164"/>
        <v/>
      </c>
    </row>
    <row r="651" spans="1:21">
      <c r="A651" t="s">
        <v>1267</v>
      </c>
      <c r="B651" t="s">
        <v>1268</v>
      </c>
      <c r="C651" t="s">
        <v>732</v>
      </c>
      <c r="D651">
        <v>0</v>
      </c>
      <c r="E651">
        <v>0</v>
      </c>
      <c r="F651">
        <v>0</v>
      </c>
      <c r="G651" t="str">
        <f t="shared" si="156"/>
        <v/>
      </c>
      <c r="H651" t="str">
        <f t="shared" si="157"/>
        <v/>
      </c>
      <c r="I651" t="str">
        <f t="shared" si="158"/>
        <v/>
      </c>
      <c r="J651">
        <v>65</v>
      </c>
      <c r="K651">
        <v>61</v>
      </c>
      <c r="L651">
        <v>420.5</v>
      </c>
      <c r="M651">
        <f t="shared" si="159"/>
        <v>65</v>
      </c>
      <c r="N651">
        <f t="shared" si="160"/>
        <v>93.8</v>
      </c>
      <c r="O651">
        <f t="shared" si="161"/>
        <v>6.5</v>
      </c>
      <c r="P651">
        <v>0</v>
      </c>
      <c r="Q651">
        <v>0</v>
      </c>
      <c r="R651">
        <v>0</v>
      </c>
      <c r="S651" t="str">
        <f t="shared" si="162"/>
        <v/>
      </c>
      <c r="T651" t="str">
        <f t="shared" si="163"/>
        <v/>
      </c>
      <c r="U651" t="str">
        <f t="shared" si="164"/>
        <v/>
      </c>
    </row>
    <row r="652" spans="1:21">
      <c r="A652" t="str">
        <f t="shared" ref="A652:A655" si="166">A651</f>
        <v>MIDDELBURG</v>
      </c>
      <c r="B652" t="s">
        <v>1269</v>
      </c>
      <c r="C652" t="s">
        <v>1270</v>
      </c>
      <c r="D652">
        <v>159</v>
      </c>
      <c r="E652">
        <v>138</v>
      </c>
      <c r="F652">
        <v>1039.5999999999999</v>
      </c>
      <c r="G652">
        <f t="shared" si="156"/>
        <v>159</v>
      </c>
      <c r="H652">
        <f t="shared" si="157"/>
        <v>86.8</v>
      </c>
      <c r="I652">
        <f t="shared" si="158"/>
        <v>6.5</v>
      </c>
      <c r="J652">
        <v>0</v>
      </c>
      <c r="K652">
        <v>0</v>
      </c>
      <c r="L652">
        <v>0</v>
      </c>
      <c r="M652" t="str">
        <f t="shared" si="159"/>
        <v/>
      </c>
      <c r="N652" t="str">
        <f t="shared" si="160"/>
        <v/>
      </c>
      <c r="O652" t="str">
        <f t="shared" si="161"/>
        <v/>
      </c>
      <c r="P652">
        <v>81</v>
      </c>
      <c r="Q652">
        <v>75</v>
      </c>
      <c r="R652">
        <v>554.20000000000005</v>
      </c>
      <c r="S652">
        <f t="shared" si="162"/>
        <v>81</v>
      </c>
      <c r="T652">
        <f t="shared" si="163"/>
        <v>92.6</v>
      </c>
      <c r="U652">
        <f t="shared" si="164"/>
        <v>6.8</v>
      </c>
    </row>
    <row r="653" spans="1:21">
      <c r="A653" t="str">
        <f t="shared" si="166"/>
        <v>MIDDELBURG</v>
      </c>
      <c r="B653" t="s">
        <v>1271</v>
      </c>
      <c r="C653" t="s">
        <v>1270</v>
      </c>
      <c r="D653">
        <v>0</v>
      </c>
      <c r="E653">
        <v>0</v>
      </c>
      <c r="F653">
        <v>0</v>
      </c>
      <c r="G653" t="str">
        <f t="shared" si="156"/>
        <v/>
      </c>
      <c r="H653" t="str">
        <f t="shared" si="157"/>
        <v/>
      </c>
      <c r="I653" t="str">
        <f t="shared" si="158"/>
        <v/>
      </c>
      <c r="J653">
        <v>215</v>
      </c>
      <c r="K653">
        <v>205</v>
      </c>
      <c r="L653">
        <v>1405.5</v>
      </c>
      <c r="M653">
        <f t="shared" si="159"/>
        <v>215</v>
      </c>
      <c r="N653">
        <f t="shared" si="160"/>
        <v>95.3</v>
      </c>
      <c r="O653">
        <f t="shared" si="161"/>
        <v>6.5</v>
      </c>
      <c r="P653">
        <v>0</v>
      </c>
      <c r="Q653">
        <v>0</v>
      </c>
      <c r="R653">
        <v>0</v>
      </c>
      <c r="S653" t="str">
        <f t="shared" si="162"/>
        <v/>
      </c>
      <c r="T653" t="str">
        <f t="shared" si="163"/>
        <v/>
      </c>
      <c r="U653" t="str">
        <f t="shared" si="164"/>
        <v/>
      </c>
    </row>
    <row r="654" spans="1:21">
      <c r="A654" t="str">
        <f t="shared" si="166"/>
        <v>MIDDELBURG</v>
      </c>
      <c r="B654" t="s">
        <v>1272</v>
      </c>
      <c r="C654" t="s">
        <v>1273</v>
      </c>
      <c r="D654">
        <v>0</v>
      </c>
      <c r="E654">
        <v>0</v>
      </c>
      <c r="F654">
        <v>0</v>
      </c>
      <c r="G654" t="str">
        <f t="shared" si="156"/>
        <v/>
      </c>
      <c r="H654" t="str">
        <f t="shared" si="157"/>
        <v/>
      </c>
      <c r="I654" t="str">
        <f t="shared" si="158"/>
        <v/>
      </c>
      <c r="J654">
        <v>265</v>
      </c>
      <c r="K654">
        <v>250</v>
      </c>
      <c r="L654">
        <v>1690.3</v>
      </c>
      <c r="M654">
        <f t="shared" si="159"/>
        <v>265</v>
      </c>
      <c r="N654">
        <f t="shared" si="160"/>
        <v>94.3</v>
      </c>
      <c r="O654">
        <f t="shared" si="161"/>
        <v>6.4</v>
      </c>
      <c r="P654">
        <v>0</v>
      </c>
      <c r="Q654">
        <v>0</v>
      </c>
      <c r="R654">
        <v>0</v>
      </c>
      <c r="S654" t="str">
        <f t="shared" si="162"/>
        <v/>
      </c>
      <c r="T654" t="str">
        <f t="shared" si="163"/>
        <v/>
      </c>
      <c r="U654" t="str">
        <f t="shared" si="164"/>
        <v/>
      </c>
    </row>
    <row r="655" spans="1:21">
      <c r="A655" t="str">
        <f t="shared" si="166"/>
        <v>MIDDELBURG</v>
      </c>
      <c r="B655" t="s">
        <v>1274</v>
      </c>
      <c r="C655" t="s">
        <v>1273</v>
      </c>
      <c r="D655">
        <v>127</v>
      </c>
      <c r="E655">
        <v>112</v>
      </c>
      <c r="F655">
        <v>819.9</v>
      </c>
      <c r="G655">
        <f t="shared" si="156"/>
        <v>127</v>
      </c>
      <c r="H655">
        <f t="shared" si="157"/>
        <v>88.2</v>
      </c>
      <c r="I655">
        <f t="shared" si="158"/>
        <v>6.5</v>
      </c>
      <c r="J655">
        <v>0</v>
      </c>
      <c r="K655">
        <v>0</v>
      </c>
      <c r="L655">
        <v>0</v>
      </c>
      <c r="M655" t="str">
        <f t="shared" si="159"/>
        <v/>
      </c>
      <c r="N655" t="str">
        <f t="shared" si="160"/>
        <v/>
      </c>
      <c r="O655" t="str">
        <f t="shared" si="161"/>
        <v/>
      </c>
      <c r="P655">
        <v>84</v>
      </c>
      <c r="Q655">
        <v>84</v>
      </c>
      <c r="R655">
        <v>576.79999999999995</v>
      </c>
      <c r="S655">
        <f t="shared" si="162"/>
        <v>84</v>
      </c>
      <c r="T655">
        <f t="shared" si="163"/>
        <v>100</v>
      </c>
      <c r="U655">
        <f t="shared" si="164"/>
        <v>6.9</v>
      </c>
    </row>
    <row r="656" spans="1:21">
      <c r="A656" t="s">
        <v>1275</v>
      </c>
      <c r="B656" t="s">
        <v>1276</v>
      </c>
      <c r="C656" t="s">
        <v>1239</v>
      </c>
      <c r="D656">
        <v>0</v>
      </c>
      <c r="E656">
        <v>0</v>
      </c>
      <c r="F656">
        <v>0</v>
      </c>
      <c r="G656" t="str">
        <f t="shared" si="156"/>
        <v/>
      </c>
      <c r="H656" t="str">
        <f t="shared" si="157"/>
        <v/>
      </c>
      <c r="I656" t="str">
        <f t="shared" si="158"/>
        <v/>
      </c>
      <c r="J656">
        <v>118</v>
      </c>
      <c r="K656">
        <v>115</v>
      </c>
      <c r="L656">
        <v>785.2</v>
      </c>
      <c r="M656">
        <f t="shared" si="159"/>
        <v>118</v>
      </c>
      <c r="N656">
        <f t="shared" si="160"/>
        <v>97.5</v>
      </c>
      <c r="O656">
        <f t="shared" si="161"/>
        <v>6.7</v>
      </c>
      <c r="P656">
        <v>0</v>
      </c>
      <c r="Q656">
        <v>0</v>
      </c>
      <c r="R656">
        <v>0</v>
      </c>
      <c r="S656" t="str">
        <f t="shared" si="162"/>
        <v/>
      </c>
      <c r="T656" t="str">
        <f t="shared" si="163"/>
        <v/>
      </c>
      <c r="U656" t="str">
        <f t="shared" si="164"/>
        <v/>
      </c>
    </row>
    <row r="657" spans="1:21">
      <c r="A657" t="s">
        <v>1277</v>
      </c>
      <c r="B657" t="s">
        <v>1278</v>
      </c>
      <c r="C657" t="s">
        <v>293</v>
      </c>
      <c r="D657">
        <v>0</v>
      </c>
      <c r="E657">
        <v>0</v>
      </c>
      <c r="F657">
        <v>0</v>
      </c>
      <c r="G657" t="str">
        <f t="shared" si="156"/>
        <v/>
      </c>
      <c r="H657" t="str">
        <f t="shared" si="157"/>
        <v/>
      </c>
      <c r="I657" t="str">
        <f t="shared" si="158"/>
        <v/>
      </c>
      <c r="J657">
        <v>125</v>
      </c>
      <c r="K657">
        <v>122</v>
      </c>
      <c r="L657">
        <v>818.4</v>
      </c>
      <c r="M657">
        <f t="shared" si="159"/>
        <v>125</v>
      </c>
      <c r="N657">
        <f t="shared" si="160"/>
        <v>97.6</v>
      </c>
      <c r="O657">
        <f t="shared" si="161"/>
        <v>6.5</v>
      </c>
      <c r="P657">
        <v>0</v>
      </c>
      <c r="Q657">
        <v>0</v>
      </c>
      <c r="R657">
        <v>0</v>
      </c>
      <c r="S657" t="str">
        <f t="shared" si="162"/>
        <v/>
      </c>
      <c r="T657" t="str">
        <f t="shared" si="163"/>
        <v/>
      </c>
      <c r="U657" t="str">
        <f t="shared" si="164"/>
        <v/>
      </c>
    </row>
    <row r="658" spans="1:21">
      <c r="A658" t="str">
        <f>A657</f>
        <v>MIDDEN-DRENTHE</v>
      </c>
      <c r="B658" t="s">
        <v>1279</v>
      </c>
      <c r="C658" t="s">
        <v>11</v>
      </c>
      <c r="D658">
        <v>0</v>
      </c>
      <c r="E658">
        <v>0</v>
      </c>
      <c r="F658">
        <v>0</v>
      </c>
      <c r="G658" t="str">
        <f t="shared" si="156"/>
        <v/>
      </c>
      <c r="H658" t="str">
        <f t="shared" si="157"/>
        <v/>
      </c>
      <c r="I658" t="str">
        <f t="shared" si="158"/>
        <v/>
      </c>
      <c r="J658">
        <v>21</v>
      </c>
      <c r="K658">
        <v>21</v>
      </c>
      <c r="L658">
        <v>138.6</v>
      </c>
      <c r="M658">
        <f t="shared" si="159"/>
        <v>21</v>
      </c>
      <c r="N658">
        <f t="shared" si="160"/>
        <v>100</v>
      </c>
      <c r="O658">
        <f t="shared" si="161"/>
        <v>6.6</v>
      </c>
      <c r="P658">
        <v>0</v>
      </c>
      <c r="Q658">
        <v>0</v>
      </c>
      <c r="R658">
        <v>0</v>
      </c>
      <c r="S658" t="str">
        <f t="shared" si="162"/>
        <v/>
      </c>
      <c r="T658" t="str">
        <f t="shared" si="163"/>
        <v/>
      </c>
      <c r="U658" t="str">
        <f t="shared" si="164"/>
        <v/>
      </c>
    </row>
    <row r="659" spans="1:21">
      <c r="A659" t="s">
        <v>1280</v>
      </c>
      <c r="B659" t="s">
        <v>1281</v>
      </c>
      <c r="C659" t="s">
        <v>463</v>
      </c>
      <c r="D659">
        <v>0</v>
      </c>
      <c r="E659">
        <v>0</v>
      </c>
      <c r="F659">
        <v>0</v>
      </c>
      <c r="G659" t="str">
        <f t="shared" si="156"/>
        <v/>
      </c>
      <c r="H659" t="str">
        <f t="shared" si="157"/>
        <v/>
      </c>
      <c r="I659" t="str">
        <f t="shared" si="158"/>
        <v/>
      </c>
      <c r="J659">
        <v>118</v>
      </c>
      <c r="K659">
        <v>117</v>
      </c>
      <c r="L659">
        <v>799.60000000000014</v>
      </c>
      <c r="M659">
        <f t="shared" si="159"/>
        <v>118</v>
      </c>
      <c r="N659">
        <f t="shared" si="160"/>
        <v>99.2</v>
      </c>
      <c r="O659">
        <f t="shared" si="161"/>
        <v>6.8</v>
      </c>
      <c r="P659">
        <v>0</v>
      </c>
      <c r="Q659">
        <v>0</v>
      </c>
      <c r="R659">
        <v>0</v>
      </c>
      <c r="S659" t="str">
        <f t="shared" si="162"/>
        <v/>
      </c>
      <c r="T659" t="str">
        <f t="shared" si="163"/>
        <v/>
      </c>
      <c r="U659" t="str">
        <f t="shared" si="164"/>
        <v/>
      </c>
    </row>
    <row r="660" spans="1:21">
      <c r="A660" t="s">
        <v>1282</v>
      </c>
      <c r="B660" t="s">
        <v>1283</v>
      </c>
      <c r="C660" t="s">
        <v>1284</v>
      </c>
      <c r="D660">
        <v>86</v>
      </c>
      <c r="E660">
        <v>81</v>
      </c>
      <c r="F660">
        <v>567.1</v>
      </c>
      <c r="G660">
        <f t="shared" si="156"/>
        <v>86</v>
      </c>
      <c r="H660">
        <f t="shared" si="157"/>
        <v>94.2</v>
      </c>
      <c r="I660">
        <f t="shared" si="158"/>
        <v>6.6</v>
      </c>
      <c r="J660">
        <v>115</v>
      </c>
      <c r="K660">
        <v>108</v>
      </c>
      <c r="L660">
        <v>759</v>
      </c>
      <c r="M660">
        <f t="shared" si="159"/>
        <v>115</v>
      </c>
      <c r="N660">
        <f t="shared" si="160"/>
        <v>93.9</v>
      </c>
      <c r="O660">
        <f t="shared" si="161"/>
        <v>6.6</v>
      </c>
      <c r="P660">
        <v>25</v>
      </c>
      <c r="Q660">
        <v>24</v>
      </c>
      <c r="R660">
        <v>169.90000000000003</v>
      </c>
      <c r="S660">
        <f t="shared" si="162"/>
        <v>25</v>
      </c>
      <c r="T660">
        <f t="shared" si="163"/>
        <v>96</v>
      </c>
      <c r="U660">
        <f t="shared" si="164"/>
        <v>6.8</v>
      </c>
    </row>
    <row r="661" spans="1:21">
      <c r="A661" t="s">
        <v>1285</v>
      </c>
      <c r="B661" t="s">
        <v>1286</v>
      </c>
      <c r="C661" t="s">
        <v>17</v>
      </c>
      <c r="D661">
        <v>0</v>
      </c>
      <c r="E661">
        <v>0</v>
      </c>
      <c r="F661">
        <v>0</v>
      </c>
      <c r="G661" t="str">
        <f t="shared" si="156"/>
        <v/>
      </c>
      <c r="H661" t="str">
        <f t="shared" si="157"/>
        <v/>
      </c>
      <c r="I661" t="str">
        <f t="shared" si="158"/>
        <v/>
      </c>
      <c r="J661">
        <v>126</v>
      </c>
      <c r="K661">
        <v>124</v>
      </c>
      <c r="L661">
        <v>833</v>
      </c>
      <c r="M661">
        <f t="shared" si="159"/>
        <v>126</v>
      </c>
      <c r="N661">
        <f t="shared" si="160"/>
        <v>98.4</v>
      </c>
      <c r="O661">
        <f t="shared" si="161"/>
        <v>6.6</v>
      </c>
      <c r="P661">
        <v>0</v>
      </c>
      <c r="Q661">
        <v>0</v>
      </c>
      <c r="R661">
        <v>0</v>
      </c>
      <c r="S661" t="str">
        <f t="shared" si="162"/>
        <v/>
      </c>
      <c r="T661" t="str">
        <f t="shared" si="163"/>
        <v/>
      </c>
      <c r="U661" t="str">
        <f t="shared" si="164"/>
        <v/>
      </c>
    </row>
    <row r="662" spans="1:21">
      <c r="A662" t="s">
        <v>1287</v>
      </c>
      <c r="B662" t="s">
        <v>1288</v>
      </c>
      <c r="C662" t="s">
        <v>1289</v>
      </c>
      <c r="D662">
        <v>0</v>
      </c>
      <c r="E662">
        <v>0</v>
      </c>
      <c r="F662">
        <v>0</v>
      </c>
      <c r="G662" t="str">
        <f t="shared" si="156"/>
        <v/>
      </c>
      <c r="H662" t="str">
        <f t="shared" si="157"/>
        <v/>
      </c>
      <c r="I662" t="str">
        <f t="shared" si="158"/>
        <v/>
      </c>
      <c r="J662">
        <v>54</v>
      </c>
      <c r="K662">
        <v>54</v>
      </c>
      <c r="L662">
        <v>354.2</v>
      </c>
      <c r="M662">
        <f t="shared" si="159"/>
        <v>54</v>
      </c>
      <c r="N662">
        <f t="shared" si="160"/>
        <v>100</v>
      </c>
      <c r="O662">
        <f t="shared" si="161"/>
        <v>6.6</v>
      </c>
      <c r="P662">
        <v>0</v>
      </c>
      <c r="Q662">
        <v>0</v>
      </c>
      <c r="R662">
        <v>0</v>
      </c>
      <c r="S662" t="str">
        <f t="shared" si="162"/>
        <v/>
      </c>
      <c r="T662" t="str">
        <f t="shared" si="163"/>
        <v/>
      </c>
      <c r="U662" t="str">
        <f t="shared" si="164"/>
        <v/>
      </c>
    </row>
    <row r="663" spans="1:21">
      <c r="A663" t="s">
        <v>1290</v>
      </c>
      <c r="B663" t="s">
        <v>1291</v>
      </c>
      <c r="C663" t="s">
        <v>17</v>
      </c>
      <c r="D663">
        <v>0</v>
      </c>
      <c r="E663">
        <v>0</v>
      </c>
      <c r="F663">
        <v>0</v>
      </c>
      <c r="G663" t="str">
        <f t="shared" si="156"/>
        <v/>
      </c>
      <c r="H663" t="str">
        <f t="shared" si="157"/>
        <v/>
      </c>
      <c r="I663" t="str">
        <f t="shared" si="158"/>
        <v/>
      </c>
      <c r="J663">
        <v>98</v>
      </c>
      <c r="K663">
        <v>98</v>
      </c>
      <c r="L663">
        <v>649.4</v>
      </c>
      <c r="M663">
        <f t="shared" si="159"/>
        <v>98</v>
      </c>
      <c r="N663">
        <f t="shared" si="160"/>
        <v>100</v>
      </c>
      <c r="O663">
        <f t="shared" si="161"/>
        <v>6.6</v>
      </c>
      <c r="P663">
        <v>0</v>
      </c>
      <c r="Q663">
        <v>0</v>
      </c>
      <c r="R663">
        <v>0</v>
      </c>
      <c r="S663" t="str">
        <f t="shared" si="162"/>
        <v/>
      </c>
      <c r="T663" t="str">
        <f t="shared" si="163"/>
        <v/>
      </c>
      <c r="U663" t="str">
        <f t="shared" si="164"/>
        <v/>
      </c>
    </row>
    <row r="664" spans="1:21">
      <c r="A664" t="s">
        <v>1292</v>
      </c>
      <c r="B664" t="s">
        <v>1293</v>
      </c>
      <c r="C664" t="s">
        <v>1294</v>
      </c>
      <c r="D664">
        <v>0</v>
      </c>
      <c r="E664">
        <v>0</v>
      </c>
      <c r="F664">
        <v>0</v>
      </c>
      <c r="G664" t="str">
        <f t="shared" si="156"/>
        <v/>
      </c>
      <c r="H664" t="str">
        <f t="shared" si="157"/>
        <v/>
      </c>
      <c r="I664" t="str">
        <f t="shared" si="158"/>
        <v/>
      </c>
      <c r="J664">
        <v>61</v>
      </c>
      <c r="K664">
        <v>53</v>
      </c>
      <c r="L664">
        <v>381.5</v>
      </c>
      <c r="M664">
        <f t="shared" si="159"/>
        <v>61</v>
      </c>
      <c r="N664">
        <f t="shared" si="160"/>
        <v>86.9</v>
      </c>
      <c r="O664">
        <f t="shared" si="161"/>
        <v>6.3</v>
      </c>
      <c r="P664">
        <v>0</v>
      </c>
      <c r="Q664">
        <v>0</v>
      </c>
      <c r="R664">
        <v>0</v>
      </c>
      <c r="S664" t="str">
        <f t="shared" si="162"/>
        <v/>
      </c>
      <c r="T664" t="str">
        <f t="shared" si="163"/>
        <v/>
      </c>
      <c r="U664" t="str">
        <f t="shared" si="164"/>
        <v/>
      </c>
    </row>
    <row r="665" spans="1:21">
      <c r="A665" t="s">
        <v>1295</v>
      </c>
      <c r="B665" t="s">
        <v>1296</v>
      </c>
      <c r="C665" t="s">
        <v>116</v>
      </c>
      <c r="D665">
        <v>82</v>
      </c>
      <c r="E665">
        <v>78</v>
      </c>
      <c r="F665">
        <v>548.6</v>
      </c>
      <c r="G665">
        <f t="shared" si="156"/>
        <v>82</v>
      </c>
      <c r="H665">
        <f t="shared" si="157"/>
        <v>95.1</v>
      </c>
      <c r="I665">
        <f t="shared" si="158"/>
        <v>6.7</v>
      </c>
      <c r="J665">
        <v>152</v>
      </c>
      <c r="K665">
        <v>144</v>
      </c>
      <c r="L665">
        <v>1000.5</v>
      </c>
      <c r="M665">
        <f t="shared" si="159"/>
        <v>152</v>
      </c>
      <c r="N665">
        <f t="shared" si="160"/>
        <v>94.7</v>
      </c>
      <c r="O665">
        <f t="shared" si="161"/>
        <v>6.6</v>
      </c>
      <c r="P665">
        <v>0</v>
      </c>
      <c r="Q665">
        <v>0</v>
      </c>
      <c r="R665">
        <v>0</v>
      </c>
      <c r="S665" t="str">
        <f t="shared" si="162"/>
        <v/>
      </c>
      <c r="T665" t="str">
        <f t="shared" si="163"/>
        <v/>
      </c>
      <c r="U665" t="str">
        <f t="shared" si="164"/>
        <v/>
      </c>
    </row>
    <row r="666" spans="1:21">
      <c r="A666" t="str">
        <f t="shared" ref="A666:A667" si="167">A665</f>
        <v>NEDER-BETUWE</v>
      </c>
      <c r="B666" t="s">
        <v>1297</v>
      </c>
      <c r="C666" t="s">
        <v>1298</v>
      </c>
      <c r="D666">
        <v>0</v>
      </c>
      <c r="E666">
        <v>0</v>
      </c>
      <c r="F666">
        <v>0</v>
      </c>
      <c r="G666" t="str">
        <f t="shared" si="156"/>
        <v/>
      </c>
      <c r="H666" t="str">
        <f t="shared" si="157"/>
        <v/>
      </c>
      <c r="I666" t="str">
        <f t="shared" si="158"/>
        <v/>
      </c>
      <c r="J666">
        <v>29</v>
      </c>
      <c r="K666">
        <v>28</v>
      </c>
      <c r="L666">
        <v>188.5</v>
      </c>
      <c r="M666">
        <f t="shared" si="159"/>
        <v>29</v>
      </c>
      <c r="N666">
        <f t="shared" si="160"/>
        <v>96.6</v>
      </c>
      <c r="O666">
        <f t="shared" si="161"/>
        <v>6.5</v>
      </c>
      <c r="P666">
        <v>0</v>
      </c>
      <c r="Q666">
        <v>0</v>
      </c>
      <c r="R666">
        <v>0</v>
      </c>
      <c r="S666" t="str">
        <f t="shared" si="162"/>
        <v/>
      </c>
      <c r="T666" t="str">
        <f t="shared" si="163"/>
        <v/>
      </c>
      <c r="U666" t="str">
        <f t="shared" si="164"/>
        <v/>
      </c>
    </row>
    <row r="667" spans="1:21">
      <c r="A667" t="str">
        <f t="shared" si="167"/>
        <v>NEDER-BETUWE</v>
      </c>
      <c r="B667" t="s">
        <v>1299</v>
      </c>
      <c r="C667" t="s">
        <v>1300</v>
      </c>
      <c r="D667">
        <v>0</v>
      </c>
      <c r="E667">
        <v>0</v>
      </c>
      <c r="F667">
        <v>0</v>
      </c>
      <c r="G667" t="str">
        <f t="shared" si="156"/>
        <v/>
      </c>
      <c r="H667" t="str">
        <f t="shared" si="157"/>
        <v/>
      </c>
      <c r="I667" t="str">
        <f t="shared" si="158"/>
        <v/>
      </c>
      <c r="J667">
        <v>65</v>
      </c>
      <c r="K667">
        <v>64</v>
      </c>
      <c r="L667">
        <v>430</v>
      </c>
      <c r="M667">
        <f t="shared" si="159"/>
        <v>65</v>
      </c>
      <c r="N667">
        <f t="shared" si="160"/>
        <v>98.5</v>
      </c>
      <c r="O667">
        <f t="shared" si="161"/>
        <v>6.6</v>
      </c>
      <c r="P667">
        <v>0</v>
      </c>
      <c r="Q667">
        <v>0</v>
      </c>
      <c r="R667">
        <v>0</v>
      </c>
      <c r="S667" t="str">
        <f t="shared" si="162"/>
        <v/>
      </c>
      <c r="T667" t="str">
        <f t="shared" si="163"/>
        <v/>
      </c>
      <c r="U667" t="str">
        <f t="shared" si="164"/>
        <v/>
      </c>
    </row>
    <row r="668" spans="1:21">
      <c r="A668" t="s">
        <v>1301</v>
      </c>
      <c r="B668" t="s">
        <v>1302</v>
      </c>
      <c r="C668" t="s">
        <v>950</v>
      </c>
      <c r="D668">
        <v>0</v>
      </c>
      <c r="E668">
        <v>0</v>
      </c>
      <c r="F668">
        <v>0</v>
      </c>
      <c r="G668" t="str">
        <f t="shared" si="156"/>
        <v/>
      </c>
      <c r="H668" t="str">
        <f t="shared" si="157"/>
        <v/>
      </c>
      <c r="I668" t="str">
        <f t="shared" si="158"/>
        <v/>
      </c>
      <c r="J668">
        <v>91</v>
      </c>
      <c r="K668">
        <v>87</v>
      </c>
      <c r="L668">
        <v>618.79999999999995</v>
      </c>
      <c r="M668">
        <f t="shared" si="159"/>
        <v>91</v>
      </c>
      <c r="N668">
        <f t="shared" si="160"/>
        <v>95.6</v>
      </c>
      <c r="O668">
        <f t="shared" si="161"/>
        <v>6.8</v>
      </c>
      <c r="P668">
        <v>0</v>
      </c>
      <c r="Q668">
        <v>0</v>
      </c>
      <c r="R668">
        <v>0</v>
      </c>
      <c r="S668" t="str">
        <f t="shared" si="162"/>
        <v/>
      </c>
      <c r="T668" t="str">
        <f t="shared" si="163"/>
        <v/>
      </c>
      <c r="U668" t="str">
        <f t="shared" si="164"/>
        <v/>
      </c>
    </row>
    <row r="669" spans="1:21">
      <c r="A669" t="s">
        <v>1303</v>
      </c>
      <c r="B669" t="s">
        <v>1304</v>
      </c>
      <c r="C669" t="s">
        <v>1074</v>
      </c>
      <c r="D669">
        <v>151</v>
      </c>
      <c r="E669">
        <v>124</v>
      </c>
      <c r="F669">
        <v>974.4</v>
      </c>
      <c r="G669">
        <f t="shared" si="156"/>
        <v>151</v>
      </c>
      <c r="H669">
        <f t="shared" si="157"/>
        <v>82.1</v>
      </c>
      <c r="I669">
        <f t="shared" si="158"/>
        <v>6.5</v>
      </c>
      <c r="J669">
        <v>0</v>
      </c>
      <c r="K669">
        <v>0</v>
      </c>
      <c r="L669">
        <v>0</v>
      </c>
      <c r="M669" t="str">
        <f t="shared" si="159"/>
        <v/>
      </c>
      <c r="N669" t="str">
        <f t="shared" si="160"/>
        <v/>
      </c>
      <c r="O669" t="str">
        <f t="shared" si="161"/>
        <v/>
      </c>
      <c r="P669">
        <v>134</v>
      </c>
      <c r="Q669">
        <v>122</v>
      </c>
      <c r="R669">
        <v>909.9</v>
      </c>
      <c r="S669">
        <f t="shared" si="162"/>
        <v>134</v>
      </c>
      <c r="T669">
        <f t="shared" si="163"/>
        <v>91</v>
      </c>
      <c r="U669">
        <f t="shared" si="164"/>
        <v>6.8</v>
      </c>
    </row>
    <row r="670" spans="1:21">
      <c r="A670" t="str">
        <f t="shared" ref="A670:A673" si="168">A669</f>
        <v>NIEUWEGEIN</v>
      </c>
      <c r="B670" t="s">
        <v>1305</v>
      </c>
      <c r="C670" t="s">
        <v>1306</v>
      </c>
      <c r="D670">
        <v>116</v>
      </c>
      <c r="E670">
        <v>108</v>
      </c>
      <c r="F670">
        <v>737.30000000000007</v>
      </c>
      <c r="G670">
        <f t="shared" si="156"/>
        <v>116</v>
      </c>
      <c r="H670">
        <f t="shared" si="157"/>
        <v>93.1</v>
      </c>
      <c r="I670">
        <f t="shared" si="158"/>
        <v>6.4</v>
      </c>
      <c r="J670">
        <v>212</v>
      </c>
      <c r="K670">
        <v>207</v>
      </c>
      <c r="L670">
        <v>1400.9</v>
      </c>
      <c r="M670">
        <f t="shared" si="159"/>
        <v>212</v>
      </c>
      <c r="N670">
        <f t="shared" si="160"/>
        <v>97.6</v>
      </c>
      <c r="O670">
        <f t="shared" si="161"/>
        <v>6.6</v>
      </c>
      <c r="P670">
        <v>76</v>
      </c>
      <c r="Q670">
        <v>67</v>
      </c>
      <c r="R670">
        <v>496.8</v>
      </c>
      <c r="S670">
        <f t="shared" si="162"/>
        <v>76</v>
      </c>
      <c r="T670">
        <f t="shared" si="163"/>
        <v>88.2</v>
      </c>
      <c r="U670">
        <f t="shared" si="164"/>
        <v>6.5</v>
      </c>
    </row>
    <row r="671" spans="1:21">
      <c r="A671" t="str">
        <f t="shared" si="168"/>
        <v>NIEUWEGEIN</v>
      </c>
      <c r="B671" t="s">
        <v>1307</v>
      </c>
      <c r="C671" t="s">
        <v>1308</v>
      </c>
      <c r="D671">
        <v>93</v>
      </c>
      <c r="E671">
        <v>80</v>
      </c>
      <c r="F671">
        <v>602.1</v>
      </c>
      <c r="G671">
        <f t="shared" si="156"/>
        <v>93</v>
      </c>
      <c r="H671">
        <f t="shared" si="157"/>
        <v>86</v>
      </c>
      <c r="I671">
        <f t="shared" si="158"/>
        <v>6.5</v>
      </c>
      <c r="J671">
        <v>58</v>
      </c>
      <c r="K671">
        <v>54</v>
      </c>
      <c r="L671">
        <v>371.20000000000005</v>
      </c>
      <c r="M671">
        <f t="shared" si="159"/>
        <v>58</v>
      </c>
      <c r="N671">
        <f t="shared" si="160"/>
        <v>93.1</v>
      </c>
      <c r="O671">
        <f t="shared" si="161"/>
        <v>6.4</v>
      </c>
      <c r="P671">
        <v>83</v>
      </c>
      <c r="Q671">
        <v>74</v>
      </c>
      <c r="R671">
        <v>545</v>
      </c>
      <c r="S671">
        <f t="shared" si="162"/>
        <v>83</v>
      </c>
      <c r="T671">
        <f t="shared" si="163"/>
        <v>89.2</v>
      </c>
      <c r="U671">
        <f t="shared" si="164"/>
        <v>6.6</v>
      </c>
    </row>
    <row r="672" spans="1:21">
      <c r="A672" t="str">
        <f t="shared" si="168"/>
        <v>NIEUWEGEIN</v>
      </c>
      <c r="B672" t="s">
        <v>1309</v>
      </c>
      <c r="C672" t="s">
        <v>1308</v>
      </c>
      <c r="D672">
        <v>0</v>
      </c>
      <c r="E672">
        <v>0</v>
      </c>
      <c r="F672">
        <v>0</v>
      </c>
      <c r="G672" t="str">
        <f t="shared" si="156"/>
        <v/>
      </c>
      <c r="H672" t="str">
        <f t="shared" si="157"/>
        <v/>
      </c>
      <c r="I672" t="str">
        <f t="shared" si="158"/>
        <v/>
      </c>
      <c r="J672">
        <v>137</v>
      </c>
      <c r="K672">
        <v>128</v>
      </c>
      <c r="L672">
        <v>886.60000000000014</v>
      </c>
      <c r="M672">
        <f t="shared" si="159"/>
        <v>137</v>
      </c>
      <c r="N672">
        <f t="shared" si="160"/>
        <v>93.4</v>
      </c>
      <c r="O672">
        <f t="shared" si="161"/>
        <v>6.5</v>
      </c>
      <c r="P672">
        <v>0</v>
      </c>
      <c r="Q672">
        <v>0</v>
      </c>
      <c r="R672">
        <v>0</v>
      </c>
      <c r="S672" t="str">
        <f t="shared" si="162"/>
        <v/>
      </c>
      <c r="T672" t="str">
        <f t="shared" si="163"/>
        <v/>
      </c>
      <c r="U672" t="str">
        <f t="shared" si="164"/>
        <v/>
      </c>
    </row>
    <row r="673" spans="1:21">
      <c r="A673" t="str">
        <f t="shared" si="168"/>
        <v>NIEUWEGEIN</v>
      </c>
      <c r="B673" t="s">
        <v>1310</v>
      </c>
      <c r="C673" t="s">
        <v>1308</v>
      </c>
      <c r="D673">
        <v>0</v>
      </c>
      <c r="E673">
        <v>0</v>
      </c>
      <c r="F673">
        <v>0</v>
      </c>
      <c r="G673" t="str">
        <f t="shared" si="156"/>
        <v/>
      </c>
      <c r="H673" t="str">
        <f t="shared" si="157"/>
        <v/>
      </c>
      <c r="I673" t="str">
        <f t="shared" si="158"/>
        <v/>
      </c>
      <c r="J673">
        <v>12</v>
      </c>
      <c r="K673">
        <v>12</v>
      </c>
      <c r="L673">
        <v>81.599999999999994</v>
      </c>
      <c r="M673">
        <f t="shared" si="159"/>
        <v>12</v>
      </c>
      <c r="N673">
        <f t="shared" si="160"/>
        <v>100</v>
      </c>
      <c r="O673">
        <f t="shared" si="161"/>
        <v>6.8</v>
      </c>
      <c r="P673">
        <v>0</v>
      </c>
      <c r="Q673">
        <v>0</v>
      </c>
      <c r="R673">
        <v>0</v>
      </c>
      <c r="S673" t="str">
        <f t="shared" si="162"/>
        <v/>
      </c>
      <c r="T673" t="str">
        <f t="shared" si="163"/>
        <v/>
      </c>
      <c r="U673" t="str">
        <f t="shared" si="164"/>
        <v/>
      </c>
    </row>
    <row r="674" spans="1:21">
      <c r="A674" t="s">
        <v>1311</v>
      </c>
      <c r="B674" t="s">
        <v>1312</v>
      </c>
      <c r="C674" t="s">
        <v>91</v>
      </c>
      <c r="D674">
        <v>0</v>
      </c>
      <c r="E674">
        <v>0</v>
      </c>
      <c r="F674">
        <v>0</v>
      </c>
      <c r="G674" t="str">
        <f t="shared" si="156"/>
        <v/>
      </c>
      <c r="H674" t="str">
        <f t="shared" si="157"/>
        <v/>
      </c>
      <c r="I674" t="str">
        <f t="shared" si="158"/>
        <v/>
      </c>
      <c r="J674">
        <v>97</v>
      </c>
      <c r="K674">
        <v>93</v>
      </c>
      <c r="L674">
        <v>635.40000000000009</v>
      </c>
      <c r="M674">
        <f t="shared" si="159"/>
        <v>97</v>
      </c>
      <c r="N674">
        <f t="shared" si="160"/>
        <v>95.9</v>
      </c>
      <c r="O674">
        <f t="shared" si="161"/>
        <v>6.6</v>
      </c>
      <c r="P674">
        <v>0</v>
      </c>
      <c r="Q674">
        <v>0</v>
      </c>
      <c r="R674">
        <v>0</v>
      </c>
      <c r="S674" t="str">
        <f t="shared" si="162"/>
        <v/>
      </c>
      <c r="T674" t="str">
        <f t="shared" si="163"/>
        <v/>
      </c>
      <c r="U674" t="str">
        <f t="shared" si="164"/>
        <v/>
      </c>
    </row>
    <row r="675" spans="1:21">
      <c r="A675" t="s">
        <v>1313</v>
      </c>
      <c r="B675" t="s">
        <v>1314</v>
      </c>
      <c r="C675" t="s">
        <v>1315</v>
      </c>
      <c r="D675">
        <v>0</v>
      </c>
      <c r="E675">
        <v>0</v>
      </c>
      <c r="F675">
        <v>0</v>
      </c>
      <c r="G675" t="str">
        <f t="shared" si="156"/>
        <v/>
      </c>
      <c r="H675" t="str">
        <f t="shared" si="157"/>
        <v/>
      </c>
      <c r="I675" t="str">
        <f t="shared" si="158"/>
        <v/>
      </c>
      <c r="J675">
        <v>286</v>
      </c>
      <c r="K675">
        <v>272</v>
      </c>
      <c r="L675">
        <v>1858</v>
      </c>
      <c r="M675">
        <f t="shared" si="159"/>
        <v>286</v>
      </c>
      <c r="N675">
        <f t="shared" si="160"/>
        <v>95.1</v>
      </c>
      <c r="O675">
        <f t="shared" si="161"/>
        <v>6.5</v>
      </c>
      <c r="P675">
        <v>0</v>
      </c>
      <c r="Q675">
        <v>0</v>
      </c>
      <c r="R675">
        <v>0</v>
      </c>
      <c r="S675" t="str">
        <f t="shared" si="162"/>
        <v/>
      </c>
      <c r="T675" t="str">
        <f t="shared" si="163"/>
        <v/>
      </c>
      <c r="U675" t="str">
        <f t="shared" si="164"/>
        <v/>
      </c>
    </row>
    <row r="676" spans="1:21">
      <c r="A676" t="str">
        <f t="shared" ref="A676:A678" si="169">A675</f>
        <v>NIJKERK</v>
      </c>
      <c r="B676" t="s">
        <v>1316</v>
      </c>
      <c r="C676" t="s">
        <v>1315</v>
      </c>
      <c r="D676">
        <v>75</v>
      </c>
      <c r="E676">
        <v>74</v>
      </c>
      <c r="F676">
        <v>503.9</v>
      </c>
      <c r="G676">
        <f t="shared" si="156"/>
        <v>75</v>
      </c>
      <c r="H676">
        <f t="shared" si="157"/>
        <v>98.7</v>
      </c>
      <c r="I676">
        <f t="shared" si="158"/>
        <v>6.7</v>
      </c>
      <c r="J676">
        <v>0</v>
      </c>
      <c r="K676">
        <v>0</v>
      </c>
      <c r="L676">
        <v>0</v>
      </c>
      <c r="M676" t="str">
        <f t="shared" si="159"/>
        <v/>
      </c>
      <c r="N676" t="str">
        <f t="shared" si="160"/>
        <v/>
      </c>
      <c r="O676" t="str">
        <f t="shared" si="161"/>
        <v/>
      </c>
      <c r="P676">
        <v>25</v>
      </c>
      <c r="Q676">
        <v>25</v>
      </c>
      <c r="R676">
        <v>171.20000000000002</v>
      </c>
      <c r="S676">
        <f t="shared" si="162"/>
        <v>25</v>
      </c>
      <c r="T676">
        <f t="shared" si="163"/>
        <v>100</v>
      </c>
      <c r="U676">
        <f t="shared" si="164"/>
        <v>6.8</v>
      </c>
    </row>
    <row r="677" spans="1:21">
      <c r="A677" t="str">
        <f t="shared" si="169"/>
        <v>NIJKERK</v>
      </c>
      <c r="B677" t="s">
        <v>1317</v>
      </c>
      <c r="C677" t="s">
        <v>116</v>
      </c>
      <c r="D677">
        <v>0</v>
      </c>
      <c r="E677">
        <v>0</v>
      </c>
      <c r="F677">
        <v>0</v>
      </c>
      <c r="G677" t="str">
        <f t="shared" si="156"/>
        <v/>
      </c>
      <c r="H677" t="str">
        <f t="shared" si="157"/>
        <v/>
      </c>
      <c r="I677" t="str">
        <f t="shared" si="158"/>
        <v/>
      </c>
      <c r="J677">
        <v>411</v>
      </c>
      <c r="K677">
        <v>395</v>
      </c>
      <c r="L677">
        <v>2756.2</v>
      </c>
      <c r="M677">
        <f t="shared" si="159"/>
        <v>411</v>
      </c>
      <c r="N677">
        <f t="shared" si="160"/>
        <v>96.1</v>
      </c>
      <c r="O677">
        <f t="shared" si="161"/>
        <v>6.7</v>
      </c>
      <c r="P677">
        <v>0</v>
      </c>
      <c r="Q677">
        <v>0</v>
      </c>
      <c r="R677">
        <v>0</v>
      </c>
      <c r="S677" t="str">
        <f t="shared" si="162"/>
        <v/>
      </c>
      <c r="T677" t="str">
        <f t="shared" si="163"/>
        <v/>
      </c>
      <c r="U677" t="str">
        <f t="shared" si="164"/>
        <v/>
      </c>
    </row>
    <row r="678" spans="1:21">
      <c r="A678" t="str">
        <f t="shared" si="169"/>
        <v>NIJKERK</v>
      </c>
      <c r="B678" t="s">
        <v>1318</v>
      </c>
      <c r="C678" t="s">
        <v>486</v>
      </c>
      <c r="D678">
        <v>0</v>
      </c>
      <c r="E678">
        <v>0</v>
      </c>
      <c r="F678">
        <v>0</v>
      </c>
      <c r="G678" t="str">
        <f t="shared" si="156"/>
        <v/>
      </c>
      <c r="H678" t="str">
        <f t="shared" si="157"/>
        <v/>
      </c>
      <c r="I678" t="str">
        <f t="shared" si="158"/>
        <v/>
      </c>
      <c r="J678">
        <v>103</v>
      </c>
      <c r="K678">
        <v>97</v>
      </c>
      <c r="L678">
        <v>685.9</v>
      </c>
      <c r="M678">
        <f t="shared" si="159"/>
        <v>103</v>
      </c>
      <c r="N678">
        <f t="shared" si="160"/>
        <v>94.2</v>
      </c>
      <c r="O678">
        <f t="shared" si="161"/>
        <v>6.7</v>
      </c>
      <c r="P678">
        <v>0</v>
      </c>
      <c r="Q678">
        <v>0</v>
      </c>
      <c r="R678">
        <v>0</v>
      </c>
      <c r="S678" t="str">
        <f t="shared" si="162"/>
        <v/>
      </c>
      <c r="T678" t="str">
        <f t="shared" si="163"/>
        <v/>
      </c>
      <c r="U678" t="str">
        <f t="shared" si="164"/>
        <v/>
      </c>
    </row>
    <row r="679" spans="1:21">
      <c r="A679" t="s">
        <v>1319</v>
      </c>
      <c r="B679" t="s">
        <v>1320</v>
      </c>
      <c r="C679" t="s">
        <v>619</v>
      </c>
      <c r="D679">
        <v>77</v>
      </c>
      <c r="E679">
        <v>67</v>
      </c>
      <c r="F679">
        <v>511.3</v>
      </c>
      <c r="G679">
        <f t="shared" si="156"/>
        <v>77</v>
      </c>
      <c r="H679">
        <f t="shared" si="157"/>
        <v>87</v>
      </c>
      <c r="I679">
        <f t="shared" si="158"/>
        <v>6.6</v>
      </c>
      <c r="J679">
        <v>37</v>
      </c>
      <c r="K679">
        <v>33</v>
      </c>
      <c r="L679">
        <v>244.2</v>
      </c>
      <c r="M679">
        <f t="shared" si="159"/>
        <v>37</v>
      </c>
      <c r="N679">
        <f t="shared" si="160"/>
        <v>89.2</v>
      </c>
      <c r="O679">
        <f t="shared" si="161"/>
        <v>6.6</v>
      </c>
      <c r="P679">
        <v>25</v>
      </c>
      <c r="Q679">
        <v>24</v>
      </c>
      <c r="R679">
        <v>174.6</v>
      </c>
      <c r="S679">
        <f t="shared" si="162"/>
        <v>25</v>
      </c>
      <c r="T679">
        <f t="shared" si="163"/>
        <v>96</v>
      </c>
      <c r="U679">
        <f t="shared" si="164"/>
        <v>7</v>
      </c>
    </row>
    <row r="680" spans="1:21">
      <c r="A680" t="str">
        <f t="shared" ref="A680:A694" si="170">A679</f>
        <v>NIJMEGEN</v>
      </c>
      <c r="B680" t="s">
        <v>1321</v>
      </c>
      <c r="C680" t="s">
        <v>335</v>
      </c>
      <c r="D680">
        <v>87</v>
      </c>
      <c r="E680">
        <v>81</v>
      </c>
      <c r="F680">
        <v>566.29999999999995</v>
      </c>
      <c r="G680">
        <f t="shared" si="156"/>
        <v>87</v>
      </c>
      <c r="H680">
        <f t="shared" si="157"/>
        <v>93.1</v>
      </c>
      <c r="I680">
        <f t="shared" si="158"/>
        <v>6.5</v>
      </c>
      <c r="J680">
        <v>207</v>
      </c>
      <c r="K680">
        <v>196</v>
      </c>
      <c r="L680">
        <v>1338.8</v>
      </c>
      <c r="M680">
        <f t="shared" si="159"/>
        <v>207</v>
      </c>
      <c r="N680">
        <f t="shared" si="160"/>
        <v>94.7</v>
      </c>
      <c r="O680">
        <f t="shared" si="161"/>
        <v>6.5</v>
      </c>
      <c r="P680">
        <v>47</v>
      </c>
      <c r="Q680">
        <v>47</v>
      </c>
      <c r="R680">
        <v>323</v>
      </c>
      <c r="S680">
        <f t="shared" si="162"/>
        <v>47</v>
      </c>
      <c r="T680">
        <f t="shared" si="163"/>
        <v>100</v>
      </c>
      <c r="U680">
        <f t="shared" si="164"/>
        <v>6.9</v>
      </c>
    </row>
    <row r="681" spans="1:21">
      <c r="A681" t="str">
        <f t="shared" si="170"/>
        <v>NIJMEGEN</v>
      </c>
      <c r="B681" t="s">
        <v>1322</v>
      </c>
      <c r="C681" t="s">
        <v>1323</v>
      </c>
      <c r="D681">
        <v>105</v>
      </c>
      <c r="E681">
        <v>88</v>
      </c>
      <c r="F681">
        <v>674.90000000000009</v>
      </c>
      <c r="G681">
        <f t="shared" si="156"/>
        <v>105</v>
      </c>
      <c r="H681">
        <f t="shared" si="157"/>
        <v>83.8</v>
      </c>
      <c r="I681">
        <f t="shared" si="158"/>
        <v>6.4</v>
      </c>
      <c r="J681">
        <v>39</v>
      </c>
      <c r="K681">
        <v>36</v>
      </c>
      <c r="L681">
        <v>257.39999999999998</v>
      </c>
      <c r="M681">
        <f t="shared" si="159"/>
        <v>39</v>
      </c>
      <c r="N681">
        <f t="shared" si="160"/>
        <v>92.3</v>
      </c>
      <c r="O681">
        <f t="shared" si="161"/>
        <v>6.6</v>
      </c>
      <c r="P681">
        <v>120</v>
      </c>
      <c r="Q681">
        <v>110</v>
      </c>
      <c r="R681">
        <v>804.90000000000009</v>
      </c>
      <c r="S681">
        <f t="shared" si="162"/>
        <v>120</v>
      </c>
      <c r="T681">
        <f t="shared" si="163"/>
        <v>91.7</v>
      </c>
      <c r="U681">
        <f t="shared" si="164"/>
        <v>6.7</v>
      </c>
    </row>
    <row r="682" spans="1:21">
      <c r="A682" t="str">
        <f t="shared" si="170"/>
        <v>NIJMEGEN</v>
      </c>
      <c r="B682" t="s">
        <v>1324</v>
      </c>
      <c r="C682" t="s">
        <v>1323</v>
      </c>
      <c r="D682">
        <v>0</v>
      </c>
      <c r="E682">
        <v>0</v>
      </c>
      <c r="F682">
        <v>0</v>
      </c>
      <c r="G682" t="str">
        <f t="shared" si="156"/>
        <v/>
      </c>
      <c r="H682" t="str">
        <f t="shared" si="157"/>
        <v/>
      </c>
      <c r="I682" t="str">
        <f t="shared" si="158"/>
        <v/>
      </c>
      <c r="J682">
        <v>142</v>
      </c>
      <c r="K682">
        <v>134</v>
      </c>
      <c r="L682">
        <v>917.89999999999986</v>
      </c>
      <c r="M682">
        <f t="shared" si="159"/>
        <v>142</v>
      </c>
      <c r="N682">
        <f t="shared" si="160"/>
        <v>94.4</v>
      </c>
      <c r="O682">
        <f t="shared" si="161"/>
        <v>6.5</v>
      </c>
      <c r="P682">
        <v>0</v>
      </c>
      <c r="Q682">
        <v>0</v>
      </c>
      <c r="R682">
        <v>0</v>
      </c>
      <c r="S682" t="str">
        <f t="shared" si="162"/>
        <v/>
      </c>
      <c r="T682" t="str">
        <f t="shared" si="163"/>
        <v/>
      </c>
      <c r="U682" t="str">
        <f t="shared" si="164"/>
        <v/>
      </c>
    </row>
    <row r="683" spans="1:21">
      <c r="A683" t="str">
        <f t="shared" si="170"/>
        <v>NIJMEGEN</v>
      </c>
      <c r="B683" t="s">
        <v>1325</v>
      </c>
      <c r="C683" t="s">
        <v>1294</v>
      </c>
      <c r="D683">
        <v>135</v>
      </c>
      <c r="E683">
        <v>114</v>
      </c>
      <c r="F683">
        <v>857.39999999999986</v>
      </c>
      <c r="G683">
        <f t="shared" si="156"/>
        <v>135</v>
      </c>
      <c r="H683">
        <f t="shared" si="157"/>
        <v>84.4</v>
      </c>
      <c r="I683">
        <f t="shared" si="158"/>
        <v>6.4</v>
      </c>
      <c r="J683">
        <v>66</v>
      </c>
      <c r="K683">
        <v>64</v>
      </c>
      <c r="L683">
        <v>435.59999999999997</v>
      </c>
      <c r="M683">
        <f t="shared" si="159"/>
        <v>66</v>
      </c>
      <c r="N683">
        <f t="shared" si="160"/>
        <v>97</v>
      </c>
      <c r="O683">
        <f t="shared" si="161"/>
        <v>6.6</v>
      </c>
      <c r="P683">
        <v>91</v>
      </c>
      <c r="Q683">
        <v>76</v>
      </c>
      <c r="R683">
        <v>594</v>
      </c>
      <c r="S683">
        <f t="shared" si="162"/>
        <v>91</v>
      </c>
      <c r="T683">
        <f t="shared" si="163"/>
        <v>83.5</v>
      </c>
      <c r="U683">
        <f t="shared" si="164"/>
        <v>6.5</v>
      </c>
    </row>
    <row r="684" spans="1:21">
      <c r="A684" t="str">
        <f t="shared" si="170"/>
        <v>NIJMEGEN</v>
      </c>
      <c r="B684" t="s">
        <v>1326</v>
      </c>
      <c r="C684" t="s">
        <v>1294</v>
      </c>
      <c r="D684">
        <v>0</v>
      </c>
      <c r="E684">
        <v>0</v>
      </c>
      <c r="F684">
        <v>0</v>
      </c>
      <c r="G684" t="str">
        <f t="shared" si="156"/>
        <v/>
      </c>
      <c r="H684" t="str">
        <f t="shared" si="157"/>
        <v/>
      </c>
      <c r="I684" t="str">
        <f t="shared" si="158"/>
        <v/>
      </c>
      <c r="J684">
        <v>79</v>
      </c>
      <c r="K684">
        <v>71</v>
      </c>
      <c r="L684">
        <v>508.60000000000008</v>
      </c>
      <c r="M684">
        <f t="shared" si="159"/>
        <v>79</v>
      </c>
      <c r="N684">
        <f t="shared" si="160"/>
        <v>89.9</v>
      </c>
      <c r="O684">
        <f t="shared" si="161"/>
        <v>6.4</v>
      </c>
      <c r="P684">
        <v>0</v>
      </c>
      <c r="Q684">
        <v>0</v>
      </c>
      <c r="R684">
        <v>0</v>
      </c>
      <c r="S684" t="str">
        <f t="shared" si="162"/>
        <v/>
      </c>
      <c r="T684" t="str">
        <f t="shared" si="163"/>
        <v/>
      </c>
      <c r="U684" t="str">
        <f t="shared" si="164"/>
        <v/>
      </c>
    </row>
    <row r="685" spans="1:21">
      <c r="A685" t="str">
        <f t="shared" si="170"/>
        <v>NIJMEGEN</v>
      </c>
      <c r="B685" t="s">
        <v>1327</v>
      </c>
      <c r="C685" t="s">
        <v>1328</v>
      </c>
      <c r="D685">
        <v>0</v>
      </c>
      <c r="E685">
        <v>0</v>
      </c>
      <c r="F685">
        <v>0</v>
      </c>
      <c r="G685" t="str">
        <f t="shared" si="156"/>
        <v/>
      </c>
      <c r="H685" t="str">
        <f t="shared" si="157"/>
        <v/>
      </c>
      <c r="I685" t="str">
        <f t="shared" si="158"/>
        <v/>
      </c>
      <c r="J685">
        <v>36</v>
      </c>
      <c r="K685">
        <v>34</v>
      </c>
      <c r="L685">
        <v>244.79999999999998</v>
      </c>
      <c r="M685">
        <f t="shared" si="159"/>
        <v>36</v>
      </c>
      <c r="N685">
        <f t="shared" si="160"/>
        <v>94.4</v>
      </c>
      <c r="O685">
        <f t="shared" si="161"/>
        <v>6.8</v>
      </c>
      <c r="P685">
        <v>0</v>
      </c>
      <c r="Q685">
        <v>0</v>
      </c>
      <c r="R685">
        <v>0</v>
      </c>
      <c r="S685" t="str">
        <f t="shared" si="162"/>
        <v/>
      </c>
      <c r="T685" t="str">
        <f t="shared" si="163"/>
        <v/>
      </c>
      <c r="U685" t="str">
        <f t="shared" si="164"/>
        <v/>
      </c>
    </row>
    <row r="686" spans="1:21">
      <c r="A686" t="str">
        <f t="shared" si="170"/>
        <v>NIJMEGEN</v>
      </c>
      <c r="B686" t="s">
        <v>1329</v>
      </c>
      <c r="C686" t="s">
        <v>1330</v>
      </c>
      <c r="D686">
        <v>150</v>
      </c>
      <c r="E686">
        <v>131</v>
      </c>
      <c r="F686">
        <v>980.6</v>
      </c>
      <c r="G686">
        <f t="shared" si="156"/>
        <v>150</v>
      </c>
      <c r="H686">
        <f t="shared" si="157"/>
        <v>87.3</v>
      </c>
      <c r="I686">
        <f t="shared" si="158"/>
        <v>6.5</v>
      </c>
      <c r="J686">
        <v>89</v>
      </c>
      <c r="K686">
        <v>82</v>
      </c>
      <c r="L686">
        <v>578.5</v>
      </c>
      <c r="M686">
        <f t="shared" si="159"/>
        <v>89</v>
      </c>
      <c r="N686">
        <f t="shared" si="160"/>
        <v>92.1</v>
      </c>
      <c r="O686">
        <f t="shared" si="161"/>
        <v>6.5</v>
      </c>
      <c r="P686">
        <v>144</v>
      </c>
      <c r="Q686">
        <v>130</v>
      </c>
      <c r="R686">
        <v>974.39999999999986</v>
      </c>
      <c r="S686">
        <f t="shared" si="162"/>
        <v>144</v>
      </c>
      <c r="T686">
        <f t="shared" si="163"/>
        <v>90.3</v>
      </c>
      <c r="U686">
        <f t="shared" si="164"/>
        <v>6.8</v>
      </c>
    </row>
    <row r="687" spans="1:21">
      <c r="A687" t="str">
        <f t="shared" si="170"/>
        <v>NIJMEGEN</v>
      </c>
      <c r="B687" t="s">
        <v>1331</v>
      </c>
      <c r="C687" t="s">
        <v>1332</v>
      </c>
      <c r="D687">
        <v>77</v>
      </c>
      <c r="E687">
        <v>69</v>
      </c>
      <c r="F687">
        <v>500.90000000000003</v>
      </c>
      <c r="G687">
        <f t="shared" si="156"/>
        <v>77</v>
      </c>
      <c r="H687">
        <f t="shared" si="157"/>
        <v>89.6</v>
      </c>
      <c r="I687">
        <f t="shared" si="158"/>
        <v>6.5</v>
      </c>
      <c r="J687">
        <v>0</v>
      </c>
      <c r="K687">
        <v>0</v>
      </c>
      <c r="L687">
        <v>0</v>
      </c>
      <c r="M687" t="str">
        <f t="shared" si="159"/>
        <v/>
      </c>
      <c r="N687" t="str">
        <f t="shared" si="160"/>
        <v/>
      </c>
      <c r="O687" t="str">
        <f t="shared" si="161"/>
        <v/>
      </c>
      <c r="P687">
        <v>105</v>
      </c>
      <c r="Q687">
        <v>94</v>
      </c>
      <c r="R687">
        <v>702.90000000000009</v>
      </c>
      <c r="S687">
        <f t="shared" si="162"/>
        <v>105</v>
      </c>
      <c r="T687">
        <f t="shared" si="163"/>
        <v>89.5</v>
      </c>
      <c r="U687">
        <f t="shared" si="164"/>
        <v>6.7</v>
      </c>
    </row>
    <row r="688" spans="1:21">
      <c r="A688" t="str">
        <f t="shared" si="170"/>
        <v>NIJMEGEN</v>
      </c>
      <c r="B688" t="s">
        <v>1333</v>
      </c>
      <c r="C688" t="s">
        <v>400</v>
      </c>
      <c r="D688">
        <v>0</v>
      </c>
      <c r="E688">
        <v>0</v>
      </c>
      <c r="F688">
        <v>0</v>
      </c>
      <c r="G688" t="str">
        <f t="shared" si="156"/>
        <v/>
      </c>
      <c r="H688" t="str">
        <f t="shared" si="157"/>
        <v/>
      </c>
      <c r="I688" t="str">
        <f t="shared" si="158"/>
        <v/>
      </c>
      <c r="J688">
        <v>0</v>
      </c>
      <c r="K688">
        <v>0</v>
      </c>
      <c r="L688">
        <v>0</v>
      </c>
      <c r="M688" t="str">
        <f t="shared" si="159"/>
        <v/>
      </c>
      <c r="N688" t="str">
        <f t="shared" si="160"/>
        <v/>
      </c>
      <c r="O688" t="str">
        <f t="shared" si="161"/>
        <v/>
      </c>
      <c r="P688">
        <v>194</v>
      </c>
      <c r="Q688">
        <v>182</v>
      </c>
      <c r="R688">
        <v>1362.4</v>
      </c>
      <c r="S688">
        <f t="shared" si="162"/>
        <v>194</v>
      </c>
      <c r="T688">
        <f t="shared" si="163"/>
        <v>93.8</v>
      </c>
      <c r="U688">
        <f t="shared" si="164"/>
        <v>7</v>
      </c>
    </row>
    <row r="689" spans="1:21">
      <c r="A689" t="str">
        <f t="shared" si="170"/>
        <v>NIJMEGEN</v>
      </c>
      <c r="B689" t="s">
        <v>1334</v>
      </c>
      <c r="C689" t="s">
        <v>1335</v>
      </c>
      <c r="D689">
        <v>114</v>
      </c>
      <c r="E689">
        <v>104</v>
      </c>
      <c r="F689">
        <v>753.50000000000011</v>
      </c>
      <c r="G689">
        <f t="shared" si="156"/>
        <v>114</v>
      </c>
      <c r="H689">
        <f t="shared" si="157"/>
        <v>91.2</v>
      </c>
      <c r="I689">
        <f t="shared" si="158"/>
        <v>6.6</v>
      </c>
      <c r="J689">
        <v>95</v>
      </c>
      <c r="K689">
        <v>89</v>
      </c>
      <c r="L689">
        <v>617.5</v>
      </c>
      <c r="M689">
        <f t="shared" si="159"/>
        <v>95</v>
      </c>
      <c r="N689">
        <f t="shared" si="160"/>
        <v>93.7</v>
      </c>
      <c r="O689">
        <f t="shared" si="161"/>
        <v>6.5</v>
      </c>
      <c r="P689">
        <v>34</v>
      </c>
      <c r="Q689">
        <v>32</v>
      </c>
      <c r="R689">
        <v>233.60000000000002</v>
      </c>
      <c r="S689">
        <f t="shared" si="162"/>
        <v>34</v>
      </c>
      <c r="T689">
        <f t="shared" si="163"/>
        <v>94.1</v>
      </c>
      <c r="U689">
        <f t="shared" si="164"/>
        <v>6.9</v>
      </c>
    </row>
    <row r="690" spans="1:21">
      <c r="A690" t="str">
        <f t="shared" si="170"/>
        <v>NIJMEGEN</v>
      </c>
      <c r="B690" t="s">
        <v>1336</v>
      </c>
      <c r="C690" t="s">
        <v>1337</v>
      </c>
      <c r="D690">
        <v>100</v>
      </c>
      <c r="E690">
        <v>91</v>
      </c>
      <c r="F690">
        <v>666.19999999999993</v>
      </c>
      <c r="G690">
        <f t="shared" si="156"/>
        <v>100</v>
      </c>
      <c r="H690">
        <f t="shared" si="157"/>
        <v>91</v>
      </c>
      <c r="I690">
        <f t="shared" si="158"/>
        <v>6.7</v>
      </c>
      <c r="J690">
        <v>0</v>
      </c>
      <c r="K690">
        <v>0</v>
      </c>
      <c r="L690">
        <v>0</v>
      </c>
      <c r="M690" t="str">
        <f t="shared" si="159"/>
        <v/>
      </c>
      <c r="N690" t="str">
        <f t="shared" si="160"/>
        <v/>
      </c>
      <c r="O690" t="str">
        <f t="shared" si="161"/>
        <v/>
      </c>
      <c r="P690">
        <v>24</v>
      </c>
      <c r="Q690">
        <v>21</v>
      </c>
      <c r="R690">
        <v>167.1</v>
      </c>
      <c r="S690">
        <f t="shared" si="162"/>
        <v>24</v>
      </c>
      <c r="T690">
        <f t="shared" si="163"/>
        <v>87.5</v>
      </c>
      <c r="U690">
        <f t="shared" si="164"/>
        <v>7</v>
      </c>
    </row>
    <row r="691" spans="1:21">
      <c r="A691" t="str">
        <f t="shared" si="170"/>
        <v>NIJMEGEN</v>
      </c>
      <c r="B691" t="s">
        <v>1338</v>
      </c>
      <c r="C691" t="s">
        <v>1337</v>
      </c>
      <c r="D691">
        <v>0</v>
      </c>
      <c r="E691">
        <v>0</v>
      </c>
      <c r="F691">
        <v>0</v>
      </c>
      <c r="G691" t="str">
        <f t="shared" si="156"/>
        <v/>
      </c>
      <c r="H691" t="str">
        <f t="shared" si="157"/>
        <v/>
      </c>
      <c r="I691" t="str">
        <f t="shared" si="158"/>
        <v/>
      </c>
      <c r="J691">
        <v>215</v>
      </c>
      <c r="K691">
        <v>200</v>
      </c>
      <c r="L691">
        <v>1394.7</v>
      </c>
      <c r="M691">
        <f t="shared" si="159"/>
        <v>215</v>
      </c>
      <c r="N691">
        <f t="shared" si="160"/>
        <v>93</v>
      </c>
      <c r="O691">
        <f t="shared" si="161"/>
        <v>6.5</v>
      </c>
      <c r="P691">
        <v>0</v>
      </c>
      <c r="Q691">
        <v>0</v>
      </c>
      <c r="R691">
        <v>0</v>
      </c>
      <c r="S691" t="str">
        <f t="shared" si="162"/>
        <v/>
      </c>
      <c r="T691" t="str">
        <f t="shared" si="163"/>
        <v/>
      </c>
      <c r="U691" t="str">
        <f t="shared" si="164"/>
        <v/>
      </c>
    </row>
    <row r="692" spans="1:21">
      <c r="A692" t="str">
        <f t="shared" si="170"/>
        <v>NIJMEGEN</v>
      </c>
      <c r="B692" t="s">
        <v>1339</v>
      </c>
      <c r="C692" t="s">
        <v>1340</v>
      </c>
      <c r="D692">
        <v>0</v>
      </c>
      <c r="E692">
        <v>0</v>
      </c>
      <c r="F692">
        <v>0</v>
      </c>
      <c r="G692" t="str">
        <f t="shared" si="156"/>
        <v/>
      </c>
      <c r="H692" t="str">
        <f t="shared" si="157"/>
        <v/>
      </c>
      <c r="I692" t="str">
        <f t="shared" si="158"/>
        <v/>
      </c>
      <c r="J692">
        <v>140</v>
      </c>
      <c r="K692">
        <v>136</v>
      </c>
      <c r="L692">
        <v>902.9</v>
      </c>
      <c r="M692">
        <f t="shared" si="159"/>
        <v>140</v>
      </c>
      <c r="N692">
        <f t="shared" si="160"/>
        <v>97.1</v>
      </c>
      <c r="O692">
        <f t="shared" si="161"/>
        <v>6.4</v>
      </c>
      <c r="P692">
        <v>0</v>
      </c>
      <c r="Q692">
        <v>0</v>
      </c>
      <c r="R692">
        <v>0</v>
      </c>
      <c r="S692" t="str">
        <f t="shared" si="162"/>
        <v/>
      </c>
      <c r="T692" t="str">
        <f t="shared" si="163"/>
        <v/>
      </c>
      <c r="U692" t="str">
        <f t="shared" si="164"/>
        <v/>
      </c>
    </row>
    <row r="693" spans="1:21">
      <c r="A693" t="str">
        <f t="shared" si="170"/>
        <v>NIJMEGEN</v>
      </c>
      <c r="B693" t="s">
        <v>1341</v>
      </c>
      <c r="C693" t="s">
        <v>1342</v>
      </c>
      <c r="D693">
        <v>0</v>
      </c>
      <c r="E693">
        <v>0</v>
      </c>
      <c r="F693">
        <v>0</v>
      </c>
      <c r="G693" t="str">
        <f t="shared" si="156"/>
        <v/>
      </c>
      <c r="H693" t="str">
        <f t="shared" si="157"/>
        <v/>
      </c>
      <c r="I693" t="str">
        <f t="shared" si="158"/>
        <v/>
      </c>
      <c r="J693">
        <v>101</v>
      </c>
      <c r="K693">
        <v>100</v>
      </c>
      <c r="L693">
        <v>669.9</v>
      </c>
      <c r="M693">
        <f t="shared" si="159"/>
        <v>101</v>
      </c>
      <c r="N693">
        <f t="shared" si="160"/>
        <v>99</v>
      </c>
      <c r="O693">
        <f t="shared" si="161"/>
        <v>6.6</v>
      </c>
      <c r="P693">
        <v>0</v>
      </c>
      <c r="Q693">
        <v>0</v>
      </c>
      <c r="R693">
        <v>0</v>
      </c>
      <c r="S693" t="str">
        <f t="shared" si="162"/>
        <v/>
      </c>
      <c r="T693" t="str">
        <f t="shared" si="163"/>
        <v/>
      </c>
      <c r="U693" t="str">
        <f t="shared" si="164"/>
        <v/>
      </c>
    </row>
    <row r="694" spans="1:21">
      <c r="A694" t="str">
        <f t="shared" si="170"/>
        <v>NIJMEGEN</v>
      </c>
      <c r="B694" t="s">
        <v>1343</v>
      </c>
      <c r="C694" t="s">
        <v>1342</v>
      </c>
      <c r="D694">
        <v>42</v>
      </c>
      <c r="E694">
        <v>41</v>
      </c>
      <c r="F694">
        <v>279.8</v>
      </c>
      <c r="G694">
        <f t="shared" si="156"/>
        <v>42</v>
      </c>
      <c r="H694">
        <f t="shared" si="157"/>
        <v>97.6</v>
      </c>
      <c r="I694">
        <f t="shared" si="158"/>
        <v>6.7</v>
      </c>
      <c r="J694">
        <v>93</v>
      </c>
      <c r="K694">
        <v>87</v>
      </c>
      <c r="L694">
        <v>604.5</v>
      </c>
      <c r="M694">
        <f t="shared" si="159"/>
        <v>93</v>
      </c>
      <c r="N694">
        <f t="shared" si="160"/>
        <v>93.5</v>
      </c>
      <c r="O694">
        <f t="shared" si="161"/>
        <v>6.5</v>
      </c>
      <c r="P694">
        <v>19</v>
      </c>
      <c r="Q694">
        <v>17</v>
      </c>
      <c r="R694">
        <v>127.5</v>
      </c>
      <c r="S694">
        <f t="shared" si="162"/>
        <v>19</v>
      </c>
      <c r="T694">
        <f t="shared" si="163"/>
        <v>89.5</v>
      </c>
      <c r="U694">
        <f t="shared" si="164"/>
        <v>6.7</v>
      </c>
    </row>
    <row r="695" spans="1:21">
      <c r="A695" t="s">
        <v>1344</v>
      </c>
      <c r="B695" t="s">
        <v>1345</v>
      </c>
      <c r="C695" t="s">
        <v>1346</v>
      </c>
      <c r="D695">
        <v>106</v>
      </c>
      <c r="E695">
        <v>90</v>
      </c>
      <c r="F695">
        <v>679.8</v>
      </c>
      <c r="G695">
        <f t="shared" si="156"/>
        <v>106</v>
      </c>
      <c r="H695">
        <f t="shared" si="157"/>
        <v>84.9</v>
      </c>
      <c r="I695">
        <f t="shared" si="158"/>
        <v>6.4</v>
      </c>
      <c r="J695">
        <v>130</v>
      </c>
      <c r="K695">
        <v>120</v>
      </c>
      <c r="L695">
        <v>858</v>
      </c>
      <c r="M695">
        <f t="shared" si="159"/>
        <v>130</v>
      </c>
      <c r="N695">
        <f t="shared" si="160"/>
        <v>92.3</v>
      </c>
      <c r="O695">
        <f t="shared" si="161"/>
        <v>6.6</v>
      </c>
      <c r="P695">
        <v>50</v>
      </c>
      <c r="Q695">
        <v>41</v>
      </c>
      <c r="R695">
        <v>330</v>
      </c>
      <c r="S695">
        <f t="shared" si="162"/>
        <v>50</v>
      </c>
      <c r="T695">
        <f t="shared" si="163"/>
        <v>82</v>
      </c>
      <c r="U695">
        <f t="shared" si="164"/>
        <v>6.6</v>
      </c>
    </row>
    <row r="696" spans="1:21">
      <c r="A696" t="str">
        <f t="shared" ref="A696:A700" si="171">A695</f>
        <v>NISSEWAARD</v>
      </c>
      <c r="B696" t="s">
        <v>1347</v>
      </c>
      <c r="C696" t="s">
        <v>1348</v>
      </c>
      <c r="D696">
        <v>104</v>
      </c>
      <c r="E696">
        <v>88</v>
      </c>
      <c r="F696">
        <v>673.09999999999991</v>
      </c>
      <c r="G696">
        <f t="shared" si="156"/>
        <v>104</v>
      </c>
      <c r="H696">
        <f t="shared" si="157"/>
        <v>84.6</v>
      </c>
      <c r="I696">
        <f t="shared" si="158"/>
        <v>6.5</v>
      </c>
      <c r="J696">
        <v>0</v>
      </c>
      <c r="K696">
        <v>0</v>
      </c>
      <c r="L696">
        <v>0</v>
      </c>
      <c r="M696" t="str">
        <f t="shared" si="159"/>
        <v/>
      </c>
      <c r="N696" t="str">
        <f t="shared" si="160"/>
        <v/>
      </c>
      <c r="O696" t="str">
        <f t="shared" si="161"/>
        <v/>
      </c>
      <c r="P696">
        <v>42</v>
      </c>
      <c r="Q696">
        <v>33</v>
      </c>
      <c r="R696">
        <v>276.5</v>
      </c>
      <c r="S696">
        <f t="shared" si="162"/>
        <v>42</v>
      </c>
      <c r="T696">
        <f t="shared" si="163"/>
        <v>78.599999999999994</v>
      </c>
      <c r="U696">
        <f t="shared" si="164"/>
        <v>6.6</v>
      </c>
    </row>
    <row r="697" spans="1:21">
      <c r="A697" t="str">
        <f t="shared" si="171"/>
        <v>NISSEWAARD</v>
      </c>
      <c r="B697" t="s">
        <v>1349</v>
      </c>
      <c r="C697" t="s">
        <v>1350</v>
      </c>
      <c r="D697">
        <v>101</v>
      </c>
      <c r="E697">
        <v>87</v>
      </c>
      <c r="F697">
        <v>668</v>
      </c>
      <c r="G697">
        <f t="shared" si="156"/>
        <v>101</v>
      </c>
      <c r="H697">
        <f t="shared" si="157"/>
        <v>86.1</v>
      </c>
      <c r="I697">
        <f t="shared" si="158"/>
        <v>6.6</v>
      </c>
      <c r="J697">
        <v>118</v>
      </c>
      <c r="K697">
        <v>99</v>
      </c>
      <c r="L697">
        <v>743.4</v>
      </c>
      <c r="M697">
        <f t="shared" si="159"/>
        <v>118</v>
      </c>
      <c r="N697">
        <f t="shared" si="160"/>
        <v>83.9</v>
      </c>
      <c r="O697">
        <f t="shared" si="161"/>
        <v>6.3</v>
      </c>
      <c r="P697">
        <v>52</v>
      </c>
      <c r="Q697">
        <v>42</v>
      </c>
      <c r="R697">
        <v>342.6</v>
      </c>
      <c r="S697">
        <f t="shared" si="162"/>
        <v>52</v>
      </c>
      <c r="T697">
        <f t="shared" si="163"/>
        <v>80.8</v>
      </c>
      <c r="U697">
        <f t="shared" si="164"/>
        <v>6.6</v>
      </c>
    </row>
    <row r="698" spans="1:21">
      <c r="A698" t="str">
        <f t="shared" si="171"/>
        <v>NISSEWAARD</v>
      </c>
      <c r="B698" t="s">
        <v>1351</v>
      </c>
      <c r="C698" t="s">
        <v>1352</v>
      </c>
      <c r="D698">
        <v>0</v>
      </c>
      <c r="E698">
        <v>0</v>
      </c>
      <c r="F698">
        <v>0</v>
      </c>
      <c r="G698" t="str">
        <f t="shared" si="156"/>
        <v/>
      </c>
      <c r="H698" t="str">
        <f t="shared" si="157"/>
        <v/>
      </c>
      <c r="I698" t="str">
        <f t="shared" si="158"/>
        <v/>
      </c>
      <c r="J698">
        <v>219</v>
      </c>
      <c r="K698">
        <v>210</v>
      </c>
      <c r="L698">
        <v>1441.8999999999999</v>
      </c>
      <c r="M698">
        <f t="shared" si="159"/>
        <v>219</v>
      </c>
      <c r="N698">
        <f t="shared" si="160"/>
        <v>95.9</v>
      </c>
      <c r="O698">
        <f t="shared" si="161"/>
        <v>6.6</v>
      </c>
      <c r="P698">
        <v>0</v>
      </c>
      <c r="Q698">
        <v>0</v>
      </c>
      <c r="R698">
        <v>0</v>
      </c>
      <c r="S698" t="str">
        <f t="shared" si="162"/>
        <v/>
      </c>
      <c r="T698" t="str">
        <f t="shared" si="163"/>
        <v/>
      </c>
      <c r="U698" t="str">
        <f t="shared" si="164"/>
        <v/>
      </c>
    </row>
    <row r="699" spans="1:21">
      <c r="A699" t="str">
        <f t="shared" si="171"/>
        <v>NISSEWAARD</v>
      </c>
      <c r="B699" t="s">
        <v>1353</v>
      </c>
      <c r="C699" t="s">
        <v>1354</v>
      </c>
      <c r="D699">
        <v>0</v>
      </c>
      <c r="E699">
        <v>0</v>
      </c>
      <c r="F699">
        <v>0</v>
      </c>
      <c r="G699" t="str">
        <f t="shared" si="156"/>
        <v/>
      </c>
      <c r="H699" t="str">
        <f t="shared" si="157"/>
        <v/>
      </c>
      <c r="I699" t="str">
        <f t="shared" si="158"/>
        <v/>
      </c>
      <c r="J699">
        <v>71</v>
      </c>
      <c r="K699">
        <v>62</v>
      </c>
      <c r="L699">
        <v>445.09999999999997</v>
      </c>
      <c r="M699">
        <f t="shared" si="159"/>
        <v>71</v>
      </c>
      <c r="N699">
        <f t="shared" si="160"/>
        <v>87.3</v>
      </c>
      <c r="O699">
        <f t="shared" si="161"/>
        <v>6.3</v>
      </c>
      <c r="P699">
        <v>0</v>
      </c>
      <c r="Q699">
        <v>0</v>
      </c>
      <c r="R699">
        <v>0</v>
      </c>
      <c r="S699" t="str">
        <f t="shared" si="162"/>
        <v/>
      </c>
      <c r="T699" t="str">
        <f t="shared" si="163"/>
        <v/>
      </c>
      <c r="U699" t="str">
        <f t="shared" si="164"/>
        <v/>
      </c>
    </row>
    <row r="700" spans="1:21">
      <c r="A700" t="str">
        <f t="shared" si="171"/>
        <v>NISSEWAARD</v>
      </c>
      <c r="B700" t="s">
        <v>1355</v>
      </c>
      <c r="C700" t="s">
        <v>1356</v>
      </c>
      <c r="D700">
        <v>0</v>
      </c>
      <c r="E700">
        <v>0</v>
      </c>
      <c r="F700">
        <v>0</v>
      </c>
      <c r="G700" t="str">
        <f t="shared" si="156"/>
        <v/>
      </c>
      <c r="H700" t="str">
        <f t="shared" si="157"/>
        <v/>
      </c>
      <c r="I700" t="str">
        <f t="shared" si="158"/>
        <v/>
      </c>
      <c r="J700">
        <v>100</v>
      </c>
      <c r="K700">
        <v>83</v>
      </c>
      <c r="L700">
        <v>630</v>
      </c>
      <c r="M700">
        <f t="shared" si="159"/>
        <v>100</v>
      </c>
      <c r="N700">
        <f t="shared" si="160"/>
        <v>83</v>
      </c>
      <c r="O700">
        <f t="shared" si="161"/>
        <v>6.3</v>
      </c>
      <c r="P700">
        <v>0</v>
      </c>
      <c r="Q700">
        <v>0</v>
      </c>
      <c r="R700">
        <v>0</v>
      </c>
      <c r="S700" t="str">
        <f t="shared" si="162"/>
        <v/>
      </c>
      <c r="T700" t="str">
        <f t="shared" si="163"/>
        <v/>
      </c>
      <c r="U700" t="str">
        <f t="shared" si="164"/>
        <v/>
      </c>
    </row>
    <row r="701" spans="1:21">
      <c r="A701" t="s">
        <v>1357</v>
      </c>
      <c r="B701" t="s">
        <v>1358</v>
      </c>
      <c r="C701" t="s">
        <v>821</v>
      </c>
      <c r="D701">
        <v>0</v>
      </c>
      <c r="E701">
        <v>0</v>
      </c>
      <c r="F701">
        <v>0</v>
      </c>
      <c r="G701" t="str">
        <f t="shared" si="156"/>
        <v/>
      </c>
      <c r="H701" t="str">
        <f t="shared" si="157"/>
        <v/>
      </c>
      <c r="I701" t="str">
        <f t="shared" si="158"/>
        <v/>
      </c>
      <c r="J701">
        <v>70</v>
      </c>
      <c r="K701">
        <v>67</v>
      </c>
      <c r="L701">
        <v>461.7</v>
      </c>
      <c r="M701">
        <f t="shared" si="159"/>
        <v>70</v>
      </c>
      <c r="N701">
        <f t="shared" si="160"/>
        <v>95.7</v>
      </c>
      <c r="O701">
        <f t="shared" si="161"/>
        <v>6.6</v>
      </c>
      <c r="P701">
        <v>0</v>
      </c>
      <c r="Q701">
        <v>0</v>
      </c>
      <c r="R701">
        <v>0</v>
      </c>
      <c r="S701" t="str">
        <f t="shared" si="162"/>
        <v/>
      </c>
      <c r="T701" t="str">
        <f t="shared" si="163"/>
        <v/>
      </c>
      <c r="U701" t="str">
        <f t="shared" si="164"/>
        <v/>
      </c>
    </row>
    <row r="702" spans="1:21">
      <c r="A702" t="str">
        <f>A701</f>
        <v>NOORDENVELD</v>
      </c>
      <c r="B702" t="s">
        <v>1359</v>
      </c>
      <c r="C702" t="s">
        <v>11</v>
      </c>
      <c r="D702">
        <v>0</v>
      </c>
      <c r="E702">
        <v>0</v>
      </c>
      <c r="F702">
        <v>0</v>
      </c>
      <c r="G702" t="str">
        <f t="shared" si="156"/>
        <v/>
      </c>
      <c r="H702" t="str">
        <f t="shared" si="157"/>
        <v/>
      </c>
      <c r="I702" t="str">
        <f t="shared" si="158"/>
        <v/>
      </c>
      <c r="J702">
        <v>31</v>
      </c>
      <c r="K702">
        <v>30</v>
      </c>
      <c r="L702">
        <v>201.5</v>
      </c>
      <c r="M702">
        <f t="shared" si="159"/>
        <v>31</v>
      </c>
      <c r="N702">
        <f t="shared" si="160"/>
        <v>96.8</v>
      </c>
      <c r="O702">
        <f t="shared" si="161"/>
        <v>6.5</v>
      </c>
      <c r="P702">
        <v>0</v>
      </c>
      <c r="Q702">
        <v>0</v>
      </c>
      <c r="R702">
        <v>0</v>
      </c>
      <c r="S702" t="str">
        <f t="shared" si="162"/>
        <v/>
      </c>
      <c r="T702" t="str">
        <f t="shared" si="163"/>
        <v/>
      </c>
      <c r="U702" t="str">
        <f t="shared" si="164"/>
        <v/>
      </c>
    </row>
    <row r="703" spans="1:21">
      <c r="A703" t="s">
        <v>1360</v>
      </c>
      <c r="B703" t="s">
        <v>1361</v>
      </c>
      <c r="C703" t="s">
        <v>1362</v>
      </c>
      <c r="D703">
        <v>110</v>
      </c>
      <c r="E703">
        <v>95</v>
      </c>
      <c r="F703">
        <v>700.9</v>
      </c>
      <c r="G703">
        <f t="shared" si="156"/>
        <v>110</v>
      </c>
      <c r="H703">
        <f t="shared" si="157"/>
        <v>86.4</v>
      </c>
      <c r="I703">
        <f t="shared" si="158"/>
        <v>6.4</v>
      </c>
      <c r="J703">
        <v>0</v>
      </c>
      <c r="K703">
        <v>0</v>
      </c>
      <c r="L703">
        <v>0</v>
      </c>
      <c r="M703" t="str">
        <f t="shared" si="159"/>
        <v/>
      </c>
      <c r="N703" t="str">
        <f t="shared" si="160"/>
        <v/>
      </c>
      <c r="O703" t="str">
        <f t="shared" si="161"/>
        <v/>
      </c>
      <c r="P703">
        <v>68</v>
      </c>
      <c r="Q703">
        <v>64</v>
      </c>
      <c r="R703">
        <v>461.90000000000003</v>
      </c>
      <c r="S703">
        <f t="shared" si="162"/>
        <v>68</v>
      </c>
      <c r="T703">
        <f t="shared" si="163"/>
        <v>94.1</v>
      </c>
      <c r="U703">
        <f t="shared" si="164"/>
        <v>6.8</v>
      </c>
    </row>
    <row r="704" spans="1:21">
      <c r="A704" t="str">
        <f t="shared" ref="A704:A709" si="172">A703</f>
        <v>NOORDOOSTPOLDER</v>
      </c>
      <c r="B704" t="s">
        <v>1363</v>
      </c>
      <c r="C704" t="s">
        <v>1362</v>
      </c>
      <c r="D704">
        <v>0</v>
      </c>
      <c r="E704">
        <v>0</v>
      </c>
      <c r="F704">
        <v>0</v>
      </c>
      <c r="G704" t="str">
        <f t="shared" si="156"/>
        <v/>
      </c>
      <c r="H704" t="str">
        <f t="shared" si="157"/>
        <v/>
      </c>
      <c r="I704" t="str">
        <f t="shared" si="158"/>
        <v/>
      </c>
      <c r="J704">
        <v>75</v>
      </c>
      <c r="K704">
        <v>68</v>
      </c>
      <c r="L704">
        <v>492.79999999999995</v>
      </c>
      <c r="M704">
        <f t="shared" si="159"/>
        <v>75</v>
      </c>
      <c r="N704">
        <f t="shared" si="160"/>
        <v>90.7</v>
      </c>
      <c r="O704">
        <f t="shared" si="161"/>
        <v>6.6</v>
      </c>
      <c r="P704">
        <v>0</v>
      </c>
      <c r="Q704">
        <v>0</v>
      </c>
      <c r="R704">
        <v>0</v>
      </c>
      <c r="S704" t="str">
        <f t="shared" si="162"/>
        <v/>
      </c>
      <c r="T704" t="str">
        <f t="shared" si="163"/>
        <v/>
      </c>
      <c r="U704" t="str">
        <f t="shared" si="164"/>
        <v/>
      </c>
    </row>
    <row r="705" spans="1:21">
      <c r="A705" t="str">
        <f t="shared" si="172"/>
        <v>NOORDOOSTPOLDER</v>
      </c>
      <c r="B705" t="s">
        <v>1364</v>
      </c>
      <c r="C705" t="s">
        <v>1362</v>
      </c>
      <c r="D705">
        <v>0</v>
      </c>
      <c r="E705">
        <v>0</v>
      </c>
      <c r="F705">
        <v>0</v>
      </c>
      <c r="G705" t="str">
        <f t="shared" si="156"/>
        <v/>
      </c>
      <c r="H705" t="str">
        <f t="shared" si="157"/>
        <v/>
      </c>
      <c r="I705" t="str">
        <f t="shared" si="158"/>
        <v/>
      </c>
      <c r="J705">
        <v>46</v>
      </c>
      <c r="K705">
        <v>45</v>
      </c>
      <c r="L705">
        <v>308.2</v>
      </c>
      <c r="M705">
        <f t="shared" si="159"/>
        <v>46</v>
      </c>
      <c r="N705">
        <f t="shared" si="160"/>
        <v>97.8</v>
      </c>
      <c r="O705">
        <f t="shared" si="161"/>
        <v>6.7</v>
      </c>
      <c r="P705">
        <v>0</v>
      </c>
      <c r="Q705">
        <v>0</v>
      </c>
      <c r="R705">
        <v>0</v>
      </c>
      <c r="S705" t="str">
        <f t="shared" si="162"/>
        <v/>
      </c>
      <c r="T705" t="str">
        <f t="shared" si="163"/>
        <v/>
      </c>
      <c r="U705" t="str">
        <f t="shared" si="164"/>
        <v/>
      </c>
    </row>
    <row r="706" spans="1:21">
      <c r="A706" t="str">
        <f t="shared" si="172"/>
        <v>NOORDOOSTPOLDER</v>
      </c>
      <c r="B706" t="s">
        <v>1365</v>
      </c>
      <c r="C706" t="s">
        <v>1366</v>
      </c>
      <c r="D706">
        <v>0</v>
      </c>
      <c r="E706">
        <v>0</v>
      </c>
      <c r="F706">
        <v>0</v>
      </c>
      <c r="G706" t="str">
        <f t="shared" si="156"/>
        <v/>
      </c>
      <c r="H706" t="str">
        <f t="shared" si="157"/>
        <v/>
      </c>
      <c r="I706" t="str">
        <f t="shared" si="158"/>
        <v/>
      </c>
      <c r="J706">
        <v>136</v>
      </c>
      <c r="K706">
        <v>130</v>
      </c>
      <c r="L706">
        <v>897.59999999999991</v>
      </c>
      <c r="M706">
        <f t="shared" si="159"/>
        <v>136</v>
      </c>
      <c r="N706">
        <f t="shared" si="160"/>
        <v>95.6</v>
      </c>
      <c r="O706">
        <f t="shared" si="161"/>
        <v>6.6</v>
      </c>
      <c r="P706">
        <v>0</v>
      </c>
      <c r="Q706">
        <v>0</v>
      </c>
      <c r="R706">
        <v>0</v>
      </c>
      <c r="S706" t="str">
        <f t="shared" si="162"/>
        <v/>
      </c>
      <c r="T706" t="str">
        <f t="shared" si="163"/>
        <v/>
      </c>
      <c r="U706" t="str">
        <f t="shared" si="164"/>
        <v/>
      </c>
    </row>
    <row r="707" spans="1:21">
      <c r="A707" t="str">
        <f t="shared" si="172"/>
        <v>NOORDOOSTPOLDER</v>
      </c>
      <c r="B707" t="s">
        <v>1367</v>
      </c>
      <c r="C707" t="s">
        <v>494</v>
      </c>
      <c r="D707">
        <v>124</v>
      </c>
      <c r="E707">
        <v>118</v>
      </c>
      <c r="F707">
        <v>810</v>
      </c>
      <c r="G707">
        <f t="shared" ref="G707:G770" si="173">IF(D707=0,"",D707)</f>
        <v>124</v>
      </c>
      <c r="H707">
        <f t="shared" ref="H707:H770" si="174">IF(D707=0,"", ROUND(E707/D707*100,1))</f>
        <v>95.2</v>
      </c>
      <c r="I707">
        <f t="shared" ref="I707:I770" si="175">IF(D707=0,"",ROUND(F707/D707,1))</f>
        <v>6.5</v>
      </c>
      <c r="J707">
        <v>62</v>
      </c>
      <c r="K707">
        <v>55</v>
      </c>
      <c r="L707">
        <v>395.6</v>
      </c>
      <c r="M707">
        <f t="shared" ref="M707:M770" si="176">IF(J707=0,"",J707)</f>
        <v>62</v>
      </c>
      <c r="N707">
        <f t="shared" ref="N707:N770" si="177">IF(J707=0,"", ROUND(K707/J707*100,1))</f>
        <v>88.7</v>
      </c>
      <c r="O707">
        <f t="shared" ref="O707:O770" si="178">IF(J707=0,"",ROUND(L707/J707,1))</f>
        <v>6.4</v>
      </c>
      <c r="P707">
        <v>55</v>
      </c>
      <c r="Q707">
        <v>53</v>
      </c>
      <c r="R707">
        <v>383.20000000000005</v>
      </c>
      <c r="S707">
        <f t="shared" ref="S707:S770" si="179">IF(P707=0,"",P707)</f>
        <v>55</v>
      </c>
      <c r="T707">
        <f t="shared" ref="T707:T770" si="180">IF(P707=0,"", ROUND(Q707/P707*100,1))</f>
        <v>96.4</v>
      </c>
      <c r="U707">
        <f t="shared" ref="U707:U770" si="181">IF(P707=0,"",ROUND(R707/P707,1))</f>
        <v>7</v>
      </c>
    </row>
    <row r="708" spans="1:21">
      <c r="A708" t="str">
        <f t="shared" si="172"/>
        <v>NOORDOOSTPOLDER</v>
      </c>
      <c r="B708" t="s">
        <v>1368</v>
      </c>
      <c r="C708" t="s">
        <v>494</v>
      </c>
      <c r="D708">
        <v>0</v>
      </c>
      <c r="E708">
        <v>0</v>
      </c>
      <c r="F708">
        <v>0</v>
      </c>
      <c r="G708" t="str">
        <f t="shared" si="173"/>
        <v/>
      </c>
      <c r="H708" t="str">
        <f t="shared" si="174"/>
        <v/>
      </c>
      <c r="I708" t="str">
        <f t="shared" si="175"/>
        <v/>
      </c>
      <c r="J708">
        <v>43</v>
      </c>
      <c r="K708">
        <v>43</v>
      </c>
      <c r="L708">
        <v>286.7</v>
      </c>
      <c r="M708">
        <f t="shared" si="176"/>
        <v>43</v>
      </c>
      <c r="N708">
        <f t="shared" si="177"/>
        <v>100</v>
      </c>
      <c r="O708">
        <f t="shared" si="178"/>
        <v>6.7</v>
      </c>
      <c r="P708">
        <v>0</v>
      </c>
      <c r="Q708">
        <v>0</v>
      </c>
      <c r="R708">
        <v>0</v>
      </c>
      <c r="S708" t="str">
        <f t="shared" si="179"/>
        <v/>
      </c>
      <c r="T708" t="str">
        <f t="shared" si="180"/>
        <v/>
      </c>
      <c r="U708" t="str">
        <f t="shared" si="181"/>
        <v/>
      </c>
    </row>
    <row r="709" spans="1:21">
      <c r="A709" t="str">
        <f t="shared" si="172"/>
        <v>NOORDOOSTPOLDER</v>
      </c>
      <c r="B709" t="s">
        <v>1369</v>
      </c>
      <c r="C709" t="s">
        <v>486</v>
      </c>
      <c r="D709">
        <v>0</v>
      </c>
      <c r="E709">
        <v>0</v>
      </c>
      <c r="F709">
        <v>0</v>
      </c>
      <c r="G709" t="str">
        <f t="shared" si="173"/>
        <v/>
      </c>
      <c r="H709" t="str">
        <f t="shared" si="174"/>
        <v/>
      </c>
      <c r="I709" t="str">
        <f t="shared" si="175"/>
        <v/>
      </c>
      <c r="J709">
        <v>79</v>
      </c>
      <c r="K709">
        <v>75</v>
      </c>
      <c r="L709">
        <v>524</v>
      </c>
      <c r="M709">
        <f t="shared" si="176"/>
        <v>79</v>
      </c>
      <c r="N709">
        <f t="shared" si="177"/>
        <v>94.9</v>
      </c>
      <c r="O709">
        <f t="shared" si="178"/>
        <v>6.6</v>
      </c>
      <c r="P709">
        <v>0</v>
      </c>
      <c r="Q709">
        <v>0</v>
      </c>
      <c r="R709">
        <v>0</v>
      </c>
      <c r="S709" t="str">
        <f t="shared" si="179"/>
        <v/>
      </c>
      <c r="T709" t="str">
        <f t="shared" si="180"/>
        <v/>
      </c>
      <c r="U709" t="str">
        <f t="shared" si="181"/>
        <v/>
      </c>
    </row>
    <row r="710" spans="1:21">
      <c r="A710" t="s">
        <v>1370</v>
      </c>
      <c r="B710" t="s">
        <v>1371</v>
      </c>
      <c r="C710" t="s">
        <v>1372</v>
      </c>
      <c r="D710">
        <v>110</v>
      </c>
      <c r="E710">
        <v>101</v>
      </c>
      <c r="F710">
        <v>709.30000000000007</v>
      </c>
      <c r="G710">
        <f t="shared" si="173"/>
        <v>110</v>
      </c>
      <c r="H710">
        <f t="shared" si="174"/>
        <v>91.8</v>
      </c>
      <c r="I710">
        <f t="shared" si="175"/>
        <v>6.4</v>
      </c>
      <c r="J710">
        <v>69</v>
      </c>
      <c r="K710">
        <v>68</v>
      </c>
      <c r="L710">
        <v>469.2</v>
      </c>
      <c r="M710">
        <f t="shared" si="176"/>
        <v>69</v>
      </c>
      <c r="N710">
        <f t="shared" si="177"/>
        <v>98.6</v>
      </c>
      <c r="O710">
        <f t="shared" si="178"/>
        <v>6.8</v>
      </c>
      <c r="P710">
        <v>50</v>
      </c>
      <c r="Q710">
        <v>46</v>
      </c>
      <c r="R710">
        <v>338.9</v>
      </c>
      <c r="S710">
        <f t="shared" si="179"/>
        <v>50</v>
      </c>
      <c r="T710">
        <f t="shared" si="180"/>
        <v>92</v>
      </c>
      <c r="U710">
        <f t="shared" si="181"/>
        <v>6.8</v>
      </c>
    </row>
    <row r="711" spans="1:21">
      <c r="A711" t="s">
        <v>1373</v>
      </c>
      <c r="B711" t="s">
        <v>1374</v>
      </c>
      <c r="C711" t="s">
        <v>1375</v>
      </c>
      <c r="D711">
        <v>140</v>
      </c>
      <c r="E711">
        <v>115</v>
      </c>
      <c r="F711">
        <v>876.6</v>
      </c>
      <c r="G711">
        <f t="shared" si="173"/>
        <v>140</v>
      </c>
      <c r="H711">
        <f t="shared" si="174"/>
        <v>82.1</v>
      </c>
      <c r="I711">
        <f t="shared" si="175"/>
        <v>6.3</v>
      </c>
      <c r="J711">
        <v>69</v>
      </c>
      <c r="K711">
        <v>66</v>
      </c>
      <c r="L711">
        <v>455.4</v>
      </c>
      <c r="M711">
        <f t="shared" si="176"/>
        <v>69</v>
      </c>
      <c r="N711">
        <f t="shared" si="177"/>
        <v>95.7</v>
      </c>
      <c r="O711">
        <f t="shared" si="178"/>
        <v>6.6</v>
      </c>
      <c r="P711">
        <v>81</v>
      </c>
      <c r="Q711">
        <v>75</v>
      </c>
      <c r="R711">
        <v>545.6</v>
      </c>
      <c r="S711">
        <f t="shared" si="179"/>
        <v>81</v>
      </c>
      <c r="T711">
        <f t="shared" si="180"/>
        <v>92.6</v>
      </c>
      <c r="U711">
        <f t="shared" si="181"/>
        <v>6.7</v>
      </c>
    </row>
    <row r="712" spans="1:21">
      <c r="A712" t="s">
        <v>1376</v>
      </c>
      <c r="B712" t="s">
        <v>1377</v>
      </c>
      <c r="C712" t="s">
        <v>1378</v>
      </c>
      <c r="D712">
        <v>0</v>
      </c>
      <c r="E712">
        <v>0</v>
      </c>
      <c r="F712">
        <v>0</v>
      </c>
      <c r="G712" t="str">
        <f t="shared" si="173"/>
        <v/>
      </c>
      <c r="H712" t="str">
        <f t="shared" si="174"/>
        <v/>
      </c>
      <c r="I712" t="str">
        <f t="shared" si="175"/>
        <v/>
      </c>
      <c r="J712">
        <v>177</v>
      </c>
      <c r="K712">
        <v>168</v>
      </c>
      <c r="L712">
        <v>1170.7</v>
      </c>
      <c r="M712">
        <f t="shared" si="176"/>
        <v>177</v>
      </c>
      <c r="N712">
        <f t="shared" si="177"/>
        <v>94.9</v>
      </c>
      <c r="O712">
        <f t="shared" si="178"/>
        <v>6.6</v>
      </c>
      <c r="P712">
        <v>0</v>
      </c>
      <c r="Q712">
        <v>0</v>
      </c>
      <c r="R712">
        <v>0</v>
      </c>
      <c r="S712" t="str">
        <f t="shared" si="179"/>
        <v/>
      </c>
      <c r="T712" t="str">
        <f t="shared" si="180"/>
        <v/>
      </c>
      <c r="U712" t="str">
        <f t="shared" si="181"/>
        <v/>
      </c>
    </row>
    <row r="713" spans="1:21">
      <c r="A713" t="s">
        <v>1379</v>
      </c>
      <c r="B713" t="s">
        <v>1380</v>
      </c>
      <c r="C713" t="s">
        <v>1381</v>
      </c>
      <c r="D713">
        <v>0</v>
      </c>
      <c r="E713">
        <v>0</v>
      </c>
      <c r="F713">
        <v>0</v>
      </c>
      <c r="G713" t="str">
        <f t="shared" si="173"/>
        <v/>
      </c>
      <c r="H713" t="str">
        <f t="shared" si="174"/>
        <v/>
      </c>
      <c r="I713" t="str">
        <f t="shared" si="175"/>
        <v/>
      </c>
      <c r="J713">
        <v>76</v>
      </c>
      <c r="K713">
        <v>76</v>
      </c>
      <c r="L713">
        <v>513.20000000000005</v>
      </c>
      <c r="M713">
        <f t="shared" si="176"/>
        <v>76</v>
      </c>
      <c r="N713">
        <f t="shared" si="177"/>
        <v>100</v>
      </c>
      <c r="O713">
        <f t="shared" si="178"/>
        <v>6.8</v>
      </c>
      <c r="P713">
        <v>0</v>
      </c>
      <c r="Q713">
        <v>0</v>
      </c>
      <c r="R713">
        <v>0</v>
      </c>
      <c r="S713" t="str">
        <f t="shared" si="179"/>
        <v/>
      </c>
      <c r="T713" t="str">
        <f t="shared" si="180"/>
        <v/>
      </c>
      <c r="U713" t="str">
        <f t="shared" si="181"/>
        <v/>
      </c>
    </row>
    <row r="714" spans="1:21">
      <c r="A714" t="s">
        <v>1382</v>
      </c>
      <c r="B714" t="s">
        <v>1383</v>
      </c>
      <c r="C714" t="s">
        <v>17</v>
      </c>
      <c r="D714">
        <v>0</v>
      </c>
      <c r="E714">
        <v>0</v>
      </c>
      <c r="F714">
        <v>0</v>
      </c>
      <c r="G714" t="str">
        <f t="shared" si="173"/>
        <v/>
      </c>
      <c r="H714" t="str">
        <f t="shared" si="174"/>
        <v/>
      </c>
      <c r="I714" t="str">
        <f t="shared" si="175"/>
        <v/>
      </c>
      <c r="J714">
        <v>91</v>
      </c>
      <c r="K714">
        <v>90</v>
      </c>
      <c r="L714">
        <v>607.5</v>
      </c>
      <c r="M714">
        <f t="shared" si="176"/>
        <v>91</v>
      </c>
      <c r="N714">
        <f t="shared" si="177"/>
        <v>98.9</v>
      </c>
      <c r="O714">
        <f t="shared" si="178"/>
        <v>6.7</v>
      </c>
      <c r="P714">
        <v>0</v>
      </c>
      <c r="Q714">
        <v>0</v>
      </c>
      <c r="R714">
        <v>0</v>
      </c>
      <c r="S714" t="str">
        <f t="shared" si="179"/>
        <v/>
      </c>
      <c r="T714" t="str">
        <f t="shared" si="180"/>
        <v/>
      </c>
      <c r="U714" t="str">
        <f t="shared" si="181"/>
        <v/>
      </c>
    </row>
    <row r="715" spans="1:21">
      <c r="A715" t="str">
        <f t="shared" ref="A715:A716" si="182">A714</f>
        <v>OEGSTGEEST</v>
      </c>
      <c r="B715" t="s">
        <v>1384</v>
      </c>
      <c r="C715" t="s">
        <v>1375</v>
      </c>
      <c r="D715">
        <v>0</v>
      </c>
      <c r="E715">
        <v>0</v>
      </c>
      <c r="F715">
        <v>0</v>
      </c>
      <c r="G715" t="str">
        <f t="shared" si="173"/>
        <v/>
      </c>
      <c r="H715" t="str">
        <f t="shared" si="174"/>
        <v/>
      </c>
      <c r="I715" t="str">
        <f t="shared" si="175"/>
        <v/>
      </c>
      <c r="J715">
        <v>129</v>
      </c>
      <c r="K715">
        <v>123</v>
      </c>
      <c r="L715">
        <v>851.4</v>
      </c>
      <c r="M715">
        <f t="shared" si="176"/>
        <v>129</v>
      </c>
      <c r="N715">
        <f t="shared" si="177"/>
        <v>95.3</v>
      </c>
      <c r="O715">
        <f t="shared" si="178"/>
        <v>6.6</v>
      </c>
      <c r="P715">
        <v>0</v>
      </c>
      <c r="Q715">
        <v>0</v>
      </c>
      <c r="R715">
        <v>0</v>
      </c>
      <c r="S715" t="str">
        <f t="shared" si="179"/>
        <v/>
      </c>
      <c r="T715" t="str">
        <f t="shared" si="180"/>
        <v/>
      </c>
      <c r="U715" t="str">
        <f t="shared" si="181"/>
        <v/>
      </c>
    </row>
    <row r="716" spans="1:21">
      <c r="A716" t="str">
        <f t="shared" si="182"/>
        <v>OEGSTGEEST</v>
      </c>
      <c r="B716" t="s">
        <v>1385</v>
      </c>
      <c r="C716" t="s">
        <v>1386</v>
      </c>
      <c r="D716">
        <v>80</v>
      </c>
      <c r="E716">
        <v>67</v>
      </c>
      <c r="F716">
        <v>515.19999999999993</v>
      </c>
      <c r="G716">
        <f t="shared" si="173"/>
        <v>80</v>
      </c>
      <c r="H716">
        <f t="shared" si="174"/>
        <v>83.8</v>
      </c>
      <c r="I716">
        <f t="shared" si="175"/>
        <v>6.4</v>
      </c>
      <c r="J716">
        <v>0</v>
      </c>
      <c r="K716">
        <v>0</v>
      </c>
      <c r="L716">
        <v>0</v>
      </c>
      <c r="M716" t="str">
        <f t="shared" si="176"/>
        <v/>
      </c>
      <c r="N716" t="str">
        <f t="shared" si="177"/>
        <v/>
      </c>
      <c r="O716" t="str">
        <f t="shared" si="178"/>
        <v/>
      </c>
      <c r="P716">
        <v>134</v>
      </c>
      <c r="Q716">
        <v>119</v>
      </c>
      <c r="R716">
        <v>906</v>
      </c>
      <c r="S716">
        <f t="shared" si="179"/>
        <v>134</v>
      </c>
      <c r="T716">
        <f t="shared" si="180"/>
        <v>88.8</v>
      </c>
      <c r="U716">
        <f t="shared" si="181"/>
        <v>6.8</v>
      </c>
    </row>
    <row r="717" spans="1:21">
      <c r="A717" t="s">
        <v>1387</v>
      </c>
      <c r="B717" t="s">
        <v>1388</v>
      </c>
      <c r="C717" t="s">
        <v>371</v>
      </c>
      <c r="D717">
        <v>0</v>
      </c>
      <c r="E717">
        <v>0</v>
      </c>
      <c r="F717">
        <v>0</v>
      </c>
      <c r="G717" t="str">
        <f t="shared" si="173"/>
        <v/>
      </c>
      <c r="H717" t="str">
        <f t="shared" si="174"/>
        <v/>
      </c>
      <c r="I717" t="str">
        <f t="shared" si="175"/>
        <v/>
      </c>
      <c r="J717">
        <v>317</v>
      </c>
      <c r="K717">
        <v>310</v>
      </c>
      <c r="L717">
        <v>2095.6999999999998</v>
      </c>
      <c r="M717">
        <f t="shared" si="176"/>
        <v>317</v>
      </c>
      <c r="N717">
        <f t="shared" si="177"/>
        <v>97.8</v>
      </c>
      <c r="O717">
        <f t="shared" si="178"/>
        <v>6.6</v>
      </c>
      <c r="P717">
        <v>0</v>
      </c>
      <c r="Q717">
        <v>0</v>
      </c>
      <c r="R717">
        <v>0</v>
      </c>
      <c r="S717" t="str">
        <f t="shared" si="179"/>
        <v/>
      </c>
      <c r="T717" t="str">
        <f t="shared" si="180"/>
        <v/>
      </c>
      <c r="U717" t="str">
        <f t="shared" si="181"/>
        <v/>
      </c>
    </row>
    <row r="718" spans="1:21">
      <c r="A718" t="s">
        <v>1389</v>
      </c>
      <c r="B718" t="s">
        <v>1390</v>
      </c>
      <c r="C718" t="s">
        <v>1391</v>
      </c>
      <c r="D718">
        <v>115</v>
      </c>
      <c r="E718">
        <v>111</v>
      </c>
      <c r="F718">
        <v>757.2</v>
      </c>
      <c r="G718">
        <f t="shared" si="173"/>
        <v>115</v>
      </c>
      <c r="H718">
        <f t="shared" si="174"/>
        <v>96.5</v>
      </c>
      <c r="I718">
        <f t="shared" si="175"/>
        <v>6.6</v>
      </c>
      <c r="J718">
        <v>189</v>
      </c>
      <c r="K718">
        <v>185</v>
      </c>
      <c r="L718">
        <v>1246.5</v>
      </c>
      <c r="M718">
        <f t="shared" si="176"/>
        <v>189</v>
      </c>
      <c r="N718">
        <f t="shared" si="177"/>
        <v>97.9</v>
      </c>
      <c r="O718">
        <f t="shared" si="178"/>
        <v>6.6</v>
      </c>
      <c r="P718">
        <v>56</v>
      </c>
      <c r="Q718">
        <v>51</v>
      </c>
      <c r="R718">
        <v>382.70000000000005</v>
      </c>
      <c r="S718">
        <f t="shared" si="179"/>
        <v>56</v>
      </c>
      <c r="T718">
        <f t="shared" si="180"/>
        <v>91.1</v>
      </c>
      <c r="U718">
        <f t="shared" si="181"/>
        <v>6.8</v>
      </c>
    </row>
    <row r="719" spans="1:21">
      <c r="A719" t="s">
        <v>1392</v>
      </c>
      <c r="B719" t="s">
        <v>1393</v>
      </c>
      <c r="C719" t="s">
        <v>1394</v>
      </c>
      <c r="D719">
        <v>0</v>
      </c>
      <c r="E719">
        <v>0</v>
      </c>
      <c r="F719">
        <v>0</v>
      </c>
      <c r="G719" t="str">
        <f t="shared" si="173"/>
        <v/>
      </c>
      <c r="H719" t="str">
        <f t="shared" si="174"/>
        <v/>
      </c>
      <c r="I719" t="str">
        <f t="shared" si="175"/>
        <v/>
      </c>
      <c r="J719">
        <v>117</v>
      </c>
      <c r="K719">
        <v>109</v>
      </c>
      <c r="L719">
        <v>766.8</v>
      </c>
      <c r="M719">
        <f t="shared" si="176"/>
        <v>117</v>
      </c>
      <c r="N719">
        <f t="shared" si="177"/>
        <v>93.2</v>
      </c>
      <c r="O719">
        <f t="shared" si="178"/>
        <v>6.6</v>
      </c>
      <c r="P719">
        <v>0</v>
      </c>
      <c r="Q719">
        <v>0</v>
      </c>
      <c r="R719">
        <v>0</v>
      </c>
      <c r="S719" t="str">
        <f t="shared" si="179"/>
        <v/>
      </c>
      <c r="T719" t="str">
        <f t="shared" si="180"/>
        <v/>
      </c>
      <c r="U719" t="str">
        <f t="shared" si="181"/>
        <v/>
      </c>
    </row>
    <row r="720" spans="1:21">
      <c r="A720" t="str">
        <f t="shared" ref="A720:A722" si="183">A719</f>
        <v>OLDAMBT</v>
      </c>
      <c r="B720" t="s">
        <v>1395</v>
      </c>
      <c r="C720" t="s">
        <v>332</v>
      </c>
      <c r="D720">
        <v>134</v>
      </c>
      <c r="E720">
        <v>102</v>
      </c>
      <c r="F720">
        <v>827.9</v>
      </c>
      <c r="G720">
        <f t="shared" si="173"/>
        <v>134</v>
      </c>
      <c r="H720">
        <f t="shared" si="174"/>
        <v>76.099999999999994</v>
      </c>
      <c r="I720">
        <f t="shared" si="175"/>
        <v>6.2</v>
      </c>
      <c r="J720">
        <v>0</v>
      </c>
      <c r="K720">
        <v>0</v>
      </c>
      <c r="L720">
        <v>0</v>
      </c>
      <c r="M720" t="str">
        <f t="shared" si="176"/>
        <v/>
      </c>
      <c r="N720" t="str">
        <f t="shared" si="177"/>
        <v/>
      </c>
      <c r="O720" t="str">
        <f t="shared" si="178"/>
        <v/>
      </c>
      <c r="P720">
        <v>58</v>
      </c>
      <c r="Q720">
        <v>48</v>
      </c>
      <c r="R720">
        <v>378.2</v>
      </c>
      <c r="S720">
        <f t="shared" si="179"/>
        <v>58</v>
      </c>
      <c r="T720">
        <f t="shared" si="180"/>
        <v>82.8</v>
      </c>
      <c r="U720">
        <f t="shared" si="181"/>
        <v>6.5</v>
      </c>
    </row>
    <row r="721" spans="1:21">
      <c r="A721" t="str">
        <f t="shared" si="183"/>
        <v>OLDAMBT</v>
      </c>
      <c r="B721" t="s">
        <v>1396</v>
      </c>
      <c r="C721" t="s">
        <v>332</v>
      </c>
      <c r="D721">
        <v>0</v>
      </c>
      <c r="E721">
        <v>0</v>
      </c>
      <c r="F721">
        <v>0</v>
      </c>
      <c r="G721" t="str">
        <f t="shared" si="173"/>
        <v/>
      </c>
      <c r="H721" t="str">
        <f t="shared" si="174"/>
        <v/>
      </c>
      <c r="I721" t="str">
        <f t="shared" si="175"/>
        <v/>
      </c>
      <c r="J721">
        <v>115</v>
      </c>
      <c r="K721">
        <v>104</v>
      </c>
      <c r="L721">
        <v>747.5</v>
      </c>
      <c r="M721">
        <f t="shared" si="176"/>
        <v>115</v>
      </c>
      <c r="N721">
        <f t="shared" si="177"/>
        <v>90.4</v>
      </c>
      <c r="O721">
        <f t="shared" si="178"/>
        <v>6.5</v>
      </c>
      <c r="P721">
        <v>0</v>
      </c>
      <c r="Q721">
        <v>0</v>
      </c>
      <c r="R721">
        <v>0</v>
      </c>
      <c r="S721" t="str">
        <f t="shared" si="179"/>
        <v/>
      </c>
      <c r="T721" t="str">
        <f t="shared" si="180"/>
        <v/>
      </c>
      <c r="U721" t="str">
        <f t="shared" si="181"/>
        <v/>
      </c>
    </row>
    <row r="722" spans="1:21">
      <c r="A722" t="str">
        <f t="shared" si="183"/>
        <v>OLDAMBT</v>
      </c>
      <c r="B722" t="s">
        <v>1397</v>
      </c>
      <c r="C722" t="s">
        <v>332</v>
      </c>
      <c r="D722">
        <v>0</v>
      </c>
      <c r="E722">
        <v>0</v>
      </c>
      <c r="F722">
        <v>0</v>
      </c>
      <c r="G722" t="str">
        <f t="shared" si="173"/>
        <v/>
      </c>
      <c r="H722" t="str">
        <f t="shared" si="174"/>
        <v/>
      </c>
      <c r="I722" t="str">
        <f t="shared" si="175"/>
        <v/>
      </c>
      <c r="J722">
        <v>137</v>
      </c>
      <c r="K722">
        <v>116</v>
      </c>
      <c r="L722">
        <v>871.80000000000018</v>
      </c>
      <c r="M722">
        <f t="shared" si="176"/>
        <v>137</v>
      </c>
      <c r="N722">
        <f t="shared" si="177"/>
        <v>84.7</v>
      </c>
      <c r="O722">
        <f t="shared" si="178"/>
        <v>6.4</v>
      </c>
      <c r="P722">
        <v>0</v>
      </c>
      <c r="Q722">
        <v>0</v>
      </c>
      <c r="R722">
        <v>0</v>
      </c>
      <c r="S722" t="str">
        <f t="shared" si="179"/>
        <v/>
      </c>
      <c r="T722" t="str">
        <f t="shared" si="180"/>
        <v/>
      </c>
      <c r="U722" t="str">
        <f t="shared" si="181"/>
        <v/>
      </c>
    </row>
    <row r="723" spans="1:21">
      <c r="A723" t="s">
        <v>1398</v>
      </c>
      <c r="B723" t="s">
        <v>1399</v>
      </c>
      <c r="C723" t="s">
        <v>1400</v>
      </c>
      <c r="D723">
        <v>0</v>
      </c>
      <c r="E723">
        <v>0</v>
      </c>
      <c r="F723">
        <v>0</v>
      </c>
      <c r="G723" t="str">
        <f t="shared" si="173"/>
        <v/>
      </c>
      <c r="H723" t="str">
        <f t="shared" si="174"/>
        <v/>
      </c>
      <c r="I723" t="str">
        <f t="shared" si="175"/>
        <v/>
      </c>
      <c r="J723">
        <v>49</v>
      </c>
      <c r="K723">
        <v>48</v>
      </c>
      <c r="L723">
        <v>335.9</v>
      </c>
      <c r="M723">
        <f t="shared" si="176"/>
        <v>49</v>
      </c>
      <c r="N723">
        <f t="shared" si="177"/>
        <v>98</v>
      </c>
      <c r="O723">
        <f t="shared" si="178"/>
        <v>6.9</v>
      </c>
      <c r="P723">
        <v>0</v>
      </c>
      <c r="Q723">
        <v>0</v>
      </c>
      <c r="R723">
        <v>0</v>
      </c>
      <c r="S723" t="str">
        <f t="shared" si="179"/>
        <v/>
      </c>
      <c r="T723" t="str">
        <f t="shared" si="180"/>
        <v/>
      </c>
      <c r="U723" t="str">
        <f t="shared" si="181"/>
        <v/>
      </c>
    </row>
    <row r="724" spans="1:21">
      <c r="A724" t="s">
        <v>1401</v>
      </c>
      <c r="B724" t="s">
        <v>1402</v>
      </c>
      <c r="C724" t="s">
        <v>1236</v>
      </c>
      <c r="D724">
        <v>0</v>
      </c>
      <c r="E724">
        <v>0</v>
      </c>
      <c r="F724">
        <v>0</v>
      </c>
      <c r="G724" t="str">
        <f t="shared" si="173"/>
        <v/>
      </c>
      <c r="H724" t="str">
        <f t="shared" si="174"/>
        <v/>
      </c>
      <c r="I724" t="str">
        <f t="shared" si="175"/>
        <v/>
      </c>
      <c r="J724">
        <v>587</v>
      </c>
      <c r="K724">
        <v>567</v>
      </c>
      <c r="L724">
        <v>3908.8</v>
      </c>
      <c r="M724">
        <f t="shared" si="176"/>
        <v>587</v>
      </c>
      <c r="N724">
        <f t="shared" si="177"/>
        <v>96.6</v>
      </c>
      <c r="O724">
        <f t="shared" si="178"/>
        <v>6.7</v>
      </c>
      <c r="P724">
        <v>0</v>
      </c>
      <c r="Q724">
        <v>0</v>
      </c>
      <c r="R724">
        <v>0</v>
      </c>
      <c r="S724" t="str">
        <f t="shared" si="179"/>
        <v/>
      </c>
      <c r="T724" t="str">
        <f t="shared" si="180"/>
        <v/>
      </c>
      <c r="U724" t="str">
        <f t="shared" si="181"/>
        <v/>
      </c>
    </row>
    <row r="725" spans="1:21">
      <c r="A725" t="str">
        <f t="shared" ref="A725:A726" si="184">A724</f>
        <v>OLDENZAAL</v>
      </c>
      <c r="B725" t="s">
        <v>1403</v>
      </c>
      <c r="C725" t="s">
        <v>1236</v>
      </c>
      <c r="D725">
        <v>125</v>
      </c>
      <c r="E725">
        <v>115</v>
      </c>
      <c r="F725">
        <v>820.30000000000007</v>
      </c>
      <c r="G725">
        <f t="shared" si="173"/>
        <v>125</v>
      </c>
      <c r="H725">
        <f t="shared" si="174"/>
        <v>92</v>
      </c>
      <c r="I725">
        <f t="shared" si="175"/>
        <v>6.6</v>
      </c>
      <c r="J725">
        <v>0</v>
      </c>
      <c r="K725">
        <v>0</v>
      </c>
      <c r="L725">
        <v>0</v>
      </c>
      <c r="M725" t="str">
        <f t="shared" si="176"/>
        <v/>
      </c>
      <c r="N725" t="str">
        <f t="shared" si="177"/>
        <v/>
      </c>
      <c r="O725" t="str">
        <f t="shared" si="178"/>
        <v/>
      </c>
      <c r="P725">
        <v>72</v>
      </c>
      <c r="Q725">
        <v>70</v>
      </c>
      <c r="R725">
        <v>487.20000000000005</v>
      </c>
      <c r="S725">
        <f t="shared" si="179"/>
        <v>72</v>
      </c>
      <c r="T725">
        <f t="shared" si="180"/>
        <v>97.2</v>
      </c>
      <c r="U725">
        <f t="shared" si="181"/>
        <v>6.8</v>
      </c>
    </row>
    <row r="726" spans="1:21">
      <c r="A726" t="str">
        <f t="shared" si="184"/>
        <v>OLDENZAAL</v>
      </c>
      <c r="B726" t="s">
        <v>1404</v>
      </c>
      <c r="C726" t="s">
        <v>1236</v>
      </c>
      <c r="D726">
        <v>123</v>
      </c>
      <c r="E726">
        <v>118</v>
      </c>
      <c r="F726">
        <v>787.8</v>
      </c>
      <c r="G726">
        <f t="shared" si="173"/>
        <v>123</v>
      </c>
      <c r="H726">
        <f t="shared" si="174"/>
        <v>95.9</v>
      </c>
      <c r="I726">
        <f t="shared" si="175"/>
        <v>6.4</v>
      </c>
      <c r="J726">
        <v>0</v>
      </c>
      <c r="K726">
        <v>0</v>
      </c>
      <c r="L726">
        <v>0</v>
      </c>
      <c r="M726" t="str">
        <f t="shared" si="176"/>
        <v/>
      </c>
      <c r="N726" t="str">
        <f t="shared" si="177"/>
        <v/>
      </c>
      <c r="O726" t="str">
        <f t="shared" si="178"/>
        <v/>
      </c>
      <c r="P726">
        <v>84</v>
      </c>
      <c r="Q726">
        <v>79</v>
      </c>
      <c r="R726">
        <v>555.1</v>
      </c>
      <c r="S726">
        <f t="shared" si="179"/>
        <v>84</v>
      </c>
      <c r="T726">
        <f t="shared" si="180"/>
        <v>94</v>
      </c>
      <c r="U726">
        <f t="shared" si="181"/>
        <v>6.6</v>
      </c>
    </row>
    <row r="727" spans="1:21">
      <c r="A727" t="s">
        <v>1405</v>
      </c>
      <c r="B727" t="s">
        <v>1406</v>
      </c>
      <c r="C727" t="s">
        <v>658</v>
      </c>
      <c r="D727">
        <v>33</v>
      </c>
      <c r="E727">
        <v>31</v>
      </c>
      <c r="F727">
        <v>213.4</v>
      </c>
      <c r="G727">
        <f t="shared" si="173"/>
        <v>33</v>
      </c>
      <c r="H727">
        <f t="shared" si="174"/>
        <v>93.9</v>
      </c>
      <c r="I727">
        <f t="shared" si="175"/>
        <v>6.5</v>
      </c>
      <c r="J727">
        <v>52</v>
      </c>
      <c r="K727">
        <v>50</v>
      </c>
      <c r="L727">
        <v>335.3</v>
      </c>
      <c r="M727">
        <f t="shared" si="176"/>
        <v>52</v>
      </c>
      <c r="N727">
        <f t="shared" si="177"/>
        <v>96.2</v>
      </c>
      <c r="O727">
        <f t="shared" si="178"/>
        <v>6.4</v>
      </c>
      <c r="P727">
        <v>0</v>
      </c>
      <c r="Q727">
        <v>0</v>
      </c>
      <c r="R727">
        <v>0</v>
      </c>
      <c r="S727" t="str">
        <f t="shared" si="179"/>
        <v/>
      </c>
      <c r="T727" t="str">
        <f t="shared" si="180"/>
        <v/>
      </c>
      <c r="U727" t="str">
        <f t="shared" si="181"/>
        <v/>
      </c>
    </row>
    <row r="728" spans="1:21">
      <c r="A728" t="s">
        <v>1407</v>
      </c>
      <c r="B728" t="s">
        <v>1408</v>
      </c>
      <c r="C728" t="s">
        <v>871</v>
      </c>
      <c r="D728">
        <v>97</v>
      </c>
      <c r="E728">
        <v>81</v>
      </c>
      <c r="F728">
        <v>621.09999999999991</v>
      </c>
      <c r="G728">
        <f t="shared" si="173"/>
        <v>97</v>
      </c>
      <c r="H728">
        <f t="shared" si="174"/>
        <v>83.5</v>
      </c>
      <c r="I728">
        <f t="shared" si="175"/>
        <v>6.4</v>
      </c>
      <c r="J728">
        <v>160</v>
      </c>
      <c r="K728">
        <v>158</v>
      </c>
      <c r="L728">
        <v>1054.2</v>
      </c>
      <c r="M728">
        <f t="shared" si="176"/>
        <v>160</v>
      </c>
      <c r="N728">
        <f t="shared" si="177"/>
        <v>98.8</v>
      </c>
      <c r="O728">
        <f t="shared" si="178"/>
        <v>6.6</v>
      </c>
      <c r="P728">
        <v>28</v>
      </c>
      <c r="Q728">
        <v>23</v>
      </c>
      <c r="R728">
        <v>181.20000000000002</v>
      </c>
      <c r="S728">
        <f t="shared" si="179"/>
        <v>28</v>
      </c>
      <c r="T728">
        <f t="shared" si="180"/>
        <v>82.1</v>
      </c>
      <c r="U728">
        <f t="shared" si="181"/>
        <v>6.5</v>
      </c>
    </row>
    <row r="729" spans="1:21">
      <c r="A729" t="s">
        <v>1409</v>
      </c>
      <c r="B729" t="s">
        <v>1410</v>
      </c>
      <c r="C729" t="s">
        <v>1411</v>
      </c>
      <c r="D729">
        <v>103</v>
      </c>
      <c r="E729">
        <v>91</v>
      </c>
      <c r="F729">
        <v>665.80000000000007</v>
      </c>
      <c r="G729">
        <f t="shared" si="173"/>
        <v>103</v>
      </c>
      <c r="H729">
        <f t="shared" si="174"/>
        <v>88.3</v>
      </c>
      <c r="I729">
        <f t="shared" si="175"/>
        <v>6.5</v>
      </c>
      <c r="J729">
        <v>60</v>
      </c>
      <c r="K729">
        <v>59</v>
      </c>
      <c r="L729">
        <v>407.70000000000005</v>
      </c>
      <c r="M729">
        <f t="shared" si="176"/>
        <v>60</v>
      </c>
      <c r="N729">
        <f t="shared" si="177"/>
        <v>98.3</v>
      </c>
      <c r="O729">
        <f t="shared" si="178"/>
        <v>6.8</v>
      </c>
      <c r="P729">
        <v>49</v>
      </c>
      <c r="Q729">
        <v>44</v>
      </c>
      <c r="R729">
        <v>319.8</v>
      </c>
      <c r="S729">
        <f t="shared" si="179"/>
        <v>49</v>
      </c>
      <c r="T729">
        <f t="shared" si="180"/>
        <v>89.8</v>
      </c>
      <c r="U729">
        <f t="shared" si="181"/>
        <v>6.5</v>
      </c>
    </row>
    <row r="730" spans="1:21">
      <c r="A730" t="str">
        <f>A729</f>
        <v>OOST GELRE</v>
      </c>
      <c r="B730" t="s">
        <v>1412</v>
      </c>
      <c r="C730" t="s">
        <v>1411</v>
      </c>
      <c r="D730">
        <v>0</v>
      </c>
      <c r="E730">
        <v>0</v>
      </c>
      <c r="F730">
        <v>0</v>
      </c>
      <c r="G730" t="str">
        <f t="shared" si="173"/>
        <v/>
      </c>
      <c r="H730" t="str">
        <f t="shared" si="174"/>
        <v/>
      </c>
      <c r="I730" t="str">
        <f t="shared" si="175"/>
        <v/>
      </c>
      <c r="J730">
        <v>188</v>
      </c>
      <c r="K730">
        <v>184</v>
      </c>
      <c r="L730">
        <v>1243.0999999999999</v>
      </c>
      <c r="M730">
        <f t="shared" si="176"/>
        <v>188</v>
      </c>
      <c r="N730">
        <f t="shared" si="177"/>
        <v>97.9</v>
      </c>
      <c r="O730">
        <f t="shared" si="178"/>
        <v>6.6</v>
      </c>
      <c r="P730">
        <v>0</v>
      </c>
      <c r="Q730">
        <v>0</v>
      </c>
      <c r="R730">
        <v>0</v>
      </c>
      <c r="S730" t="str">
        <f t="shared" si="179"/>
        <v/>
      </c>
      <c r="T730" t="str">
        <f t="shared" si="180"/>
        <v/>
      </c>
      <c r="U730" t="str">
        <f t="shared" si="181"/>
        <v/>
      </c>
    </row>
    <row r="731" spans="1:21">
      <c r="A731" t="s">
        <v>1413</v>
      </c>
      <c r="B731" t="s">
        <v>1414</v>
      </c>
      <c r="C731" t="s">
        <v>1415</v>
      </c>
      <c r="D731">
        <v>167</v>
      </c>
      <c r="E731">
        <v>148</v>
      </c>
      <c r="F731">
        <v>1083.8</v>
      </c>
      <c r="G731">
        <f t="shared" si="173"/>
        <v>167</v>
      </c>
      <c r="H731">
        <f t="shared" si="174"/>
        <v>88.6</v>
      </c>
      <c r="I731">
        <f t="shared" si="175"/>
        <v>6.5</v>
      </c>
      <c r="J731">
        <v>0</v>
      </c>
      <c r="K731">
        <v>0</v>
      </c>
      <c r="L731">
        <v>0</v>
      </c>
      <c r="M731" t="str">
        <f t="shared" si="176"/>
        <v/>
      </c>
      <c r="N731" t="str">
        <f t="shared" si="177"/>
        <v/>
      </c>
      <c r="O731" t="str">
        <f t="shared" si="178"/>
        <v/>
      </c>
      <c r="P731">
        <v>95</v>
      </c>
      <c r="Q731">
        <v>87</v>
      </c>
      <c r="R731">
        <v>644.80000000000007</v>
      </c>
      <c r="S731">
        <f t="shared" si="179"/>
        <v>95</v>
      </c>
      <c r="T731">
        <f t="shared" si="180"/>
        <v>91.6</v>
      </c>
      <c r="U731">
        <f t="shared" si="181"/>
        <v>6.8</v>
      </c>
    </row>
    <row r="732" spans="1:21">
      <c r="A732" t="str">
        <f t="shared" ref="A732:A734" si="185">A731</f>
        <v>OOSTERHOUT</v>
      </c>
      <c r="B732" t="s">
        <v>1416</v>
      </c>
      <c r="C732" t="s">
        <v>1417</v>
      </c>
      <c r="D732">
        <v>0</v>
      </c>
      <c r="E732">
        <v>0</v>
      </c>
      <c r="F732">
        <v>0</v>
      </c>
      <c r="G732" t="str">
        <f t="shared" si="173"/>
        <v/>
      </c>
      <c r="H732" t="str">
        <f t="shared" si="174"/>
        <v/>
      </c>
      <c r="I732" t="str">
        <f t="shared" si="175"/>
        <v/>
      </c>
      <c r="J732">
        <v>0</v>
      </c>
      <c r="K732">
        <v>0</v>
      </c>
      <c r="L732">
        <v>0</v>
      </c>
      <c r="M732" t="str">
        <f t="shared" si="176"/>
        <v/>
      </c>
      <c r="N732" t="str">
        <f t="shared" si="177"/>
        <v/>
      </c>
      <c r="O732" t="str">
        <f t="shared" si="178"/>
        <v/>
      </c>
      <c r="P732">
        <v>99</v>
      </c>
      <c r="Q732">
        <v>90</v>
      </c>
      <c r="R732">
        <v>674.09999999999991</v>
      </c>
      <c r="S732">
        <f t="shared" si="179"/>
        <v>99</v>
      </c>
      <c r="T732">
        <f t="shared" si="180"/>
        <v>90.9</v>
      </c>
      <c r="U732">
        <f t="shared" si="181"/>
        <v>6.8</v>
      </c>
    </row>
    <row r="733" spans="1:21">
      <c r="A733" t="str">
        <f t="shared" si="185"/>
        <v>OOSTERHOUT</v>
      </c>
      <c r="B733" t="s">
        <v>1418</v>
      </c>
      <c r="C733" t="s">
        <v>1419</v>
      </c>
      <c r="D733">
        <v>0</v>
      </c>
      <c r="E733">
        <v>0</v>
      </c>
      <c r="F733">
        <v>0</v>
      </c>
      <c r="G733" t="str">
        <f t="shared" si="173"/>
        <v/>
      </c>
      <c r="H733" t="str">
        <f t="shared" si="174"/>
        <v/>
      </c>
      <c r="I733" t="str">
        <f t="shared" si="175"/>
        <v/>
      </c>
      <c r="J733">
        <v>69</v>
      </c>
      <c r="K733">
        <v>65</v>
      </c>
      <c r="L733">
        <v>456.5</v>
      </c>
      <c r="M733">
        <f t="shared" si="176"/>
        <v>69</v>
      </c>
      <c r="N733">
        <f t="shared" si="177"/>
        <v>94.2</v>
      </c>
      <c r="O733">
        <f t="shared" si="178"/>
        <v>6.6</v>
      </c>
      <c r="P733">
        <v>0</v>
      </c>
      <c r="Q733">
        <v>0</v>
      </c>
      <c r="R733">
        <v>0</v>
      </c>
      <c r="S733" t="str">
        <f t="shared" si="179"/>
        <v/>
      </c>
      <c r="T733" t="str">
        <f t="shared" si="180"/>
        <v/>
      </c>
      <c r="U733" t="str">
        <f t="shared" si="181"/>
        <v/>
      </c>
    </row>
    <row r="734" spans="1:21">
      <c r="A734" t="str">
        <f t="shared" si="185"/>
        <v>OOSTERHOUT</v>
      </c>
      <c r="B734" t="s">
        <v>1420</v>
      </c>
      <c r="C734" t="s">
        <v>1421</v>
      </c>
      <c r="D734">
        <v>0</v>
      </c>
      <c r="E734">
        <v>0</v>
      </c>
      <c r="F734">
        <v>0</v>
      </c>
      <c r="G734" t="str">
        <f t="shared" si="173"/>
        <v/>
      </c>
      <c r="H734" t="str">
        <f t="shared" si="174"/>
        <v/>
      </c>
      <c r="I734" t="str">
        <f t="shared" si="175"/>
        <v/>
      </c>
      <c r="J734">
        <v>171</v>
      </c>
      <c r="K734">
        <v>165</v>
      </c>
      <c r="L734">
        <v>1128.5999999999999</v>
      </c>
      <c r="M734">
        <f t="shared" si="176"/>
        <v>171</v>
      </c>
      <c r="N734">
        <f t="shared" si="177"/>
        <v>96.5</v>
      </c>
      <c r="O734">
        <f t="shared" si="178"/>
        <v>6.6</v>
      </c>
      <c r="P734">
        <v>0</v>
      </c>
      <c r="Q734">
        <v>0</v>
      </c>
      <c r="R734">
        <v>0</v>
      </c>
      <c r="S734" t="str">
        <f t="shared" si="179"/>
        <v/>
      </c>
      <c r="T734" t="str">
        <f t="shared" si="180"/>
        <v/>
      </c>
      <c r="U734" t="str">
        <f t="shared" si="181"/>
        <v/>
      </c>
    </row>
    <row r="735" spans="1:21">
      <c r="A735" t="s">
        <v>1422</v>
      </c>
      <c r="B735" t="s">
        <v>1423</v>
      </c>
      <c r="C735" t="s">
        <v>1424</v>
      </c>
      <c r="D735">
        <v>137</v>
      </c>
      <c r="E735">
        <v>117</v>
      </c>
      <c r="F735">
        <v>882.4</v>
      </c>
      <c r="G735">
        <f t="shared" si="173"/>
        <v>137</v>
      </c>
      <c r="H735">
        <f t="shared" si="174"/>
        <v>85.4</v>
      </c>
      <c r="I735">
        <f t="shared" si="175"/>
        <v>6.4</v>
      </c>
      <c r="J735">
        <v>165</v>
      </c>
      <c r="K735">
        <v>162</v>
      </c>
      <c r="L735">
        <v>1076.5</v>
      </c>
      <c r="M735">
        <f t="shared" si="176"/>
        <v>165</v>
      </c>
      <c r="N735">
        <f t="shared" si="177"/>
        <v>98.2</v>
      </c>
      <c r="O735">
        <f t="shared" si="178"/>
        <v>6.5</v>
      </c>
      <c r="P735">
        <v>65</v>
      </c>
      <c r="Q735">
        <v>62</v>
      </c>
      <c r="R735">
        <v>438</v>
      </c>
      <c r="S735">
        <f t="shared" si="179"/>
        <v>65</v>
      </c>
      <c r="T735">
        <f t="shared" si="180"/>
        <v>95.4</v>
      </c>
      <c r="U735">
        <f t="shared" si="181"/>
        <v>6.7</v>
      </c>
    </row>
    <row r="736" spans="1:21">
      <c r="A736" t="str">
        <f>A735</f>
        <v>OOSTSTELLINGWERF</v>
      </c>
      <c r="B736" t="s">
        <v>1425</v>
      </c>
      <c r="C736" t="s">
        <v>1426</v>
      </c>
      <c r="D736">
        <v>0</v>
      </c>
      <c r="E736">
        <v>0</v>
      </c>
      <c r="F736">
        <v>0</v>
      </c>
      <c r="G736" t="str">
        <f t="shared" si="173"/>
        <v/>
      </c>
      <c r="H736" t="str">
        <f t="shared" si="174"/>
        <v/>
      </c>
      <c r="I736" t="str">
        <f t="shared" si="175"/>
        <v/>
      </c>
      <c r="J736">
        <v>40</v>
      </c>
      <c r="K736">
        <v>40</v>
      </c>
      <c r="L736">
        <v>256</v>
      </c>
      <c r="M736">
        <f t="shared" si="176"/>
        <v>40</v>
      </c>
      <c r="N736">
        <f t="shared" si="177"/>
        <v>100</v>
      </c>
      <c r="O736">
        <f t="shared" si="178"/>
        <v>6.4</v>
      </c>
      <c r="P736">
        <v>0</v>
      </c>
      <c r="Q736">
        <v>0</v>
      </c>
      <c r="R736">
        <v>0</v>
      </c>
      <c r="S736" t="str">
        <f t="shared" si="179"/>
        <v/>
      </c>
      <c r="T736" t="str">
        <f t="shared" si="180"/>
        <v/>
      </c>
      <c r="U736" t="str">
        <f t="shared" si="181"/>
        <v/>
      </c>
    </row>
    <row r="737" spans="1:21">
      <c r="A737" t="s">
        <v>1427</v>
      </c>
      <c r="B737" t="s">
        <v>1428</v>
      </c>
      <c r="C737" t="s">
        <v>1429</v>
      </c>
      <c r="D737">
        <v>0</v>
      </c>
      <c r="E737">
        <v>0</v>
      </c>
      <c r="F737">
        <v>0</v>
      </c>
      <c r="G737" t="str">
        <f t="shared" si="173"/>
        <v/>
      </c>
      <c r="H737" t="str">
        <f t="shared" si="174"/>
        <v/>
      </c>
      <c r="I737" t="str">
        <f t="shared" si="175"/>
        <v/>
      </c>
      <c r="J737">
        <v>198</v>
      </c>
      <c r="K737">
        <v>188</v>
      </c>
      <c r="L737">
        <v>1286.6999999999998</v>
      </c>
      <c r="M737">
        <f t="shared" si="176"/>
        <v>198</v>
      </c>
      <c r="N737">
        <f t="shared" si="177"/>
        <v>94.9</v>
      </c>
      <c r="O737">
        <f t="shared" si="178"/>
        <v>6.5</v>
      </c>
      <c r="P737">
        <v>0</v>
      </c>
      <c r="Q737">
        <v>0</v>
      </c>
      <c r="R737">
        <v>0</v>
      </c>
      <c r="S737" t="str">
        <f t="shared" si="179"/>
        <v/>
      </c>
      <c r="T737" t="str">
        <f t="shared" si="180"/>
        <v/>
      </c>
      <c r="U737" t="str">
        <f t="shared" si="181"/>
        <v/>
      </c>
    </row>
    <row r="738" spans="1:21">
      <c r="A738" t="s">
        <v>1430</v>
      </c>
      <c r="B738" t="s">
        <v>1431</v>
      </c>
      <c r="C738" t="s">
        <v>1432</v>
      </c>
      <c r="D738">
        <v>161</v>
      </c>
      <c r="E738">
        <v>145</v>
      </c>
      <c r="F738">
        <v>1045.0999999999999</v>
      </c>
      <c r="G738">
        <f t="shared" si="173"/>
        <v>161</v>
      </c>
      <c r="H738">
        <f t="shared" si="174"/>
        <v>90.1</v>
      </c>
      <c r="I738">
        <f t="shared" si="175"/>
        <v>6.5</v>
      </c>
      <c r="J738">
        <v>0</v>
      </c>
      <c r="K738">
        <v>0</v>
      </c>
      <c r="L738">
        <v>0</v>
      </c>
      <c r="M738" t="str">
        <f t="shared" si="176"/>
        <v/>
      </c>
      <c r="N738" t="str">
        <f t="shared" si="177"/>
        <v/>
      </c>
      <c r="O738" t="str">
        <f t="shared" si="178"/>
        <v/>
      </c>
      <c r="P738">
        <v>123</v>
      </c>
      <c r="Q738">
        <v>115</v>
      </c>
      <c r="R738">
        <v>841.4</v>
      </c>
      <c r="S738">
        <f t="shared" si="179"/>
        <v>123</v>
      </c>
      <c r="T738">
        <f t="shared" si="180"/>
        <v>93.5</v>
      </c>
      <c r="U738">
        <f t="shared" si="181"/>
        <v>6.8</v>
      </c>
    </row>
    <row r="739" spans="1:21">
      <c r="A739" t="str">
        <f t="shared" ref="A739:A745" si="186">A738</f>
        <v>OSS</v>
      </c>
      <c r="B739" t="s">
        <v>1433</v>
      </c>
      <c r="C739" t="s">
        <v>1434</v>
      </c>
      <c r="D739">
        <v>0</v>
      </c>
      <c r="E739">
        <v>0</v>
      </c>
      <c r="F739">
        <v>0</v>
      </c>
      <c r="G739" t="str">
        <f t="shared" si="173"/>
        <v/>
      </c>
      <c r="H739" t="str">
        <f t="shared" si="174"/>
        <v/>
      </c>
      <c r="I739" t="str">
        <f t="shared" si="175"/>
        <v/>
      </c>
      <c r="J739">
        <v>219</v>
      </c>
      <c r="K739">
        <v>211</v>
      </c>
      <c r="L739">
        <v>1410</v>
      </c>
      <c r="M739">
        <f t="shared" si="176"/>
        <v>219</v>
      </c>
      <c r="N739">
        <f t="shared" si="177"/>
        <v>96.3</v>
      </c>
      <c r="O739">
        <f t="shared" si="178"/>
        <v>6.4</v>
      </c>
      <c r="P739">
        <v>0</v>
      </c>
      <c r="Q739">
        <v>0</v>
      </c>
      <c r="R739">
        <v>0</v>
      </c>
      <c r="S739" t="str">
        <f t="shared" si="179"/>
        <v/>
      </c>
      <c r="T739" t="str">
        <f t="shared" si="180"/>
        <v/>
      </c>
      <c r="U739" t="str">
        <f t="shared" si="181"/>
        <v/>
      </c>
    </row>
    <row r="740" spans="1:21">
      <c r="A740" t="str">
        <f t="shared" si="186"/>
        <v>OSS</v>
      </c>
      <c r="B740" t="s">
        <v>1435</v>
      </c>
      <c r="C740" t="s">
        <v>368</v>
      </c>
      <c r="D740">
        <v>0</v>
      </c>
      <c r="E740">
        <v>0</v>
      </c>
      <c r="F740">
        <v>0</v>
      </c>
      <c r="G740" t="str">
        <f t="shared" si="173"/>
        <v/>
      </c>
      <c r="H740" t="str">
        <f t="shared" si="174"/>
        <v/>
      </c>
      <c r="I740" t="str">
        <f t="shared" si="175"/>
        <v/>
      </c>
      <c r="J740">
        <v>34</v>
      </c>
      <c r="K740">
        <v>33</v>
      </c>
      <c r="L740">
        <v>223.39999999999998</v>
      </c>
      <c r="M740">
        <f t="shared" si="176"/>
        <v>34</v>
      </c>
      <c r="N740">
        <f t="shared" si="177"/>
        <v>97.1</v>
      </c>
      <c r="O740">
        <f t="shared" si="178"/>
        <v>6.6</v>
      </c>
      <c r="P740">
        <v>0</v>
      </c>
      <c r="Q740">
        <v>0</v>
      </c>
      <c r="R740">
        <v>0</v>
      </c>
      <c r="S740" t="str">
        <f t="shared" si="179"/>
        <v/>
      </c>
      <c r="T740" t="str">
        <f t="shared" si="180"/>
        <v/>
      </c>
      <c r="U740" t="str">
        <f t="shared" si="181"/>
        <v/>
      </c>
    </row>
    <row r="741" spans="1:21">
      <c r="A741" t="str">
        <f t="shared" si="186"/>
        <v>OSS</v>
      </c>
      <c r="B741" t="s">
        <v>1436</v>
      </c>
      <c r="C741" t="s">
        <v>368</v>
      </c>
      <c r="D741">
        <v>0</v>
      </c>
      <c r="E741">
        <v>0</v>
      </c>
      <c r="F741">
        <v>0</v>
      </c>
      <c r="G741" t="str">
        <f t="shared" si="173"/>
        <v/>
      </c>
      <c r="H741" t="str">
        <f t="shared" si="174"/>
        <v/>
      </c>
      <c r="I741" t="str">
        <f t="shared" si="175"/>
        <v/>
      </c>
      <c r="J741">
        <v>203</v>
      </c>
      <c r="K741">
        <v>193</v>
      </c>
      <c r="L741">
        <v>1310.1000000000001</v>
      </c>
      <c r="M741">
        <f t="shared" si="176"/>
        <v>203</v>
      </c>
      <c r="N741">
        <f t="shared" si="177"/>
        <v>95.1</v>
      </c>
      <c r="O741">
        <f t="shared" si="178"/>
        <v>6.5</v>
      </c>
      <c r="P741">
        <v>0</v>
      </c>
      <c r="Q741">
        <v>0</v>
      </c>
      <c r="R741">
        <v>0</v>
      </c>
      <c r="S741" t="str">
        <f t="shared" si="179"/>
        <v/>
      </c>
      <c r="T741" t="str">
        <f t="shared" si="180"/>
        <v/>
      </c>
      <c r="U741" t="str">
        <f t="shared" si="181"/>
        <v/>
      </c>
    </row>
    <row r="742" spans="1:21">
      <c r="A742" t="str">
        <f t="shared" si="186"/>
        <v>OSS</v>
      </c>
      <c r="B742" t="s">
        <v>1437</v>
      </c>
      <c r="C742" t="s">
        <v>368</v>
      </c>
      <c r="D742">
        <v>0</v>
      </c>
      <c r="E742">
        <v>0</v>
      </c>
      <c r="F742">
        <v>0</v>
      </c>
      <c r="G742" t="str">
        <f t="shared" si="173"/>
        <v/>
      </c>
      <c r="H742" t="str">
        <f t="shared" si="174"/>
        <v/>
      </c>
      <c r="I742" t="str">
        <f t="shared" si="175"/>
        <v/>
      </c>
      <c r="J742">
        <v>102</v>
      </c>
      <c r="K742">
        <v>99</v>
      </c>
      <c r="L742">
        <v>663.99999999999989</v>
      </c>
      <c r="M742">
        <f t="shared" si="176"/>
        <v>102</v>
      </c>
      <c r="N742">
        <f t="shared" si="177"/>
        <v>97.1</v>
      </c>
      <c r="O742">
        <f t="shared" si="178"/>
        <v>6.5</v>
      </c>
      <c r="P742">
        <v>0</v>
      </c>
      <c r="Q742">
        <v>0</v>
      </c>
      <c r="R742">
        <v>0</v>
      </c>
      <c r="S742" t="str">
        <f t="shared" si="179"/>
        <v/>
      </c>
      <c r="T742" t="str">
        <f t="shared" si="180"/>
        <v/>
      </c>
      <c r="U742" t="str">
        <f t="shared" si="181"/>
        <v/>
      </c>
    </row>
    <row r="743" spans="1:21">
      <c r="A743" t="str">
        <f t="shared" si="186"/>
        <v>OSS</v>
      </c>
      <c r="B743" t="s">
        <v>1438</v>
      </c>
      <c r="C743" t="s">
        <v>368</v>
      </c>
      <c r="D743">
        <v>0</v>
      </c>
      <c r="E743">
        <v>0</v>
      </c>
      <c r="F743">
        <v>0</v>
      </c>
      <c r="G743" t="str">
        <f t="shared" si="173"/>
        <v/>
      </c>
      <c r="H743" t="str">
        <f t="shared" si="174"/>
        <v/>
      </c>
      <c r="I743" t="str">
        <f t="shared" si="175"/>
        <v/>
      </c>
      <c r="J743">
        <v>41</v>
      </c>
      <c r="K743">
        <v>40</v>
      </c>
      <c r="L743">
        <v>278.90000000000003</v>
      </c>
      <c r="M743">
        <f t="shared" si="176"/>
        <v>41</v>
      </c>
      <c r="N743">
        <f t="shared" si="177"/>
        <v>97.6</v>
      </c>
      <c r="O743">
        <f t="shared" si="178"/>
        <v>6.8</v>
      </c>
      <c r="P743">
        <v>0</v>
      </c>
      <c r="Q743">
        <v>0</v>
      </c>
      <c r="R743">
        <v>0</v>
      </c>
      <c r="S743" t="str">
        <f t="shared" si="179"/>
        <v/>
      </c>
      <c r="T743" t="str">
        <f t="shared" si="180"/>
        <v/>
      </c>
      <c r="U743" t="str">
        <f t="shared" si="181"/>
        <v/>
      </c>
    </row>
    <row r="744" spans="1:21">
      <c r="A744" t="str">
        <f t="shared" si="186"/>
        <v>OSS</v>
      </c>
      <c r="B744" t="s">
        <v>1439</v>
      </c>
      <c r="C744" t="s">
        <v>1440</v>
      </c>
      <c r="D744">
        <v>108</v>
      </c>
      <c r="E744">
        <v>88</v>
      </c>
      <c r="F744">
        <v>688.3</v>
      </c>
      <c r="G744">
        <f t="shared" si="173"/>
        <v>108</v>
      </c>
      <c r="H744">
        <f t="shared" si="174"/>
        <v>81.5</v>
      </c>
      <c r="I744">
        <f t="shared" si="175"/>
        <v>6.4</v>
      </c>
      <c r="J744">
        <v>87</v>
      </c>
      <c r="K744">
        <v>84</v>
      </c>
      <c r="L744">
        <v>548.1</v>
      </c>
      <c r="M744">
        <f t="shared" si="176"/>
        <v>87</v>
      </c>
      <c r="N744">
        <f t="shared" si="177"/>
        <v>96.6</v>
      </c>
      <c r="O744">
        <f t="shared" si="178"/>
        <v>6.3</v>
      </c>
      <c r="P744">
        <v>39</v>
      </c>
      <c r="Q744">
        <v>32</v>
      </c>
      <c r="R744">
        <v>253.6</v>
      </c>
      <c r="S744">
        <f t="shared" si="179"/>
        <v>39</v>
      </c>
      <c r="T744">
        <f t="shared" si="180"/>
        <v>82.1</v>
      </c>
      <c r="U744">
        <f t="shared" si="181"/>
        <v>6.5</v>
      </c>
    </row>
    <row r="745" spans="1:21">
      <c r="A745" t="str">
        <f t="shared" si="186"/>
        <v>OSS</v>
      </c>
      <c r="B745" t="s">
        <v>1441</v>
      </c>
      <c r="C745" t="s">
        <v>1442</v>
      </c>
      <c r="D745">
        <v>197</v>
      </c>
      <c r="E745">
        <v>176</v>
      </c>
      <c r="F745">
        <v>1283.3999999999999</v>
      </c>
      <c r="G745">
        <f t="shared" si="173"/>
        <v>197</v>
      </c>
      <c r="H745">
        <f t="shared" si="174"/>
        <v>89.3</v>
      </c>
      <c r="I745">
        <f t="shared" si="175"/>
        <v>6.5</v>
      </c>
      <c r="J745">
        <v>110</v>
      </c>
      <c r="K745">
        <v>105</v>
      </c>
      <c r="L745">
        <v>726</v>
      </c>
      <c r="M745">
        <f t="shared" si="176"/>
        <v>110</v>
      </c>
      <c r="N745">
        <f t="shared" si="177"/>
        <v>95.5</v>
      </c>
      <c r="O745">
        <f t="shared" si="178"/>
        <v>6.6</v>
      </c>
      <c r="P745">
        <v>93</v>
      </c>
      <c r="Q745">
        <v>83</v>
      </c>
      <c r="R745">
        <v>623.6</v>
      </c>
      <c r="S745">
        <f t="shared" si="179"/>
        <v>93</v>
      </c>
      <c r="T745">
        <f t="shared" si="180"/>
        <v>89.2</v>
      </c>
      <c r="U745">
        <f t="shared" si="181"/>
        <v>6.7</v>
      </c>
    </row>
    <row r="746" spans="1:21">
      <c r="A746" t="s">
        <v>1443</v>
      </c>
      <c r="B746" t="s">
        <v>1444</v>
      </c>
      <c r="C746" t="s">
        <v>1445</v>
      </c>
      <c r="D746">
        <v>157</v>
      </c>
      <c r="E746">
        <v>133</v>
      </c>
      <c r="F746">
        <v>1007.5</v>
      </c>
      <c r="G746">
        <f t="shared" si="173"/>
        <v>157</v>
      </c>
      <c r="H746">
        <f t="shared" si="174"/>
        <v>84.7</v>
      </c>
      <c r="I746">
        <f t="shared" si="175"/>
        <v>6.4</v>
      </c>
      <c r="J746">
        <v>0</v>
      </c>
      <c r="K746">
        <v>0</v>
      </c>
      <c r="L746">
        <v>0</v>
      </c>
      <c r="M746" t="str">
        <f t="shared" si="176"/>
        <v/>
      </c>
      <c r="N746" t="str">
        <f t="shared" si="177"/>
        <v/>
      </c>
      <c r="O746" t="str">
        <f t="shared" si="178"/>
        <v/>
      </c>
      <c r="P746">
        <v>102</v>
      </c>
      <c r="Q746">
        <v>91</v>
      </c>
      <c r="R746">
        <v>685</v>
      </c>
      <c r="S746">
        <f t="shared" si="179"/>
        <v>102</v>
      </c>
      <c r="T746">
        <f t="shared" si="180"/>
        <v>89.2</v>
      </c>
      <c r="U746">
        <f t="shared" si="181"/>
        <v>6.7</v>
      </c>
    </row>
    <row r="747" spans="1:21">
      <c r="A747" t="str">
        <f t="shared" ref="A747:A749" si="187">A746</f>
        <v>OUD-BEIJERLAND</v>
      </c>
      <c r="B747" t="s">
        <v>1446</v>
      </c>
      <c r="C747" t="s">
        <v>1445</v>
      </c>
      <c r="D747">
        <v>0</v>
      </c>
      <c r="E747">
        <v>0</v>
      </c>
      <c r="F747">
        <v>0</v>
      </c>
      <c r="G747" t="str">
        <f t="shared" si="173"/>
        <v/>
      </c>
      <c r="H747" t="str">
        <f t="shared" si="174"/>
        <v/>
      </c>
      <c r="I747" t="str">
        <f t="shared" si="175"/>
        <v/>
      </c>
      <c r="J747">
        <v>116</v>
      </c>
      <c r="K747">
        <v>113</v>
      </c>
      <c r="L747">
        <v>765.59999999999991</v>
      </c>
      <c r="M747">
        <f t="shared" si="176"/>
        <v>116</v>
      </c>
      <c r="N747">
        <f t="shared" si="177"/>
        <v>97.4</v>
      </c>
      <c r="O747">
        <f t="shared" si="178"/>
        <v>6.6</v>
      </c>
      <c r="P747">
        <v>0</v>
      </c>
      <c r="Q747">
        <v>0</v>
      </c>
      <c r="R747">
        <v>0</v>
      </c>
      <c r="S747" t="str">
        <f t="shared" si="179"/>
        <v/>
      </c>
      <c r="T747" t="str">
        <f t="shared" si="180"/>
        <v/>
      </c>
      <c r="U747" t="str">
        <f t="shared" si="181"/>
        <v/>
      </c>
    </row>
    <row r="748" spans="1:21">
      <c r="A748" t="str">
        <f t="shared" si="187"/>
        <v>OUD-BEIJERLAND</v>
      </c>
      <c r="B748" t="s">
        <v>1447</v>
      </c>
      <c r="C748" t="s">
        <v>1448</v>
      </c>
      <c r="D748">
        <v>67</v>
      </c>
      <c r="E748">
        <v>55</v>
      </c>
      <c r="F748">
        <v>431.09999999999997</v>
      </c>
      <c r="G748">
        <f t="shared" si="173"/>
        <v>67</v>
      </c>
      <c r="H748">
        <f t="shared" si="174"/>
        <v>82.1</v>
      </c>
      <c r="I748">
        <f t="shared" si="175"/>
        <v>6.4</v>
      </c>
      <c r="J748">
        <v>74</v>
      </c>
      <c r="K748">
        <v>59</v>
      </c>
      <c r="L748">
        <v>458.8</v>
      </c>
      <c r="M748">
        <f t="shared" si="176"/>
        <v>74</v>
      </c>
      <c r="N748">
        <f t="shared" si="177"/>
        <v>79.7</v>
      </c>
      <c r="O748">
        <f t="shared" si="178"/>
        <v>6.2</v>
      </c>
      <c r="P748">
        <v>31</v>
      </c>
      <c r="Q748">
        <v>27</v>
      </c>
      <c r="R748">
        <v>201.6</v>
      </c>
      <c r="S748">
        <f t="shared" si="179"/>
        <v>31</v>
      </c>
      <c r="T748">
        <f t="shared" si="180"/>
        <v>87.1</v>
      </c>
      <c r="U748">
        <f t="shared" si="181"/>
        <v>6.5</v>
      </c>
    </row>
    <row r="749" spans="1:21">
      <c r="A749" t="str">
        <f t="shared" si="187"/>
        <v>OUD-BEIJERLAND</v>
      </c>
      <c r="B749" t="s">
        <v>1449</v>
      </c>
      <c r="C749" t="s">
        <v>1448</v>
      </c>
      <c r="D749">
        <v>0</v>
      </c>
      <c r="E749">
        <v>0</v>
      </c>
      <c r="F749">
        <v>0</v>
      </c>
      <c r="G749" t="str">
        <f t="shared" si="173"/>
        <v/>
      </c>
      <c r="H749" t="str">
        <f t="shared" si="174"/>
        <v/>
      </c>
      <c r="I749" t="str">
        <f t="shared" si="175"/>
        <v/>
      </c>
      <c r="J749">
        <v>123</v>
      </c>
      <c r="K749">
        <v>116</v>
      </c>
      <c r="L749">
        <v>798.4</v>
      </c>
      <c r="M749">
        <f t="shared" si="176"/>
        <v>123</v>
      </c>
      <c r="N749">
        <f t="shared" si="177"/>
        <v>94.3</v>
      </c>
      <c r="O749">
        <f t="shared" si="178"/>
        <v>6.5</v>
      </c>
      <c r="P749">
        <v>0</v>
      </c>
      <c r="Q749">
        <v>0</v>
      </c>
      <c r="R749">
        <v>0</v>
      </c>
      <c r="S749" t="str">
        <f t="shared" si="179"/>
        <v/>
      </c>
      <c r="T749" t="str">
        <f t="shared" si="180"/>
        <v/>
      </c>
      <c r="U749" t="str">
        <f t="shared" si="181"/>
        <v/>
      </c>
    </row>
    <row r="750" spans="1:21">
      <c r="A750" t="s">
        <v>1450</v>
      </c>
      <c r="B750" t="s">
        <v>1451</v>
      </c>
      <c r="C750" t="s">
        <v>1452</v>
      </c>
      <c r="D750">
        <v>147</v>
      </c>
      <c r="E750">
        <v>116</v>
      </c>
      <c r="F750">
        <v>945.2</v>
      </c>
      <c r="G750">
        <f t="shared" si="173"/>
        <v>147</v>
      </c>
      <c r="H750">
        <f t="shared" si="174"/>
        <v>78.900000000000006</v>
      </c>
      <c r="I750">
        <f t="shared" si="175"/>
        <v>6.4</v>
      </c>
      <c r="J750">
        <v>0</v>
      </c>
      <c r="K750">
        <v>0</v>
      </c>
      <c r="L750">
        <v>0</v>
      </c>
      <c r="M750" t="str">
        <f t="shared" si="176"/>
        <v/>
      </c>
      <c r="N750" t="str">
        <f t="shared" si="177"/>
        <v/>
      </c>
      <c r="O750" t="str">
        <f t="shared" si="178"/>
        <v/>
      </c>
      <c r="P750">
        <v>80</v>
      </c>
      <c r="Q750">
        <v>69</v>
      </c>
      <c r="R750">
        <v>549.5</v>
      </c>
      <c r="S750">
        <f t="shared" si="179"/>
        <v>80</v>
      </c>
      <c r="T750">
        <f t="shared" si="180"/>
        <v>86.3</v>
      </c>
      <c r="U750">
        <f t="shared" si="181"/>
        <v>6.9</v>
      </c>
    </row>
    <row r="751" spans="1:21">
      <c r="A751" t="str">
        <f t="shared" ref="A751:A752" si="188">A750</f>
        <v>OUDE IJSSELSTREEK</v>
      </c>
      <c r="B751" t="s">
        <v>1453</v>
      </c>
      <c r="C751" t="s">
        <v>1452</v>
      </c>
      <c r="D751">
        <v>0</v>
      </c>
      <c r="E751">
        <v>0</v>
      </c>
      <c r="F751">
        <v>0</v>
      </c>
      <c r="G751" t="str">
        <f t="shared" si="173"/>
        <v/>
      </c>
      <c r="H751" t="str">
        <f t="shared" si="174"/>
        <v/>
      </c>
      <c r="I751" t="str">
        <f t="shared" si="175"/>
        <v/>
      </c>
      <c r="J751">
        <v>104</v>
      </c>
      <c r="K751">
        <v>97</v>
      </c>
      <c r="L751">
        <v>683</v>
      </c>
      <c r="M751">
        <f t="shared" si="176"/>
        <v>104</v>
      </c>
      <c r="N751">
        <f t="shared" si="177"/>
        <v>93.3</v>
      </c>
      <c r="O751">
        <f t="shared" si="178"/>
        <v>6.6</v>
      </c>
      <c r="P751">
        <v>0</v>
      </c>
      <c r="Q751">
        <v>0</v>
      </c>
      <c r="R751">
        <v>0</v>
      </c>
      <c r="S751" t="str">
        <f t="shared" si="179"/>
        <v/>
      </c>
      <c r="T751" t="str">
        <f t="shared" si="180"/>
        <v/>
      </c>
      <c r="U751" t="str">
        <f t="shared" si="181"/>
        <v/>
      </c>
    </row>
    <row r="752" spans="1:21">
      <c r="A752" t="str">
        <f t="shared" si="188"/>
        <v>OUDE IJSSELSTREEK</v>
      </c>
      <c r="B752" t="s">
        <v>1454</v>
      </c>
      <c r="C752" t="s">
        <v>1452</v>
      </c>
      <c r="D752">
        <v>0</v>
      </c>
      <c r="E752">
        <v>0</v>
      </c>
      <c r="F752">
        <v>0</v>
      </c>
      <c r="G752" t="str">
        <f t="shared" si="173"/>
        <v/>
      </c>
      <c r="H752" t="str">
        <f t="shared" si="174"/>
        <v/>
      </c>
      <c r="I752" t="str">
        <f t="shared" si="175"/>
        <v/>
      </c>
      <c r="J752">
        <v>207</v>
      </c>
      <c r="K752">
        <v>201</v>
      </c>
      <c r="L752">
        <v>1385.7</v>
      </c>
      <c r="M752">
        <f t="shared" si="176"/>
        <v>207</v>
      </c>
      <c r="N752">
        <f t="shared" si="177"/>
        <v>97.1</v>
      </c>
      <c r="O752">
        <f t="shared" si="178"/>
        <v>6.7</v>
      </c>
      <c r="P752">
        <v>0</v>
      </c>
      <c r="Q752">
        <v>0</v>
      </c>
      <c r="R752">
        <v>0</v>
      </c>
      <c r="S752" t="str">
        <f t="shared" si="179"/>
        <v/>
      </c>
      <c r="T752" t="str">
        <f t="shared" si="180"/>
        <v/>
      </c>
      <c r="U752" t="str">
        <f t="shared" si="181"/>
        <v/>
      </c>
    </row>
    <row r="753" spans="1:21">
      <c r="A753" t="s">
        <v>1455</v>
      </c>
      <c r="B753" t="s">
        <v>1456</v>
      </c>
      <c r="C753" t="s">
        <v>1457</v>
      </c>
      <c r="D753">
        <v>75</v>
      </c>
      <c r="E753">
        <v>54</v>
      </c>
      <c r="F753">
        <v>470.79999999999995</v>
      </c>
      <c r="G753">
        <f t="shared" si="173"/>
        <v>75</v>
      </c>
      <c r="H753">
        <f t="shared" si="174"/>
        <v>72</v>
      </c>
      <c r="I753">
        <f t="shared" si="175"/>
        <v>6.3</v>
      </c>
      <c r="J753">
        <v>123</v>
      </c>
      <c r="K753">
        <v>119</v>
      </c>
      <c r="L753">
        <v>821.5</v>
      </c>
      <c r="M753">
        <f t="shared" si="176"/>
        <v>123</v>
      </c>
      <c r="N753">
        <f t="shared" si="177"/>
        <v>96.7</v>
      </c>
      <c r="O753">
        <f t="shared" si="178"/>
        <v>6.7</v>
      </c>
      <c r="P753">
        <v>35</v>
      </c>
      <c r="Q753">
        <v>34</v>
      </c>
      <c r="R753">
        <v>231.3</v>
      </c>
      <c r="S753">
        <f t="shared" si="179"/>
        <v>35</v>
      </c>
      <c r="T753">
        <f t="shared" si="180"/>
        <v>97.1</v>
      </c>
      <c r="U753">
        <f t="shared" si="181"/>
        <v>6.6</v>
      </c>
    </row>
    <row r="754" spans="1:21">
      <c r="A754" t="str">
        <f t="shared" ref="A754:A756" si="189">A753</f>
        <v>OVERBETUWE</v>
      </c>
      <c r="B754" t="s">
        <v>1458</v>
      </c>
      <c r="C754" t="s">
        <v>1220</v>
      </c>
      <c r="D754">
        <v>45</v>
      </c>
      <c r="E754">
        <v>41</v>
      </c>
      <c r="F754">
        <v>297.5</v>
      </c>
      <c r="G754">
        <f t="shared" si="173"/>
        <v>45</v>
      </c>
      <c r="H754">
        <f t="shared" si="174"/>
        <v>91.1</v>
      </c>
      <c r="I754">
        <f t="shared" si="175"/>
        <v>6.6</v>
      </c>
      <c r="J754">
        <v>69</v>
      </c>
      <c r="K754">
        <v>66</v>
      </c>
      <c r="L754">
        <v>462.3</v>
      </c>
      <c r="M754">
        <f t="shared" si="176"/>
        <v>69</v>
      </c>
      <c r="N754">
        <f t="shared" si="177"/>
        <v>95.7</v>
      </c>
      <c r="O754">
        <f t="shared" si="178"/>
        <v>6.7</v>
      </c>
      <c r="P754">
        <v>0</v>
      </c>
      <c r="Q754">
        <v>0</v>
      </c>
      <c r="R754">
        <v>0</v>
      </c>
      <c r="S754" t="str">
        <f t="shared" si="179"/>
        <v/>
      </c>
      <c r="T754" t="str">
        <f t="shared" si="180"/>
        <v/>
      </c>
      <c r="U754" t="str">
        <f t="shared" si="181"/>
        <v/>
      </c>
    </row>
    <row r="755" spans="1:21">
      <c r="A755" t="str">
        <f t="shared" si="189"/>
        <v>OVERBETUWE</v>
      </c>
      <c r="B755" t="s">
        <v>1459</v>
      </c>
      <c r="C755" t="s">
        <v>282</v>
      </c>
      <c r="D755">
        <v>0</v>
      </c>
      <c r="E755">
        <v>0</v>
      </c>
      <c r="F755">
        <v>0</v>
      </c>
      <c r="G755" t="str">
        <f t="shared" si="173"/>
        <v/>
      </c>
      <c r="H755" t="str">
        <f t="shared" si="174"/>
        <v/>
      </c>
      <c r="I755" t="str">
        <f t="shared" si="175"/>
        <v/>
      </c>
      <c r="J755">
        <v>71</v>
      </c>
      <c r="K755">
        <v>71</v>
      </c>
      <c r="L755">
        <v>472.00000000000006</v>
      </c>
      <c r="M755">
        <f t="shared" si="176"/>
        <v>71</v>
      </c>
      <c r="N755">
        <f t="shared" si="177"/>
        <v>100</v>
      </c>
      <c r="O755">
        <f t="shared" si="178"/>
        <v>6.6</v>
      </c>
      <c r="P755">
        <v>0</v>
      </c>
      <c r="Q755">
        <v>0</v>
      </c>
      <c r="R755">
        <v>0</v>
      </c>
      <c r="S755" t="str">
        <f t="shared" si="179"/>
        <v/>
      </c>
      <c r="T755" t="str">
        <f t="shared" si="180"/>
        <v/>
      </c>
      <c r="U755" t="str">
        <f t="shared" si="181"/>
        <v/>
      </c>
    </row>
    <row r="756" spans="1:21">
      <c r="A756" t="str">
        <f t="shared" si="189"/>
        <v>OVERBETUWE</v>
      </c>
      <c r="B756" t="s">
        <v>1460</v>
      </c>
      <c r="C756" t="s">
        <v>282</v>
      </c>
      <c r="D756">
        <v>46</v>
      </c>
      <c r="E756">
        <v>44</v>
      </c>
      <c r="F756">
        <v>299.90000000000003</v>
      </c>
      <c r="G756">
        <f t="shared" si="173"/>
        <v>46</v>
      </c>
      <c r="H756">
        <f t="shared" si="174"/>
        <v>95.7</v>
      </c>
      <c r="I756">
        <f t="shared" si="175"/>
        <v>6.5</v>
      </c>
      <c r="J756">
        <v>25</v>
      </c>
      <c r="K756">
        <v>25</v>
      </c>
      <c r="L756">
        <v>170</v>
      </c>
      <c r="M756">
        <f t="shared" si="176"/>
        <v>25</v>
      </c>
      <c r="N756">
        <f t="shared" si="177"/>
        <v>100</v>
      </c>
      <c r="O756">
        <f t="shared" si="178"/>
        <v>6.8</v>
      </c>
      <c r="P756">
        <v>23</v>
      </c>
      <c r="Q756">
        <v>19</v>
      </c>
      <c r="R756">
        <v>154.9</v>
      </c>
      <c r="S756">
        <f t="shared" si="179"/>
        <v>23</v>
      </c>
      <c r="T756">
        <f t="shared" si="180"/>
        <v>82.6</v>
      </c>
      <c r="U756">
        <f t="shared" si="181"/>
        <v>6.7</v>
      </c>
    </row>
    <row r="757" spans="1:21">
      <c r="A757" t="s">
        <v>1461</v>
      </c>
      <c r="B757" t="s">
        <v>1462</v>
      </c>
      <c r="C757" t="s">
        <v>1463</v>
      </c>
      <c r="D757">
        <v>152</v>
      </c>
      <c r="E757">
        <v>139</v>
      </c>
      <c r="F757">
        <v>987.80000000000007</v>
      </c>
      <c r="G757">
        <f t="shared" si="173"/>
        <v>152</v>
      </c>
      <c r="H757">
        <f t="shared" si="174"/>
        <v>91.4</v>
      </c>
      <c r="I757">
        <f t="shared" si="175"/>
        <v>6.5</v>
      </c>
      <c r="J757">
        <v>0</v>
      </c>
      <c r="K757">
        <v>0</v>
      </c>
      <c r="L757">
        <v>0</v>
      </c>
      <c r="M757" t="str">
        <f t="shared" si="176"/>
        <v/>
      </c>
      <c r="N757" t="str">
        <f t="shared" si="177"/>
        <v/>
      </c>
      <c r="O757" t="str">
        <f t="shared" si="178"/>
        <v/>
      </c>
      <c r="P757">
        <v>83</v>
      </c>
      <c r="Q757">
        <v>80</v>
      </c>
      <c r="R757">
        <v>563.29999999999995</v>
      </c>
      <c r="S757">
        <f t="shared" si="179"/>
        <v>83</v>
      </c>
      <c r="T757">
        <f t="shared" si="180"/>
        <v>96.4</v>
      </c>
      <c r="U757">
        <f t="shared" si="181"/>
        <v>6.8</v>
      </c>
    </row>
    <row r="758" spans="1:21">
      <c r="A758" t="str">
        <f t="shared" ref="A758:A760" si="190">A757</f>
        <v>PAPENDRECHT</v>
      </c>
      <c r="B758" t="s">
        <v>1464</v>
      </c>
      <c r="C758" t="s">
        <v>1463</v>
      </c>
      <c r="D758">
        <v>0</v>
      </c>
      <c r="E758">
        <v>0</v>
      </c>
      <c r="F758">
        <v>0</v>
      </c>
      <c r="G758" t="str">
        <f t="shared" si="173"/>
        <v/>
      </c>
      <c r="H758" t="str">
        <f t="shared" si="174"/>
        <v/>
      </c>
      <c r="I758" t="str">
        <f t="shared" si="175"/>
        <v/>
      </c>
      <c r="J758">
        <v>152</v>
      </c>
      <c r="K758">
        <v>150</v>
      </c>
      <c r="L758">
        <v>1025.2</v>
      </c>
      <c r="M758">
        <f t="shared" si="176"/>
        <v>152</v>
      </c>
      <c r="N758">
        <f t="shared" si="177"/>
        <v>98.7</v>
      </c>
      <c r="O758">
        <f t="shared" si="178"/>
        <v>6.7</v>
      </c>
      <c r="P758">
        <v>0</v>
      </c>
      <c r="Q758">
        <v>0</v>
      </c>
      <c r="R758">
        <v>0</v>
      </c>
      <c r="S758" t="str">
        <f t="shared" si="179"/>
        <v/>
      </c>
      <c r="T758" t="str">
        <f t="shared" si="180"/>
        <v/>
      </c>
      <c r="U758" t="str">
        <f t="shared" si="181"/>
        <v/>
      </c>
    </row>
    <row r="759" spans="1:21">
      <c r="A759" t="str">
        <f t="shared" si="190"/>
        <v>PAPENDRECHT</v>
      </c>
      <c r="B759" t="s">
        <v>1465</v>
      </c>
      <c r="C759" t="s">
        <v>1463</v>
      </c>
      <c r="D759">
        <v>0</v>
      </c>
      <c r="E759">
        <v>0</v>
      </c>
      <c r="F759">
        <v>0</v>
      </c>
      <c r="G759" t="str">
        <f t="shared" si="173"/>
        <v/>
      </c>
      <c r="H759" t="str">
        <f t="shared" si="174"/>
        <v/>
      </c>
      <c r="I759" t="str">
        <f t="shared" si="175"/>
        <v/>
      </c>
      <c r="J759">
        <v>126</v>
      </c>
      <c r="K759">
        <v>118</v>
      </c>
      <c r="L759">
        <v>817.9</v>
      </c>
      <c r="M759">
        <f t="shared" si="176"/>
        <v>126</v>
      </c>
      <c r="N759">
        <f t="shared" si="177"/>
        <v>93.7</v>
      </c>
      <c r="O759">
        <f t="shared" si="178"/>
        <v>6.5</v>
      </c>
      <c r="P759">
        <v>0</v>
      </c>
      <c r="Q759">
        <v>0</v>
      </c>
      <c r="R759">
        <v>0</v>
      </c>
      <c r="S759" t="str">
        <f t="shared" si="179"/>
        <v/>
      </c>
      <c r="T759" t="str">
        <f t="shared" si="180"/>
        <v/>
      </c>
      <c r="U759" t="str">
        <f t="shared" si="181"/>
        <v/>
      </c>
    </row>
    <row r="760" spans="1:21">
      <c r="A760" t="str">
        <f t="shared" si="190"/>
        <v>PAPENDRECHT</v>
      </c>
      <c r="B760" t="s">
        <v>1466</v>
      </c>
      <c r="C760" t="s">
        <v>888</v>
      </c>
      <c r="D760">
        <v>100</v>
      </c>
      <c r="E760">
        <v>87</v>
      </c>
      <c r="F760">
        <v>642.20000000000005</v>
      </c>
      <c r="G760">
        <f t="shared" si="173"/>
        <v>100</v>
      </c>
      <c r="H760">
        <f t="shared" si="174"/>
        <v>87</v>
      </c>
      <c r="I760">
        <f t="shared" si="175"/>
        <v>6.4</v>
      </c>
      <c r="J760">
        <v>136</v>
      </c>
      <c r="K760">
        <v>121</v>
      </c>
      <c r="L760">
        <v>872.8</v>
      </c>
      <c r="M760">
        <f t="shared" si="176"/>
        <v>136</v>
      </c>
      <c r="N760">
        <f t="shared" si="177"/>
        <v>89</v>
      </c>
      <c r="O760">
        <f t="shared" si="178"/>
        <v>6.4</v>
      </c>
      <c r="P760">
        <v>54</v>
      </c>
      <c r="Q760">
        <v>49</v>
      </c>
      <c r="R760">
        <v>366.5</v>
      </c>
      <c r="S760">
        <f t="shared" si="179"/>
        <v>54</v>
      </c>
      <c r="T760">
        <f t="shared" si="180"/>
        <v>90.7</v>
      </c>
      <c r="U760">
        <f t="shared" si="181"/>
        <v>6.8</v>
      </c>
    </row>
    <row r="761" spans="1:21">
      <c r="A761" t="s">
        <v>1467</v>
      </c>
      <c r="B761" t="s">
        <v>1468</v>
      </c>
      <c r="C761" t="s">
        <v>1469</v>
      </c>
      <c r="D761">
        <v>202</v>
      </c>
      <c r="E761">
        <v>172</v>
      </c>
      <c r="F761">
        <v>1298.2</v>
      </c>
      <c r="G761">
        <f t="shared" si="173"/>
        <v>202</v>
      </c>
      <c r="H761">
        <f t="shared" si="174"/>
        <v>85.1</v>
      </c>
      <c r="I761">
        <f t="shared" si="175"/>
        <v>6.4</v>
      </c>
      <c r="J761">
        <v>82</v>
      </c>
      <c r="K761">
        <v>80</v>
      </c>
      <c r="L761">
        <v>538.5</v>
      </c>
      <c r="M761">
        <f t="shared" si="176"/>
        <v>82</v>
      </c>
      <c r="N761">
        <f t="shared" si="177"/>
        <v>97.6</v>
      </c>
      <c r="O761">
        <f t="shared" si="178"/>
        <v>6.6</v>
      </c>
      <c r="P761">
        <v>79</v>
      </c>
      <c r="Q761">
        <v>68</v>
      </c>
      <c r="R761">
        <v>512.29999999999995</v>
      </c>
      <c r="S761">
        <f t="shared" si="179"/>
        <v>79</v>
      </c>
      <c r="T761">
        <f t="shared" si="180"/>
        <v>86.1</v>
      </c>
      <c r="U761">
        <f t="shared" si="181"/>
        <v>6.5</v>
      </c>
    </row>
    <row r="762" spans="1:21">
      <c r="A762" t="str">
        <f>A761</f>
        <v>PEEL EN MAAS</v>
      </c>
      <c r="B762" t="s">
        <v>1470</v>
      </c>
      <c r="C762" t="s">
        <v>1469</v>
      </c>
      <c r="D762">
        <v>0</v>
      </c>
      <c r="E762">
        <v>0</v>
      </c>
      <c r="F762">
        <v>0</v>
      </c>
      <c r="G762" t="str">
        <f t="shared" si="173"/>
        <v/>
      </c>
      <c r="H762" t="str">
        <f t="shared" si="174"/>
        <v/>
      </c>
      <c r="I762" t="str">
        <f t="shared" si="175"/>
        <v/>
      </c>
      <c r="J762">
        <v>105</v>
      </c>
      <c r="K762">
        <v>102</v>
      </c>
      <c r="L762">
        <v>708.59999999999991</v>
      </c>
      <c r="M762">
        <f t="shared" si="176"/>
        <v>105</v>
      </c>
      <c r="N762">
        <f t="shared" si="177"/>
        <v>97.1</v>
      </c>
      <c r="O762">
        <f t="shared" si="178"/>
        <v>6.7</v>
      </c>
      <c r="P762">
        <v>0</v>
      </c>
      <c r="Q762">
        <v>0</v>
      </c>
      <c r="R762">
        <v>0</v>
      </c>
      <c r="S762" t="str">
        <f t="shared" si="179"/>
        <v/>
      </c>
      <c r="T762" t="str">
        <f t="shared" si="180"/>
        <v/>
      </c>
      <c r="U762" t="str">
        <f t="shared" si="181"/>
        <v/>
      </c>
    </row>
    <row r="763" spans="1:21">
      <c r="A763" t="s">
        <v>1471</v>
      </c>
      <c r="B763" t="s">
        <v>1472</v>
      </c>
      <c r="C763" t="s">
        <v>332</v>
      </c>
      <c r="D763">
        <v>0</v>
      </c>
      <c r="E763">
        <v>0</v>
      </c>
      <c r="F763">
        <v>0</v>
      </c>
      <c r="G763" t="str">
        <f t="shared" si="173"/>
        <v/>
      </c>
      <c r="H763" t="str">
        <f t="shared" si="174"/>
        <v/>
      </c>
      <c r="I763" t="str">
        <f t="shared" si="175"/>
        <v/>
      </c>
      <c r="J763">
        <v>52</v>
      </c>
      <c r="K763">
        <v>51</v>
      </c>
      <c r="L763">
        <v>333</v>
      </c>
      <c r="M763">
        <f t="shared" si="176"/>
        <v>52</v>
      </c>
      <c r="N763">
        <f t="shared" si="177"/>
        <v>98.1</v>
      </c>
      <c r="O763">
        <f t="shared" si="178"/>
        <v>6.4</v>
      </c>
      <c r="P763">
        <v>0</v>
      </c>
      <c r="Q763">
        <v>0</v>
      </c>
      <c r="R763">
        <v>0</v>
      </c>
      <c r="S763" t="str">
        <f t="shared" si="179"/>
        <v/>
      </c>
      <c r="T763" t="str">
        <f t="shared" si="180"/>
        <v/>
      </c>
      <c r="U763" t="str">
        <f t="shared" si="181"/>
        <v/>
      </c>
    </row>
    <row r="764" spans="1:21">
      <c r="A764" t="s">
        <v>1473</v>
      </c>
      <c r="B764" t="s">
        <v>1474</v>
      </c>
      <c r="C764" t="s">
        <v>510</v>
      </c>
      <c r="D764">
        <v>122</v>
      </c>
      <c r="E764">
        <v>110</v>
      </c>
      <c r="F764">
        <v>794</v>
      </c>
      <c r="G764">
        <f t="shared" si="173"/>
        <v>122</v>
      </c>
      <c r="H764">
        <f t="shared" si="174"/>
        <v>90.2</v>
      </c>
      <c r="I764">
        <f t="shared" si="175"/>
        <v>6.5</v>
      </c>
      <c r="J764">
        <v>136</v>
      </c>
      <c r="K764">
        <v>128</v>
      </c>
      <c r="L764">
        <v>884</v>
      </c>
      <c r="M764">
        <f t="shared" si="176"/>
        <v>136</v>
      </c>
      <c r="N764">
        <f t="shared" si="177"/>
        <v>94.1</v>
      </c>
      <c r="O764">
        <f t="shared" si="178"/>
        <v>6.5</v>
      </c>
      <c r="P764">
        <v>44</v>
      </c>
      <c r="Q764">
        <v>40</v>
      </c>
      <c r="R764">
        <v>300</v>
      </c>
      <c r="S764">
        <f t="shared" si="179"/>
        <v>44</v>
      </c>
      <c r="T764">
        <f t="shared" si="180"/>
        <v>90.9</v>
      </c>
      <c r="U764">
        <f t="shared" si="181"/>
        <v>6.8</v>
      </c>
    </row>
    <row r="765" spans="1:21">
      <c r="A765" t="s">
        <v>1475</v>
      </c>
      <c r="B765" t="s">
        <v>1476</v>
      </c>
      <c r="C765" t="s">
        <v>1477</v>
      </c>
      <c r="D765">
        <v>104</v>
      </c>
      <c r="E765">
        <v>96</v>
      </c>
      <c r="F765">
        <v>671.5</v>
      </c>
      <c r="G765">
        <f t="shared" si="173"/>
        <v>104</v>
      </c>
      <c r="H765">
        <f t="shared" si="174"/>
        <v>92.3</v>
      </c>
      <c r="I765">
        <f t="shared" si="175"/>
        <v>6.5</v>
      </c>
      <c r="J765">
        <v>0</v>
      </c>
      <c r="K765">
        <v>0</v>
      </c>
      <c r="L765">
        <v>0</v>
      </c>
      <c r="M765" t="str">
        <f t="shared" si="176"/>
        <v/>
      </c>
      <c r="N765" t="str">
        <f t="shared" si="177"/>
        <v/>
      </c>
      <c r="O765" t="str">
        <f t="shared" si="178"/>
        <v/>
      </c>
      <c r="P765">
        <v>71</v>
      </c>
      <c r="Q765">
        <v>65</v>
      </c>
      <c r="R765">
        <v>461.80000000000007</v>
      </c>
      <c r="S765">
        <f t="shared" si="179"/>
        <v>71</v>
      </c>
      <c r="T765">
        <f t="shared" si="180"/>
        <v>91.5</v>
      </c>
      <c r="U765">
        <f t="shared" si="181"/>
        <v>6.5</v>
      </c>
    </row>
    <row r="766" spans="1:21">
      <c r="A766" t="str">
        <f t="shared" ref="A766:A770" si="191">A765</f>
        <v>PURMEREND</v>
      </c>
      <c r="B766" t="s">
        <v>1478</v>
      </c>
      <c r="C766" t="s">
        <v>1477</v>
      </c>
      <c r="D766">
        <v>0</v>
      </c>
      <c r="E766">
        <v>0</v>
      </c>
      <c r="F766">
        <v>0</v>
      </c>
      <c r="G766" t="str">
        <f t="shared" si="173"/>
        <v/>
      </c>
      <c r="H766" t="str">
        <f t="shared" si="174"/>
        <v/>
      </c>
      <c r="I766" t="str">
        <f t="shared" si="175"/>
        <v/>
      </c>
      <c r="J766">
        <v>163</v>
      </c>
      <c r="K766">
        <v>157</v>
      </c>
      <c r="L766">
        <v>1049.7</v>
      </c>
      <c r="M766">
        <f t="shared" si="176"/>
        <v>163</v>
      </c>
      <c r="N766">
        <f t="shared" si="177"/>
        <v>96.3</v>
      </c>
      <c r="O766">
        <f t="shared" si="178"/>
        <v>6.4</v>
      </c>
      <c r="P766">
        <v>0</v>
      </c>
      <c r="Q766">
        <v>0</v>
      </c>
      <c r="R766">
        <v>0</v>
      </c>
      <c r="S766" t="str">
        <f t="shared" si="179"/>
        <v/>
      </c>
      <c r="T766" t="str">
        <f t="shared" si="180"/>
        <v/>
      </c>
      <c r="U766" t="str">
        <f t="shared" si="181"/>
        <v/>
      </c>
    </row>
    <row r="767" spans="1:21">
      <c r="A767" t="str">
        <f t="shared" si="191"/>
        <v>PURMEREND</v>
      </c>
      <c r="B767" t="s">
        <v>1479</v>
      </c>
      <c r="C767" t="s">
        <v>1477</v>
      </c>
      <c r="D767">
        <v>169</v>
      </c>
      <c r="E767">
        <v>121</v>
      </c>
      <c r="F767">
        <v>1042.2</v>
      </c>
      <c r="G767">
        <f t="shared" si="173"/>
        <v>169</v>
      </c>
      <c r="H767">
        <f t="shared" si="174"/>
        <v>71.599999999999994</v>
      </c>
      <c r="I767">
        <f t="shared" si="175"/>
        <v>6.2</v>
      </c>
      <c r="J767">
        <v>0</v>
      </c>
      <c r="K767">
        <v>0</v>
      </c>
      <c r="L767">
        <v>0</v>
      </c>
      <c r="M767" t="str">
        <f t="shared" si="176"/>
        <v/>
      </c>
      <c r="N767" t="str">
        <f t="shared" si="177"/>
        <v/>
      </c>
      <c r="O767" t="str">
        <f t="shared" si="178"/>
        <v/>
      </c>
      <c r="P767">
        <v>79</v>
      </c>
      <c r="Q767">
        <v>69</v>
      </c>
      <c r="R767">
        <v>533.5</v>
      </c>
      <c r="S767">
        <f t="shared" si="179"/>
        <v>79</v>
      </c>
      <c r="T767">
        <f t="shared" si="180"/>
        <v>87.3</v>
      </c>
      <c r="U767">
        <f t="shared" si="181"/>
        <v>6.8</v>
      </c>
    </row>
    <row r="768" spans="1:21">
      <c r="A768" t="str">
        <f t="shared" si="191"/>
        <v>PURMEREND</v>
      </c>
      <c r="B768" t="s">
        <v>1480</v>
      </c>
      <c r="C768" t="s">
        <v>1477</v>
      </c>
      <c r="D768">
        <v>0</v>
      </c>
      <c r="E768">
        <v>0</v>
      </c>
      <c r="F768">
        <v>0</v>
      </c>
      <c r="G768" t="str">
        <f t="shared" si="173"/>
        <v/>
      </c>
      <c r="H768" t="str">
        <f t="shared" si="174"/>
        <v/>
      </c>
      <c r="I768" t="str">
        <f t="shared" si="175"/>
        <v/>
      </c>
      <c r="J768">
        <v>108</v>
      </c>
      <c r="K768">
        <v>103</v>
      </c>
      <c r="L768">
        <v>723.6</v>
      </c>
      <c r="M768">
        <f t="shared" si="176"/>
        <v>108</v>
      </c>
      <c r="N768">
        <f t="shared" si="177"/>
        <v>95.4</v>
      </c>
      <c r="O768">
        <f t="shared" si="178"/>
        <v>6.7</v>
      </c>
      <c r="P768">
        <v>0</v>
      </c>
      <c r="Q768">
        <v>0</v>
      </c>
      <c r="R768">
        <v>0</v>
      </c>
      <c r="S768" t="str">
        <f t="shared" si="179"/>
        <v/>
      </c>
      <c r="T768" t="str">
        <f t="shared" si="180"/>
        <v/>
      </c>
      <c r="U768" t="str">
        <f t="shared" si="181"/>
        <v/>
      </c>
    </row>
    <row r="769" spans="1:21">
      <c r="A769" t="str">
        <f t="shared" si="191"/>
        <v>PURMEREND</v>
      </c>
      <c r="B769" t="s">
        <v>1481</v>
      </c>
      <c r="C769" t="s">
        <v>1477</v>
      </c>
      <c r="D769">
        <v>0</v>
      </c>
      <c r="E769">
        <v>0</v>
      </c>
      <c r="F769">
        <v>0</v>
      </c>
      <c r="G769" t="str">
        <f t="shared" si="173"/>
        <v/>
      </c>
      <c r="H769" t="str">
        <f t="shared" si="174"/>
        <v/>
      </c>
      <c r="I769" t="str">
        <f t="shared" si="175"/>
        <v/>
      </c>
      <c r="J769">
        <v>128</v>
      </c>
      <c r="K769">
        <v>116</v>
      </c>
      <c r="L769">
        <v>832</v>
      </c>
      <c r="M769">
        <f t="shared" si="176"/>
        <v>128</v>
      </c>
      <c r="N769">
        <f t="shared" si="177"/>
        <v>90.6</v>
      </c>
      <c r="O769">
        <f t="shared" si="178"/>
        <v>6.5</v>
      </c>
      <c r="P769">
        <v>0</v>
      </c>
      <c r="Q769">
        <v>0</v>
      </c>
      <c r="R769">
        <v>0</v>
      </c>
      <c r="S769" t="str">
        <f t="shared" si="179"/>
        <v/>
      </c>
      <c r="T769" t="str">
        <f t="shared" si="180"/>
        <v/>
      </c>
      <c r="U769" t="str">
        <f t="shared" si="181"/>
        <v/>
      </c>
    </row>
    <row r="770" spans="1:21">
      <c r="A770" t="str">
        <f t="shared" si="191"/>
        <v>PURMEREND</v>
      </c>
      <c r="B770" t="s">
        <v>1482</v>
      </c>
      <c r="C770" t="s">
        <v>1483</v>
      </c>
      <c r="D770">
        <v>0</v>
      </c>
      <c r="E770">
        <v>0</v>
      </c>
      <c r="F770">
        <v>0</v>
      </c>
      <c r="G770" t="str">
        <f t="shared" si="173"/>
        <v/>
      </c>
      <c r="H770" t="str">
        <f t="shared" si="174"/>
        <v/>
      </c>
      <c r="I770" t="str">
        <f t="shared" si="175"/>
        <v/>
      </c>
      <c r="J770">
        <v>230</v>
      </c>
      <c r="K770">
        <v>217</v>
      </c>
      <c r="L770">
        <v>1501.1999999999998</v>
      </c>
      <c r="M770">
        <f t="shared" si="176"/>
        <v>230</v>
      </c>
      <c r="N770">
        <f t="shared" si="177"/>
        <v>94.3</v>
      </c>
      <c r="O770">
        <f t="shared" si="178"/>
        <v>6.5</v>
      </c>
      <c r="P770">
        <v>0</v>
      </c>
      <c r="Q770">
        <v>0</v>
      </c>
      <c r="R770">
        <v>0</v>
      </c>
      <c r="S770" t="str">
        <f t="shared" si="179"/>
        <v/>
      </c>
      <c r="T770" t="str">
        <f t="shared" si="180"/>
        <v/>
      </c>
      <c r="U770" t="str">
        <f t="shared" si="181"/>
        <v/>
      </c>
    </row>
    <row r="771" spans="1:21">
      <c r="A771" t="s">
        <v>1484</v>
      </c>
      <c r="B771" t="s">
        <v>1485</v>
      </c>
      <c r="C771" t="s">
        <v>694</v>
      </c>
      <c r="D771">
        <v>0</v>
      </c>
      <c r="E771">
        <v>0</v>
      </c>
      <c r="F771">
        <v>0</v>
      </c>
      <c r="G771" t="str">
        <f t="shared" ref="G771:G834" si="192">IF(D771=0,"",D771)</f>
        <v/>
      </c>
      <c r="H771" t="str">
        <f t="shared" ref="H771:H834" si="193">IF(D771=0,"", ROUND(E771/D771*100,1))</f>
        <v/>
      </c>
      <c r="I771" t="str">
        <f t="shared" ref="I771:I834" si="194">IF(D771=0,"",ROUND(F771/D771,1))</f>
        <v/>
      </c>
      <c r="J771">
        <v>113</v>
      </c>
      <c r="K771">
        <v>109</v>
      </c>
      <c r="L771">
        <v>761.1</v>
      </c>
      <c r="M771">
        <f t="shared" ref="M771:M834" si="195">IF(J771=0,"",J771)</f>
        <v>113</v>
      </c>
      <c r="N771">
        <f t="shared" ref="N771:N834" si="196">IF(J771=0,"", ROUND(K771/J771*100,1))</f>
        <v>96.5</v>
      </c>
      <c r="O771">
        <f t="shared" ref="O771:O834" si="197">IF(J771=0,"",ROUND(L771/J771,1))</f>
        <v>6.7</v>
      </c>
      <c r="P771">
        <v>0</v>
      </c>
      <c r="Q771">
        <v>0</v>
      </c>
      <c r="R771">
        <v>0</v>
      </c>
      <c r="S771" t="str">
        <f t="shared" ref="S771:S834" si="198">IF(P771=0,"",P771)</f>
        <v/>
      </c>
      <c r="T771" t="str">
        <f t="shared" ref="T771:T834" si="199">IF(P771=0,"", ROUND(Q771/P771*100,1))</f>
        <v/>
      </c>
      <c r="U771" t="str">
        <f t="shared" ref="U771:U834" si="200">IF(P771=0,"",ROUND(R771/P771,1))</f>
        <v/>
      </c>
    </row>
    <row r="772" spans="1:21">
      <c r="A772" t="s">
        <v>1486</v>
      </c>
      <c r="B772" t="s">
        <v>1487</v>
      </c>
      <c r="C772" t="s">
        <v>1488</v>
      </c>
      <c r="D772">
        <v>0</v>
      </c>
      <c r="E772">
        <v>0</v>
      </c>
      <c r="F772">
        <v>0</v>
      </c>
      <c r="G772" t="str">
        <f t="shared" si="192"/>
        <v/>
      </c>
      <c r="H772" t="str">
        <f t="shared" si="193"/>
        <v/>
      </c>
      <c r="I772" t="str">
        <f t="shared" si="194"/>
        <v/>
      </c>
      <c r="J772">
        <v>365</v>
      </c>
      <c r="K772">
        <v>350</v>
      </c>
      <c r="L772">
        <v>2393.1</v>
      </c>
      <c r="M772">
        <f t="shared" si="195"/>
        <v>365</v>
      </c>
      <c r="N772">
        <f t="shared" si="196"/>
        <v>95.9</v>
      </c>
      <c r="O772">
        <f t="shared" si="197"/>
        <v>6.6</v>
      </c>
      <c r="P772">
        <v>0</v>
      </c>
      <c r="Q772">
        <v>0</v>
      </c>
      <c r="R772">
        <v>0</v>
      </c>
      <c r="S772" t="str">
        <f t="shared" si="198"/>
        <v/>
      </c>
      <c r="T772" t="str">
        <f t="shared" si="199"/>
        <v/>
      </c>
      <c r="U772" t="str">
        <f t="shared" si="200"/>
        <v/>
      </c>
    </row>
    <row r="773" spans="1:21">
      <c r="A773" t="str">
        <f>A772</f>
        <v>RAALTE</v>
      </c>
      <c r="B773" t="s">
        <v>1489</v>
      </c>
      <c r="C773" t="s">
        <v>1488</v>
      </c>
      <c r="D773">
        <v>159</v>
      </c>
      <c r="E773">
        <v>144</v>
      </c>
      <c r="F773">
        <v>1041.3000000000002</v>
      </c>
      <c r="G773">
        <f t="shared" si="192"/>
        <v>159</v>
      </c>
      <c r="H773">
        <f t="shared" si="193"/>
        <v>90.6</v>
      </c>
      <c r="I773">
        <f t="shared" si="194"/>
        <v>6.5</v>
      </c>
      <c r="J773">
        <v>0</v>
      </c>
      <c r="K773">
        <v>0</v>
      </c>
      <c r="L773">
        <v>0</v>
      </c>
      <c r="M773" t="str">
        <f t="shared" si="195"/>
        <v/>
      </c>
      <c r="N773" t="str">
        <f t="shared" si="196"/>
        <v/>
      </c>
      <c r="O773" t="str">
        <f t="shared" si="197"/>
        <v/>
      </c>
      <c r="P773">
        <v>102</v>
      </c>
      <c r="Q773">
        <v>100</v>
      </c>
      <c r="R773">
        <v>694.8</v>
      </c>
      <c r="S773">
        <f t="shared" si="198"/>
        <v>102</v>
      </c>
      <c r="T773">
        <f t="shared" si="199"/>
        <v>98</v>
      </c>
      <c r="U773">
        <f t="shared" si="200"/>
        <v>6.8</v>
      </c>
    </row>
    <row r="774" spans="1:21">
      <c r="A774" t="s">
        <v>1490</v>
      </c>
      <c r="B774" t="s">
        <v>1491</v>
      </c>
      <c r="C774" t="s">
        <v>732</v>
      </c>
      <c r="D774">
        <v>0</v>
      </c>
      <c r="E774">
        <v>0</v>
      </c>
      <c r="F774">
        <v>0</v>
      </c>
      <c r="G774" t="str">
        <f t="shared" si="192"/>
        <v/>
      </c>
      <c r="H774" t="str">
        <f t="shared" si="193"/>
        <v/>
      </c>
      <c r="I774" t="str">
        <f t="shared" si="194"/>
        <v/>
      </c>
      <c r="J774">
        <v>215</v>
      </c>
      <c r="K774">
        <v>212</v>
      </c>
      <c r="L774">
        <v>1437.7</v>
      </c>
      <c r="M774">
        <f t="shared" si="195"/>
        <v>215</v>
      </c>
      <c r="N774">
        <f t="shared" si="196"/>
        <v>98.6</v>
      </c>
      <c r="O774">
        <f t="shared" si="197"/>
        <v>6.7</v>
      </c>
      <c r="P774">
        <v>0</v>
      </c>
      <c r="Q774">
        <v>0</v>
      </c>
      <c r="R774">
        <v>0</v>
      </c>
      <c r="S774" t="str">
        <f t="shared" si="198"/>
        <v/>
      </c>
      <c r="T774" t="str">
        <f t="shared" si="199"/>
        <v/>
      </c>
      <c r="U774" t="str">
        <f t="shared" si="200"/>
        <v/>
      </c>
    </row>
    <row r="775" spans="1:21">
      <c r="A775" t="str">
        <f>A774</f>
        <v>REIMERSWAAL</v>
      </c>
      <c r="B775" t="s">
        <v>1492</v>
      </c>
      <c r="C775" t="s">
        <v>732</v>
      </c>
      <c r="D775">
        <v>0</v>
      </c>
      <c r="E775">
        <v>0</v>
      </c>
      <c r="F775">
        <v>0</v>
      </c>
      <c r="G775" t="str">
        <f t="shared" si="192"/>
        <v/>
      </c>
      <c r="H775" t="str">
        <f t="shared" si="193"/>
        <v/>
      </c>
      <c r="I775" t="str">
        <f t="shared" si="194"/>
        <v/>
      </c>
      <c r="J775">
        <v>64</v>
      </c>
      <c r="K775">
        <v>59</v>
      </c>
      <c r="L775">
        <v>421.4</v>
      </c>
      <c r="M775">
        <f t="shared" si="195"/>
        <v>64</v>
      </c>
      <c r="N775">
        <f t="shared" si="196"/>
        <v>92.2</v>
      </c>
      <c r="O775">
        <f t="shared" si="197"/>
        <v>6.6</v>
      </c>
      <c r="P775">
        <v>0</v>
      </c>
      <c r="Q775">
        <v>0</v>
      </c>
      <c r="R775">
        <v>0</v>
      </c>
      <c r="S775" t="str">
        <f t="shared" si="198"/>
        <v/>
      </c>
      <c r="T775" t="str">
        <f t="shared" si="199"/>
        <v/>
      </c>
      <c r="U775" t="str">
        <f t="shared" si="200"/>
        <v/>
      </c>
    </row>
    <row r="776" spans="1:21">
      <c r="A776" t="s">
        <v>1493</v>
      </c>
      <c r="B776" t="s">
        <v>1494</v>
      </c>
      <c r="C776" t="s">
        <v>1495</v>
      </c>
      <c r="D776">
        <v>114</v>
      </c>
      <c r="E776">
        <v>107</v>
      </c>
      <c r="F776">
        <v>742.69999999999993</v>
      </c>
      <c r="G776">
        <f t="shared" si="192"/>
        <v>114</v>
      </c>
      <c r="H776">
        <f t="shared" si="193"/>
        <v>93.9</v>
      </c>
      <c r="I776">
        <f t="shared" si="194"/>
        <v>6.5</v>
      </c>
      <c r="J776">
        <v>56</v>
      </c>
      <c r="K776">
        <v>55</v>
      </c>
      <c r="L776">
        <v>364</v>
      </c>
      <c r="M776">
        <f t="shared" si="195"/>
        <v>56</v>
      </c>
      <c r="N776">
        <f t="shared" si="196"/>
        <v>98.2</v>
      </c>
      <c r="O776">
        <f t="shared" si="197"/>
        <v>6.5</v>
      </c>
      <c r="P776">
        <v>62</v>
      </c>
      <c r="Q776">
        <v>54</v>
      </c>
      <c r="R776">
        <v>414.4</v>
      </c>
      <c r="S776">
        <f t="shared" si="198"/>
        <v>62</v>
      </c>
      <c r="T776">
        <f t="shared" si="199"/>
        <v>87.1</v>
      </c>
      <c r="U776">
        <f t="shared" si="200"/>
        <v>6.7</v>
      </c>
    </row>
    <row r="777" spans="1:21">
      <c r="A777" t="s">
        <v>1496</v>
      </c>
      <c r="B777" t="s">
        <v>1497</v>
      </c>
      <c r="C777" t="s">
        <v>1498</v>
      </c>
      <c r="D777">
        <v>0</v>
      </c>
      <c r="E777">
        <v>0</v>
      </c>
      <c r="F777">
        <v>0</v>
      </c>
      <c r="G777" t="str">
        <f t="shared" si="192"/>
        <v/>
      </c>
      <c r="H777" t="str">
        <f t="shared" si="193"/>
        <v/>
      </c>
      <c r="I777" t="str">
        <f t="shared" si="194"/>
        <v/>
      </c>
      <c r="J777">
        <v>199</v>
      </c>
      <c r="K777">
        <v>190</v>
      </c>
      <c r="L777">
        <v>1298.8</v>
      </c>
      <c r="M777">
        <f t="shared" si="195"/>
        <v>199</v>
      </c>
      <c r="N777">
        <f t="shared" si="196"/>
        <v>95.5</v>
      </c>
      <c r="O777">
        <f t="shared" si="197"/>
        <v>6.5</v>
      </c>
      <c r="P777">
        <v>0</v>
      </c>
      <c r="Q777">
        <v>0</v>
      </c>
      <c r="R777">
        <v>0</v>
      </c>
      <c r="S777" t="str">
        <f t="shared" si="198"/>
        <v/>
      </c>
      <c r="T777" t="str">
        <f t="shared" si="199"/>
        <v/>
      </c>
      <c r="U777" t="str">
        <f t="shared" si="200"/>
        <v/>
      </c>
    </row>
    <row r="778" spans="1:21">
      <c r="A778" t="str">
        <f t="shared" ref="A778:A779" si="201">A777</f>
        <v>RHEDEN</v>
      </c>
      <c r="B778" t="s">
        <v>1499</v>
      </c>
      <c r="C778" t="s">
        <v>277</v>
      </c>
      <c r="D778">
        <v>0</v>
      </c>
      <c r="E778">
        <v>0</v>
      </c>
      <c r="F778">
        <v>0</v>
      </c>
      <c r="G778" t="str">
        <f t="shared" si="192"/>
        <v/>
      </c>
      <c r="H778" t="str">
        <f t="shared" si="193"/>
        <v/>
      </c>
      <c r="I778" t="str">
        <f t="shared" si="194"/>
        <v/>
      </c>
      <c r="J778">
        <v>82</v>
      </c>
      <c r="K778">
        <v>77</v>
      </c>
      <c r="L778">
        <v>526.5</v>
      </c>
      <c r="M778">
        <f t="shared" si="195"/>
        <v>82</v>
      </c>
      <c r="N778">
        <f t="shared" si="196"/>
        <v>93.9</v>
      </c>
      <c r="O778">
        <f t="shared" si="197"/>
        <v>6.4</v>
      </c>
      <c r="P778">
        <v>0</v>
      </c>
      <c r="Q778">
        <v>0</v>
      </c>
      <c r="R778">
        <v>0</v>
      </c>
      <c r="S778" t="str">
        <f t="shared" si="198"/>
        <v/>
      </c>
      <c r="T778" t="str">
        <f t="shared" si="199"/>
        <v/>
      </c>
      <c r="U778" t="str">
        <f t="shared" si="200"/>
        <v/>
      </c>
    </row>
    <row r="779" spans="1:21">
      <c r="A779" t="str">
        <f t="shared" si="201"/>
        <v>RHEDEN</v>
      </c>
      <c r="B779" t="s">
        <v>1500</v>
      </c>
      <c r="C779" t="s">
        <v>486</v>
      </c>
      <c r="D779">
        <v>0</v>
      </c>
      <c r="E779">
        <v>0</v>
      </c>
      <c r="F779">
        <v>0</v>
      </c>
      <c r="G779" t="str">
        <f t="shared" si="192"/>
        <v/>
      </c>
      <c r="H779" t="str">
        <f t="shared" si="193"/>
        <v/>
      </c>
      <c r="I779" t="str">
        <f t="shared" si="194"/>
        <v/>
      </c>
      <c r="J779">
        <v>71</v>
      </c>
      <c r="K779">
        <v>66</v>
      </c>
      <c r="L779">
        <v>466.3</v>
      </c>
      <c r="M779">
        <f t="shared" si="195"/>
        <v>71</v>
      </c>
      <c r="N779">
        <f t="shared" si="196"/>
        <v>93</v>
      </c>
      <c r="O779">
        <f t="shared" si="197"/>
        <v>6.6</v>
      </c>
      <c r="P779">
        <v>0</v>
      </c>
      <c r="Q779">
        <v>0</v>
      </c>
      <c r="R779">
        <v>0</v>
      </c>
      <c r="S779" t="str">
        <f t="shared" si="198"/>
        <v/>
      </c>
      <c r="T779" t="str">
        <f t="shared" si="199"/>
        <v/>
      </c>
      <c r="U779" t="str">
        <f t="shared" si="200"/>
        <v/>
      </c>
    </row>
    <row r="780" spans="1:21">
      <c r="A780" t="s">
        <v>1501</v>
      </c>
      <c r="B780" t="s">
        <v>1502</v>
      </c>
      <c r="C780" t="s">
        <v>1298</v>
      </c>
      <c r="D780">
        <v>0</v>
      </c>
      <c r="E780">
        <v>0</v>
      </c>
      <c r="F780">
        <v>0</v>
      </c>
      <c r="G780" t="str">
        <f t="shared" si="192"/>
        <v/>
      </c>
      <c r="H780" t="str">
        <f t="shared" si="193"/>
        <v/>
      </c>
      <c r="I780" t="str">
        <f t="shared" si="194"/>
        <v/>
      </c>
      <c r="J780">
        <v>79</v>
      </c>
      <c r="K780">
        <v>78</v>
      </c>
      <c r="L780">
        <v>507.40000000000003</v>
      </c>
      <c r="M780">
        <f t="shared" si="195"/>
        <v>79</v>
      </c>
      <c r="N780">
        <f t="shared" si="196"/>
        <v>98.7</v>
      </c>
      <c r="O780">
        <f t="shared" si="197"/>
        <v>6.4</v>
      </c>
      <c r="P780">
        <v>0</v>
      </c>
      <c r="Q780">
        <v>0</v>
      </c>
      <c r="R780">
        <v>0</v>
      </c>
      <c r="S780" t="str">
        <f t="shared" si="198"/>
        <v/>
      </c>
      <c r="T780" t="str">
        <f t="shared" si="199"/>
        <v/>
      </c>
      <c r="U780" t="str">
        <f t="shared" si="200"/>
        <v/>
      </c>
    </row>
    <row r="781" spans="1:21">
      <c r="A781" t="str">
        <f>A780</f>
        <v>RHENEN</v>
      </c>
      <c r="B781" t="s">
        <v>1503</v>
      </c>
      <c r="C781" t="s">
        <v>1504</v>
      </c>
      <c r="D781">
        <v>0</v>
      </c>
      <c r="E781">
        <v>0</v>
      </c>
      <c r="F781">
        <v>0</v>
      </c>
      <c r="G781" t="str">
        <f t="shared" si="192"/>
        <v/>
      </c>
      <c r="H781" t="str">
        <f t="shared" si="193"/>
        <v/>
      </c>
      <c r="I781" t="str">
        <f t="shared" si="194"/>
        <v/>
      </c>
      <c r="J781">
        <v>111</v>
      </c>
      <c r="K781">
        <v>105</v>
      </c>
      <c r="L781">
        <v>721.5</v>
      </c>
      <c r="M781">
        <f t="shared" si="195"/>
        <v>111</v>
      </c>
      <c r="N781">
        <f t="shared" si="196"/>
        <v>94.6</v>
      </c>
      <c r="O781">
        <f t="shared" si="197"/>
        <v>6.5</v>
      </c>
      <c r="P781">
        <v>0</v>
      </c>
      <c r="Q781">
        <v>0</v>
      </c>
      <c r="R781">
        <v>0</v>
      </c>
      <c r="S781" t="str">
        <f t="shared" si="198"/>
        <v/>
      </c>
      <c r="T781" t="str">
        <f t="shared" si="199"/>
        <v/>
      </c>
      <c r="U781" t="str">
        <f t="shared" si="200"/>
        <v/>
      </c>
    </row>
    <row r="782" spans="1:21">
      <c r="A782" t="s">
        <v>1505</v>
      </c>
      <c r="B782" t="s">
        <v>1506</v>
      </c>
      <c r="C782" t="s">
        <v>1507</v>
      </c>
      <c r="D782">
        <v>56</v>
      </c>
      <c r="E782">
        <v>51</v>
      </c>
      <c r="F782">
        <v>362.9</v>
      </c>
      <c r="G782">
        <f t="shared" si="192"/>
        <v>56</v>
      </c>
      <c r="H782">
        <f t="shared" si="193"/>
        <v>91.1</v>
      </c>
      <c r="I782">
        <f t="shared" si="194"/>
        <v>6.5</v>
      </c>
      <c r="J782">
        <v>149</v>
      </c>
      <c r="K782">
        <v>146</v>
      </c>
      <c r="L782">
        <v>977.09999999999991</v>
      </c>
      <c r="M782">
        <f t="shared" si="195"/>
        <v>149</v>
      </c>
      <c r="N782">
        <f t="shared" si="196"/>
        <v>98</v>
      </c>
      <c r="O782">
        <f t="shared" si="197"/>
        <v>6.6</v>
      </c>
      <c r="P782">
        <v>20</v>
      </c>
      <c r="Q782">
        <v>17</v>
      </c>
      <c r="R782">
        <v>130.5</v>
      </c>
      <c r="S782">
        <f t="shared" si="198"/>
        <v>20</v>
      </c>
      <c r="T782">
        <f t="shared" si="199"/>
        <v>85</v>
      </c>
      <c r="U782">
        <f t="shared" si="200"/>
        <v>6.5</v>
      </c>
    </row>
    <row r="783" spans="1:21">
      <c r="A783" t="str">
        <f>A782</f>
        <v>RIDDERKERK</v>
      </c>
      <c r="B783" t="s">
        <v>1508</v>
      </c>
      <c r="C783" t="s">
        <v>1509</v>
      </c>
      <c r="D783">
        <v>80</v>
      </c>
      <c r="E783">
        <v>73</v>
      </c>
      <c r="F783">
        <v>513.5</v>
      </c>
      <c r="G783">
        <f t="shared" si="192"/>
        <v>80</v>
      </c>
      <c r="H783">
        <f t="shared" si="193"/>
        <v>91.3</v>
      </c>
      <c r="I783">
        <f t="shared" si="194"/>
        <v>6.4</v>
      </c>
      <c r="J783">
        <v>235</v>
      </c>
      <c r="K783">
        <v>227</v>
      </c>
      <c r="L783">
        <v>1532.5</v>
      </c>
      <c r="M783">
        <f t="shared" si="195"/>
        <v>235</v>
      </c>
      <c r="N783">
        <f t="shared" si="196"/>
        <v>96.6</v>
      </c>
      <c r="O783">
        <f t="shared" si="197"/>
        <v>6.5</v>
      </c>
      <c r="P783">
        <v>37</v>
      </c>
      <c r="Q783">
        <v>32</v>
      </c>
      <c r="R783">
        <v>242.4</v>
      </c>
      <c r="S783">
        <f t="shared" si="198"/>
        <v>37</v>
      </c>
      <c r="T783">
        <f t="shared" si="199"/>
        <v>86.5</v>
      </c>
      <c r="U783">
        <f t="shared" si="200"/>
        <v>6.6</v>
      </c>
    </row>
    <row r="784" spans="1:21">
      <c r="A784" t="s">
        <v>1510</v>
      </c>
      <c r="B784" t="s">
        <v>1511</v>
      </c>
      <c r="C784" t="s">
        <v>250</v>
      </c>
      <c r="D784">
        <v>52</v>
      </c>
      <c r="E784">
        <v>47</v>
      </c>
      <c r="F784">
        <v>341.5</v>
      </c>
      <c r="G784">
        <f t="shared" si="192"/>
        <v>52</v>
      </c>
      <c r="H784">
        <f t="shared" si="193"/>
        <v>90.4</v>
      </c>
      <c r="I784">
        <f t="shared" si="194"/>
        <v>6.6</v>
      </c>
      <c r="J784">
        <v>46</v>
      </c>
      <c r="K784">
        <v>45</v>
      </c>
      <c r="L784">
        <v>302.10000000000002</v>
      </c>
      <c r="M784">
        <f t="shared" si="195"/>
        <v>46</v>
      </c>
      <c r="N784">
        <f t="shared" si="196"/>
        <v>97.8</v>
      </c>
      <c r="O784">
        <f t="shared" si="197"/>
        <v>6.6</v>
      </c>
      <c r="P784">
        <v>0</v>
      </c>
      <c r="Q784">
        <v>0</v>
      </c>
      <c r="R784">
        <v>0</v>
      </c>
      <c r="S784" t="str">
        <f t="shared" si="198"/>
        <v/>
      </c>
      <c r="T784" t="str">
        <f t="shared" si="199"/>
        <v/>
      </c>
      <c r="U784" t="str">
        <f t="shared" si="200"/>
        <v/>
      </c>
    </row>
    <row r="785" spans="1:21">
      <c r="A785" t="str">
        <f t="shared" ref="A785:A787" si="202">A784</f>
        <v>RIJSSEN-HOLTEN</v>
      </c>
      <c r="B785" t="s">
        <v>1512</v>
      </c>
      <c r="C785" t="s">
        <v>59</v>
      </c>
      <c r="D785">
        <v>0</v>
      </c>
      <c r="E785">
        <v>0</v>
      </c>
      <c r="F785">
        <v>0</v>
      </c>
      <c r="G785" t="str">
        <f t="shared" si="192"/>
        <v/>
      </c>
      <c r="H785" t="str">
        <f t="shared" si="193"/>
        <v/>
      </c>
      <c r="I785" t="str">
        <f t="shared" si="194"/>
        <v/>
      </c>
      <c r="J785">
        <v>58</v>
      </c>
      <c r="K785">
        <v>56</v>
      </c>
      <c r="L785">
        <v>381.99999999999994</v>
      </c>
      <c r="M785">
        <f t="shared" si="195"/>
        <v>58</v>
      </c>
      <c r="N785">
        <f t="shared" si="196"/>
        <v>96.6</v>
      </c>
      <c r="O785">
        <f t="shared" si="197"/>
        <v>6.6</v>
      </c>
      <c r="P785">
        <v>0</v>
      </c>
      <c r="Q785">
        <v>0</v>
      </c>
      <c r="R785">
        <v>0</v>
      </c>
      <c r="S785" t="str">
        <f t="shared" si="198"/>
        <v/>
      </c>
      <c r="T785" t="str">
        <f t="shared" si="199"/>
        <v/>
      </c>
      <c r="U785" t="str">
        <f t="shared" si="200"/>
        <v/>
      </c>
    </row>
    <row r="786" spans="1:21">
      <c r="A786" t="str">
        <f t="shared" si="202"/>
        <v>RIJSSEN-HOLTEN</v>
      </c>
      <c r="B786" t="s">
        <v>1513</v>
      </c>
      <c r="C786" t="s">
        <v>955</v>
      </c>
      <c r="D786">
        <v>0</v>
      </c>
      <c r="E786">
        <v>0</v>
      </c>
      <c r="F786">
        <v>0</v>
      </c>
      <c r="G786" t="str">
        <f t="shared" si="192"/>
        <v/>
      </c>
      <c r="H786" t="str">
        <f t="shared" si="193"/>
        <v/>
      </c>
      <c r="I786" t="str">
        <f t="shared" si="194"/>
        <v/>
      </c>
      <c r="J786">
        <v>243</v>
      </c>
      <c r="K786">
        <v>239</v>
      </c>
      <c r="L786">
        <v>1602.3</v>
      </c>
      <c r="M786">
        <f t="shared" si="195"/>
        <v>243</v>
      </c>
      <c r="N786">
        <f t="shared" si="196"/>
        <v>98.4</v>
      </c>
      <c r="O786">
        <f t="shared" si="197"/>
        <v>6.6</v>
      </c>
      <c r="P786">
        <v>0</v>
      </c>
      <c r="Q786">
        <v>0</v>
      </c>
      <c r="R786">
        <v>0</v>
      </c>
      <c r="S786" t="str">
        <f t="shared" si="198"/>
        <v/>
      </c>
      <c r="T786" t="str">
        <f t="shared" si="199"/>
        <v/>
      </c>
      <c r="U786" t="str">
        <f t="shared" si="200"/>
        <v/>
      </c>
    </row>
    <row r="787" spans="1:21">
      <c r="A787" t="str">
        <f t="shared" si="202"/>
        <v>RIJSSEN-HOLTEN</v>
      </c>
      <c r="B787" t="s">
        <v>1514</v>
      </c>
      <c r="C787" t="s">
        <v>1023</v>
      </c>
      <c r="D787">
        <v>142</v>
      </c>
      <c r="E787">
        <v>122</v>
      </c>
      <c r="F787">
        <v>914.5</v>
      </c>
      <c r="G787">
        <f t="shared" si="192"/>
        <v>142</v>
      </c>
      <c r="H787">
        <f t="shared" si="193"/>
        <v>85.9</v>
      </c>
      <c r="I787">
        <f t="shared" si="194"/>
        <v>6.4</v>
      </c>
      <c r="J787">
        <v>261</v>
      </c>
      <c r="K787">
        <v>248</v>
      </c>
      <c r="L787">
        <v>1696.6000000000001</v>
      </c>
      <c r="M787">
        <f t="shared" si="195"/>
        <v>261</v>
      </c>
      <c r="N787">
        <f t="shared" si="196"/>
        <v>95</v>
      </c>
      <c r="O787">
        <f t="shared" si="197"/>
        <v>6.5</v>
      </c>
      <c r="P787">
        <v>65</v>
      </c>
      <c r="Q787">
        <v>61</v>
      </c>
      <c r="R787">
        <v>442.69999999999993</v>
      </c>
      <c r="S787">
        <f t="shared" si="198"/>
        <v>65</v>
      </c>
      <c r="T787">
        <f t="shared" si="199"/>
        <v>93.8</v>
      </c>
      <c r="U787">
        <f t="shared" si="200"/>
        <v>6.8</v>
      </c>
    </row>
    <row r="788" spans="1:21">
      <c r="A788" t="s">
        <v>1515</v>
      </c>
      <c r="B788" t="s">
        <v>1516</v>
      </c>
      <c r="C788" t="s">
        <v>1517</v>
      </c>
      <c r="D788">
        <v>0</v>
      </c>
      <c r="E788">
        <v>0</v>
      </c>
      <c r="F788">
        <v>0</v>
      </c>
      <c r="G788" t="str">
        <f t="shared" si="192"/>
        <v/>
      </c>
      <c r="H788" t="str">
        <f t="shared" si="193"/>
        <v/>
      </c>
      <c r="I788" t="str">
        <f t="shared" si="194"/>
        <v/>
      </c>
      <c r="J788">
        <v>21</v>
      </c>
      <c r="K788">
        <v>20</v>
      </c>
      <c r="L788">
        <v>136.5</v>
      </c>
      <c r="M788">
        <f t="shared" si="195"/>
        <v>21</v>
      </c>
      <c r="N788">
        <f t="shared" si="196"/>
        <v>95.2</v>
      </c>
      <c r="O788">
        <f t="shared" si="197"/>
        <v>6.5</v>
      </c>
      <c r="P788">
        <v>0</v>
      </c>
      <c r="Q788">
        <v>0</v>
      </c>
      <c r="R788">
        <v>0</v>
      </c>
      <c r="S788" t="str">
        <f t="shared" si="198"/>
        <v/>
      </c>
      <c r="T788" t="str">
        <f t="shared" si="199"/>
        <v/>
      </c>
      <c r="U788" t="str">
        <f t="shared" si="200"/>
        <v/>
      </c>
    </row>
    <row r="789" spans="1:21">
      <c r="A789" t="str">
        <f t="shared" ref="A789:A791" si="203">A788</f>
        <v>RIJSWIJK</v>
      </c>
      <c r="B789" t="s">
        <v>1518</v>
      </c>
      <c r="C789" t="s">
        <v>510</v>
      </c>
      <c r="D789">
        <v>0</v>
      </c>
      <c r="E789">
        <v>0</v>
      </c>
      <c r="F789">
        <v>0</v>
      </c>
      <c r="G789" t="str">
        <f t="shared" si="192"/>
        <v/>
      </c>
      <c r="H789" t="str">
        <f t="shared" si="193"/>
        <v/>
      </c>
      <c r="I789" t="str">
        <f t="shared" si="194"/>
        <v/>
      </c>
      <c r="J789">
        <v>119</v>
      </c>
      <c r="K789">
        <v>102</v>
      </c>
      <c r="L789">
        <v>755</v>
      </c>
      <c r="M789">
        <f t="shared" si="195"/>
        <v>119</v>
      </c>
      <c r="N789">
        <f t="shared" si="196"/>
        <v>85.7</v>
      </c>
      <c r="O789">
        <f t="shared" si="197"/>
        <v>6.3</v>
      </c>
      <c r="P789">
        <v>0</v>
      </c>
      <c r="Q789">
        <v>0</v>
      </c>
      <c r="R789">
        <v>0</v>
      </c>
      <c r="S789" t="str">
        <f t="shared" si="198"/>
        <v/>
      </c>
      <c r="T789" t="str">
        <f t="shared" si="199"/>
        <v/>
      </c>
      <c r="U789" t="str">
        <f t="shared" si="200"/>
        <v/>
      </c>
    </row>
    <row r="790" spans="1:21">
      <c r="A790" t="str">
        <f t="shared" si="203"/>
        <v>RIJSWIJK</v>
      </c>
      <c r="B790" t="s">
        <v>1519</v>
      </c>
      <c r="C790" t="s">
        <v>1520</v>
      </c>
      <c r="D790">
        <v>83</v>
      </c>
      <c r="E790">
        <v>70</v>
      </c>
      <c r="F790">
        <v>519.89999999999986</v>
      </c>
      <c r="G790">
        <f t="shared" si="192"/>
        <v>83</v>
      </c>
      <c r="H790">
        <f t="shared" si="193"/>
        <v>84.3</v>
      </c>
      <c r="I790">
        <f t="shared" si="194"/>
        <v>6.3</v>
      </c>
      <c r="J790">
        <v>236</v>
      </c>
      <c r="K790">
        <v>219</v>
      </c>
      <c r="L790">
        <v>1513</v>
      </c>
      <c r="M790">
        <f t="shared" si="195"/>
        <v>236</v>
      </c>
      <c r="N790">
        <f t="shared" si="196"/>
        <v>92.8</v>
      </c>
      <c r="O790">
        <f t="shared" si="197"/>
        <v>6.4</v>
      </c>
      <c r="P790">
        <v>24</v>
      </c>
      <c r="Q790">
        <v>22</v>
      </c>
      <c r="R790">
        <v>163.20000000000002</v>
      </c>
      <c r="S790">
        <f t="shared" si="198"/>
        <v>24</v>
      </c>
      <c r="T790">
        <f t="shared" si="199"/>
        <v>91.7</v>
      </c>
      <c r="U790">
        <f t="shared" si="200"/>
        <v>6.8</v>
      </c>
    </row>
    <row r="791" spans="1:21">
      <c r="A791" t="str">
        <f t="shared" si="203"/>
        <v>RIJSWIJK</v>
      </c>
      <c r="B791" t="s">
        <v>1521</v>
      </c>
      <c r="C791" t="s">
        <v>1522</v>
      </c>
      <c r="D791">
        <v>0</v>
      </c>
      <c r="E791">
        <v>0</v>
      </c>
      <c r="F791">
        <v>0</v>
      </c>
      <c r="G791" t="str">
        <f t="shared" si="192"/>
        <v/>
      </c>
      <c r="H791" t="str">
        <f t="shared" si="193"/>
        <v/>
      </c>
      <c r="I791" t="str">
        <f t="shared" si="194"/>
        <v/>
      </c>
      <c r="J791">
        <v>1</v>
      </c>
      <c r="K791">
        <v>1</v>
      </c>
      <c r="L791">
        <v>6</v>
      </c>
      <c r="M791">
        <f t="shared" si="195"/>
        <v>1</v>
      </c>
      <c r="N791">
        <f t="shared" si="196"/>
        <v>100</v>
      </c>
      <c r="O791">
        <f t="shared" si="197"/>
        <v>6</v>
      </c>
      <c r="P791">
        <v>0</v>
      </c>
      <c r="Q791">
        <v>0</v>
      </c>
      <c r="R791">
        <v>0</v>
      </c>
      <c r="S791" t="str">
        <f t="shared" si="198"/>
        <v/>
      </c>
      <c r="T791" t="str">
        <f t="shared" si="199"/>
        <v/>
      </c>
      <c r="U791" t="str">
        <f t="shared" si="200"/>
        <v/>
      </c>
    </row>
    <row r="792" spans="1:21">
      <c r="A792" t="s">
        <v>1523</v>
      </c>
      <c r="B792" t="s">
        <v>1524</v>
      </c>
      <c r="C792" t="s">
        <v>1525</v>
      </c>
      <c r="D792">
        <v>126</v>
      </c>
      <c r="E792">
        <v>108</v>
      </c>
      <c r="F792">
        <v>807.50000000000011</v>
      </c>
      <c r="G792">
        <f t="shared" si="192"/>
        <v>126</v>
      </c>
      <c r="H792">
        <f t="shared" si="193"/>
        <v>85.7</v>
      </c>
      <c r="I792">
        <f t="shared" si="194"/>
        <v>6.4</v>
      </c>
      <c r="J792">
        <v>0</v>
      </c>
      <c r="K792">
        <v>0</v>
      </c>
      <c r="L792">
        <v>0</v>
      </c>
      <c r="M792" t="str">
        <f t="shared" si="195"/>
        <v/>
      </c>
      <c r="N792" t="str">
        <f t="shared" si="196"/>
        <v/>
      </c>
      <c r="O792" t="str">
        <f t="shared" si="197"/>
        <v/>
      </c>
      <c r="P792">
        <v>68</v>
      </c>
      <c r="Q792">
        <v>61</v>
      </c>
      <c r="R792">
        <v>455.30000000000007</v>
      </c>
      <c r="S792">
        <f t="shared" si="198"/>
        <v>68</v>
      </c>
      <c r="T792">
        <f t="shared" si="199"/>
        <v>89.7</v>
      </c>
      <c r="U792">
        <f t="shared" si="200"/>
        <v>6.7</v>
      </c>
    </row>
    <row r="793" spans="1:21">
      <c r="A793" t="str">
        <f t="shared" ref="A793:A797" si="204">A792</f>
        <v>ROERMOND</v>
      </c>
      <c r="B793" t="s">
        <v>1526</v>
      </c>
      <c r="C793" t="s">
        <v>1527</v>
      </c>
      <c r="D793">
        <v>0</v>
      </c>
      <c r="E793">
        <v>0</v>
      </c>
      <c r="F793">
        <v>0</v>
      </c>
      <c r="G793" t="str">
        <f t="shared" si="192"/>
        <v/>
      </c>
      <c r="H793" t="str">
        <f t="shared" si="193"/>
        <v/>
      </c>
      <c r="I793" t="str">
        <f t="shared" si="194"/>
        <v/>
      </c>
      <c r="J793">
        <v>136</v>
      </c>
      <c r="K793">
        <v>133</v>
      </c>
      <c r="L793">
        <v>884</v>
      </c>
      <c r="M793">
        <f t="shared" si="195"/>
        <v>136</v>
      </c>
      <c r="N793">
        <f t="shared" si="196"/>
        <v>97.8</v>
      </c>
      <c r="O793">
        <f t="shared" si="197"/>
        <v>6.5</v>
      </c>
      <c r="P793">
        <v>0</v>
      </c>
      <c r="Q793">
        <v>0</v>
      </c>
      <c r="R793">
        <v>0</v>
      </c>
      <c r="S793" t="str">
        <f t="shared" si="198"/>
        <v/>
      </c>
      <c r="T793" t="str">
        <f t="shared" si="199"/>
        <v/>
      </c>
      <c r="U793" t="str">
        <f t="shared" si="200"/>
        <v/>
      </c>
    </row>
    <row r="794" spans="1:21">
      <c r="A794" t="str">
        <f t="shared" si="204"/>
        <v>ROERMOND</v>
      </c>
      <c r="B794" t="s">
        <v>1528</v>
      </c>
      <c r="C794" t="s">
        <v>1529</v>
      </c>
      <c r="D794">
        <v>0</v>
      </c>
      <c r="E794">
        <v>0</v>
      </c>
      <c r="F794">
        <v>0</v>
      </c>
      <c r="G794" t="str">
        <f t="shared" si="192"/>
        <v/>
      </c>
      <c r="H794" t="str">
        <f t="shared" si="193"/>
        <v/>
      </c>
      <c r="I794" t="str">
        <f t="shared" si="194"/>
        <v/>
      </c>
      <c r="J794">
        <v>106</v>
      </c>
      <c r="K794">
        <v>99</v>
      </c>
      <c r="L794">
        <v>685.5</v>
      </c>
      <c r="M794">
        <f t="shared" si="195"/>
        <v>106</v>
      </c>
      <c r="N794">
        <f t="shared" si="196"/>
        <v>93.4</v>
      </c>
      <c r="O794">
        <f t="shared" si="197"/>
        <v>6.5</v>
      </c>
      <c r="P794">
        <v>0</v>
      </c>
      <c r="Q794">
        <v>0</v>
      </c>
      <c r="R794">
        <v>0</v>
      </c>
      <c r="S794" t="str">
        <f t="shared" si="198"/>
        <v/>
      </c>
      <c r="T794" t="str">
        <f t="shared" si="199"/>
        <v/>
      </c>
      <c r="U794" t="str">
        <f t="shared" si="200"/>
        <v/>
      </c>
    </row>
    <row r="795" spans="1:21">
      <c r="A795" t="str">
        <f t="shared" si="204"/>
        <v>ROERMOND</v>
      </c>
      <c r="B795" t="s">
        <v>1530</v>
      </c>
      <c r="C795" t="s">
        <v>329</v>
      </c>
      <c r="D795">
        <v>145</v>
      </c>
      <c r="E795">
        <v>124</v>
      </c>
      <c r="F795">
        <v>950.90000000000009</v>
      </c>
      <c r="G795">
        <f t="shared" si="192"/>
        <v>145</v>
      </c>
      <c r="H795">
        <f t="shared" si="193"/>
        <v>85.5</v>
      </c>
      <c r="I795">
        <f t="shared" si="194"/>
        <v>6.6</v>
      </c>
      <c r="J795">
        <v>61</v>
      </c>
      <c r="K795">
        <v>54</v>
      </c>
      <c r="L795">
        <v>384.3</v>
      </c>
      <c r="M795">
        <f t="shared" si="195"/>
        <v>61</v>
      </c>
      <c r="N795">
        <f t="shared" si="196"/>
        <v>88.5</v>
      </c>
      <c r="O795">
        <f t="shared" si="197"/>
        <v>6.3</v>
      </c>
      <c r="P795">
        <v>107</v>
      </c>
      <c r="Q795">
        <v>97</v>
      </c>
      <c r="R795">
        <v>743.5</v>
      </c>
      <c r="S795">
        <f t="shared" si="198"/>
        <v>107</v>
      </c>
      <c r="T795">
        <f t="shared" si="199"/>
        <v>90.7</v>
      </c>
      <c r="U795">
        <f t="shared" si="200"/>
        <v>6.9</v>
      </c>
    </row>
    <row r="796" spans="1:21">
      <c r="A796" t="str">
        <f t="shared" si="204"/>
        <v>ROERMOND</v>
      </c>
      <c r="B796" t="s">
        <v>1531</v>
      </c>
      <c r="C796" t="s">
        <v>329</v>
      </c>
      <c r="D796">
        <v>0</v>
      </c>
      <c r="E796">
        <v>0</v>
      </c>
      <c r="F796">
        <v>0</v>
      </c>
      <c r="G796" t="str">
        <f t="shared" si="192"/>
        <v/>
      </c>
      <c r="H796" t="str">
        <f t="shared" si="193"/>
        <v/>
      </c>
      <c r="I796" t="str">
        <f t="shared" si="194"/>
        <v/>
      </c>
      <c r="J796">
        <v>101</v>
      </c>
      <c r="K796">
        <v>95</v>
      </c>
      <c r="L796">
        <v>676.9</v>
      </c>
      <c r="M796">
        <f t="shared" si="195"/>
        <v>101</v>
      </c>
      <c r="N796">
        <f t="shared" si="196"/>
        <v>94.1</v>
      </c>
      <c r="O796">
        <f t="shared" si="197"/>
        <v>6.7</v>
      </c>
      <c r="P796">
        <v>0</v>
      </c>
      <c r="Q796">
        <v>0</v>
      </c>
      <c r="R796">
        <v>0</v>
      </c>
      <c r="S796" t="str">
        <f t="shared" si="198"/>
        <v/>
      </c>
      <c r="T796" t="str">
        <f t="shared" si="199"/>
        <v/>
      </c>
      <c r="U796" t="str">
        <f t="shared" si="200"/>
        <v/>
      </c>
    </row>
    <row r="797" spans="1:21">
      <c r="A797" t="str">
        <f t="shared" si="204"/>
        <v>ROERMOND</v>
      </c>
      <c r="B797" t="s">
        <v>1532</v>
      </c>
      <c r="C797" t="s">
        <v>950</v>
      </c>
      <c r="D797">
        <v>0</v>
      </c>
      <c r="E797">
        <v>0</v>
      </c>
      <c r="F797">
        <v>0</v>
      </c>
      <c r="G797" t="str">
        <f t="shared" si="192"/>
        <v/>
      </c>
      <c r="H797" t="str">
        <f t="shared" si="193"/>
        <v/>
      </c>
      <c r="I797" t="str">
        <f t="shared" si="194"/>
        <v/>
      </c>
      <c r="J797">
        <v>99</v>
      </c>
      <c r="K797">
        <v>96</v>
      </c>
      <c r="L797">
        <v>641.6</v>
      </c>
      <c r="M797">
        <f t="shared" si="195"/>
        <v>99</v>
      </c>
      <c r="N797">
        <f t="shared" si="196"/>
        <v>97</v>
      </c>
      <c r="O797">
        <f t="shared" si="197"/>
        <v>6.5</v>
      </c>
      <c r="P797">
        <v>0</v>
      </c>
      <c r="Q797">
        <v>0</v>
      </c>
      <c r="R797">
        <v>0</v>
      </c>
      <c r="S797" t="str">
        <f t="shared" si="198"/>
        <v/>
      </c>
      <c r="T797" t="str">
        <f t="shared" si="199"/>
        <v/>
      </c>
      <c r="U797" t="str">
        <f t="shared" si="200"/>
        <v/>
      </c>
    </row>
    <row r="798" spans="1:21">
      <c r="A798" t="s">
        <v>1533</v>
      </c>
      <c r="B798" t="s">
        <v>1534</v>
      </c>
      <c r="C798" t="s">
        <v>1535</v>
      </c>
      <c r="D798">
        <v>81</v>
      </c>
      <c r="E798">
        <v>71</v>
      </c>
      <c r="F798">
        <v>526.6</v>
      </c>
      <c r="G798">
        <f t="shared" si="192"/>
        <v>81</v>
      </c>
      <c r="H798">
        <f t="shared" si="193"/>
        <v>87.7</v>
      </c>
      <c r="I798">
        <f t="shared" si="194"/>
        <v>6.5</v>
      </c>
      <c r="J798">
        <v>0</v>
      </c>
      <c r="K798">
        <v>0</v>
      </c>
      <c r="L798">
        <v>0</v>
      </c>
      <c r="M798" t="str">
        <f t="shared" si="195"/>
        <v/>
      </c>
      <c r="N798" t="str">
        <f t="shared" si="196"/>
        <v/>
      </c>
      <c r="O798" t="str">
        <f t="shared" si="197"/>
        <v/>
      </c>
      <c r="P798">
        <v>37</v>
      </c>
      <c r="Q798">
        <v>35</v>
      </c>
      <c r="R798">
        <v>256.10000000000002</v>
      </c>
      <c r="S798">
        <f t="shared" si="198"/>
        <v>37</v>
      </c>
      <c r="T798">
        <f t="shared" si="199"/>
        <v>94.6</v>
      </c>
      <c r="U798">
        <f t="shared" si="200"/>
        <v>6.9</v>
      </c>
    </row>
    <row r="799" spans="1:21">
      <c r="A799" t="str">
        <f t="shared" ref="A799:A804" si="205">A798</f>
        <v>ROOSENDAAL</v>
      </c>
      <c r="B799" t="s">
        <v>1536</v>
      </c>
      <c r="C799" t="s">
        <v>1535</v>
      </c>
      <c r="D799">
        <v>0</v>
      </c>
      <c r="E799">
        <v>0</v>
      </c>
      <c r="F799">
        <v>0</v>
      </c>
      <c r="G799" t="str">
        <f t="shared" si="192"/>
        <v/>
      </c>
      <c r="H799" t="str">
        <f t="shared" si="193"/>
        <v/>
      </c>
      <c r="I799" t="str">
        <f t="shared" si="194"/>
        <v/>
      </c>
      <c r="J799">
        <v>138</v>
      </c>
      <c r="K799">
        <v>133</v>
      </c>
      <c r="L799">
        <v>897</v>
      </c>
      <c r="M799">
        <f t="shared" si="195"/>
        <v>138</v>
      </c>
      <c r="N799">
        <f t="shared" si="196"/>
        <v>96.4</v>
      </c>
      <c r="O799">
        <f t="shared" si="197"/>
        <v>6.5</v>
      </c>
      <c r="P799">
        <v>0</v>
      </c>
      <c r="Q799">
        <v>0</v>
      </c>
      <c r="R799">
        <v>0</v>
      </c>
      <c r="S799" t="str">
        <f t="shared" si="198"/>
        <v/>
      </c>
      <c r="T799" t="str">
        <f t="shared" si="199"/>
        <v/>
      </c>
      <c r="U799" t="str">
        <f t="shared" si="200"/>
        <v/>
      </c>
    </row>
    <row r="800" spans="1:21">
      <c r="A800" t="str">
        <f t="shared" si="205"/>
        <v>ROOSENDAAL</v>
      </c>
      <c r="B800" t="s">
        <v>1537</v>
      </c>
      <c r="C800" t="s">
        <v>1538</v>
      </c>
      <c r="D800">
        <v>0</v>
      </c>
      <c r="E800">
        <v>0</v>
      </c>
      <c r="F800">
        <v>0</v>
      </c>
      <c r="G800" t="str">
        <f t="shared" si="192"/>
        <v/>
      </c>
      <c r="H800" t="str">
        <f t="shared" si="193"/>
        <v/>
      </c>
      <c r="I800" t="str">
        <f t="shared" si="194"/>
        <v/>
      </c>
      <c r="J800">
        <v>87</v>
      </c>
      <c r="K800">
        <v>85</v>
      </c>
      <c r="L800">
        <v>581.9</v>
      </c>
      <c r="M800">
        <f t="shared" si="195"/>
        <v>87</v>
      </c>
      <c r="N800">
        <f t="shared" si="196"/>
        <v>97.7</v>
      </c>
      <c r="O800">
        <f t="shared" si="197"/>
        <v>6.7</v>
      </c>
      <c r="P800">
        <v>0</v>
      </c>
      <c r="Q800">
        <v>0</v>
      </c>
      <c r="R800">
        <v>0</v>
      </c>
      <c r="S800" t="str">
        <f t="shared" si="198"/>
        <v/>
      </c>
      <c r="T800" t="str">
        <f t="shared" si="199"/>
        <v/>
      </c>
      <c r="U800" t="str">
        <f t="shared" si="200"/>
        <v/>
      </c>
    </row>
    <row r="801" spans="1:21">
      <c r="A801" t="str">
        <f t="shared" si="205"/>
        <v>ROOSENDAAL</v>
      </c>
      <c r="B801" t="s">
        <v>1539</v>
      </c>
      <c r="C801" t="s">
        <v>1540</v>
      </c>
      <c r="D801">
        <v>110</v>
      </c>
      <c r="E801">
        <v>100</v>
      </c>
      <c r="F801">
        <v>718.40000000000009</v>
      </c>
      <c r="G801">
        <f t="shared" si="192"/>
        <v>110</v>
      </c>
      <c r="H801">
        <f t="shared" si="193"/>
        <v>90.9</v>
      </c>
      <c r="I801">
        <f t="shared" si="194"/>
        <v>6.5</v>
      </c>
      <c r="J801">
        <v>0</v>
      </c>
      <c r="K801">
        <v>0</v>
      </c>
      <c r="L801">
        <v>0</v>
      </c>
      <c r="M801" t="str">
        <f t="shared" si="195"/>
        <v/>
      </c>
      <c r="N801" t="str">
        <f t="shared" si="196"/>
        <v/>
      </c>
      <c r="O801" t="str">
        <f t="shared" si="197"/>
        <v/>
      </c>
      <c r="P801">
        <v>50</v>
      </c>
      <c r="Q801">
        <v>46</v>
      </c>
      <c r="R801">
        <v>341</v>
      </c>
      <c r="S801">
        <f t="shared" si="198"/>
        <v>50</v>
      </c>
      <c r="T801">
        <f t="shared" si="199"/>
        <v>92</v>
      </c>
      <c r="U801">
        <f t="shared" si="200"/>
        <v>6.8</v>
      </c>
    </row>
    <row r="802" spans="1:21">
      <c r="A802" t="str">
        <f t="shared" si="205"/>
        <v>ROOSENDAAL</v>
      </c>
      <c r="B802" t="s">
        <v>1541</v>
      </c>
      <c r="C802" t="s">
        <v>1542</v>
      </c>
      <c r="D802">
        <v>0</v>
      </c>
      <c r="E802">
        <v>0</v>
      </c>
      <c r="F802">
        <v>0</v>
      </c>
      <c r="G802" t="str">
        <f t="shared" si="192"/>
        <v/>
      </c>
      <c r="H802" t="str">
        <f t="shared" si="193"/>
        <v/>
      </c>
      <c r="I802" t="str">
        <f t="shared" si="194"/>
        <v/>
      </c>
      <c r="J802">
        <v>40</v>
      </c>
      <c r="K802">
        <v>37</v>
      </c>
      <c r="L802">
        <v>261.3</v>
      </c>
      <c r="M802">
        <f t="shared" si="195"/>
        <v>40</v>
      </c>
      <c r="N802">
        <f t="shared" si="196"/>
        <v>92.5</v>
      </c>
      <c r="O802">
        <f t="shared" si="197"/>
        <v>6.5</v>
      </c>
      <c r="P802">
        <v>0</v>
      </c>
      <c r="Q802">
        <v>0</v>
      </c>
      <c r="R802">
        <v>0</v>
      </c>
      <c r="S802" t="str">
        <f t="shared" si="198"/>
        <v/>
      </c>
      <c r="T802" t="str">
        <f t="shared" si="199"/>
        <v/>
      </c>
      <c r="U802" t="str">
        <f t="shared" si="200"/>
        <v/>
      </c>
    </row>
    <row r="803" spans="1:21">
      <c r="A803" t="str">
        <f t="shared" si="205"/>
        <v>ROOSENDAAL</v>
      </c>
      <c r="B803" t="s">
        <v>1543</v>
      </c>
      <c r="C803" t="s">
        <v>1544</v>
      </c>
      <c r="D803">
        <v>125</v>
      </c>
      <c r="E803">
        <v>114</v>
      </c>
      <c r="F803">
        <v>817.59999999999991</v>
      </c>
      <c r="G803">
        <f t="shared" si="192"/>
        <v>125</v>
      </c>
      <c r="H803">
        <f t="shared" si="193"/>
        <v>91.2</v>
      </c>
      <c r="I803">
        <f t="shared" si="194"/>
        <v>6.5</v>
      </c>
      <c r="J803">
        <v>0</v>
      </c>
      <c r="K803">
        <v>0</v>
      </c>
      <c r="L803">
        <v>0</v>
      </c>
      <c r="M803" t="str">
        <f t="shared" si="195"/>
        <v/>
      </c>
      <c r="N803" t="str">
        <f t="shared" si="196"/>
        <v/>
      </c>
      <c r="O803" t="str">
        <f t="shared" si="197"/>
        <v/>
      </c>
      <c r="P803">
        <v>117</v>
      </c>
      <c r="Q803">
        <v>99</v>
      </c>
      <c r="R803">
        <v>796.4</v>
      </c>
      <c r="S803">
        <f t="shared" si="198"/>
        <v>117</v>
      </c>
      <c r="T803">
        <f t="shared" si="199"/>
        <v>84.6</v>
      </c>
      <c r="U803">
        <f t="shared" si="200"/>
        <v>6.8</v>
      </c>
    </row>
    <row r="804" spans="1:21">
      <c r="A804" t="str">
        <f t="shared" si="205"/>
        <v>ROOSENDAAL</v>
      </c>
      <c r="B804" t="s">
        <v>1545</v>
      </c>
      <c r="C804" t="s">
        <v>1546</v>
      </c>
      <c r="D804">
        <v>0</v>
      </c>
      <c r="E804">
        <v>0</v>
      </c>
      <c r="F804">
        <v>0</v>
      </c>
      <c r="G804" t="str">
        <f t="shared" si="192"/>
        <v/>
      </c>
      <c r="H804" t="str">
        <f t="shared" si="193"/>
        <v/>
      </c>
      <c r="I804" t="str">
        <f t="shared" si="194"/>
        <v/>
      </c>
      <c r="J804">
        <v>121</v>
      </c>
      <c r="K804">
        <v>118</v>
      </c>
      <c r="L804">
        <v>800.7</v>
      </c>
      <c r="M804">
        <f t="shared" si="195"/>
        <v>121</v>
      </c>
      <c r="N804">
        <f t="shared" si="196"/>
        <v>97.5</v>
      </c>
      <c r="O804">
        <f t="shared" si="197"/>
        <v>6.6</v>
      </c>
      <c r="P804">
        <v>0</v>
      </c>
      <c r="Q804">
        <v>0</v>
      </c>
      <c r="R804">
        <v>0</v>
      </c>
      <c r="S804" t="str">
        <f t="shared" si="198"/>
        <v/>
      </c>
      <c r="T804" t="str">
        <f t="shared" si="199"/>
        <v/>
      </c>
      <c r="U804" t="str">
        <f t="shared" si="200"/>
        <v/>
      </c>
    </row>
    <row r="805" spans="1:21">
      <c r="A805" t="s">
        <v>1547</v>
      </c>
      <c r="B805" t="s">
        <v>1548</v>
      </c>
      <c r="C805" t="s">
        <v>565</v>
      </c>
      <c r="D805">
        <v>183</v>
      </c>
      <c r="E805">
        <v>176</v>
      </c>
      <c r="F805">
        <v>1218.2</v>
      </c>
      <c r="G805">
        <f t="shared" si="192"/>
        <v>183</v>
      </c>
      <c r="H805">
        <f t="shared" si="193"/>
        <v>96.2</v>
      </c>
      <c r="I805">
        <f t="shared" si="194"/>
        <v>6.7</v>
      </c>
      <c r="J805">
        <v>101</v>
      </c>
      <c r="K805">
        <v>100</v>
      </c>
      <c r="L805">
        <v>672.90000000000009</v>
      </c>
      <c r="M805">
        <f t="shared" si="195"/>
        <v>101</v>
      </c>
      <c r="N805">
        <f t="shared" si="196"/>
        <v>99</v>
      </c>
      <c r="O805">
        <f t="shared" si="197"/>
        <v>6.7</v>
      </c>
      <c r="P805">
        <v>101</v>
      </c>
      <c r="Q805">
        <v>95</v>
      </c>
      <c r="R805">
        <v>705.4</v>
      </c>
      <c r="S805">
        <f t="shared" si="198"/>
        <v>101</v>
      </c>
      <c r="T805">
        <f t="shared" si="199"/>
        <v>94.1</v>
      </c>
      <c r="U805">
        <f t="shared" si="200"/>
        <v>7</v>
      </c>
    </row>
    <row r="806" spans="1:21">
      <c r="A806" t="str">
        <f t="shared" ref="A806:A837" si="206">A805</f>
        <v>ROTTERDAM</v>
      </c>
      <c r="B806" t="s">
        <v>1549</v>
      </c>
      <c r="C806" t="s">
        <v>565</v>
      </c>
      <c r="D806">
        <v>0</v>
      </c>
      <c r="E806">
        <v>0</v>
      </c>
      <c r="F806">
        <v>0</v>
      </c>
      <c r="G806" t="str">
        <f t="shared" si="192"/>
        <v/>
      </c>
      <c r="H806" t="str">
        <f t="shared" si="193"/>
        <v/>
      </c>
      <c r="I806" t="str">
        <f t="shared" si="194"/>
        <v/>
      </c>
      <c r="J806">
        <v>197</v>
      </c>
      <c r="K806">
        <v>190</v>
      </c>
      <c r="L806">
        <v>1307.9999999999995</v>
      </c>
      <c r="M806">
        <f t="shared" si="195"/>
        <v>197</v>
      </c>
      <c r="N806">
        <f t="shared" si="196"/>
        <v>96.4</v>
      </c>
      <c r="O806">
        <f t="shared" si="197"/>
        <v>6.6</v>
      </c>
      <c r="P806">
        <v>0</v>
      </c>
      <c r="Q806">
        <v>0</v>
      </c>
      <c r="R806">
        <v>0</v>
      </c>
      <c r="S806" t="str">
        <f t="shared" si="198"/>
        <v/>
      </c>
      <c r="T806" t="str">
        <f t="shared" si="199"/>
        <v/>
      </c>
      <c r="U806" t="str">
        <f t="shared" si="200"/>
        <v/>
      </c>
    </row>
    <row r="807" spans="1:21">
      <c r="A807" t="str">
        <f t="shared" si="206"/>
        <v>ROTTERDAM</v>
      </c>
      <c r="B807" t="s">
        <v>1550</v>
      </c>
      <c r="C807" t="s">
        <v>565</v>
      </c>
      <c r="D807">
        <v>81</v>
      </c>
      <c r="E807">
        <v>72</v>
      </c>
      <c r="F807">
        <v>519.20000000000005</v>
      </c>
      <c r="G807">
        <f t="shared" si="192"/>
        <v>81</v>
      </c>
      <c r="H807">
        <f t="shared" si="193"/>
        <v>88.9</v>
      </c>
      <c r="I807">
        <f t="shared" si="194"/>
        <v>6.4</v>
      </c>
      <c r="J807">
        <v>55</v>
      </c>
      <c r="K807">
        <v>52</v>
      </c>
      <c r="L807">
        <v>357.29999999999995</v>
      </c>
      <c r="M807">
        <f t="shared" si="195"/>
        <v>55</v>
      </c>
      <c r="N807">
        <f t="shared" si="196"/>
        <v>94.5</v>
      </c>
      <c r="O807">
        <f t="shared" si="197"/>
        <v>6.5</v>
      </c>
      <c r="P807">
        <v>34</v>
      </c>
      <c r="Q807">
        <v>33</v>
      </c>
      <c r="R807">
        <v>233.3</v>
      </c>
      <c r="S807">
        <f t="shared" si="198"/>
        <v>34</v>
      </c>
      <c r="T807">
        <f t="shared" si="199"/>
        <v>97.1</v>
      </c>
      <c r="U807">
        <f t="shared" si="200"/>
        <v>6.9</v>
      </c>
    </row>
    <row r="808" spans="1:21">
      <c r="A808" t="str">
        <f t="shared" si="206"/>
        <v>ROTTERDAM</v>
      </c>
      <c r="B808" t="s">
        <v>1551</v>
      </c>
      <c r="C808" t="s">
        <v>1517</v>
      </c>
      <c r="D808">
        <v>89</v>
      </c>
      <c r="E808">
        <v>82</v>
      </c>
      <c r="F808">
        <v>593.29999999999995</v>
      </c>
      <c r="G808">
        <f t="shared" si="192"/>
        <v>89</v>
      </c>
      <c r="H808">
        <f t="shared" si="193"/>
        <v>92.1</v>
      </c>
      <c r="I808">
        <f t="shared" si="194"/>
        <v>6.7</v>
      </c>
      <c r="J808">
        <v>69</v>
      </c>
      <c r="K808">
        <v>63</v>
      </c>
      <c r="L808">
        <v>441</v>
      </c>
      <c r="M808">
        <f t="shared" si="195"/>
        <v>69</v>
      </c>
      <c r="N808">
        <f t="shared" si="196"/>
        <v>91.3</v>
      </c>
      <c r="O808">
        <f t="shared" si="197"/>
        <v>6.4</v>
      </c>
      <c r="P808">
        <v>54</v>
      </c>
      <c r="Q808">
        <v>53</v>
      </c>
      <c r="R808">
        <v>378.3</v>
      </c>
      <c r="S808">
        <f t="shared" si="198"/>
        <v>54</v>
      </c>
      <c r="T808">
        <f t="shared" si="199"/>
        <v>98.1</v>
      </c>
      <c r="U808">
        <f t="shared" si="200"/>
        <v>7</v>
      </c>
    </row>
    <row r="809" spans="1:21">
      <c r="A809" t="str">
        <f t="shared" si="206"/>
        <v>ROTTERDAM</v>
      </c>
      <c r="B809" t="s">
        <v>1552</v>
      </c>
      <c r="C809" t="s">
        <v>17</v>
      </c>
      <c r="D809">
        <v>0</v>
      </c>
      <c r="E809">
        <v>0</v>
      </c>
      <c r="F809">
        <v>0</v>
      </c>
      <c r="G809" t="str">
        <f t="shared" si="192"/>
        <v/>
      </c>
      <c r="H809" t="str">
        <f t="shared" si="193"/>
        <v/>
      </c>
      <c r="I809" t="str">
        <f t="shared" si="194"/>
        <v/>
      </c>
      <c r="J809">
        <v>49</v>
      </c>
      <c r="K809">
        <v>43</v>
      </c>
      <c r="L809">
        <v>310.09999999999997</v>
      </c>
      <c r="M809">
        <f t="shared" si="195"/>
        <v>49</v>
      </c>
      <c r="N809">
        <f t="shared" si="196"/>
        <v>87.8</v>
      </c>
      <c r="O809">
        <f t="shared" si="197"/>
        <v>6.3</v>
      </c>
      <c r="P809">
        <v>0</v>
      </c>
      <c r="Q809">
        <v>0</v>
      </c>
      <c r="R809">
        <v>0</v>
      </c>
      <c r="S809" t="str">
        <f t="shared" si="198"/>
        <v/>
      </c>
      <c r="T809" t="str">
        <f t="shared" si="199"/>
        <v/>
      </c>
      <c r="U809" t="str">
        <f t="shared" si="200"/>
        <v/>
      </c>
    </row>
    <row r="810" spans="1:21">
      <c r="A810" t="str">
        <f t="shared" si="206"/>
        <v>ROTTERDAM</v>
      </c>
      <c r="B810" t="s">
        <v>1553</v>
      </c>
      <c r="C810" t="s">
        <v>1554</v>
      </c>
      <c r="D810">
        <v>84</v>
      </c>
      <c r="E810">
        <v>75</v>
      </c>
      <c r="F810">
        <v>536.29999999999995</v>
      </c>
      <c r="G810">
        <f t="shared" si="192"/>
        <v>84</v>
      </c>
      <c r="H810">
        <f t="shared" si="193"/>
        <v>89.3</v>
      </c>
      <c r="I810">
        <f t="shared" si="194"/>
        <v>6.4</v>
      </c>
      <c r="J810">
        <v>0</v>
      </c>
      <c r="K810">
        <v>0</v>
      </c>
      <c r="L810">
        <v>0</v>
      </c>
      <c r="M810" t="str">
        <f t="shared" si="195"/>
        <v/>
      </c>
      <c r="N810" t="str">
        <f t="shared" si="196"/>
        <v/>
      </c>
      <c r="O810" t="str">
        <f t="shared" si="197"/>
        <v/>
      </c>
      <c r="P810">
        <v>101</v>
      </c>
      <c r="Q810">
        <v>94</v>
      </c>
      <c r="R810">
        <v>676.8</v>
      </c>
      <c r="S810">
        <f t="shared" si="198"/>
        <v>101</v>
      </c>
      <c r="T810">
        <f t="shared" si="199"/>
        <v>93.1</v>
      </c>
      <c r="U810">
        <f t="shared" si="200"/>
        <v>6.7</v>
      </c>
    </row>
    <row r="811" spans="1:21">
      <c r="A811" t="str">
        <f t="shared" si="206"/>
        <v>ROTTERDAM</v>
      </c>
      <c r="B811" t="s">
        <v>1555</v>
      </c>
      <c r="C811" t="s">
        <v>1556</v>
      </c>
      <c r="D811">
        <v>0</v>
      </c>
      <c r="E811">
        <v>0</v>
      </c>
      <c r="F811">
        <v>0</v>
      </c>
      <c r="G811" t="str">
        <f t="shared" si="192"/>
        <v/>
      </c>
      <c r="H811" t="str">
        <f t="shared" si="193"/>
        <v/>
      </c>
      <c r="I811" t="str">
        <f t="shared" si="194"/>
        <v/>
      </c>
      <c r="J811">
        <v>82</v>
      </c>
      <c r="K811">
        <v>73</v>
      </c>
      <c r="L811">
        <v>530.1</v>
      </c>
      <c r="M811">
        <f t="shared" si="195"/>
        <v>82</v>
      </c>
      <c r="N811">
        <f t="shared" si="196"/>
        <v>89</v>
      </c>
      <c r="O811">
        <f t="shared" si="197"/>
        <v>6.5</v>
      </c>
      <c r="P811">
        <v>0</v>
      </c>
      <c r="Q811">
        <v>0</v>
      </c>
      <c r="R811">
        <v>0</v>
      </c>
      <c r="S811" t="str">
        <f t="shared" si="198"/>
        <v/>
      </c>
      <c r="T811" t="str">
        <f t="shared" si="199"/>
        <v/>
      </c>
      <c r="U811" t="str">
        <f t="shared" si="200"/>
        <v/>
      </c>
    </row>
    <row r="812" spans="1:21">
      <c r="A812" t="str">
        <f t="shared" si="206"/>
        <v>ROTTERDAM</v>
      </c>
      <c r="B812" t="s">
        <v>1557</v>
      </c>
      <c r="C812" t="s">
        <v>1556</v>
      </c>
      <c r="D812">
        <v>19</v>
      </c>
      <c r="E812">
        <v>19</v>
      </c>
      <c r="F812">
        <v>124</v>
      </c>
      <c r="G812">
        <f t="shared" si="192"/>
        <v>19</v>
      </c>
      <c r="H812">
        <f t="shared" si="193"/>
        <v>100</v>
      </c>
      <c r="I812">
        <f t="shared" si="194"/>
        <v>6.5</v>
      </c>
      <c r="J812">
        <v>62</v>
      </c>
      <c r="K812">
        <v>61</v>
      </c>
      <c r="L812">
        <v>421.59999999999997</v>
      </c>
      <c r="M812">
        <f t="shared" si="195"/>
        <v>62</v>
      </c>
      <c r="N812">
        <f t="shared" si="196"/>
        <v>98.4</v>
      </c>
      <c r="O812">
        <f t="shared" si="197"/>
        <v>6.8</v>
      </c>
      <c r="P812">
        <v>2</v>
      </c>
      <c r="Q812">
        <v>2</v>
      </c>
      <c r="R812">
        <v>14.2</v>
      </c>
      <c r="S812">
        <f t="shared" si="198"/>
        <v>2</v>
      </c>
      <c r="T812">
        <f t="shared" si="199"/>
        <v>100</v>
      </c>
      <c r="U812">
        <f t="shared" si="200"/>
        <v>7.1</v>
      </c>
    </row>
    <row r="813" spans="1:21">
      <c r="A813" t="str">
        <f t="shared" si="206"/>
        <v>ROTTERDAM</v>
      </c>
      <c r="B813" t="s">
        <v>1558</v>
      </c>
      <c r="C813" t="s">
        <v>1559</v>
      </c>
      <c r="D813">
        <v>73</v>
      </c>
      <c r="E813">
        <v>66</v>
      </c>
      <c r="F813">
        <v>474.39999999999992</v>
      </c>
      <c r="G813">
        <f t="shared" si="192"/>
        <v>73</v>
      </c>
      <c r="H813">
        <f t="shared" si="193"/>
        <v>90.4</v>
      </c>
      <c r="I813">
        <f t="shared" si="194"/>
        <v>6.5</v>
      </c>
      <c r="J813">
        <v>0</v>
      </c>
      <c r="K813">
        <v>0</v>
      </c>
      <c r="L813">
        <v>0</v>
      </c>
      <c r="M813" t="str">
        <f t="shared" si="195"/>
        <v/>
      </c>
      <c r="N813" t="str">
        <f t="shared" si="196"/>
        <v/>
      </c>
      <c r="O813" t="str">
        <f t="shared" si="197"/>
        <v/>
      </c>
      <c r="P813">
        <v>36</v>
      </c>
      <c r="Q813">
        <v>32</v>
      </c>
      <c r="R813">
        <v>247.10000000000002</v>
      </c>
      <c r="S813">
        <f t="shared" si="198"/>
        <v>36</v>
      </c>
      <c r="T813">
        <f t="shared" si="199"/>
        <v>88.9</v>
      </c>
      <c r="U813">
        <f t="shared" si="200"/>
        <v>6.9</v>
      </c>
    </row>
    <row r="814" spans="1:21">
      <c r="A814" t="str">
        <f t="shared" si="206"/>
        <v>ROTTERDAM</v>
      </c>
      <c r="B814" t="s">
        <v>1560</v>
      </c>
      <c r="C814" t="s">
        <v>1561</v>
      </c>
      <c r="D814">
        <v>35</v>
      </c>
      <c r="E814">
        <v>34</v>
      </c>
      <c r="F814">
        <v>235.5</v>
      </c>
      <c r="G814">
        <f t="shared" si="192"/>
        <v>35</v>
      </c>
      <c r="H814">
        <f t="shared" si="193"/>
        <v>97.1</v>
      </c>
      <c r="I814">
        <f t="shared" si="194"/>
        <v>6.7</v>
      </c>
      <c r="J814">
        <v>0</v>
      </c>
      <c r="K814">
        <v>0</v>
      </c>
      <c r="L814">
        <v>0</v>
      </c>
      <c r="M814" t="str">
        <f t="shared" si="195"/>
        <v/>
      </c>
      <c r="N814" t="str">
        <f t="shared" si="196"/>
        <v/>
      </c>
      <c r="O814" t="str">
        <f t="shared" si="197"/>
        <v/>
      </c>
      <c r="P814">
        <v>21</v>
      </c>
      <c r="Q814">
        <v>20</v>
      </c>
      <c r="R814">
        <v>142.5</v>
      </c>
      <c r="S814">
        <f t="shared" si="198"/>
        <v>21</v>
      </c>
      <c r="T814">
        <f t="shared" si="199"/>
        <v>95.2</v>
      </c>
      <c r="U814">
        <f t="shared" si="200"/>
        <v>6.8</v>
      </c>
    </row>
    <row r="815" spans="1:21">
      <c r="A815" t="str">
        <f t="shared" si="206"/>
        <v>ROTTERDAM</v>
      </c>
      <c r="B815" t="s">
        <v>1562</v>
      </c>
      <c r="C815" t="s">
        <v>1561</v>
      </c>
      <c r="D815">
        <v>25</v>
      </c>
      <c r="E815">
        <v>20</v>
      </c>
      <c r="F815">
        <v>163.5</v>
      </c>
      <c r="G815">
        <f t="shared" si="192"/>
        <v>25</v>
      </c>
      <c r="H815">
        <f t="shared" si="193"/>
        <v>80</v>
      </c>
      <c r="I815">
        <f t="shared" si="194"/>
        <v>6.5</v>
      </c>
      <c r="J815">
        <v>0</v>
      </c>
      <c r="K815">
        <v>0</v>
      </c>
      <c r="L815">
        <v>0</v>
      </c>
      <c r="M815" t="str">
        <f t="shared" si="195"/>
        <v/>
      </c>
      <c r="N815" t="str">
        <f t="shared" si="196"/>
        <v/>
      </c>
      <c r="O815" t="str">
        <f t="shared" si="197"/>
        <v/>
      </c>
      <c r="P815">
        <v>0</v>
      </c>
      <c r="Q815">
        <v>0</v>
      </c>
      <c r="R815">
        <v>0</v>
      </c>
      <c r="S815" t="str">
        <f t="shared" si="198"/>
        <v/>
      </c>
      <c r="T815" t="str">
        <f t="shared" si="199"/>
        <v/>
      </c>
      <c r="U815" t="str">
        <f t="shared" si="200"/>
        <v/>
      </c>
    </row>
    <row r="816" spans="1:21">
      <c r="A816" t="str">
        <f t="shared" si="206"/>
        <v>ROTTERDAM</v>
      </c>
      <c r="B816" t="s">
        <v>1563</v>
      </c>
      <c r="C816" t="s">
        <v>1564</v>
      </c>
      <c r="D816">
        <v>0</v>
      </c>
      <c r="E816">
        <v>0</v>
      </c>
      <c r="F816">
        <v>0</v>
      </c>
      <c r="G816" t="str">
        <f t="shared" si="192"/>
        <v/>
      </c>
      <c r="H816" t="str">
        <f t="shared" si="193"/>
        <v/>
      </c>
      <c r="I816" t="str">
        <f t="shared" si="194"/>
        <v/>
      </c>
      <c r="J816">
        <v>91</v>
      </c>
      <c r="K816">
        <v>68</v>
      </c>
      <c r="L816">
        <v>564.20000000000005</v>
      </c>
      <c r="M816">
        <f t="shared" si="195"/>
        <v>91</v>
      </c>
      <c r="N816">
        <f t="shared" si="196"/>
        <v>74.7</v>
      </c>
      <c r="O816">
        <f t="shared" si="197"/>
        <v>6.2</v>
      </c>
      <c r="P816">
        <v>0</v>
      </c>
      <c r="Q816">
        <v>0</v>
      </c>
      <c r="R816">
        <v>0</v>
      </c>
      <c r="S816" t="str">
        <f t="shared" si="198"/>
        <v/>
      </c>
      <c r="T816" t="str">
        <f t="shared" si="199"/>
        <v/>
      </c>
      <c r="U816" t="str">
        <f t="shared" si="200"/>
        <v/>
      </c>
    </row>
    <row r="817" spans="1:21">
      <c r="A817" t="str">
        <f t="shared" si="206"/>
        <v>ROTTERDAM</v>
      </c>
      <c r="B817" t="s">
        <v>1565</v>
      </c>
      <c r="C817" t="s">
        <v>1566</v>
      </c>
      <c r="D817">
        <v>0</v>
      </c>
      <c r="E817">
        <v>0</v>
      </c>
      <c r="F817">
        <v>0</v>
      </c>
      <c r="G817" t="str">
        <f t="shared" si="192"/>
        <v/>
      </c>
      <c r="H817" t="str">
        <f t="shared" si="193"/>
        <v/>
      </c>
      <c r="I817" t="str">
        <f t="shared" si="194"/>
        <v/>
      </c>
      <c r="J817">
        <v>72</v>
      </c>
      <c r="K817">
        <v>68</v>
      </c>
      <c r="L817">
        <v>471.5</v>
      </c>
      <c r="M817">
        <f t="shared" si="195"/>
        <v>72</v>
      </c>
      <c r="N817">
        <f t="shared" si="196"/>
        <v>94.4</v>
      </c>
      <c r="O817">
        <f t="shared" si="197"/>
        <v>6.5</v>
      </c>
      <c r="P817">
        <v>0</v>
      </c>
      <c r="Q817">
        <v>0</v>
      </c>
      <c r="R817">
        <v>0</v>
      </c>
      <c r="S817" t="str">
        <f t="shared" si="198"/>
        <v/>
      </c>
      <c r="T817" t="str">
        <f t="shared" si="199"/>
        <v/>
      </c>
      <c r="U817" t="str">
        <f t="shared" si="200"/>
        <v/>
      </c>
    </row>
    <row r="818" spans="1:21">
      <c r="A818" t="str">
        <f t="shared" si="206"/>
        <v>ROTTERDAM</v>
      </c>
      <c r="B818" t="s">
        <v>1567</v>
      </c>
      <c r="C818" t="s">
        <v>1568</v>
      </c>
      <c r="D818">
        <v>0</v>
      </c>
      <c r="E818">
        <v>0</v>
      </c>
      <c r="F818">
        <v>0</v>
      </c>
      <c r="G818" t="str">
        <f t="shared" si="192"/>
        <v/>
      </c>
      <c r="H818" t="str">
        <f t="shared" si="193"/>
        <v/>
      </c>
      <c r="I818" t="str">
        <f t="shared" si="194"/>
        <v/>
      </c>
      <c r="J818">
        <v>111</v>
      </c>
      <c r="K818">
        <v>96</v>
      </c>
      <c r="L818">
        <v>696.40000000000009</v>
      </c>
      <c r="M818">
        <f t="shared" si="195"/>
        <v>111</v>
      </c>
      <c r="N818">
        <f t="shared" si="196"/>
        <v>86.5</v>
      </c>
      <c r="O818">
        <f t="shared" si="197"/>
        <v>6.3</v>
      </c>
      <c r="P818">
        <v>0</v>
      </c>
      <c r="Q818">
        <v>0</v>
      </c>
      <c r="R818">
        <v>0</v>
      </c>
      <c r="S818" t="str">
        <f t="shared" si="198"/>
        <v/>
      </c>
      <c r="T818" t="str">
        <f t="shared" si="199"/>
        <v/>
      </c>
      <c r="U818" t="str">
        <f t="shared" si="200"/>
        <v/>
      </c>
    </row>
    <row r="819" spans="1:21">
      <c r="A819" t="str">
        <f t="shared" si="206"/>
        <v>ROTTERDAM</v>
      </c>
      <c r="B819" t="s">
        <v>1569</v>
      </c>
      <c r="C819" t="s">
        <v>1570</v>
      </c>
      <c r="D819">
        <v>0</v>
      </c>
      <c r="E819">
        <v>0</v>
      </c>
      <c r="F819">
        <v>0</v>
      </c>
      <c r="G819" t="str">
        <f t="shared" si="192"/>
        <v/>
      </c>
      <c r="H819" t="str">
        <f t="shared" si="193"/>
        <v/>
      </c>
      <c r="I819" t="str">
        <f t="shared" si="194"/>
        <v/>
      </c>
      <c r="J819">
        <v>57</v>
      </c>
      <c r="K819">
        <v>56</v>
      </c>
      <c r="L819">
        <v>381.79999999999995</v>
      </c>
      <c r="M819">
        <f t="shared" si="195"/>
        <v>57</v>
      </c>
      <c r="N819">
        <f t="shared" si="196"/>
        <v>98.2</v>
      </c>
      <c r="O819">
        <f t="shared" si="197"/>
        <v>6.7</v>
      </c>
      <c r="P819">
        <v>0</v>
      </c>
      <c r="Q819">
        <v>0</v>
      </c>
      <c r="R819">
        <v>0</v>
      </c>
      <c r="S819" t="str">
        <f t="shared" si="198"/>
        <v/>
      </c>
      <c r="T819" t="str">
        <f t="shared" si="199"/>
        <v/>
      </c>
      <c r="U819" t="str">
        <f t="shared" si="200"/>
        <v/>
      </c>
    </row>
    <row r="820" spans="1:21">
      <c r="A820" t="str">
        <f t="shared" si="206"/>
        <v>ROTTERDAM</v>
      </c>
      <c r="B820" t="s">
        <v>1571</v>
      </c>
      <c r="C820" t="s">
        <v>1572</v>
      </c>
      <c r="D820">
        <v>0</v>
      </c>
      <c r="E820">
        <v>0</v>
      </c>
      <c r="F820">
        <v>0</v>
      </c>
      <c r="G820" t="str">
        <f t="shared" si="192"/>
        <v/>
      </c>
      <c r="H820" t="str">
        <f t="shared" si="193"/>
        <v/>
      </c>
      <c r="I820" t="str">
        <f t="shared" si="194"/>
        <v/>
      </c>
      <c r="J820">
        <v>74</v>
      </c>
      <c r="K820">
        <v>56</v>
      </c>
      <c r="L820">
        <v>459.3</v>
      </c>
      <c r="M820">
        <f t="shared" si="195"/>
        <v>74</v>
      </c>
      <c r="N820">
        <f t="shared" si="196"/>
        <v>75.7</v>
      </c>
      <c r="O820">
        <f t="shared" si="197"/>
        <v>6.2</v>
      </c>
      <c r="P820">
        <v>0</v>
      </c>
      <c r="Q820">
        <v>0</v>
      </c>
      <c r="R820">
        <v>0</v>
      </c>
      <c r="S820" t="str">
        <f t="shared" si="198"/>
        <v/>
      </c>
      <c r="T820" t="str">
        <f t="shared" si="199"/>
        <v/>
      </c>
      <c r="U820" t="str">
        <f t="shared" si="200"/>
        <v/>
      </c>
    </row>
    <row r="821" spans="1:21">
      <c r="A821" t="str">
        <f t="shared" si="206"/>
        <v>ROTTERDAM</v>
      </c>
      <c r="B821" t="s">
        <v>1573</v>
      </c>
      <c r="C821" t="s">
        <v>1574</v>
      </c>
      <c r="D821">
        <v>0</v>
      </c>
      <c r="E821">
        <v>0</v>
      </c>
      <c r="F821">
        <v>0</v>
      </c>
      <c r="G821" t="str">
        <f t="shared" si="192"/>
        <v/>
      </c>
      <c r="H821" t="str">
        <f t="shared" si="193"/>
        <v/>
      </c>
      <c r="I821" t="str">
        <f t="shared" si="194"/>
        <v/>
      </c>
      <c r="J821">
        <v>107</v>
      </c>
      <c r="K821">
        <v>105</v>
      </c>
      <c r="L821">
        <v>706.19999999999993</v>
      </c>
      <c r="M821">
        <f t="shared" si="195"/>
        <v>107</v>
      </c>
      <c r="N821">
        <f t="shared" si="196"/>
        <v>98.1</v>
      </c>
      <c r="O821">
        <f t="shared" si="197"/>
        <v>6.6</v>
      </c>
      <c r="P821">
        <v>0</v>
      </c>
      <c r="Q821">
        <v>0</v>
      </c>
      <c r="R821">
        <v>0</v>
      </c>
      <c r="S821" t="str">
        <f t="shared" si="198"/>
        <v/>
      </c>
      <c r="T821" t="str">
        <f t="shared" si="199"/>
        <v/>
      </c>
      <c r="U821" t="str">
        <f t="shared" si="200"/>
        <v/>
      </c>
    </row>
    <row r="822" spans="1:21">
      <c r="A822" t="str">
        <f t="shared" si="206"/>
        <v>ROTTERDAM</v>
      </c>
      <c r="B822" t="s">
        <v>1575</v>
      </c>
      <c r="C822" t="s">
        <v>1576</v>
      </c>
      <c r="D822">
        <v>0</v>
      </c>
      <c r="E822">
        <v>0</v>
      </c>
      <c r="F822">
        <v>0</v>
      </c>
      <c r="G822" t="str">
        <f t="shared" si="192"/>
        <v/>
      </c>
      <c r="H822" t="str">
        <f t="shared" si="193"/>
        <v/>
      </c>
      <c r="I822" t="str">
        <f t="shared" si="194"/>
        <v/>
      </c>
      <c r="J822">
        <v>46</v>
      </c>
      <c r="K822">
        <v>37</v>
      </c>
      <c r="L822">
        <v>289.8</v>
      </c>
      <c r="M822">
        <f t="shared" si="195"/>
        <v>46</v>
      </c>
      <c r="N822">
        <f t="shared" si="196"/>
        <v>80.400000000000006</v>
      </c>
      <c r="O822">
        <f t="shared" si="197"/>
        <v>6.3</v>
      </c>
      <c r="P822">
        <v>0</v>
      </c>
      <c r="Q822">
        <v>0</v>
      </c>
      <c r="R822">
        <v>0</v>
      </c>
      <c r="S822" t="str">
        <f t="shared" si="198"/>
        <v/>
      </c>
      <c r="T822" t="str">
        <f t="shared" si="199"/>
        <v/>
      </c>
      <c r="U822" t="str">
        <f t="shared" si="200"/>
        <v/>
      </c>
    </row>
    <row r="823" spans="1:21">
      <c r="A823" t="str">
        <f t="shared" si="206"/>
        <v>ROTTERDAM</v>
      </c>
      <c r="B823" t="s">
        <v>1577</v>
      </c>
      <c r="C823" t="s">
        <v>1578</v>
      </c>
      <c r="D823">
        <v>49</v>
      </c>
      <c r="E823">
        <v>41</v>
      </c>
      <c r="F823">
        <v>302</v>
      </c>
      <c r="G823">
        <f t="shared" si="192"/>
        <v>49</v>
      </c>
      <c r="H823">
        <f t="shared" si="193"/>
        <v>83.7</v>
      </c>
      <c r="I823">
        <f t="shared" si="194"/>
        <v>6.2</v>
      </c>
      <c r="J823">
        <v>0</v>
      </c>
      <c r="K823">
        <v>0</v>
      </c>
      <c r="L823">
        <v>0</v>
      </c>
      <c r="M823" t="str">
        <f t="shared" si="195"/>
        <v/>
      </c>
      <c r="N823" t="str">
        <f t="shared" si="196"/>
        <v/>
      </c>
      <c r="O823" t="str">
        <f t="shared" si="197"/>
        <v/>
      </c>
      <c r="P823">
        <v>13</v>
      </c>
      <c r="Q823">
        <v>12</v>
      </c>
      <c r="R823">
        <v>82.9</v>
      </c>
      <c r="S823">
        <f t="shared" si="198"/>
        <v>13</v>
      </c>
      <c r="T823">
        <f t="shared" si="199"/>
        <v>92.3</v>
      </c>
      <c r="U823">
        <f t="shared" si="200"/>
        <v>6.4</v>
      </c>
    </row>
    <row r="824" spans="1:21">
      <c r="A824" t="str">
        <f t="shared" si="206"/>
        <v>ROTTERDAM</v>
      </c>
      <c r="B824" t="s">
        <v>1579</v>
      </c>
      <c r="C824" t="s">
        <v>1580</v>
      </c>
      <c r="D824">
        <v>0</v>
      </c>
      <c r="E824">
        <v>0</v>
      </c>
      <c r="F824">
        <v>0</v>
      </c>
      <c r="G824" t="str">
        <f t="shared" si="192"/>
        <v/>
      </c>
      <c r="H824" t="str">
        <f t="shared" si="193"/>
        <v/>
      </c>
      <c r="I824" t="str">
        <f t="shared" si="194"/>
        <v/>
      </c>
      <c r="J824">
        <v>80</v>
      </c>
      <c r="K824">
        <v>74</v>
      </c>
      <c r="L824">
        <v>525.5</v>
      </c>
      <c r="M824">
        <f t="shared" si="195"/>
        <v>80</v>
      </c>
      <c r="N824">
        <f t="shared" si="196"/>
        <v>92.5</v>
      </c>
      <c r="O824">
        <f t="shared" si="197"/>
        <v>6.6</v>
      </c>
      <c r="P824">
        <v>0</v>
      </c>
      <c r="Q824">
        <v>0</v>
      </c>
      <c r="R824">
        <v>0</v>
      </c>
      <c r="S824" t="str">
        <f t="shared" si="198"/>
        <v/>
      </c>
      <c r="T824" t="str">
        <f t="shared" si="199"/>
        <v/>
      </c>
      <c r="U824" t="str">
        <f t="shared" si="200"/>
        <v/>
      </c>
    </row>
    <row r="825" spans="1:21">
      <c r="A825" t="str">
        <f t="shared" si="206"/>
        <v>ROTTERDAM</v>
      </c>
      <c r="B825" t="s">
        <v>1581</v>
      </c>
      <c r="C825" t="s">
        <v>1582</v>
      </c>
      <c r="D825">
        <v>0</v>
      </c>
      <c r="E825">
        <v>0</v>
      </c>
      <c r="F825">
        <v>0</v>
      </c>
      <c r="G825" t="str">
        <f t="shared" si="192"/>
        <v/>
      </c>
      <c r="H825" t="str">
        <f t="shared" si="193"/>
        <v/>
      </c>
      <c r="I825" t="str">
        <f t="shared" si="194"/>
        <v/>
      </c>
      <c r="J825">
        <v>183</v>
      </c>
      <c r="K825">
        <v>169</v>
      </c>
      <c r="L825">
        <v>1178.8999999999999</v>
      </c>
      <c r="M825">
        <f t="shared" si="195"/>
        <v>183</v>
      </c>
      <c r="N825">
        <f t="shared" si="196"/>
        <v>92.3</v>
      </c>
      <c r="O825">
        <f t="shared" si="197"/>
        <v>6.4</v>
      </c>
      <c r="P825">
        <v>0</v>
      </c>
      <c r="Q825">
        <v>0</v>
      </c>
      <c r="R825">
        <v>0</v>
      </c>
      <c r="S825" t="str">
        <f t="shared" si="198"/>
        <v/>
      </c>
      <c r="T825" t="str">
        <f t="shared" si="199"/>
        <v/>
      </c>
      <c r="U825" t="str">
        <f t="shared" si="200"/>
        <v/>
      </c>
    </row>
    <row r="826" spans="1:21">
      <c r="A826" t="str">
        <f t="shared" si="206"/>
        <v>ROTTERDAM</v>
      </c>
      <c r="B826" t="s">
        <v>1583</v>
      </c>
      <c r="C826" t="s">
        <v>1584</v>
      </c>
      <c r="D826">
        <v>66</v>
      </c>
      <c r="E826">
        <v>65</v>
      </c>
      <c r="F826">
        <v>438.5</v>
      </c>
      <c r="G826">
        <f t="shared" si="192"/>
        <v>66</v>
      </c>
      <c r="H826">
        <f t="shared" si="193"/>
        <v>98.5</v>
      </c>
      <c r="I826">
        <f t="shared" si="194"/>
        <v>6.6</v>
      </c>
      <c r="J826">
        <v>0</v>
      </c>
      <c r="K826">
        <v>0</v>
      </c>
      <c r="L826">
        <v>0</v>
      </c>
      <c r="M826" t="str">
        <f t="shared" si="195"/>
        <v/>
      </c>
      <c r="N826" t="str">
        <f t="shared" si="196"/>
        <v/>
      </c>
      <c r="O826" t="str">
        <f t="shared" si="197"/>
        <v/>
      </c>
      <c r="P826">
        <v>21</v>
      </c>
      <c r="Q826">
        <v>17</v>
      </c>
      <c r="R826">
        <v>136.59999999999997</v>
      </c>
      <c r="S826">
        <f t="shared" si="198"/>
        <v>21</v>
      </c>
      <c r="T826">
        <f t="shared" si="199"/>
        <v>81</v>
      </c>
      <c r="U826">
        <f t="shared" si="200"/>
        <v>6.5</v>
      </c>
    </row>
    <row r="827" spans="1:21">
      <c r="A827" t="str">
        <f t="shared" si="206"/>
        <v>ROTTERDAM</v>
      </c>
      <c r="B827" t="s">
        <v>1585</v>
      </c>
      <c r="C827" t="s">
        <v>1586</v>
      </c>
      <c r="D827">
        <v>156</v>
      </c>
      <c r="E827">
        <v>144</v>
      </c>
      <c r="F827">
        <v>1023.3</v>
      </c>
      <c r="G827">
        <f t="shared" si="192"/>
        <v>156</v>
      </c>
      <c r="H827">
        <f t="shared" si="193"/>
        <v>92.3</v>
      </c>
      <c r="I827">
        <f t="shared" si="194"/>
        <v>6.6</v>
      </c>
      <c r="J827">
        <v>0</v>
      </c>
      <c r="K827">
        <v>0</v>
      </c>
      <c r="L827">
        <v>0</v>
      </c>
      <c r="M827" t="str">
        <f t="shared" si="195"/>
        <v/>
      </c>
      <c r="N827" t="str">
        <f t="shared" si="196"/>
        <v/>
      </c>
      <c r="O827" t="str">
        <f t="shared" si="197"/>
        <v/>
      </c>
      <c r="P827">
        <v>161</v>
      </c>
      <c r="Q827">
        <v>140</v>
      </c>
      <c r="R827">
        <v>1091.3</v>
      </c>
      <c r="S827">
        <f t="shared" si="198"/>
        <v>161</v>
      </c>
      <c r="T827">
        <f t="shared" si="199"/>
        <v>87</v>
      </c>
      <c r="U827">
        <f t="shared" si="200"/>
        <v>6.8</v>
      </c>
    </row>
    <row r="828" spans="1:21">
      <c r="A828" t="str">
        <f t="shared" si="206"/>
        <v>ROTTERDAM</v>
      </c>
      <c r="B828" t="s">
        <v>1587</v>
      </c>
      <c r="C828" t="s">
        <v>1588</v>
      </c>
      <c r="D828">
        <v>0</v>
      </c>
      <c r="E828">
        <v>0</v>
      </c>
      <c r="F828">
        <v>0</v>
      </c>
      <c r="G828" t="str">
        <f t="shared" si="192"/>
        <v/>
      </c>
      <c r="H828" t="str">
        <f t="shared" si="193"/>
        <v/>
      </c>
      <c r="I828" t="str">
        <f t="shared" si="194"/>
        <v/>
      </c>
      <c r="J828">
        <v>0</v>
      </c>
      <c r="K828">
        <v>0</v>
      </c>
      <c r="L828">
        <v>0</v>
      </c>
      <c r="M828" t="str">
        <f t="shared" si="195"/>
        <v/>
      </c>
      <c r="N828" t="str">
        <f t="shared" si="196"/>
        <v/>
      </c>
      <c r="O828" t="str">
        <f t="shared" si="197"/>
        <v/>
      </c>
      <c r="P828">
        <v>89</v>
      </c>
      <c r="Q828">
        <v>88</v>
      </c>
      <c r="R828">
        <v>621.70000000000005</v>
      </c>
      <c r="S828">
        <f t="shared" si="198"/>
        <v>89</v>
      </c>
      <c r="T828">
        <f t="shared" si="199"/>
        <v>98.9</v>
      </c>
      <c r="U828">
        <f t="shared" si="200"/>
        <v>7</v>
      </c>
    </row>
    <row r="829" spans="1:21">
      <c r="A829" t="str">
        <f t="shared" si="206"/>
        <v>ROTTERDAM</v>
      </c>
      <c r="B829" t="s">
        <v>1589</v>
      </c>
      <c r="C829" t="s">
        <v>1590</v>
      </c>
      <c r="D829">
        <v>105</v>
      </c>
      <c r="E829">
        <v>87</v>
      </c>
      <c r="F829">
        <v>665.1</v>
      </c>
      <c r="G829">
        <f t="shared" si="192"/>
        <v>105</v>
      </c>
      <c r="H829">
        <f t="shared" si="193"/>
        <v>82.9</v>
      </c>
      <c r="I829">
        <f t="shared" si="194"/>
        <v>6.3</v>
      </c>
      <c r="J829">
        <v>59</v>
      </c>
      <c r="K829">
        <v>55</v>
      </c>
      <c r="L829">
        <v>383.5</v>
      </c>
      <c r="M829">
        <f t="shared" si="195"/>
        <v>59</v>
      </c>
      <c r="N829">
        <f t="shared" si="196"/>
        <v>93.2</v>
      </c>
      <c r="O829">
        <f t="shared" si="197"/>
        <v>6.5</v>
      </c>
      <c r="P829">
        <v>51</v>
      </c>
      <c r="Q829">
        <v>43</v>
      </c>
      <c r="R829">
        <v>334.59999999999997</v>
      </c>
      <c r="S829">
        <f t="shared" si="198"/>
        <v>51</v>
      </c>
      <c r="T829">
        <f t="shared" si="199"/>
        <v>84.3</v>
      </c>
      <c r="U829">
        <f t="shared" si="200"/>
        <v>6.6</v>
      </c>
    </row>
    <row r="830" spans="1:21">
      <c r="A830" t="str">
        <f t="shared" si="206"/>
        <v>ROTTERDAM</v>
      </c>
      <c r="B830" t="s">
        <v>1591</v>
      </c>
      <c r="C830" t="s">
        <v>1592</v>
      </c>
      <c r="D830">
        <v>111</v>
      </c>
      <c r="E830">
        <v>93</v>
      </c>
      <c r="F830">
        <v>704.4</v>
      </c>
      <c r="G830">
        <f t="shared" si="192"/>
        <v>111</v>
      </c>
      <c r="H830">
        <f t="shared" si="193"/>
        <v>83.8</v>
      </c>
      <c r="I830">
        <f t="shared" si="194"/>
        <v>6.3</v>
      </c>
      <c r="J830">
        <v>0</v>
      </c>
      <c r="K830">
        <v>0</v>
      </c>
      <c r="L830">
        <v>0</v>
      </c>
      <c r="M830" t="str">
        <f t="shared" si="195"/>
        <v/>
      </c>
      <c r="N830" t="str">
        <f t="shared" si="196"/>
        <v/>
      </c>
      <c r="O830" t="str">
        <f t="shared" si="197"/>
        <v/>
      </c>
      <c r="P830">
        <v>29</v>
      </c>
      <c r="Q830">
        <v>27</v>
      </c>
      <c r="R830">
        <v>190.39999999999998</v>
      </c>
      <c r="S830">
        <f t="shared" si="198"/>
        <v>29</v>
      </c>
      <c r="T830">
        <f t="shared" si="199"/>
        <v>93.1</v>
      </c>
      <c r="U830">
        <f t="shared" si="200"/>
        <v>6.6</v>
      </c>
    </row>
    <row r="831" spans="1:21">
      <c r="A831" t="str">
        <f t="shared" si="206"/>
        <v>ROTTERDAM</v>
      </c>
      <c r="B831" t="s">
        <v>1593</v>
      </c>
      <c r="C831" t="s">
        <v>1592</v>
      </c>
      <c r="D831">
        <v>0</v>
      </c>
      <c r="E831">
        <v>0</v>
      </c>
      <c r="F831">
        <v>0</v>
      </c>
      <c r="G831" t="str">
        <f t="shared" si="192"/>
        <v/>
      </c>
      <c r="H831" t="str">
        <f t="shared" si="193"/>
        <v/>
      </c>
      <c r="I831" t="str">
        <f t="shared" si="194"/>
        <v/>
      </c>
      <c r="J831">
        <v>147</v>
      </c>
      <c r="K831">
        <v>144</v>
      </c>
      <c r="L831">
        <v>945.50000000000011</v>
      </c>
      <c r="M831">
        <f t="shared" si="195"/>
        <v>147</v>
      </c>
      <c r="N831">
        <f t="shared" si="196"/>
        <v>98</v>
      </c>
      <c r="O831">
        <f t="shared" si="197"/>
        <v>6.4</v>
      </c>
      <c r="P831">
        <v>0</v>
      </c>
      <c r="Q831">
        <v>0</v>
      </c>
      <c r="R831">
        <v>0</v>
      </c>
      <c r="S831" t="str">
        <f t="shared" si="198"/>
        <v/>
      </c>
      <c r="T831" t="str">
        <f t="shared" si="199"/>
        <v/>
      </c>
      <c r="U831" t="str">
        <f t="shared" si="200"/>
        <v/>
      </c>
    </row>
    <row r="832" spans="1:21">
      <c r="A832" t="str">
        <f t="shared" si="206"/>
        <v>ROTTERDAM</v>
      </c>
      <c r="B832" t="s">
        <v>1594</v>
      </c>
      <c r="C832" t="s">
        <v>1592</v>
      </c>
      <c r="D832">
        <v>0</v>
      </c>
      <c r="E832">
        <v>0</v>
      </c>
      <c r="F832">
        <v>0</v>
      </c>
      <c r="G832" t="str">
        <f t="shared" si="192"/>
        <v/>
      </c>
      <c r="H832" t="str">
        <f t="shared" si="193"/>
        <v/>
      </c>
      <c r="I832" t="str">
        <f t="shared" si="194"/>
        <v/>
      </c>
      <c r="J832">
        <v>87</v>
      </c>
      <c r="K832">
        <v>65</v>
      </c>
      <c r="L832">
        <v>530.69999999999993</v>
      </c>
      <c r="M832">
        <f t="shared" si="195"/>
        <v>87</v>
      </c>
      <c r="N832">
        <f t="shared" si="196"/>
        <v>74.7</v>
      </c>
      <c r="O832">
        <f t="shared" si="197"/>
        <v>6.1</v>
      </c>
      <c r="P832">
        <v>0</v>
      </c>
      <c r="Q832">
        <v>0</v>
      </c>
      <c r="R832">
        <v>0</v>
      </c>
      <c r="S832" t="str">
        <f t="shared" si="198"/>
        <v/>
      </c>
      <c r="T832" t="str">
        <f t="shared" si="199"/>
        <v/>
      </c>
      <c r="U832" t="str">
        <f t="shared" si="200"/>
        <v/>
      </c>
    </row>
    <row r="833" spans="1:21">
      <c r="A833" t="str">
        <f t="shared" si="206"/>
        <v>ROTTERDAM</v>
      </c>
      <c r="B833" t="s">
        <v>1595</v>
      </c>
      <c r="C833" t="s">
        <v>1596</v>
      </c>
      <c r="D833">
        <v>105</v>
      </c>
      <c r="E833">
        <v>87</v>
      </c>
      <c r="F833">
        <v>668.2</v>
      </c>
      <c r="G833">
        <f t="shared" si="192"/>
        <v>105</v>
      </c>
      <c r="H833">
        <f t="shared" si="193"/>
        <v>82.9</v>
      </c>
      <c r="I833">
        <f t="shared" si="194"/>
        <v>6.4</v>
      </c>
      <c r="J833">
        <v>0</v>
      </c>
      <c r="K833">
        <v>0</v>
      </c>
      <c r="L833">
        <v>0</v>
      </c>
      <c r="M833" t="str">
        <f t="shared" si="195"/>
        <v/>
      </c>
      <c r="N833" t="str">
        <f t="shared" si="196"/>
        <v/>
      </c>
      <c r="O833" t="str">
        <f t="shared" si="197"/>
        <v/>
      </c>
      <c r="P833">
        <v>89</v>
      </c>
      <c r="Q833">
        <v>77</v>
      </c>
      <c r="R833">
        <v>602.6</v>
      </c>
      <c r="S833">
        <f t="shared" si="198"/>
        <v>89</v>
      </c>
      <c r="T833">
        <f t="shared" si="199"/>
        <v>86.5</v>
      </c>
      <c r="U833">
        <f t="shared" si="200"/>
        <v>6.8</v>
      </c>
    </row>
    <row r="834" spans="1:21">
      <c r="A834" t="str">
        <f t="shared" si="206"/>
        <v>ROTTERDAM</v>
      </c>
      <c r="B834" t="s">
        <v>1597</v>
      </c>
      <c r="C834" t="s">
        <v>1125</v>
      </c>
      <c r="D834">
        <v>48</v>
      </c>
      <c r="E834">
        <v>47</v>
      </c>
      <c r="F834">
        <v>318.10000000000002</v>
      </c>
      <c r="G834">
        <f t="shared" si="192"/>
        <v>48</v>
      </c>
      <c r="H834">
        <f t="shared" si="193"/>
        <v>97.9</v>
      </c>
      <c r="I834">
        <f t="shared" si="194"/>
        <v>6.6</v>
      </c>
      <c r="J834">
        <v>51</v>
      </c>
      <c r="K834">
        <v>41</v>
      </c>
      <c r="L834">
        <v>321.3</v>
      </c>
      <c r="M834">
        <f t="shared" si="195"/>
        <v>51</v>
      </c>
      <c r="N834">
        <f t="shared" si="196"/>
        <v>80.400000000000006</v>
      </c>
      <c r="O834">
        <f t="shared" si="197"/>
        <v>6.3</v>
      </c>
      <c r="P834">
        <v>31</v>
      </c>
      <c r="Q834">
        <v>28</v>
      </c>
      <c r="R834">
        <v>213.70000000000002</v>
      </c>
      <c r="S834">
        <f t="shared" si="198"/>
        <v>31</v>
      </c>
      <c r="T834">
        <f t="shared" si="199"/>
        <v>90.3</v>
      </c>
      <c r="U834">
        <f t="shared" si="200"/>
        <v>6.9</v>
      </c>
    </row>
    <row r="835" spans="1:21">
      <c r="A835" t="str">
        <f t="shared" si="206"/>
        <v>ROTTERDAM</v>
      </c>
      <c r="B835" t="s">
        <v>1598</v>
      </c>
      <c r="C835" t="s">
        <v>1125</v>
      </c>
      <c r="D835">
        <v>0</v>
      </c>
      <c r="E835">
        <v>0</v>
      </c>
      <c r="F835">
        <v>0</v>
      </c>
      <c r="G835" t="str">
        <f t="shared" ref="G835:G898" si="207">IF(D835=0,"",D835)</f>
        <v/>
      </c>
      <c r="H835" t="str">
        <f t="shared" ref="H835:H898" si="208">IF(D835=0,"", ROUND(E835/D835*100,1))</f>
        <v/>
      </c>
      <c r="I835" t="str">
        <f t="shared" ref="I835:I898" si="209">IF(D835=0,"",ROUND(F835/D835,1))</f>
        <v/>
      </c>
      <c r="J835">
        <v>90</v>
      </c>
      <c r="K835">
        <v>90</v>
      </c>
      <c r="L835">
        <v>612</v>
      </c>
      <c r="M835">
        <f t="shared" ref="M835:M898" si="210">IF(J835=0,"",J835)</f>
        <v>90</v>
      </c>
      <c r="N835">
        <f t="shared" ref="N835:N898" si="211">IF(J835=0,"", ROUND(K835/J835*100,1))</f>
        <v>100</v>
      </c>
      <c r="O835">
        <f t="shared" ref="O835:O898" si="212">IF(J835=0,"",ROUND(L835/J835,1))</f>
        <v>6.8</v>
      </c>
      <c r="P835">
        <v>0</v>
      </c>
      <c r="Q835">
        <v>0</v>
      </c>
      <c r="R835">
        <v>0</v>
      </c>
      <c r="S835" t="str">
        <f t="shared" ref="S835:S898" si="213">IF(P835=0,"",P835)</f>
        <v/>
      </c>
      <c r="T835" t="str">
        <f t="shared" ref="T835:T898" si="214">IF(P835=0,"", ROUND(Q835/P835*100,1))</f>
        <v/>
      </c>
      <c r="U835" t="str">
        <f t="shared" ref="U835:U898" si="215">IF(P835=0,"",ROUND(R835/P835,1))</f>
        <v/>
      </c>
    </row>
    <row r="836" spans="1:21">
      <c r="A836" t="str">
        <f t="shared" si="206"/>
        <v>ROTTERDAM</v>
      </c>
      <c r="B836" t="s">
        <v>1599</v>
      </c>
      <c r="C836" t="s">
        <v>1600</v>
      </c>
      <c r="D836">
        <v>0</v>
      </c>
      <c r="E836">
        <v>0</v>
      </c>
      <c r="F836">
        <v>0</v>
      </c>
      <c r="G836" t="str">
        <f t="shared" si="207"/>
        <v/>
      </c>
      <c r="H836" t="str">
        <f t="shared" si="208"/>
        <v/>
      </c>
      <c r="I836" t="str">
        <f t="shared" si="209"/>
        <v/>
      </c>
      <c r="J836">
        <v>0</v>
      </c>
      <c r="K836">
        <v>0</v>
      </c>
      <c r="L836">
        <v>0</v>
      </c>
      <c r="M836" t="str">
        <f t="shared" si="210"/>
        <v/>
      </c>
      <c r="N836" t="str">
        <f t="shared" si="211"/>
        <v/>
      </c>
      <c r="O836" t="str">
        <f t="shared" si="212"/>
        <v/>
      </c>
      <c r="P836">
        <v>171</v>
      </c>
      <c r="Q836">
        <v>155</v>
      </c>
      <c r="R836">
        <v>1192.8</v>
      </c>
      <c r="S836">
        <f t="shared" si="213"/>
        <v>171</v>
      </c>
      <c r="T836">
        <f t="shared" si="214"/>
        <v>90.6</v>
      </c>
      <c r="U836">
        <f t="shared" si="215"/>
        <v>7</v>
      </c>
    </row>
    <row r="837" spans="1:21">
      <c r="A837" t="str">
        <f t="shared" si="206"/>
        <v>ROTTERDAM</v>
      </c>
      <c r="B837" t="s">
        <v>1601</v>
      </c>
      <c r="C837" t="s">
        <v>1602</v>
      </c>
      <c r="D837">
        <v>88</v>
      </c>
      <c r="E837">
        <v>73</v>
      </c>
      <c r="F837">
        <v>576.9</v>
      </c>
      <c r="G837">
        <f t="shared" si="207"/>
        <v>88</v>
      </c>
      <c r="H837">
        <f t="shared" si="208"/>
        <v>83</v>
      </c>
      <c r="I837">
        <f t="shared" si="209"/>
        <v>6.6</v>
      </c>
      <c r="J837">
        <v>0</v>
      </c>
      <c r="K837">
        <v>0</v>
      </c>
      <c r="L837">
        <v>0</v>
      </c>
      <c r="M837" t="str">
        <f t="shared" si="210"/>
        <v/>
      </c>
      <c r="N837" t="str">
        <f t="shared" si="211"/>
        <v/>
      </c>
      <c r="O837" t="str">
        <f t="shared" si="212"/>
        <v/>
      </c>
      <c r="P837">
        <v>62</v>
      </c>
      <c r="Q837">
        <v>54</v>
      </c>
      <c r="R837">
        <v>413</v>
      </c>
      <c r="S837">
        <f t="shared" si="213"/>
        <v>62</v>
      </c>
      <c r="T837">
        <f t="shared" si="214"/>
        <v>87.1</v>
      </c>
      <c r="U837">
        <f t="shared" si="215"/>
        <v>6.7</v>
      </c>
    </row>
    <row r="838" spans="1:21">
      <c r="A838" t="str">
        <f t="shared" ref="A838:A862" si="216">A837</f>
        <v>ROTTERDAM</v>
      </c>
      <c r="B838" t="s">
        <v>1603</v>
      </c>
      <c r="C838" t="s">
        <v>1604</v>
      </c>
      <c r="D838">
        <v>0</v>
      </c>
      <c r="E838">
        <v>0</v>
      </c>
      <c r="F838">
        <v>0</v>
      </c>
      <c r="G838" t="str">
        <f t="shared" si="207"/>
        <v/>
      </c>
      <c r="H838" t="str">
        <f t="shared" si="208"/>
        <v/>
      </c>
      <c r="I838" t="str">
        <f t="shared" si="209"/>
        <v/>
      </c>
      <c r="J838">
        <v>95</v>
      </c>
      <c r="K838">
        <v>87</v>
      </c>
      <c r="L838">
        <v>612.9</v>
      </c>
      <c r="M838">
        <f t="shared" si="210"/>
        <v>95</v>
      </c>
      <c r="N838">
        <f t="shared" si="211"/>
        <v>91.6</v>
      </c>
      <c r="O838">
        <f t="shared" si="212"/>
        <v>6.5</v>
      </c>
      <c r="P838">
        <v>0</v>
      </c>
      <c r="Q838">
        <v>0</v>
      </c>
      <c r="R838">
        <v>0</v>
      </c>
      <c r="S838" t="str">
        <f t="shared" si="213"/>
        <v/>
      </c>
      <c r="T838" t="str">
        <f t="shared" si="214"/>
        <v/>
      </c>
      <c r="U838" t="str">
        <f t="shared" si="215"/>
        <v/>
      </c>
    </row>
    <row r="839" spans="1:21">
      <c r="A839" t="str">
        <f t="shared" si="216"/>
        <v>ROTTERDAM</v>
      </c>
      <c r="B839" t="s">
        <v>1605</v>
      </c>
      <c r="C839" t="s">
        <v>1606</v>
      </c>
      <c r="D839">
        <v>0</v>
      </c>
      <c r="E839">
        <v>0</v>
      </c>
      <c r="F839">
        <v>0</v>
      </c>
      <c r="G839" t="str">
        <f t="shared" si="207"/>
        <v/>
      </c>
      <c r="H839" t="str">
        <f t="shared" si="208"/>
        <v/>
      </c>
      <c r="I839" t="str">
        <f t="shared" si="209"/>
        <v/>
      </c>
      <c r="J839">
        <v>98</v>
      </c>
      <c r="K839">
        <v>94</v>
      </c>
      <c r="L839">
        <v>644.70000000000005</v>
      </c>
      <c r="M839">
        <f t="shared" si="210"/>
        <v>98</v>
      </c>
      <c r="N839">
        <f t="shared" si="211"/>
        <v>95.9</v>
      </c>
      <c r="O839">
        <f t="shared" si="212"/>
        <v>6.6</v>
      </c>
      <c r="P839">
        <v>0</v>
      </c>
      <c r="Q839">
        <v>0</v>
      </c>
      <c r="R839">
        <v>0</v>
      </c>
      <c r="S839" t="str">
        <f t="shared" si="213"/>
        <v/>
      </c>
      <c r="T839" t="str">
        <f t="shared" si="214"/>
        <v/>
      </c>
      <c r="U839" t="str">
        <f t="shared" si="215"/>
        <v/>
      </c>
    </row>
    <row r="840" spans="1:21">
      <c r="A840" t="str">
        <f t="shared" si="216"/>
        <v>ROTTERDAM</v>
      </c>
      <c r="B840" t="s">
        <v>1607</v>
      </c>
      <c r="C840" t="s">
        <v>1608</v>
      </c>
      <c r="D840">
        <v>0</v>
      </c>
      <c r="E840">
        <v>0</v>
      </c>
      <c r="F840">
        <v>0</v>
      </c>
      <c r="G840" t="str">
        <f t="shared" si="207"/>
        <v/>
      </c>
      <c r="H840" t="str">
        <f t="shared" si="208"/>
        <v/>
      </c>
      <c r="I840" t="str">
        <f t="shared" si="209"/>
        <v/>
      </c>
      <c r="J840">
        <v>104</v>
      </c>
      <c r="K840">
        <v>97</v>
      </c>
      <c r="L840">
        <v>679.40000000000009</v>
      </c>
      <c r="M840">
        <f t="shared" si="210"/>
        <v>104</v>
      </c>
      <c r="N840">
        <f t="shared" si="211"/>
        <v>93.3</v>
      </c>
      <c r="O840">
        <f t="shared" si="212"/>
        <v>6.5</v>
      </c>
      <c r="P840">
        <v>0</v>
      </c>
      <c r="Q840">
        <v>0</v>
      </c>
      <c r="R840">
        <v>0</v>
      </c>
      <c r="S840" t="str">
        <f t="shared" si="213"/>
        <v/>
      </c>
      <c r="T840" t="str">
        <f t="shared" si="214"/>
        <v/>
      </c>
      <c r="U840" t="str">
        <f t="shared" si="215"/>
        <v/>
      </c>
    </row>
    <row r="841" spans="1:21">
      <c r="A841" t="str">
        <f t="shared" si="216"/>
        <v>ROTTERDAM</v>
      </c>
      <c r="B841" t="s">
        <v>1609</v>
      </c>
      <c r="C841" t="s">
        <v>1610</v>
      </c>
      <c r="D841">
        <v>18</v>
      </c>
      <c r="E841">
        <v>18</v>
      </c>
      <c r="F841">
        <v>124.2</v>
      </c>
      <c r="G841">
        <f t="shared" si="207"/>
        <v>18</v>
      </c>
      <c r="H841">
        <f t="shared" si="208"/>
        <v>100</v>
      </c>
      <c r="I841">
        <f t="shared" si="209"/>
        <v>6.9</v>
      </c>
      <c r="J841">
        <v>62</v>
      </c>
      <c r="K841">
        <v>56</v>
      </c>
      <c r="L841">
        <v>401.5</v>
      </c>
      <c r="M841">
        <f t="shared" si="210"/>
        <v>62</v>
      </c>
      <c r="N841">
        <f t="shared" si="211"/>
        <v>90.3</v>
      </c>
      <c r="O841">
        <f t="shared" si="212"/>
        <v>6.5</v>
      </c>
      <c r="P841">
        <v>0</v>
      </c>
      <c r="Q841">
        <v>0</v>
      </c>
      <c r="R841">
        <v>0</v>
      </c>
      <c r="S841" t="str">
        <f t="shared" si="213"/>
        <v/>
      </c>
      <c r="T841" t="str">
        <f t="shared" si="214"/>
        <v/>
      </c>
      <c r="U841" t="str">
        <f t="shared" si="215"/>
        <v/>
      </c>
    </row>
    <row r="842" spans="1:21">
      <c r="A842" t="str">
        <f t="shared" si="216"/>
        <v>ROTTERDAM</v>
      </c>
      <c r="B842" t="s">
        <v>1611</v>
      </c>
      <c r="C842" t="s">
        <v>1177</v>
      </c>
      <c r="D842">
        <v>59</v>
      </c>
      <c r="E842">
        <v>54</v>
      </c>
      <c r="F842">
        <v>382.80000000000007</v>
      </c>
      <c r="G842">
        <f t="shared" si="207"/>
        <v>59</v>
      </c>
      <c r="H842">
        <f t="shared" si="208"/>
        <v>91.5</v>
      </c>
      <c r="I842">
        <f t="shared" si="209"/>
        <v>6.5</v>
      </c>
      <c r="J842">
        <v>57</v>
      </c>
      <c r="K842">
        <v>54</v>
      </c>
      <c r="L842">
        <v>370.5</v>
      </c>
      <c r="M842">
        <f t="shared" si="210"/>
        <v>57</v>
      </c>
      <c r="N842">
        <f t="shared" si="211"/>
        <v>94.7</v>
      </c>
      <c r="O842">
        <f t="shared" si="212"/>
        <v>6.5</v>
      </c>
      <c r="P842">
        <v>26</v>
      </c>
      <c r="Q842">
        <v>25</v>
      </c>
      <c r="R842">
        <v>173.60000000000002</v>
      </c>
      <c r="S842">
        <f t="shared" si="213"/>
        <v>26</v>
      </c>
      <c r="T842">
        <f t="shared" si="214"/>
        <v>96.2</v>
      </c>
      <c r="U842">
        <f t="shared" si="215"/>
        <v>6.7</v>
      </c>
    </row>
    <row r="843" spans="1:21">
      <c r="A843" t="str">
        <f t="shared" si="216"/>
        <v>ROTTERDAM</v>
      </c>
      <c r="B843" t="s">
        <v>1612</v>
      </c>
      <c r="C843" t="s">
        <v>1613</v>
      </c>
      <c r="D843">
        <v>31</v>
      </c>
      <c r="E843">
        <v>26</v>
      </c>
      <c r="F843">
        <v>196.2</v>
      </c>
      <c r="G843">
        <f t="shared" si="207"/>
        <v>31</v>
      </c>
      <c r="H843">
        <f t="shared" si="208"/>
        <v>83.9</v>
      </c>
      <c r="I843">
        <f t="shared" si="209"/>
        <v>6.3</v>
      </c>
      <c r="J843">
        <v>27</v>
      </c>
      <c r="K843">
        <v>26</v>
      </c>
      <c r="L843">
        <v>178.2</v>
      </c>
      <c r="M843">
        <f t="shared" si="210"/>
        <v>27</v>
      </c>
      <c r="N843">
        <f t="shared" si="211"/>
        <v>96.3</v>
      </c>
      <c r="O843">
        <f t="shared" si="212"/>
        <v>6.6</v>
      </c>
      <c r="P843">
        <v>10</v>
      </c>
      <c r="Q843">
        <v>10</v>
      </c>
      <c r="R843">
        <v>68.099999999999994</v>
      </c>
      <c r="S843">
        <f t="shared" si="213"/>
        <v>10</v>
      </c>
      <c r="T843">
        <f t="shared" si="214"/>
        <v>100</v>
      </c>
      <c r="U843">
        <f t="shared" si="215"/>
        <v>6.8</v>
      </c>
    </row>
    <row r="844" spans="1:21">
      <c r="A844" t="str">
        <f t="shared" si="216"/>
        <v>ROTTERDAM</v>
      </c>
      <c r="B844" t="s">
        <v>1614</v>
      </c>
      <c r="C844" t="s">
        <v>1615</v>
      </c>
      <c r="D844">
        <v>0</v>
      </c>
      <c r="E844">
        <v>0</v>
      </c>
      <c r="F844">
        <v>0</v>
      </c>
      <c r="G844" t="str">
        <f t="shared" si="207"/>
        <v/>
      </c>
      <c r="H844" t="str">
        <f t="shared" si="208"/>
        <v/>
      </c>
      <c r="I844" t="str">
        <f t="shared" si="209"/>
        <v/>
      </c>
      <c r="J844">
        <v>208</v>
      </c>
      <c r="K844">
        <v>186</v>
      </c>
      <c r="L844">
        <v>1331.2</v>
      </c>
      <c r="M844">
        <f t="shared" si="210"/>
        <v>208</v>
      </c>
      <c r="N844">
        <f t="shared" si="211"/>
        <v>89.4</v>
      </c>
      <c r="O844">
        <f t="shared" si="212"/>
        <v>6.4</v>
      </c>
      <c r="P844">
        <v>0</v>
      </c>
      <c r="Q844">
        <v>0</v>
      </c>
      <c r="R844">
        <v>0</v>
      </c>
      <c r="S844" t="str">
        <f t="shared" si="213"/>
        <v/>
      </c>
      <c r="T844" t="str">
        <f t="shared" si="214"/>
        <v/>
      </c>
      <c r="U844" t="str">
        <f t="shared" si="215"/>
        <v/>
      </c>
    </row>
    <row r="845" spans="1:21">
      <c r="A845" t="str">
        <f t="shared" si="216"/>
        <v>ROTTERDAM</v>
      </c>
      <c r="B845" t="s">
        <v>1616</v>
      </c>
      <c r="C845" t="s">
        <v>1617</v>
      </c>
      <c r="D845">
        <v>0</v>
      </c>
      <c r="E845">
        <v>0</v>
      </c>
      <c r="F845">
        <v>0</v>
      </c>
      <c r="G845" t="str">
        <f t="shared" si="207"/>
        <v/>
      </c>
      <c r="H845" t="str">
        <f t="shared" si="208"/>
        <v/>
      </c>
      <c r="I845" t="str">
        <f t="shared" si="209"/>
        <v/>
      </c>
      <c r="J845">
        <v>168</v>
      </c>
      <c r="K845">
        <v>152</v>
      </c>
      <c r="L845">
        <v>1087.8000000000002</v>
      </c>
      <c r="M845">
        <f t="shared" si="210"/>
        <v>168</v>
      </c>
      <c r="N845">
        <f t="shared" si="211"/>
        <v>90.5</v>
      </c>
      <c r="O845">
        <f t="shared" si="212"/>
        <v>6.5</v>
      </c>
      <c r="P845">
        <v>0</v>
      </c>
      <c r="Q845">
        <v>0</v>
      </c>
      <c r="R845">
        <v>0</v>
      </c>
      <c r="S845" t="str">
        <f t="shared" si="213"/>
        <v/>
      </c>
      <c r="T845" t="str">
        <f t="shared" si="214"/>
        <v/>
      </c>
      <c r="U845" t="str">
        <f t="shared" si="215"/>
        <v/>
      </c>
    </row>
    <row r="846" spans="1:21">
      <c r="A846" t="str">
        <f t="shared" si="216"/>
        <v>ROTTERDAM</v>
      </c>
      <c r="B846" t="s">
        <v>1618</v>
      </c>
      <c r="C846" t="s">
        <v>1619</v>
      </c>
      <c r="D846">
        <v>0</v>
      </c>
      <c r="E846">
        <v>0</v>
      </c>
      <c r="F846">
        <v>0</v>
      </c>
      <c r="G846" t="str">
        <f t="shared" si="207"/>
        <v/>
      </c>
      <c r="H846" t="str">
        <f t="shared" si="208"/>
        <v/>
      </c>
      <c r="I846" t="str">
        <f t="shared" si="209"/>
        <v/>
      </c>
      <c r="J846">
        <v>59</v>
      </c>
      <c r="K846">
        <v>53</v>
      </c>
      <c r="L846">
        <v>375.4</v>
      </c>
      <c r="M846">
        <f t="shared" si="210"/>
        <v>59</v>
      </c>
      <c r="N846">
        <f t="shared" si="211"/>
        <v>89.8</v>
      </c>
      <c r="O846">
        <f t="shared" si="212"/>
        <v>6.4</v>
      </c>
      <c r="P846">
        <v>0</v>
      </c>
      <c r="Q846">
        <v>0</v>
      </c>
      <c r="R846">
        <v>0</v>
      </c>
      <c r="S846" t="str">
        <f t="shared" si="213"/>
        <v/>
      </c>
      <c r="T846" t="str">
        <f t="shared" si="214"/>
        <v/>
      </c>
      <c r="U846" t="str">
        <f t="shared" si="215"/>
        <v/>
      </c>
    </row>
    <row r="847" spans="1:21">
      <c r="A847" t="str">
        <f t="shared" si="216"/>
        <v>ROTTERDAM</v>
      </c>
      <c r="B847" t="s">
        <v>1620</v>
      </c>
      <c r="C847" t="s">
        <v>1621</v>
      </c>
      <c r="D847">
        <v>115</v>
      </c>
      <c r="E847">
        <v>106</v>
      </c>
      <c r="F847">
        <v>748.8</v>
      </c>
      <c r="G847">
        <f t="shared" si="207"/>
        <v>115</v>
      </c>
      <c r="H847">
        <f t="shared" si="208"/>
        <v>92.2</v>
      </c>
      <c r="I847">
        <f t="shared" si="209"/>
        <v>6.5</v>
      </c>
      <c r="J847">
        <v>0</v>
      </c>
      <c r="K847">
        <v>0</v>
      </c>
      <c r="L847">
        <v>0</v>
      </c>
      <c r="M847" t="str">
        <f t="shared" si="210"/>
        <v/>
      </c>
      <c r="N847" t="str">
        <f t="shared" si="211"/>
        <v/>
      </c>
      <c r="O847" t="str">
        <f t="shared" si="212"/>
        <v/>
      </c>
      <c r="P847">
        <v>61</v>
      </c>
      <c r="Q847">
        <v>60</v>
      </c>
      <c r="R847">
        <v>424.6</v>
      </c>
      <c r="S847">
        <f t="shared" si="213"/>
        <v>61</v>
      </c>
      <c r="T847">
        <f t="shared" si="214"/>
        <v>98.4</v>
      </c>
      <c r="U847">
        <f t="shared" si="215"/>
        <v>7</v>
      </c>
    </row>
    <row r="848" spans="1:21">
      <c r="A848" t="str">
        <f t="shared" si="216"/>
        <v>ROTTERDAM</v>
      </c>
      <c r="B848" t="s">
        <v>1622</v>
      </c>
      <c r="C848" t="s">
        <v>1623</v>
      </c>
      <c r="D848">
        <v>0</v>
      </c>
      <c r="E848">
        <v>0</v>
      </c>
      <c r="F848">
        <v>0</v>
      </c>
      <c r="G848" t="str">
        <f t="shared" si="207"/>
        <v/>
      </c>
      <c r="H848" t="str">
        <f t="shared" si="208"/>
        <v/>
      </c>
      <c r="I848" t="str">
        <f t="shared" si="209"/>
        <v/>
      </c>
      <c r="J848">
        <v>104</v>
      </c>
      <c r="K848">
        <v>89</v>
      </c>
      <c r="L848">
        <v>639</v>
      </c>
      <c r="M848">
        <f t="shared" si="210"/>
        <v>104</v>
      </c>
      <c r="N848">
        <f t="shared" si="211"/>
        <v>85.6</v>
      </c>
      <c r="O848">
        <f t="shared" si="212"/>
        <v>6.1</v>
      </c>
      <c r="P848">
        <v>0</v>
      </c>
      <c r="Q848">
        <v>0</v>
      </c>
      <c r="R848">
        <v>0</v>
      </c>
      <c r="S848" t="str">
        <f t="shared" si="213"/>
        <v/>
      </c>
      <c r="T848" t="str">
        <f t="shared" si="214"/>
        <v/>
      </c>
      <c r="U848" t="str">
        <f t="shared" si="215"/>
        <v/>
      </c>
    </row>
    <row r="849" spans="1:21">
      <c r="A849" t="str">
        <f t="shared" si="216"/>
        <v>ROTTERDAM</v>
      </c>
      <c r="B849" t="s">
        <v>1624</v>
      </c>
      <c r="C849" t="s">
        <v>1625</v>
      </c>
      <c r="D849">
        <v>0</v>
      </c>
      <c r="E849">
        <v>0</v>
      </c>
      <c r="F849">
        <v>0</v>
      </c>
      <c r="G849" t="str">
        <f t="shared" si="207"/>
        <v/>
      </c>
      <c r="H849" t="str">
        <f t="shared" si="208"/>
        <v/>
      </c>
      <c r="I849" t="str">
        <f t="shared" si="209"/>
        <v/>
      </c>
      <c r="J849">
        <v>85</v>
      </c>
      <c r="K849">
        <v>84</v>
      </c>
      <c r="L849">
        <v>578</v>
      </c>
      <c r="M849">
        <f t="shared" si="210"/>
        <v>85</v>
      </c>
      <c r="N849">
        <f t="shared" si="211"/>
        <v>98.8</v>
      </c>
      <c r="O849">
        <f t="shared" si="212"/>
        <v>6.8</v>
      </c>
      <c r="P849">
        <v>0</v>
      </c>
      <c r="Q849">
        <v>0</v>
      </c>
      <c r="R849">
        <v>0</v>
      </c>
      <c r="S849" t="str">
        <f t="shared" si="213"/>
        <v/>
      </c>
      <c r="T849" t="str">
        <f t="shared" si="214"/>
        <v/>
      </c>
      <c r="U849" t="str">
        <f t="shared" si="215"/>
        <v/>
      </c>
    </row>
    <row r="850" spans="1:21">
      <c r="A850" t="str">
        <f t="shared" si="216"/>
        <v>ROTTERDAM</v>
      </c>
      <c r="B850" t="s">
        <v>1626</v>
      </c>
      <c r="C850" t="s">
        <v>1627</v>
      </c>
      <c r="D850">
        <v>0</v>
      </c>
      <c r="E850">
        <v>0</v>
      </c>
      <c r="F850">
        <v>0</v>
      </c>
      <c r="G850" t="str">
        <f t="shared" si="207"/>
        <v/>
      </c>
      <c r="H850" t="str">
        <f t="shared" si="208"/>
        <v/>
      </c>
      <c r="I850" t="str">
        <f t="shared" si="209"/>
        <v/>
      </c>
      <c r="J850">
        <v>84</v>
      </c>
      <c r="K850">
        <v>79</v>
      </c>
      <c r="L850">
        <v>538.70000000000005</v>
      </c>
      <c r="M850">
        <f t="shared" si="210"/>
        <v>84</v>
      </c>
      <c r="N850">
        <f t="shared" si="211"/>
        <v>94</v>
      </c>
      <c r="O850">
        <f t="shared" si="212"/>
        <v>6.4</v>
      </c>
      <c r="P850">
        <v>0</v>
      </c>
      <c r="Q850">
        <v>0</v>
      </c>
      <c r="R850">
        <v>0</v>
      </c>
      <c r="S850" t="str">
        <f t="shared" si="213"/>
        <v/>
      </c>
      <c r="T850" t="str">
        <f t="shared" si="214"/>
        <v/>
      </c>
      <c r="U850" t="str">
        <f t="shared" si="215"/>
        <v/>
      </c>
    </row>
    <row r="851" spans="1:21">
      <c r="A851" t="str">
        <f t="shared" si="216"/>
        <v>ROTTERDAM</v>
      </c>
      <c r="B851" t="s">
        <v>1628</v>
      </c>
      <c r="C851" t="s">
        <v>1629</v>
      </c>
      <c r="D851">
        <v>0</v>
      </c>
      <c r="E851">
        <v>0</v>
      </c>
      <c r="F851">
        <v>0</v>
      </c>
      <c r="G851" t="str">
        <f t="shared" si="207"/>
        <v/>
      </c>
      <c r="H851" t="str">
        <f t="shared" si="208"/>
        <v/>
      </c>
      <c r="I851" t="str">
        <f t="shared" si="209"/>
        <v/>
      </c>
      <c r="J851">
        <v>81</v>
      </c>
      <c r="K851">
        <v>77</v>
      </c>
      <c r="L851">
        <v>512.1</v>
      </c>
      <c r="M851">
        <f t="shared" si="210"/>
        <v>81</v>
      </c>
      <c r="N851">
        <f t="shared" si="211"/>
        <v>95.1</v>
      </c>
      <c r="O851">
        <f t="shared" si="212"/>
        <v>6.3</v>
      </c>
      <c r="P851">
        <v>0</v>
      </c>
      <c r="Q851">
        <v>0</v>
      </c>
      <c r="R851">
        <v>0</v>
      </c>
      <c r="S851" t="str">
        <f t="shared" si="213"/>
        <v/>
      </c>
      <c r="T851" t="str">
        <f t="shared" si="214"/>
        <v/>
      </c>
      <c r="U851" t="str">
        <f t="shared" si="215"/>
        <v/>
      </c>
    </row>
    <row r="852" spans="1:21">
      <c r="A852" t="str">
        <f t="shared" si="216"/>
        <v>ROTTERDAM</v>
      </c>
      <c r="B852" t="s">
        <v>1630</v>
      </c>
      <c r="C852" t="s">
        <v>1631</v>
      </c>
      <c r="D852">
        <v>0</v>
      </c>
      <c r="E852">
        <v>0</v>
      </c>
      <c r="F852">
        <v>0</v>
      </c>
      <c r="G852" t="str">
        <f t="shared" si="207"/>
        <v/>
      </c>
      <c r="H852" t="str">
        <f t="shared" si="208"/>
        <v/>
      </c>
      <c r="I852" t="str">
        <f t="shared" si="209"/>
        <v/>
      </c>
      <c r="J852">
        <v>77</v>
      </c>
      <c r="K852">
        <v>76</v>
      </c>
      <c r="L852">
        <v>508.2</v>
      </c>
      <c r="M852">
        <f t="shared" si="210"/>
        <v>77</v>
      </c>
      <c r="N852">
        <f t="shared" si="211"/>
        <v>98.7</v>
      </c>
      <c r="O852">
        <f t="shared" si="212"/>
        <v>6.6</v>
      </c>
      <c r="P852">
        <v>0</v>
      </c>
      <c r="Q852">
        <v>0</v>
      </c>
      <c r="R852">
        <v>0</v>
      </c>
      <c r="S852" t="str">
        <f t="shared" si="213"/>
        <v/>
      </c>
      <c r="T852" t="str">
        <f t="shared" si="214"/>
        <v/>
      </c>
      <c r="U852" t="str">
        <f t="shared" si="215"/>
        <v/>
      </c>
    </row>
    <row r="853" spans="1:21">
      <c r="A853" t="str">
        <f t="shared" si="216"/>
        <v>ROTTERDAM</v>
      </c>
      <c r="B853" t="s">
        <v>1632</v>
      </c>
      <c r="C853" t="s">
        <v>1633</v>
      </c>
      <c r="D853">
        <v>0</v>
      </c>
      <c r="E853">
        <v>0</v>
      </c>
      <c r="F853">
        <v>0</v>
      </c>
      <c r="G853" t="str">
        <f t="shared" si="207"/>
        <v/>
      </c>
      <c r="H853" t="str">
        <f t="shared" si="208"/>
        <v/>
      </c>
      <c r="I853" t="str">
        <f t="shared" si="209"/>
        <v/>
      </c>
      <c r="J853">
        <v>93</v>
      </c>
      <c r="K853">
        <v>91</v>
      </c>
      <c r="L853">
        <v>617.5</v>
      </c>
      <c r="M853">
        <f t="shared" si="210"/>
        <v>93</v>
      </c>
      <c r="N853">
        <f t="shared" si="211"/>
        <v>97.8</v>
      </c>
      <c r="O853">
        <f t="shared" si="212"/>
        <v>6.6</v>
      </c>
      <c r="P853">
        <v>0</v>
      </c>
      <c r="Q853">
        <v>0</v>
      </c>
      <c r="R853">
        <v>0</v>
      </c>
      <c r="S853" t="str">
        <f t="shared" si="213"/>
        <v/>
      </c>
      <c r="T853" t="str">
        <f t="shared" si="214"/>
        <v/>
      </c>
      <c r="U853" t="str">
        <f t="shared" si="215"/>
        <v/>
      </c>
    </row>
    <row r="854" spans="1:21">
      <c r="A854" t="str">
        <f t="shared" si="216"/>
        <v>ROTTERDAM</v>
      </c>
      <c r="B854" t="s">
        <v>1634</v>
      </c>
      <c r="C854" t="s">
        <v>1635</v>
      </c>
      <c r="D854">
        <v>0</v>
      </c>
      <c r="E854">
        <v>0</v>
      </c>
      <c r="F854">
        <v>0</v>
      </c>
      <c r="G854" t="str">
        <f t="shared" si="207"/>
        <v/>
      </c>
      <c r="H854" t="str">
        <f t="shared" si="208"/>
        <v/>
      </c>
      <c r="I854" t="str">
        <f t="shared" si="209"/>
        <v/>
      </c>
      <c r="J854">
        <v>33</v>
      </c>
      <c r="K854">
        <v>33</v>
      </c>
      <c r="L854">
        <v>221.1</v>
      </c>
      <c r="M854">
        <f t="shared" si="210"/>
        <v>33</v>
      </c>
      <c r="N854">
        <f t="shared" si="211"/>
        <v>100</v>
      </c>
      <c r="O854">
        <f t="shared" si="212"/>
        <v>6.7</v>
      </c>
      <c r="P854">
        <v>0</v>
      </c>
      <c r="Q854">
        <v>0</v>
      </c>
      <c r="R854">
        <v>0</v>
      </c>
      <c r="S854" t="str">
        <f t="shared" si="213"/>
        <v/>
      </c>
      <c r="T854" t="str">
        <f t="shared" si="214"/>
        <v/>
      </c>
      <c r="U854" t="str">
        <f t="shared" si="215"/>
        <v/>
      </c>
    </row>
    <row r="855" spans="1:21">
      <c r="A855" t="str">
        <f t="shared" si="216"/>
        <v>ROTTERDAM</v>
      </c>
      <c r="B855" t="s">
        <v>1636</v>
      </c>
      <c r="C855" t="s">
        <v>1637</v>
      </c>
      <c r="D855">
        <v>0</v>
      </c>
      <c r="E855">
        <v>0</v>
      </c>
      <c r="F855">
        <v>0</v>
      </c>
      <c r="G855" t="str">
        <f t="shared" si="207"/>
        <v/>
      </c>
      <c r="H855" t="str">
        <f t="shared" si="208"/>
        <v/>
      </c>
      <c r="I855" t="str">
        <f t="shared" si="209"/>
        <v/>
      </c>
      <c r="J855">
        <v>124</v>
      </c>
      <c r="K855">
        <v>113</v>
      </c>
      <c r="L855">
        <v>797.7</v>
      </c>
      <c r="M855">
        <f t="shared" si="210"/>
        <v>124</v>
      </c>
      <c r="N855">
        <f t="shared" si="211"/>
        <v>91.1</v>
      </c>
      <c r="O855">
        <f t="shared" si="212"/>
        <v>6.4</v>
      </c>
      <c r="P855">
        <v>0</v>
      </c>
      <c r="Q855">
        <v>0</v>
      </c>
      <c r="R855">
        <v>0</v>
      </c>
      <c r="S855" t="str">
        <f t="shared" si="213"/>
        <v/>
      </c>
      <c r="T855" t="str">
        <f t="shared" si="214"/>
        <v/>
      </c>
      <c r="U855" t="str">
        <f t="shared" si="215"/>
        <v/>
      </c>
    </row>
    <row r="856" spans="1:21">
      <c r="A856" t="str">
        <f t="shared" si="216"/>
        <v>ROTTERDAM</v>
      </c>
      <c r="B856" t="s">
        <v>1638</v>
      </c>
      <c r="C856" t="s">
        <v>1639</v>
      </c>
      <c r="D856">
        <v>0</v>
      </c>
      <c r="E856">
        <v>0</v>
      </c>
      <c r="F856">
        <v>0</v>
      </c>
      <c r="G856" t="str">
        <f t="shared" si="207"/>
        <v/>
      </c>
      <c r="H856" t="str">
        <f t="shared" si="208"/>
        <v/>
      </c>
      <c r="I856" t="str">
        <f t="shared" si="209"/>
        <v/>
      </c>
      <c r="J856">
        <v>71</v>
      </c>
      <c r="K856">
        <v>67</v>
      </c>
      <c r="L856">
        <v>474.40000000000003</v>
      </c>
      <c r="M856">
        <f t="shared" si="210"/>
        <v>71</v>
      </c>
      <c r="N856">
        <f t="shared" si="211"/>
        <v>94.4</v>
      </c>
      <c r="O856">
        <f t="shared" si="212"/>
        <v>6.7</v>
      </c>
      <c r="P856">
        <v>0</v>
      </c>
      <c r="Q856">
        <v>0</v>
      </c>
      <c r="R856">
        <v>0</v>
      </c>
      <c r="S856" t="str">
        <f t="shared" si="213"/>
        <v/>
      </c>
      <c r="T856" t="str">
        <f t="shared" si="214"/>
        <v/>
      </c>
      <c r="U856" t="str">
        <f t="shared" si="215"/>
        <v/>
      </c>
    </row>
    <row r="857" spans="1:21">
      <c r="A857" t="str">
        <f t="shared" si="216"/>
        <v>ROTTERDAM</v>
      </c>
      <c r="B857" t="s">
        <v>1640</v>
      </c>
      <c r="C857" t="s">
        <v>1641</v>
      </c>
      <c r="D857">
        <v>0</v>
      </c>
      <c r="E857">
        <v>0</v>
      </c>
      <c r="F857">
        <v>0</v>
      </c>
      <c r="G857" t="str">
        <f t="shared" si="207"/>
        <v/>
      </c>
      <c r="H857" t="str">
        <f t="shared" si="208"/>
        <v/>
      </c>
      <c r="I857" t="str">
        <f t="shared" si="209"/>
        <v/>
      </c>
      <c r="J857">
        <v>78</v>
      </c>
      <c r="K857">
        <v>74</v>
      </c>
      <c r="L857">
        <v>494.8</v>
      </c>
      <c r="M857">
        <f t="shared" si="210"/>
        <v>78</v>
      </c>
      <c r="N857">
        <f t="shared" si="211"/>
        <v>94.9</v>
      </c>
      <c r="O857">
        <f t="shared" si="212"/>
        <v>6.3</v>
      </c>
      <c r="P857">
        <v>0</v>
      </c>
      <c r="Q857">
        <v>0</v>
      </c>
      <c r="R857">
        <v>0</v>
      </c>
      <c r="S857" t="str">
        <f t="shared" si="213"/>
        <v/>
      </c>
      <c r="T857" t="str">
        <f t="shared" si="214"/>
        <v/>
      </c>
      <c r="U857" t="str">
        <f t="shared" si="215"/>
        <v/>
      </c>
    </row>
    <row r="858" spans="1:21">
      <c r="A858" t="str">
        <f t="shared" si="216"/>
        <v>ROTTERDAM</v>
      </c>
      <c r="B858" t="s">
        <v>1642</v>
      </c>
      <c r="C858" t="s">
        <v>1643</v>
      </c>
      <c r="D858">
        <v>47</v>
      </c>
      <c r="E858">
        <v>39</v>
      </c>
      <c r="F858">
        <v>300.8</v>
      </c>
      <c r="G858">
        <f t="shared" si="207"/>
        <v>47</v>
      </c>
      <c r="H858">
        <f t="shared" si="208"/>
        <v>83</v>
      </c>
      <c r="I858">
        <f t="shared" si="209"/>
        <v>6.4</v>
      </c>
      <c r="J858">
        <v>59</v>
      </c>
      <c r="K858">
        <v>54</v>
      </c>
      <c r="L858">
        <v>377.6</v>
      </c>
      <c r="M858">
        <f t="shared" si="210"/>
        <v>59</v>
      </c>
      <c r="N858">
        <f t="shared" si="211"/>
        <v>91.5</v>
      </c>
      <c r="O858">
        <f t="shared" si="212"/>
        <v>6.4</v>
      </c>
      <c r="P858">
        <v>16</v>
      </c>
      <c r="Q858">
        <v>14</v>
      </c>
      <c r="R858">
        <v>107.89999999999999</v>
      </c>
      <c r="S858">
        <f t="shared" si="213"/>
        <v>16</v>
      </c>
      <c r="T858">
        <f t="shared" si="214"/>
        <v>87.5</v>
      </c>
      <c r="U858">
        <f t="shared" si="215"/>
        <v>6.7</v>
      </c>
    </row>
    <row r="859" spans="1:21">
      <c r="A859" t="str">
        <f t="shared" si="216"/>
        <v>ROTTERDAM</v>
      </c>
      <c r="B859" t="s">
        <v>1644</v>
      </c>
      <c r="C859" t="s">
        <v>1645</v>
      </c>
      <c r="D859">
        <v>0</v>
      </c>
      <c r="E859">
        <v>0</v>
      </c>
      <c r="F859">
        <v>0</v>
      </c>
      <c r="G859" t="str">
        <f t="shared" si="207"/>
        <v/>
      </c>
      <c r="H859" t="str">
        <f t="shared" si="208"/>
        <v/>
      </c>
      <c r="I859" t="str">
        <f t="shared" si="209"/>
        <v/>
      </c>
      <c r="J859">
        <v>61</v>
      </c>
      <c r="K859">
        <v>61</v>
      </c>
      <c r="L859">
        <v>391.3</v>
      </c>
      <c r="M859">
        <f t="shared" si="210"/>
        <v>61</v>
      </c>
      <c r="N859">
        <f t="shared" si="211"/>
        <v>100</v>
      </c>
      <c r="O859">
        <f t="shared" si="212"/>
        <v>6.4</v>
      </c>
      <c r="P859">
        <v>0</v>
      </c>
      <c r="Q859">
        <v>0</v>
      </c>
      <c r="R859">
        <v>0</v>
      </c>
      <c r="S859" t="str">
        <f t="shared" si="213"/>
        <v/>
      </c>
      <c r="T859" t="str">
        <f t="shared" si="214"/>
        <v/>
      </c>
      <c r="U859" t="str">
        <f t="shared" si="215"/>
        <v/>
      </c>
    </row>
    <row r="860" spans="1:21">
      <c r="A860" t="str">
        <f t="shared" si="216"/>
        <v>ROTTERDAM</v>
      </c>
      <c r="B860" t="s">
        <v>1646</v>
      </c>
      <c r="C860" t="s">
        <v>1647</v>
      </c>
      <c r="D860">
        <v>44</v>
      </c>
      <c r="E860">
        <v>37</v>
      </c>
      <c r="F860">
        <v>282.7</v>
      </c>
      <c r="G860">
        <f t="shared" si="207"/>
        <v>44</v>
      </c>
      <c r="H860">
        <f t="shared" si="208"/>
        <v>84.1</v>
      </c>
      <c r="I860">
        <f t="shared" si="209"/>
        <v>6.4</v>
      </c>
      <c r="J860">
        <v>37</v>
      </c>
      <c r="K860">
        <v>37</v>
      </c>
      <c r="L860">
        <v>240.5</v>
      </c>
      <c r="M860">
        <f t="shared" si="210"/>
        <v>37</v>
      </c>
      <c r="N860">
        <f t="shared" si="211"/>
        <v>100</v>
      </c>
      <c r="O860">
        <f t="shared" si="212"/>
        <v>6.5</v>
      </c>
      <c r="P860">
        <v>13</v>
      </c>
      <c r="Q860">
        <v>12</v>
      </c>
      <c r="R860">
        <v>88.9</v>
      </c>
      <c r="S860">
        <f t="shared" si="213"/>
        <v>13</v>
      </c>
      <c r="T860">
        <f t="shared" si="214"/>
        <v>92.3</v>
      </c>
      <c r="U860">
        <f t="shared" si="215"/>
        <v>6.8</v>
      </c>
    </row>
    <row r="861" spans="1:21">
      <c r="A861" t="str">
        <f t="shared" si="216"/>
        <v>ROTTERDAM</v>
      </c>
      <c r="B861" t="s">
        <v>1648</v>
      </c>
      <c r="C861" t="s">
        <v>1649</v>
      </c>
      <c r="D861">
        <v>29</v>
      </c>
      <c r="E861">
        <v>27</v>
      </c>
      <c r="F861">
        <v>189.59999999999997</v>
      </c>
      <c r="G861">
        <f t="shared" si="207"/>
        <v>29</v>
      </c>
      <c r="H861">
        <f t="shared" si="208"/>
        <v>93.1</v>
      </c>
      <c r="I861">
        <f t="shared" si="209"/>
        <v>6.5</v>
      </c>
      <c r="J861">
        <v>0</v>
      </c>
      <c r="K861">
        <v>0</v>
      </c>
      <c r="L861">
        <v>0</v>
      </c>
      <c r="M861" t="str">
        <f t="shared" si="210"/>
        <v/>
      </c>
      <c r="N861" t="str">
        <f t="shared" si="211"/>
        <v/>
      </c>
      <c r="O861" t="str">
        <f t="shared" si="212"/>
        <v/>
      </c>
      <c r="P861">
        <v>14</v>
      </c>
      <c r="Q861">
        <v>13</v>
      </c>
      <c r="R861">
        <v>95.1</v>
      </c>
      <c r="S861">
        <f t="shared" si="213"/>
        <v>14</v>
      </c>
      <c r="T861">
        <f t="shared" si="214"/>
        <v>92.9</v>
      </c>
      <c r="U861">
        <f t="shared" si="215"/>
        <v>6.8</v>
      </c>
    </row>
    <row r="862" spans="1:21">
      <c r="A862" t="str">
        <f t="shared" si="216"/>
        <v>ROTTERDAM</v>
      </c>
      <c r="B862" t="s">
        <v>1650</v>
      </c>
      <c r="C862" t="s">
        <v>1649</v>
      </c>
      <c r="D862">
        <v>0</v>
      </c>
      <c r="E862">
        <v>0</v>
      </c>
      <c r="F862">
        <v>0</v>
      </c>
      <c r="G862" t="str">
        <f t="shared" si="207"/>
        <v/>
      </c>
      <c r="H862" t="str">
        <f t="shared" si="208"/>
        <v/>
      </c>
      <c r="I862" t="str">
        <f t="shared" si="209"/>
        <v/>
      </c>
      <c r="J862">
        <v>107</v>
      </c>
      <c r="K862">
        <v>106</v>
      </c>
      <c r="L862">
        <v>703.6</v>
      </c>
      <c r="M862">
        <f t="shared" si="210"/>
        <v>107</v>
      </c>
      <c r="N862">
        <f t="shared" si="211"/>
        <v>99.1</v>
      </c>
      <c r="O862">
        <f t="shared" si="212"/>
        <v>6.6</v>
      </c>
      <c r="P862">
        <v>0</v>
      </c>
      <c r="Q862">
        <v>0</v>
      </c>
      <c r="R862">
        <v>0</v>
      </c>
      <c r="S862" t="str">
        <f t="shared" si="213"/>
        <v/>
      </c>
      <c r="T862" t="str">
        <f t="shared" si="214"/>
        <v/>
      </c>
      <c r="U862" t="str">
        <f t="shared" si="215"/>
        <v/>
      </c>
    </row>
    <row r="863" spans="1:21">
      <c r="A863" t="s">
        <v>1651</v>
      </c>
      <c r="B863" t="s">
        <v>1652</v>
      </c>
      <c r="C863" t="s">
        <v>1498</v>
      </c>
      <c r="D863">
        <v>118</v>
      </c>
      <c r="E863">
        <v>98</v>
      </c>
      <c r="F863">
        <v>747.80000000000007</v>
      </c>
      <c r="G863">
        <f t="shared" si="207"/>
        <v>118</v>
      </c>
      <c r="H863">
        <f t="shared" si="208"/>
        <v>83.1</v>
      </c>
      <c r="I863">
        <f t="shared" si="209"/>
        <v>6.3</v>
      </c>
      <c r="J863">
        <v>0</v>
      </c>
      <c r="K863">
        <v>0</v>
      </c>
      <c r="L863">
        <v>0</v>
      </c>
      <c r="M863" t="str">
        <f t="shared" si="210"/>
        <v/>
      </c>
      <c r="N863" t="str">
        <f t="shared" si="211"/>
        <v/>
      </c>
      <c r="O863" t="str">
        <f t="shared" si="212"/>
        <v/>
      </c>
      <c r="P863">
        <v>101</v>
      </c>
      <c r="Q863">
        <v>80</v>
      </c>
      <c r="R863">
        <v>663</v>
      </c>
      <c r="S863">
        <f t="shared" si="213"/>
        <v>101</v>
      </c>
      <c r="T863">
        <f t="shared" si="214"/>
        <v>79.2</v>
      </c>
      <c r="U863">
        <f t="shared" si="215"/>
        <v>6.6</v>
      </c>
    </row>
    <row r="864" spans="1:21">
      <c r="A864" t="s">
        <v>1653</v>
      </c>
      <c r="B864" t="s">
        <v>1654</v>
      </c>
      <c r="C864" t="s">
        <v>699</v>
      </c>
      <c r="D864">
        <v>0</v>
      </c>
      <c r="E864">
        <v>0</v>
      </c>
      <c r="F864">
        <v>0</v>
      </c>
      <c r="G864" t="str">
        <f t="shared" si="207"/>
        <v/>
      </c>
      <c r="H864" t="str">
        <f t="shared" si="208"/>
        <v/>
      </c>
      <c r="I864" t="str">
        <f t="shared" si="209"/>
        <v/>
      </c>
      <c r="J864">
        <v>82</v>
      </c>
      <c r="K864">
        <v>71</v>
      </c>
      <c r="L864">
        <v>520.70000000000005</v>
      </c>
      <c r="M864">
        <f t="shared" si="210"/>
        <v>82</v>
      </c>
      <c r="N864">
        <f t="shared" si="211"/>
        <v>86.6</v>
      </c>
      <c r="O864">
        <f t="shared" si="212"/>
        <v>6.4</v>
      </c>
      <c r="P864">
        <v>0</v>
      </c>
      <c r="Q864">
        <v>0</v>
      </c>
      <c r="R864">
        <v>0</v>
      </c>
      <c r="S864" t="str">
        <f t="shared" si="213"/>
        <v/>
      </c>
      <c r="T864" t="str">
        <f t="shared" si="214"/>
        <v/>
      </c>
      <c r="U864" t="str">
        <f t="shared" si="215"/>
        <v/>
      </c>
    </row>
    <row r="865" spans="1:21">
      <c r="A865" t="s">
        <v>1655</v>
      </c>
      <c r="B865" t="s">
        <v>1656</v>
      </c>
      <c r="C865" t="s">
        <v>1193</v>
      </c>
      <c r="D865">
        <v>0</v>
      </c>
      <c r="E865">
        <v>0</v>
      </c>
      <c r="F865">
        <v>0</v>
      </c>
      <c r="G865" t="str">
        <f t="shared" si="207"/>
        <v/>
      </c>
      <c r="H865" t="str">
        <f t="shared" si="208"/>
        <v/>
      </c>
      <c r="I865" t="str">
        <f t="shared" si="209"/>
        <v/>
      </c>
      <c r="J865">
        <v>69</v>
      </c>
      <c r="K865">
        <v>61</v>
      </c>
      <c r="L865">
        <v>432.9</v>
      </c>
      <c r="M865">
        <f t="shared" si="210"/>
        <v>69</v>
      </c>
      <c r="N865">
        <f t="shared" si="211"/>
        <v>88.4</v>
      </c>
      <c r="O865">
        <f t="shared" si="212"/>
        <v>6.3</v>
      </c>
      <c r="P865">
        <v>0</v>
      </c>
      <c r="Q865">
        <v>0</v>
      </c>
      <c r="R865">
        <v>0</v>
      </c>
      <c r="S865" t="str">
        <f t="shared" si="213"/>
        <v/>
      </c>
      <c r="T865" t="str">
        <f t="shared" si="214"/>
        <v/>
      </c>
      <c r="U865" t="str">
        <f t="shared" si="215"/>
        <v/>
      </c>
    </row>
    <row r="866" spans="1:21">
      <c r="A866" t="str">
        <f t="shared" ref="A866:A899" si="217">A865</f>
        <v>S GRAVENHAGE</v>
      </c>
      <c r="B866" t="s">
        <v>1657</v>
      </c>
      <c r="C866" t="s">
        <v>1658</v>
      </c>
      <c r="D866">
        <v>48</v>
      </c>
      <c r="E866">
        <v>46</v>
      </c>
      <c r="F866">
        <v>318.69999999999993</v>
      </c>
      <c r="G866">
        <f t="shared" si="207"/>
        <v>48</v>
      </c>
      <c r="H866">
        <f t="shared" si="208"/>
        <v>95.8</v>
      </c>
      <c r="I866">
        <f t="shared" si="209"/>
        <v>6.6</v>
      </c>
      <c r="J866">
        <v>118</v>
      </c>
      <c r="K866">
        <v>113</v>
      </c>
      <c r="L866">
        <v>773</v>
      </c>
      <c r="M866">
        <f t="shared" si="210"/>
        <v>118</v>
      </c>
      <c r="N866">
        <f t="shared" si="211"/>
        <v>95.8</v>
      </c>
      <c r="O866">
        <f t="shared" si="212"/>
        <v>6.6</v>
      </c>
      <c r="P866">
        <v>0</v>
      </c>
      <c r="Q866">
        <v>0</v>
      </c>
      <c r="R866">
        <v>0</v>
      </c>
      <c r="S866" t="str">
        <f t="shared" si="213"/>
        <v/>
      </c>
      <c r="T866" t="str">
        <f t="shared" si="214"/>
        <v/>
      </c>
      <c r="U866" t="str">
        <f t="shared" si="215"/>
        <v/>
      </c>
    </row>
    <row r="867" spans="1:21">
      <c r="A867" t="str">
        <f t="shared" si="217"/>
        <v>S GRAVENHAGE</v>
      </c>
      <c r="B867" t="s">
        <v>1659</v>
      </c>
      <c r="C867" t="s">
        <v>17</v>
      </c>
      <c r="D867">
        <v>0</v>
      </c>
      <c r="E867">
        <v>0</v>
      </c>
      <c r="F867">
        <v>0</v>
      </c>
      <c r="G867" t="str">
        <f t="shared" si="207"/>
        <v/>
      </c>
      <c r="H867" t="str">
        <f t="shared" si="208"/>
        <v/>
      </c>
      <c r="I867" t="str">
        <f t="shared" si="209"/>
        <v/>
      </c>
      <c r="J867">
        <v>74</v>
      </c>
      <c r="K867">
        <v>74</v>
      </c>
      <c r="L867">
        <v>485.90000000000003</v>
      </c>
      <c r="M867">
        <f t="shared" si="210"/>
        <v>74</v>
      </c>
      <c r="N867">
        <f t="shared" si="211"/>
        <v>100</v>
      </c>
      <c r="O867">
        <f t="shared" si="212"/>
        <v>6.6</v>
      </c>
      <c r="P867">
        <v>0</v>
      </c>
      <c r="Q867">
        <v>0</v>
      </c>
      <c r="R867">
        <v>0</v>
      </c>
      <c r="S867" t="str">
        <f t="shared" si="213"/>
        <v/>
      </c>
      <c r="T867" t="str">
        <f t="shared" si="214"/>
        <v/>
      </c>
      <c r="U867" t="str">
        <f t="shared" si="215"/>
        <v/>
      </c>
    </row>
    <row r="868" spans="1:21">
      <c r="A868" t="str">
        <f t="shared" si="217"/>
        <v>S GRAVENHAGE</v>
      </c>
      <c r="B868" t="s">
        <v>1660</v>
      </c>
      <c r="C868" t="s">
        <v>17</v>
      </c>
      <c r="D868">
        <v>0</v>
      </c>
      <c r="E868">
        <v>0</v>
      </c>
      <c r="F868">
        <v>0</v>
      </c>
      <c r="G868" t="str">
        <f t="shared" si="207"/>
        <v/>
      </c>
      <c r="H868" t="str">
        <f t="shared" si="208"/>
        <v/>
      </c>
      <c r="I868" t="str">
        <f t="shared" si="209"/>
        <v/>
      </c>
      <c r="J868">
        <v>125</v>
      </c>
      <c r="K868">
        <v>118</v>
      </c>
      <c r="L868">
        <v>820.5</v>
      </c>
      <c r="M868">
        <f t="shared" si="210"/>
        <v>125</v>
      </c>
      <c r="N868">
        <f t="shared" si="211"/>
        <v>94.4</v>
      </c>
      <c r="O868">
        <f t="shared" si="212"/>
        <v>6.6</v>
      </c>
      <c r="P868">
        <v>0</v>
      </c>
      <c r="Q868">
        <v>0</v>
      </c>
      <c r="R868">
        <v>0</v>
      </c>
      <c r="S868" t="str">
        <f t="shared" si="213"/>
        <v/>
      </c>
      <c r="T868" t="str">
        <f t="shared" si="214"/>
        <v/>
      </c>
      <c r="U868" t="str">
        <f t="shared" si="215"/>
        <v/>
      </c>
    </row>
    <row r="869" spans="1:21">
      <c r="A869" t="str">
        <f t="shared" si="217"/>
        <v>S GRAVENHAGE</v>
      </c>
      <c r="B869" t="s">
        <v>1661</v>
      </c>
      <c r="C869" t="s">
        <v>1662</v>
      </c>
      <c r="D869">
        <v>61</v>
      </c>
      <c r="E869">
        <v>43</v>
      </c>
      <c r="F869">
        <v>387.29999999999995</v>
      </c>
      <c r="G869">
        <f t="shared" si="207"/>
        <v>61</v>
      </c>
      <c r="H869">
        <f t="shared" si="208"/>
        <v>70.5</v>
      </c>
      <c r="I869">
        <f t="shared" si="209"/>
        <v>6.3</v>
      </c>
      <c r="J869">
        <v>68</v>
      </c>
      <c r="K869">
        <v>63</v>
      </c>
      <c r="L869">
        <v>442</v>
      </c>
      <c r="M869">
        <f t="shared" si="210"/>
        <v>68</v>
      </c>
      <c r="N869">
        <f t="shared" si="211"/>
        <v>92.6</v>
      </c>
      <c r="O869">
        <f t="shared" si="212"/>
        <v>6.5</v>
      </c>
      <c r="P869">
        <v>32</v>
      </c>
      <c r="Q869">
        <v>26</v>
      </c>
      <c r="R869">
        <v>219.3</v>
      </c>
      <c r="S869">
        <f t="shared" si="213"/>
        <v>32</v>
      </c>
      <c r="T869">
        <f t="shared" si="214"/>
        <v>81.3</v>
      </c>
      <c r="U869">
        <f t="shared" si="215"/>
        <v>6.9</v>
      </c>
    </row>
    <row r="870" spans="1:21">
      <c r="A870" t="str">
        <f t="shared" si="217"/>
        <v>S GRAVENHAGE</v>
      </c>
      <c r="B870" t="s">
        <v>1663</v>
      </c>
      <c r="C870" t="s">
        <v>1664</v>
      </c>
      <c r="D870">
        <v>0</v>
      </c>
      <c r="E870">
        <v>0</v>
      </c>
      <c r="F870">
        <v>0</v>
      </c>
      <c r="G870" t="str">
        <f t="shared" si="207"/>
        <v/>
      </c>
      <c r="H870" t="str">
        <f t="shared" si="208"/>
        <v/>
      </c>
      <c r="I870" t="str">
        <f t="shared" si="209"/>
        <v/>
      </c>
      <c r="J870">
        <v>0</v>
      </c>
      <c r="K870">
        <v>0</v>
      </c>
      <c r="L870">
        <v>0</v>
      </c>
      <c r="M870" t="str">
        <f t="shared" si="210"/>
        <v/>
      </c>
      <c r="N870" t="str">
        <f t="shared" si="211"/>
        <v/>
      </c>
      <c r="O870" t="str">
        <f t="shared" si="212"/>
        <v/>
      </c>
      <c r="P870">
        <v>85</v>
      </c>
      <c r="Q870">
        <v>75</v>
      </c>
      <c r="R870">
        <v>581.70000000000005</v>
      </c>
      <c r="S870">
        <f t="shared" si="213"/>
        <v>85</v>
      </c>
      <c r="T870">
        <f t="shared" si="214"/>
        <v>88.2</v>
      </c>
      <c r="U870">
        <f t="shared" si="215"/>
        <v>6.8</v>
      </c>
    </row>
    <row r="871" spans="1:21">
      <c r="A871" t="str">
        <f t="shared" si="217"/>
        <v>S GRAVENHAGE</v>
      </c>
      <c r="B871" t="s">
        <v>1665</v>
      </c>
      <c r="C871" t="s">
        <v>1666</v>
      </c>
      <c r="D871">
        <v>73</v>
      </c>
      <c r="E871">
        <v>65</v>
      </c>
      <c r="F871">
        <v>478.59999999999991</v>
      </c>
      <c r="G871">
        <f t="shared" si="207"/>
        <v>73</v>
      </c>
      <c r="H871">
        <f t="shared" si="208"/>
        <v>89</v>
      </c>
      <c r="I871">
        <f t="shared" si="209"/>
        <v>6.6</v>
      </c>
      <c r="J871">
        <v>85</v>
      </c>
      <c r="K871">
        <v>83</v>
      </c>
      <c r="L871">
        <v>561</v>
      </c>
      <c r="M871">
        <f t="shared" si="210"/>
        <v>85</v>
      </c>
      <c r="N871">
        <f t="shared" si="211"/>
        <v>97.6</v>
      </c>
      <c r="O871">
        <f t="shared" si="212"/>
        <v>6.6</v>
      </c>
      <c r="P871">
        <v>22</v>
      </c>
      <c r="Q871">
        <v>20</v>
      </c>
      <c r="R871">
        <v>146.6</v>
      </c>
      <c r="S871">
        <f t="shared" si="213"/>
        <v>22</v>
      </c>
      <c r="T871">
        <f t="shared" si="214"/>
        <v>90.9</v>
      </c>
      <c r="U871">
        <f t="shared" si="215"/>
        <v>6.7</v>
      </c>
    </row>
    <row r="872" spans="1:21">
      <c r="A872" t="str">
        <f t="shared" si="217"/>
        <v>S GRAVENHAGE</v>
      </c>
      <c r="B872" t="s">
        <v>1667</v>
      </c>
      <c r="C872" t="s">
        <v>1668</v>
      </c>
      <c r="D872">
        <v>12</v>
      </c>
      <c r="E872">
        <v>12</v>
      </c>
      <c r="F872">
        <v>79.699999999999989</v>
      </c>
      <c r="G872">
        <f t="shared" si="207"/>
        <v>12</v>
      </c>
      <c r="H872">
        <f t="shared" si="208"/>
        <v>100</v>
      </c>
      <c r="I872">
        <f t="shared" si="209"/>
        <v>6.6</v>
      </c>
      <c r="J872">
        <v>0</v>
      </c>
      <c r="K872">
        <v>0</v>
      </c>
      <c r="L872">
        <v>0</v>
      </c>
      <c r="M872" t="str">
        <f t="shared" si="210"/>
        <v/>
      </c>
      <c r="N872" t="str">
        <f t="shared" si="211"/>
        <v/>
      </c>
      <c r="O872" t="str">
        <f t="shared" si="212"/>
        <v/>
      </c>
      <c r="P872">
        <v>7</v>
      </c>
      <c r="Q872">
        <v>7</v>
      </c>
      <c r="R872">
        <v>52.2</v>
      </c>
      <c r="S872">
        <f t="shared" si="213"/>
        <v>7</v>
      </c>
      <c r="T872">
        <f t="shared" si="214"/>
        <v>100</v>
      </c>
      <c r="U872">
        <f t="shared" si="215"/>
        <v>7.5</v>
      </c>
    </row>
    <row r="873" spans="1:21">
      <c r="A873" t="str">
        <f t="shared" si="217"/>
        <v>S GRAVENHAGE</v>
      </c>
      <c r="B873" t="s">
        <v>1669</v>
      </c>
      <c r="C873" t="s">
        <v>1670</v>
      </c>
      <c r="D873">
        <v>82</v>
      </c>
      <c r="E873">
        <v>74</v>
      </c>
      <c r="F873">
        <v>538.69999999999993</v>
      </c>
      <c r="G873">
        <f t="shared" si="207"/>
        <v>82</v>
      </c>
      <c r="H873">
        <f t="shared" si="208"/>
        <v>90.2</v>
      </c>
      <c r="I873">
        <f t="shared" si="209"/>
        <v>6.6</v>
      </c>
      <c r="J873">
        <v>37</v>
      </c>
      <c r="K873">
        <v>34</v>
      </c>
      <c r="L873">
        <v>240.5</v>
      </c>
      <c r="M873">
        <f t="shared" si="210"/>
        <v>37</v>
      </c>
      <c r="N873">
        <f t="shared" si="211"/>
        <v>91.9</v>
      </c>
      <c r="O873">
        <f t="shared" si="212"/>
        <v>6.5</v>
      </c>
      <c r="P873">
        <v>57</v>
      </c>
      <c r="Q873">
        <v>52</v>
      </c>
      <c r="R873">
        <v>373.8</v>
      </c>
      <c r="S873">
        <f t="shared" si="213"/>
        <v>57</v>
      </c>
      <c r="T873">
        <f t="shared" si="214"/>
        <v>91.2</v>
      </c>
      <c r="U873">
        <f t="shared" si="215"/>
        <v>6.6</v>
      </c>
    </row>
    <row r="874" spans="1:21">
      <c r="A874" t="str">
        <f t="shared" si="217"/>
        <v>S GRAVENHAGE</v>
      </c>
      <c r="B874" t="s">
        <v>1671</v>
      </c>
      <c r="C874" t="s">
        <v>1672</v>
      </c>
      <c r="D874">
        <v>68</v>
      </c>
      <c r="E874">
        <v>62</v>
      </c>
      <c r="F874">
        <v>438</v>
      </c>
      <c r="G874">
        <f t="shared" si="207"/>
        <v>68</v>
      </c>
      <c r="H874">
        <f t="shared" si="208"/>
        <v>91.2</v>
      </c>
      <c r="I874">
        <f t="shared" si="209"/>
        <v>6.4</v>
      </c>
      <c r="J874">
        <v>0</v>
      </c>
      <c r="K874">
        <v>0</v>
      </c>
      <c r="L874">
        <v>0</v>
      </c>
      <c r="M874" t="str">
        <f t="shared" si="210"/>
        <v/>
      </c>
      <c r="N874" t="str">
        <f t="shared" si="211"/>
        <v/>
      </c>
      <c r="O874" t="str">
        <f t="shared" si="212"/>
        <v/>
      </c>
      <c r="P874">
        <v>82</v>
      </c>
      <c r="Q874">
        <v>74</v>
      </c>
      <c r="R874">
        <v>551.79999999999995</v>
      </c>
      <c r="S874">
        <f t="shared" si="213"/>
        <v>82</v>
      </c>
      <c r="T874">
        <f t="shared" si="214"/>
        <v>90.2</v>
      </c>
      <c r="U874">
        <f t="shared" si="215"/>
        <v>6.7</v>
      </c>
    </row>
    <row r="875" spans="1:21">
      <c r="A875" t="str">
        <f t="shared" si="217"/>
        <v>S GRAVENHAGE</v>
      </c>
      <c r="B875" t="s">
        <v>1673</v>
      </c>
      <c r="C875" t="s">
        <v>1674</v>
      </c>
      <c r="D875">
        <v>94</v>
      </c>
      <c r="E875">
        <v>86</v>
      </c>
      <c r="F875">
        <v>612.79999999999995</v>
      </c>
      <c r="G875">
        <f t="shared" si="207"/>
        <v>94</v>
      </c>
      <c r="H875">
        <f t="shared" si="208"/>
        <v>91.5</v>
      </c>
      <c r="I875">
        <f t="shared" si="209"/>
        <v>6.5</v>
      </c>
      <c r="J875">
        <v>0</v>
      </c>
      <c r="K875">
        <v>0</v>
      </c>
      <c r="L875">
        <v>0</v>
      </c>
      <c r="M875" t="str">
        <f t="shared" si="210"/>
        <v/>
      </c>
      <c r="N875" t="str">
        <f t="shared" si="211"/>
        <v/>
      </c>
      <c r="O875" t="str">
        <f t="shared" si="212"/>
        <v/>
      </c>
      <c r="P875">
        <v>50</v>
      </c>
      <c r="Q875">
        <v>49</v>
      </c>
      <c r="R875">
        <v>342.30000000000007</v>
      </c>
      <c r="S875">
        <f t="shared" si="213"/>
        <v>50</v>
      </c>
      <c r="T875">
        <f t="shared" si="214"/>
        <v>98</v>
      </c>
      <c r="U875">
        <f t="shared" si="215"/>
        <v>6.8</v>
      </c>
    </row>
    <row r="876" spans="1:21">
      <c r="A876" t="str">
        <f t="shared" si="217"/>
        <v>S GRAVENHAGE</v>
      </c>
      <c r="B876" t="s">
        <v>1675</v>
      </c>
      <c r="C876" t="s">
        <v>1177</v>
      </c>
      <c r="D876">
        <v>32</v>
      </c>
      <c r="E876">
        <v>30</v>
      </c>
      <c r="F876">
        <v>209.5</v>
      </c>
      <c r="G876">
        <f t="shared" si="207"/>
        <v>32</v>
      </c>
      <c r="H876">
        <f t="shared" si="208"/>
        <v>93.8</v>
      </c>
      <c r="I876">
        <f t="shared" si="209"/>
        <v>6.5</v>
      </c>
      <c r="J876">
        <v>95</v>
      </c>
      <c r="K876">
        <v>82</v>
      </c>
      <c r="L876">
        <v>627</v>
      </c>
      <c r="M876">
        <f t="shared" si="210"/>
        <v>95</v>
      </c>
      <c r="N876">
        <f t="shared" si="211"/>
        <v>86.3</v>
      </c>
      <c r="O876">
        <f t="shared" si="212"/>
        <v>6.6</v>
      </c>
      <c r="P876">
        <v>30</v>
      </c>
      <c r="Q876">
        <v>28</v>
      </c>
      <c r="R876">
        <v>206.5</v>
      </c>
      <c r="S876">
        <f t="shared" si="213"/>
        <v>30</v>
      </c>
      <c r="T876">
        <f t="shared" si="214"/>
        <v>93.3</v>
      </c>
      <c r="U876">
        <f t="shared" si="215"/>
        <v>6.9</v>
      </c>
    </row>
    <row r="877" spans="1:21">
      <c r="A877" t="str">
        <f t="shared" si="217"/>
        <v>S GRAVENHAGE</v>
      </c>
      <c r="B877" t="s">
        <v>1676</v>
      </c>
      <c r="C877" t="s">
        <v>1677</v>
      </c>
      <c r="D877">
        <v>0</v>
      </c>
      <c r="E877">
        <v>0</v>
      </c>
      <c r="F877">
        <v>0</v>
      </c>
      <c r="G877" t="str">
        <f t="shared" si="207"/>
        <v/>
      </c>
      <c r="H877" t="str">
        <f t="shared" si="208"/>
        <v/>
      </c>
      <c r="I877" t="str">
        <f t="shared" si="209"/>
        <v/>
      </c>
      <c r="J877">
        <v>129</v>
      </c>
      <c r="K877">
        <v>126</v>
      </c>
      <c r="L877">
        <v>851.4</v>
      </c>
      <c r="M877">
        <f t="shared" si="210"/>
        <v>129</v>
      </c>
      <c r="N877">
        <f t="shared" si="211"/>
        <v>97.7</v>
      </c>
      <c r="O877">
        <f t="shared" si="212"/>
        <v>6.6</v>
      </c>
      <c r="P877">
        <v>0</v>
      </c>
      <c r="Q877">
        <v>0</v>
      </c>
      <c r="R877">
        <v>0</v>
      </c>
      <c r="S877" t="str">
        <f t="shared" si="213"/>
        <v/>
      </c>
      <c r="T877" t="str">
        <f t="shared" si="214"/>
        <v/>
      </c>
      <c r="U877" t="str">
        <f t="shared" si="215"/>
        <v/>
      </c>
    </row>
    <row r="878" spans="1:21">
      <c r="A878" t="str">
        <f t="shared" si="217"/>
        <v>S GRAVENHAGE</v>
      </c>
      <c r="B878" t="s">
        <v>1678</v>
      </c>
      <c r="C878" t="s">
        <v>1677</v>
      </c>
      <c r="D878">
        <v>123</v>
      </c>
      <c r="E878">
        <v>101</v>
      </c>
      <c r="F878">
        <v>792.5</v>
      </c>
      <c r="G878">
        <f t="shared" si="207"/>
        <v>123</v>
      </c>
      <c r="H878">
        <f t="shared" si="208"/>
        <v>82.1</v>
      </c>
      <c r="I878">
        <f t="shared" si="209"/>
        <v>6.4</v>
      </c>
      <c r="J878">
        <v>0</v>
      </c>
      <c r="K878">
        <v>0</v>
      </c>
      <c r="L878">
        <v>0</v>
      </c>
      <c r="M878" t="str">
        <f t="shared" si="210"/>
        <v/>
      </c>
      <c r="N878" t="str">
        <f t="shared" si="211"/>
        <v/>
      </c>
      <c r="O878" t="str">
        <f t="shared" si="212"/>
        <v/>
      </c>
      <c r="P878">
        <v>67</v>
      </c>
      <c r="Q878">
        <v>60</v>
      </c>
      <c r="R878">
        <v>451.29999999999995</v>
      </c>
      <c r="S878">
        <f t="shared" si="213"/>
        <v>67</v>
      </c>
      <c r="T878">
        <f t="shared" si="214"/>
        <v>89.6</v>
      </c>
      <c r="U878">
        <f t="shared" si="215"/>
        <v>6.7</v>
      </c>
    </row>
    <row r="879" spans="1:21">
      <c r="A879" t="str">
        <f t="shared" si="217"/>
        <v>S GRAVENHAGE</v>
      </c>
      <c r="B879" t="s">
        <v>1679</v>
      </c>
      <c r="C879" t="s">
        <v>1677</v>
      </c>
      <c r="D879">
        <v>0</v>
      </c>
      <c r="E879">
        <v>0</v>
      </c>
      <c r="F879">
        <v>0</v>
      </c>
      <c r="G879" t="str">
        <f t="shared" si="207"/>
        <v/>
      </c>
      <c r="H879" t="str">
        <f t="shared" si="208"/>
        <v/>
      </c>
      <c r="I879" t="str">
        <f t="shared" si="209"/>
        <v/>
      </c>
      <c r="J879">
        <v>142</v>
      </c>
      <c r="K879">
        <v>137</v>
      </c>
      <c r="L879">
        <v>913.3</v>
      </c>
      <c r="M879">
        <f t="shared" si="210"/>
        <v>142</v>
      </c>
      <c r="N879">
        <f t="shared" si="211"/>
        <v>96.5</v>
      </c>
      <c r="O879">
        <f t="shared" si="212"/>
        <v>6.4</v>
      </c>
      <c r="P879">
        <v>0</v>
      </c>
      <c r="Q879">
        <v>0</v>
      </c>
      <c r="R879">
        <v>0</v>
      </c>
      <c r="S879" t="str">
        <f t="shared" si="213"/>
        <v/>
      </c>
      <c r="T879" t="str">
        <f t="shared" si="214"/>
        <v/>
      </c>
      <c r="U879" t="str">
        <f t="shared" si="215"/>
        <v/>
      </c>
    </row>
    <row r="880" spans="1:21">
      <c r="A880" t="str">
        <f t="shared" si="217"/>
        <v>S GRAVENHAGE</v>
      </c>
      <c r="B880" t="s">
        <v>1680</v>
      </c>
      <c r="C880" t="s">
        <v>1681</v>
      </c>
      <c r="D880">
        <v>0</v>
      </c>
      <c r="E880">
        <v>0</v>
      </c>
      <c r="F880">
        <v>0</v>
      </c>
      <c r="G880" t="str">
        <f t="shared" si="207"/>
        <v/>
      </c>
      <c r="H880" t="str">
        <f t="shared" si="208"/>
        <v/>
      </c>
      <c r="I880" t="str">
        <f t="shared" si="209"/>
        <v/>
      </c>
      <c r="J880">
        <v>155</v>
      </c>
      <c r="K880">
        <v>154</v>
      </c>
      <c r="L880">
        <v>1022.9000000000001</v>
      </c>
      <c r="M880">
        <f t="shared" si="210"/>
        <v>155</v>
      </c>
      <c r="N880">
        <f t="shared" si="211"/>
        <v>99.4</v>
      </c>
      <c r="O880">
        <f t="shared" si="212"/>
        <v>6.6</v>
      </c>
      <c r="P880">
        <v>0</v>
      </c>
      <c r="Q880">
        <v>0</v>
      </c>
      <c r="R880">
        <v>0</v>
      </c>
      <c r="S880" t="str">
        <f t="shared" si="213"/>
        <v/>
      </c>
      <c r="T880" t="str">
        <f t="shared" si="214"/>
        <v/>
      </c>
      <c r="U880" t="str">
        <f t="shared" si="215"/>
        <v/>
      </c>
    </row>
    <row r="881" spans="1:21">
      <c r="A881" t="str">
        <f t="shared" si="217"/>
        <v>S GRAVENHAGE</v>
      </c>
      <c r="B881" t="s">
        <v>1682</v>
      </c>
      <c r="C881" t="s">
        <v>1683</v>
      </c>
      <c r="D881">
        <v>0</v>
      </c>
      <c r="E881">
        <v>0</v>
      </c>
      <c r="F881">
        <v>0</v>
      </c>
      <c r="G881" t="str">
        <f t="shared" si="207"/>
        <v/>
      </c>
      <c r="H881" t="str">
        <f t="shared" si="208"/>
        <v/>
      </c>
      <c r="I881" t="str">
        <f t="shared" si="209"/>
        <v/>
      </c>
      <c r="J881">
        <v>51</v>
      </c>
      <c r="K881">
        <v>51</v>
      </c>
      <c r="L881">
        <v>336.29999999999995</v>
      </c>
      <c r="M881">
        <f t="shared" si="210"/>
        <v>51</v>
      </c>
      <c r="N881">
        <f t="shared" si="211"/>
        <v>100</v>
      </c>
      <c r="O881">
        <f t="shared" si="212"/>
        <v>6.6</v>
      </c>
      <c r="P881">
        <v>0</v>
      </c>
      <c r="Q881">
        <v>0</v>
      </c>
      <c r="R881">
        <v>0</v>
      </c>
      <c r="S881" t="str">
        <f t="shared" si="213"/>
        <v/>
      </c>
      <c r="T881" t="str">
        <f t="shared" si="214"/>
        <v/>
      </c>
      <c r="U881" t="str">
        <f t="shared" si="215"/>
        <v/>
      </c>
    </row>
    <row r="882" spans="1:21">
      <c r="A882" t="str">
        <f t="shared" si="217"/>
        <v>S GRAVENHAGE</v>
      </c>
      <c r="B882" t="s">
        <v>1684</v>
      </c>
      <c r="C882" t="s">
        <v>1685</v>
      </c>
      <c r="D882">
        <v>0</v>
      </c>
      <c r="E882">
        <v>0</v>
      </c>
      <c r="F882">
        <v>0</v>
      </c>
      <c r="G882" t="str">
        <f t="shared" si="207"/>
        <v/>
      </c>
      <c r="H882" t="str">
        <f t="shared" si="208"/>
        <v/>
      </c>
      <c r="I882" t="str">
        <f t="shared" si="209"/>
        <v/>
      </c>
      <c r="J882">
        <v>64</v>
      </c>
      <c r="K882">
        <v>63</v>
      </c>
      <c r="L882">
        <v>411.79999999999995</v>
      </c>
      <c r="M882">
        <f t="shared" si="210"/>
        <v>64</v>
      </c>
      <c r="N882">
        <f t="shared" si="211"/>
        <v>98.4</v>
      </c>
      <c r="O882">
        <f t="shared" si="212"/>
        <v>6.4</v>
      </c>
      <c r="P882">
        <v>0</v>
      </c>
      <c r="Q882">
        <v>0</v>
      </c>
      <c r="R882">
        <v>0</v>
      </c>
      <c r="S882" t="str">
        <f t="shared" si="213"/>
        <v/>
      </c>
      <c r="T882" t="str">
        <f t="shared" si="214"/>
        <v/>
      </c>
      <c r="U882" t="str">
        <f t="shared" si="215"/>
        <v/>
      </c>
    </row>
    <row r="883" spans="1:21">
      <c r="A883" t="str">
        <f t="shared" si="217"/>
        <v>S GRAVENHAGE</v>
      </c>
      <c r="B883" t="s">
        <v>1686</v>
      </c>
      <c r="C883" t="s">
        <v>1687</v>
      </c>
      <c r="D883">
        <v>0</v>
      </c>
      <c r="E883">
        <v>0</v>
      </c>
      <c r="F883">
        <v>0</v>
      </c>
      <c r="G883" t="str">
        <f t="shared" si="207"/>
        <v/>
      </c>
      <c r="H883" t="str">
        <f t="shared" si="208"/>
        <v/>
      </c>
      <c r="I883" t="str">
        <f t="shared" si="209"/>
        <v/>
      </c>
      <c r="J883">
        <v>90</v>
      </c>
      <c r="K883">
        <v>89</v>
      </c>
      <c r="L883">
        <v>594</v>
      </c>
      <c r="M883">
        <f t="shared" si="210"/>
        <v>90</v>
      </c>
      <c r="N883">
        <f t="shared" si="211"/>
        <v>98.9</v>
      </c>
      <c r="O883">
        <f t="shared" si="212"/>
        <v>6.6</v>
      </c>
      <c r="P883">
        <v>0</v>
      </c>
      <c r="Q883">
        <v>0</v>
      </c>
      <c r="R883">
        <v>0</v>
      </c>
      <c r="S883" t="str">
        <f t="shared" si="213"/>
        <v/>
      </c>
      <c r="T883" t="str">
        <f t="shared" si="214"/>
        <v/>
      </c>
      <c r="U883" t="str">
        <f t="shared" si="215"/>
        <v/>
      </c>
    </row>
    <row r="884" spans="1:21">
      <c r="A884" t="str">
        <f t="shared" si="217"/>
        <v>S GRAVENHAGE</v>
      </c>
      <c r="B884" t="s">
        <v>1688</v>
      </c>
      <c r="C884" t="s">
        <v>1689</v>
      </c>
      <c r="D884">
        <v>67</v>
      </c>
      <c r="E884">
        <v>63</v>
      </c>
      <c r="F884">
        <v>439.9</v>
      </c>
      <c r="G884">
        <f t="shared" si="207"/>
        <v>67</v>
      </c>
      <c r="H884">
        <f t="shared" si="208"/>
        <v>94</v>
      </c>
      <c r="I884">
        <f t="shared" si="209"/>
        <v>6.6</v>
      </c>
      <c r="J884">
        <v>99</v>
      </c>
      <c r="K884">
        <v>93</v>
      </c>
      <c r="L884">
        <v>633.6</v>
      </c>
      <c r="M884">
        <f t="shared" si="210"/>
        <v>99</v>
      </c>
      <c r="N884">
        <f t="shared" si="211"/>
        <v>93.9</v>
      </c>
      <c r="O884">
        <f t="shared" si="212"/>
        <v>6.4</v>
      </c>
      <c r="P884">
        <v>52</v>
      </c>
      <c r="Q884">
        <v>45</v>
      </c>
      <c r="R884">
        <v>336.4</v>
      </c>
      <c r="S884">
        <f t="shared" si="213"/>
        <v>52</v>
      </c>
      <c r="T884">
        <f t="shared" si="214"/>
        <v>86.5</v>
      </c>
      <c r="U884">
        <f t="shared" si="215"/>
        <v>6.5</v>
      </c>
    </row>
    <row r="885" spans="1:21">
      <c r="A885" t="str">
        <f t="shared" si="217"/>
        <v>S GRAVENHAGE</v>
      </c>
      <c r="B885" t="s">
        <v>1690</v>
      </c>
      <c r="C885" t="s">
        <v>1691</v>
      </c>
      <c r="D885">
        <v>0</v>
      </c>
      <c r="E885">
        <v>0</v>
      </c>
      <c r="F885">
        <v>0</v>
      </c>
      <c r="G885" t="str">
        <f t="shared" si="207"/>
        <v/>
      </c>
      <c r="H885" t="str">
        <f t="shared" si="208"/>
        <v/>
      </c>
      <c r="I885" t="str">
        <f t="shared" si="209"/>
        <v/>
      </c>
      <c r="J885">
        <v>0</v>
      </c>
      <c r="K885">
        <v>0</v>
      </c>
      <c r="L885">
        <v>0</v>
      </c>
      <c r="M885" t="str">
        <f t="shared" si="210"/>
        <v/>
      </c>
      <c r="N885" t="str">
        <f t="shared" si="211"/>
        <v/>
      </c>
      <c r="O885" t="str">
        <f t="shared" si="212"/>
        <v/>
      </c>
      <c r="P885">
        <v>109</v>
      </c>
      <c r="Q885">
        <v>105</v>
      </c>
      <c r="R885">
        <v>773.80000000000007</v>
      </c>
      <c r="S885">
        <f t="shared" si="213"/>
        <v>109</v>
      </c>
      <c r="T885">
        <f t="shared" si="214"/>
        <v>96.3</v>
      </c>
      <c r="U885">
        <f t="shared" si="215"/>
        <v>7.1</v>
      </c>
    </row>
    <row r="886" spans="1:21">
      <c r="A886" t="str">
        <f t="shared" si="217"/>
        <v>S GRAVENHAGE</v>
      </c>
      <c r="B886" t="s">
        <v>1692</v>
      </c>
      <c r="C886" t="s">
        <v>1693</v>
      </c>
      <c r="D886">
        <v>229</v>
      </c>
      <c r="E886">
        <v>199</v>
      </c>
      <c r="F886">
        <v>1481.5</v>
      </c>
      <c r="G886">
        <f t="shared" si="207"/>
        <v>229</v>
      </c>
      <c r="H886">
        <f t="shared" si="208"/>
        <v>86.9</v>
      </c>
      <c r="I886">
        <f t="shared" si="209"/>
        <v>6.5</v>
      </c>
      <c r="J886">
        <v>0</v>
      </c>
      <c r="K886">
        <v>0</v>
      </c>
      <c r="L886">
        <v>0</v>
      </c>
      <c r="M886" t="str">
        <f t="shared" si="210"/>
        <v/>
      </c>
      <c r="N886" t="str">
        <f t="shared" si="211"/>
        <v/>
      </c>
      <c r="O886" t="str">
        <f t="shared" si="212"/>
        <v/>
      </c>
      <c r="P886">
        <v>104</v>
      </c>
      <c r="Q886">
        <v>89</v>
      </c>
      <c r="R886">
        <v>690.4</v>
      </c>
      <c r="S886">
        <f t="shared" si="213"/>
        <v>104</v>
      </c>
      <c r="T886">
        <f t="shared" si="214"/>
        <v>85.6</v>
      </c>
      <c r="U886">
        <f t="shared" si="215"/>
        <v>6.6</v>
      </c>
    </row>
    <row r="887" spans="1:21">
      <c r="A887" t="str">
        <f t="shared" si="217"/>
        <v>S GRAVENHAGE</v>
      </c>
      <c r="B887" t="s">
        <v>1694</v>
      </c>
      <c r="C887" t="s">
        <v>1693</v>
      </c>
      <c r="D887">
        <v>0</v>
      </c>
      <c r="E887">
        <v>0</v>
      </c>
      <c r="F887">
        <v>0</v>
      </c>
      <c r="G887" t="str">
        <f t="shared" si="207"/>
        <v/>
      </c>
      <c r="H887" t="str">
        <f t="shared" si="208"/>
        <v/>
      </c>
      <c r="I887" t="str">
        <f t="shared" si="209"/>
        <v/>
      </c>
      <c r="J887">
        <v>196</v>
      </c>
      <c r="K887">
        <v>188</v>
      </c>
      <c r="L887">
        <v>1274</v>
      </c>
      <c r="M887">
        <f t="shared" si="210"/>
        <v>196</v>
      </c>
      <c r="N887">
        <f t="shared" si="211"/>
        <v>95.9</v>
      </c>
      <c r="O887">
        <f t="shared" si="212"/>
        <v>6.5</v>
      </c>
      <c r="P887">
        <v>0</v>
      </c>
      <c r="Q887">
        <v>0</v>
      </c>
      <c r="R887">
        <v>0</v>
      </c>
      <c r="S887" t="str">
        <f t="shared" si="213"/>
        <v/>
      </c>
      <c r="T887" t="str">
        <f t="shared" si="214"/>
        <v/>
      </c>
      <c r="U887" t="str">
        <f t="shared" si="215"/>
        <v/>
      </c>
    </row>
    <row r="888" spans="1:21">
      <c r="A888" t="str">
        <f t="shared" si="217"/>
        <v>S GRAVENHAGE</v>
      </c>
      <c r="B888" t="s">
        <v>1695</v>
      </c>
      <c r="C888" t="s">
        <v>1696</v>
      </c>
      <c r="D888">
        <v>58</v>
      </c>
      <c r="E888">
        <v>57</v>
      </c>
      <c r="F888">
        <v>384.79999999999995</v>
      </c>
      <c r="G888">
        <f t="shared" si="207"/>
        <v>58</v>
      </c>
      <c r="H888">
        <f t="shared" si="208"/>
        <v>98.3</v>
      </c>
      <c r="I888">
        <f t="shared" si="209"/>
        <v>6.6</v>
      </c>
      <c r="J888">
        <v>0</v>
      </c>
      <c r="K888">
        <v>0</v>
      </c>
      <c r="L888">
        <v>0</v>
      </c>
      <c r="M888" t="str">
        <f t="shared" si="210"/>
        <v/>
      </c>
      <c r="N888" t="str">
        <f t="shared" si="211"/>
        <v/>
      </c>
      <c r="O888" t="str">
        <f t="shared" si="212"/>
        <v/>
      </c>
      <c r="P888">
        <v>68</v>
      </c>
      <c r="Q888">
        <v>63</v>
      </c>
      <c r="R888">
        <v>466</v>
      </c>
      <c r="S888">
        <f t="shared" si="213"/>
        <v>68</v>
      </c>
      <c r="T888">
        <f t="shared" si="214"/>
        <v>92.6</v>
      </c>
      <c r="U888">
        <f t="shared" si="215"/>
        <v>6.9</v>
      </c>
    </row>
    <row r="889" spans="1:21">
      <c r="A889" t="str">
        <f t="shared" si="217"/>
        <v>S GRAVENHAGE</v>
      </c>
      <c r="B889" t="s">
        <v>1697</v>
      </c>
      <c r="C889" t="s">
        <v>1698</v>
      </c>
      <c r="D889">
        <v>102</v>
      </c>
      <c r="E889">
        <v>92</v>
      </c>
      <c r="F889">
        <v>663</v>
      </c>
      <c r="G889">
        <f t="shared" si="207"/>
        <v>102</v>
      </c>
      <c r="H889">
        <f t="shared" si="208"/>
        <v>90.2</v>
      </c>
      <c r="I889">
        <f t="shared" si="209"/>
        <v>6.5</v>
      </c>
      <c r="J889">
        <v>0</v>
      </c>
      <c r="K889">
        <v>0</v>
      </c>
      <c r="L889">
        <v>0</v>
      </c>
      <c r="M889" t="str">
        <f t="shared" si="210"/>
        <v/>
      </c>
      <c r="N889" t="str">
        <f t="shared" si="211"/>
        <v/>
      </c>
      <c r="O889" t="str">
        <f t="shared" si="212"/>
        <v/>
      </c>
      <c r="P889">
        <v>83</v>
      </c>
      <c r="Q889">
        <v>79</v>
      </c>
      <c r="R889">
        <v>560.70000000000005</v>
      </c>
      <c r="S889">
        <f t="shared" si="213"/>
        <v>83</v>
      </c>
      <c r="T889">
        <f t="shared" si="214"/>
        <v>95.2</v>
      </c>
      <c r="U889">
        <f t="shared" si="215"/>
        <v>6.8</v>
      </c>
    </row>
    <row r="890" spans="1:21">
      <c r="A890" t="str">
        <f t="shared" si="217"/>
        <v>S GRAVENHAGE</v>
      </c>
      <c r="B890" t="s">
        <v>1699</v>
      </c>
      <c r="C890" t="s">
        <v>1700</v>
      </c>
      <c r="D890">
        <v>25</v>
      </c>
      <c r="E890">
        <v>20</v>
      </c>
      <c r="F890">
        <v>158.80000000000001</v>
      </c>
      <c r="G890">
        <f t="shared" si="207"/>
        <v>25</v>
      </c>
      <c r="H890">
        <f t="shared" si="208"/>
        <v>80</v>
      </c>
      <c r="I890">
        <f t="shared" si="209"/>
        <v>6.4</v>
      </c>
      <c r="J890">
        <v>167</v>
      </c>
      <c r="K890">
        <v>162</v>
      </c>
      <c r="L890">
        <v>1083.2</v>
      </c>
      <c r="M890">
        <f t="shared" si="210"/>
        <v>167</v>
      </c>
      <c r="N890">
        <f t="shared" si="211"/>
        <v>97</v>
      </c>
      <c r="O890">
        <f t="shared" si="212"/>
        <v>6.5</v>
      </c>
      <c r="P890">
        <v>4</v>
      </c>
      <c r="Q890">
        <v>4</v>
      </c>
      <c r="R890">
        <v>28.6</v>
      </c>
      <c r="S890">
        <f t="shared" si="213"/>
        <v>4</v>
      </c>
      <c r="T890">
        <f t="shared" si="214"/>
        <v>100</v>
      </c>
      <c r="U890">
        <f t="shared" si="215"/>
        <v>7.2</v>
      </c>
    </row>
    <row r="891" spans="1:21">
      <c r="A891" t="str">
        <f t="shared" si="217"/>
        <v>S GRAVENHAGE</v>
      </c>
      <c r="B891" t="s">
        <v>1701</v>
      </c>
      <c r="C891" t="s">
        <v>1702</v>
      </c>
      <c r="D891">
        <v>46</v>
      </c>
      <c r="E891">
        <v>43</v>
      </c>
      <c r="F891">
        <v>304.59999999999997</v>
      </c>
      <c r="G891">
        <f t="shared" si="207"/>
        <v>46</v>
      </c>
      <c r="H891">
        <f t="shared" si="208"/>
        <v>93.5</v>
      </c>
      <c r="I891">
        <f t="shared" si="209"/>
        <v>6.6</v>
      </c>
      <c r="J891">
        <v>36</v>
      </c>
      <c r="K891">
        <v>33</v>
      </c>
      <c r="L891">
        <v>230.60000000000002</v>
      </c>
      <c r="M891">
        <f t="shared" si="210"/>
        <v>36</v>
      </c>
      <c r="N891">
        <f t="shared" si="211"/>
        <v>91.7</v>
      </c>
      <c r="O891">
        <f t="shared" si="212"/>
        <v>6.4</v>
      </c>
      <c r="P891">
        <v>0</v>
      </c>
      <c r="Q891">
        <v>0</v>
      </c>
      <c r="R891">
        <v>0</v>
      </c>
      <c r="S891" t="str">
        <f t="shared" si="213"/>
        <v/>
      </c>
      <c r="T891" t="str">
        <f t="shared" si="214"/>
        <v/>
      </c>
      <c r="U891" t="str">
        <f t="shared" si="215"/>
        <v/>
      </c>
    </row>
    <row r="892" spans="1:21">
      <c r="A892" t="str">
        <f t="shared" si="217"/>
        <v>S GRAVENHAGE</v>
      </c>
      <c r="B892" t="s">
        <v>1703</v>
      </c>
      <c r="C892" t="s">
        <v>1700</v>
      </c>
      <c r="D892">
        <v>0</v>
      </c>
      <c r="E892">
        <v>0</v>
      </c>
      <c r="F892">
        <v>0</v>
      </c>
      <c r="G892" t="str">
        <f t="shared" si="207"/>
        <v/>
      </c>
      <c r="H892" t="str">
        <f t="shared" si="208"/>
        <v/>
      </c>
      <c r="I892" t="str">
        <f t="shared" si="209"/>
        <v/>
      </c>
      <c r="J892">
        <v>10</v>
      </c>
      <c r="K892">
        <v>10</v>
      </c>
      <c r="L892">
        <v>65.400000000000006</v>
      </c>
      <c r="M892">
        <f t="shared" si="210"/>
        <v>10</v>
      </c>
      <c r="N892">
        <f t="shared" si="211"/>
        <v>100</v>
      </c>
      <c r="O892">
        <f t="shared" si="212"/>
        <v>6.5</v>
      </c>
      <c r="P892">
        <v>0</v>
      </c>
      <c r="Q892">
        <v>0</v>
      </c>
      <c r="R892">
        <v>0</v>
      </c>
      <c r="S892" t="str">
        <f t="shared" si="213"/>
        <v/>
      </c>
      <c r="T892" t="str">
        <f t="shared" si="214"/>
        <v/>
      </c>
      <c r="U892" t="str">
        <f t="shared" si="215"/>
        <v/>
      </c>
    </row>
    <row r="893" spans="1:21">
      <c r="A893" t="str">
        <f t="shared" si="217"/>
        <v>S GRAVENHAGE</v>
      </c>
      <c r="B893" t="s">
        <v>1704</v>
      </c>
      <c r="C893" t="s">
        <v>1705</v>
      </c>
      <c r="D893">
        <v>0</v>
      </c>
      <c r="E893">
        <v>0</v>
      </c>
      <c r="F893">
        <v>0</v>
      </c>
      <c r="G893" t="str">
        <f t="shared" si="207"/>
        <v/>
      </c>
      <c r="H893" t="str">
        <f t="shared" si="208"/>
        <v/>
      </c>
      <c r="I893" t="str">
        <f t="shared" si="209"/>
        <v/>
      </c>
      <c r="J893">
        <v>96</v>
      </c>
      <c r="K893">
        <v>88</v>
      </c>
      <c r="L893">
        <v>625.4</v>
      </c>
      <c r="M893">
        <f t="shared" si="210"/>
        <v>96</v>
      </c>
      <c r="N893">
        <f t="shared" si="211"/>
        <v>91.7</v>
      </c>
      <c r="O893">
        <f t="shared" si="212"/>
        <v>6.5</v>
      </c>
      <c r="P893">
        <v>0</v>
      </c>
      <c r="Q893">
        <v>0</v>
      </c>
      <c r="R893">
        <v>0</v>
      </c>
      <c r="S893" t="str">
        <f t="shared" si="213"/>
        <v/>
      </c>
      <c r="T893" t="str">
        <f t="shared" si="214"/>
        <v/>
      </c>
      <c r="U893" t="str">
        <f t="shared" si="215"/>
        <v/>
      </c>
    </row>
    <row r="894" spans="1:21">
      <c r="A894" t="str">
        <f t="shared" si="217"/>
        <v>S GRAVENHAGE</v>
      </c>
      <c r="B894" t="s">
        <v>1706</v>
      </c>
      <c r="C894" t="s">
        <v>1705</v>
      </c>
      <c r="D894">
        <v>99</v>
      </c>
      <c r="E894">
        <v>77</v>
      </c>
      <c r="F894">
        <v>627.6</v>
      </c>
      <c r="G894">
        <f t="shared" si="207"/>
        <v>99</v>
      </c>
      <c r="H894">
        <f t="shared" si="208"/>
        <v>77.8</v>
      </c>
      <c r="I894">
        <f t="shared" si="209"/>
        <v>6.3</v>
      </c>
      <c r="J894">
        <v>69</v>
      </c>
      <c r="K894">
        <v>66</v>
      </c>
      <c r="L894">
        <v>448.5</v>
      </c>
      <c r="M894">
        <f t="shared" si="210"/>
        <v>69</v>
      </c>
      <c r="N894">
        <f t="shared" si="211"/>
        <v>95.7</v>
      </c>
      <c r="O894">
        <f t="shared" si="212"/>
        <v>6.5</v>
      </c>
      <c r="P894">
        <v>31</v>
      </c>
      <c r="Q894">
        <v>30</v>
      </c>
      <c r="R894">
        <v>216.5</v>
      </c>
      <c r="S894">
        <f t="shared" si="213"/>
        <v>31</v>
      </c>
      <c r="T894">
        <f t="shared" si="214"/>
        <v>96.8</v>
      </c>
      <c r="U894">
        <f t="shared" si="215"/>
        <v>7</v>
      </c>
    </row>
    <row r="895" spans="1:21">
      <c r="A895" t="str">
        <f t="shared" si="217"/>
        <v>S GRAVENHAGE</v>
      </c>
      <c r="B895" t="s">
        <v>1707</v>
      </c>
      <c r="C895" t="s">
        <v>1705</v>
      </c>
      <c r="D895">
        <v>0</v>
      </c>
      <c r="E895">
        <v>0</v>
      </c>
      <c r="F895">
        <v>0</v>
      </c>
      <c r="G895" t="str">
        <f t="shared" si="207"/>
        <v/>
      </c>
      <c r="H895" t="str">
        <f t="shared" si="208"/>
        <v/>
      </c>
      <c r="I895" t="str">
        <f t="shared" si="209"/>
        <v/>
      </c>
      <c r="J895">
        <v>80</v>
      </c>
      <c r="K895">
        <v>75</v>
      </c>
      <c r="L895">
        <v>520.6</v>
      </c>
      <c r="M895">
        <f t="shared" si="210"/>
        <v>80</v>
      </c>
      <c r="N895">
        <f t="shared" si="211"/>
        <v>93.8</v>
      </c>
      <c r="O895">
        <f t="shared" si="212"/>
        <v>6.5</v>
      </c>
      <c r="P895">
        <v>0</v>
      </c>
      <c r="Q895">
        <v>0</v>
      </c>
      <c r="R895">
        <v>0</v>
      </c>
      <c r="S895" t="str">
        <f t="shared" si="213"/>
        <v/>
      </c>
      <c r="T895" t="str">
        <f t="shared" si="214"/>
        <v/>
      </c>
      <c r="U895" t="str">
        <f t="shared" si="215"/>
        <v/>
      </c>
    </row>
    <row r="896" spans="1:21">
      <c r="A896" t="str">
        <f t="shared" si="217"/>
        <v>S GRAVENHAGE</v>
      </c>
      <c r="B896" t="s">
        <v>1708</v>
      </c>
      <c r="C896" t="s">
        <v>1709</v>
      </c>
      <c r="D896">
        <v>40</v>
      </c>
      <c r="E896">
        <v>35</v>
      </c>
      <c r="F896">
        <v>264.8</v>
      </c>
      <c r="G896">
        <f t="shared" si="207"/>
        <v>40</v>
      </c>
      <c r="H896">
        <f t="shared" si="208"/>
        <v>87.5</v>
      </c>
      <c r="I896">
        <f t="shared" si="209"/>
        <v>6.6</v>
      </c>
      <c r="J896">
        <v>75</v>
      </c>
      <c r="K896">
        <v>66</v>
      </c>
      <c r="L896">
        <v>465</v>
      </c>
      <c r="M896">
        <f t="shared" si="210"/>
        <v>75</v>
      </c>
      <c r="N896">
        <f t="shared" si="211"/>
        <v>88</v>
      </c>
      <c r="O896">
        <f t="shared" si="212"/>
        <v>6.2</v>
      </c>
      <c r="P896">
        <v>14</v>
      </c>
      <c r="Q896">
        <v>14</v>
      </c>
      <c r="R896">
        <v>93.8</v>
      </c>
      <c r="S896">
        <f t="shared" si="213"/>
        <v>14</v>
      </c>
      <c r="T896">
        <f t="shared" si="214"/>
        <v>100</v>
      </c>
      <c r="U896">
        <f t="shared" si="215"/>
        <v>6.7</v>
      </c>
    </row>
    <row r="897" spans="1:21">
      <c r="A897" t="str">
        <f t="shared" si="217"/>
        <v>S GRAVENHAGE</v>
      </c>
      <c r="B897" t="s">
        <v>1710</v>
      </c>
      <c r="C897" t="s">
        <v>1205</v>
      </c>
      <c r="D897">
        <v>0</v>
      </c>
      <c r="E897">
        <v>0</v>
      </c>
      <c r="F897">
        <v>0</v>
      </c>
      <c r="G897" t="str">
        <f t="shared" si="207"/>
        <v/>
      </c>
      <c r="H897" t="str">
        <f t="shared" si="208"/>
        <v/>
      </c>
      <c r="I897" t="str">
        <f t="shared" si="209"/>
        <v/>
      </c>
      <c r="J897">
        <v>71</v>
      </c>
      <c r="K897">
        <v>68</v>
      </c>
      <c r="L897">
        <v>458.20000000000005</v>
      </c>
      <c r="M897">
        <f t="shared" si="210"/>
        <v>71</v>
      </c>
      <c r="N897">
        <f t="shared" si="211"/>
        <v>95.8</v>
      </c>
      <c r="O897">
        <f t="shared" si="212"/>
        <v>6.5</v>
      </c>
      <c r="P897">
        <v>0</v>
      </c>
      <c r="Q897">
        <v>0</v>
      </c>
      <c r="R897">
        <v>0</v>
      </c>
      <c r="S897" t="str">
        <f t="shared" si="213"/>
        <v/>
      </c>
      <c r="T897" t="str">
        <f t="shared" si="214"/>
        <v/>
      </c>
      <c r="U897" t="str">
        <f t="shared" si="215"/>
        <v/>
      </c>
    </row>
    <row r="898" spans="1:21">
      <c r="A898" t="str">
        <f t="shared" si="217"/>
        <v>S GRAVENHAGE</v>
      </c>
      <c r="B898" t="s">
        <v>1711</v>
      </c>
      <c r="C898" t="s">
        <v>1205</v>
      </c>
      <c r="D898">
        <v>35</v>
      </c>
      <c r="E898">
        <v>29</v>
      </c>
      <c r="F898">
        <v>222.6</v>
      </c>
      <c r="G898">
        <f t="shared" si="207"/>
        <v>35</v>
      </c>
      <c r="H898">
        <f t="shared" si="208"/>
        <v>82.9</v>
      </c>
      <c r="I898">
        <f t="shared" si="209"/>
        <v>6.4</v>
      </c>
      <c r="J898">
        <v>104</v>
      </c>
      <c r="K898">
        <v>95</v>
      </c>
      <c r="L898">
        <v>665.6</v>
      </c>
      <c r="M898">
        <f t="shared" si="210"/>
        <v>104</v>
      </c>
      <c r="N898">
        <f t="shared" si="211"/>
        <v>91.3</v>
      </c>
      <c r="O898">
        <f t="shared" si="212"/>
        <v>6.4</v>
      </c>
      <c r="P898">
        <v>30</v>
      </c>
      <c r="Q898">
        <v>28</v>
      </c>
      <c r="R898">
        <v>205.1</v>
      </c>
      <c r="S898">
        <f t="shared" si="213"/>
        <v>30</v>
      </c>
      <c r="T898">
        <f t="shared" si="214"/>
        <v>93.3</v>
      </c>
      <c r="U898">
        <f t="shared" si="215"/>
        <v>6.8</v>
      </c>
    </row>
    <row r="899" spans="1:21">
      <c r="A899" t="str">
        <f t="shared" si="217"/>
        <v>S GRAVENHAGE</v>
      </c>
      <c r="B899" t="s">
        <v>1712</v>
      </c>
      <c r="C899" t="s">
        <v>1205</v>
      </c>
      <c r="D899">
        <v>0</v>
      </c>
      <c r="E899">
        <v>0</v>
      </c>
      <c r="F899">
        <v>0</v>
      </c>
      <c r="G899" t="str">
        <f t="shared" ref="G899:G962" si="218">IF(D899=0,"",D899)</f>
        <v/>
      </c>
      <c r="H899" t="str">
        <f t="shared" ref="H899:H962" si="219">IF(D899=0,"", ROUND(E899/D899*100,1))</f>
        <v/>
      </c>
      <c r="I899" t="str">
        <f t="shared" ref="I899:I962" si="220">IF(D899=0,"",ROUND(F899/D899,1))</f>
        <v/>
      </c>
      <c r="J899">
        <v>57</v>
      </c>
      <c r="K899">
        <v>56</v>
      </c>
      <c r="L899">
        <v>380</v>
      </c>
      <c r="M899">
        <f t="shared" ref="M899:M962" si="221">IF(J899=0,"",J899)</f>
        <v>57</v>
      </c>
      <c r="N899">
        <f t="shared" ref="N899:N962" si="222">IF(J899=0,"", ROUND(K899/J899*100,1))</f>
        <v>98.2</v>
      </c>
      <c r="O899">
        <f t="shared" ref="O899:O962" si="223">IF(J899=0,"",ROUND(L899/J899,1))</f>
        <v>6.7</v>
      </c>
      <c r="P899">
        <v>0</v>
      </c>
      <c r="Q899">
        <v>0</v>
      </c>
      <c r="R899">
        <v>0</v>
      </c>
      <c r="S899" t="str">
        <f t="shared" ref="S899:S962" si="224">IF(P899=0,"",P899)</f>
        <v/>
      </c>
      <c r="T899" t="str">
        <f t="shared" ref="T899:T962" si="225">IF(P899=0,"", ROUND(Q899/P899*100,1))</f>
        <v/>
      </c>
      <c r="U899" t="str">
        <f t="shared" ref="U899:U962" si="226">IF(P899=0,"",ROUND(R899/P899,1))</f>
        <v/>
      </c>
    </row>
    <row r="900" spans="1:21">
      <c r="A900" t="s">
        <v>1713</v>
      </c>
      <c r="B900" t="s">
        <v>1714</v>
      </c>
      <c r="C900" t="s">
        <v>1715</v>
      </c>
      <c r="D900">
        <v>0</v>
      </c>
      <c r="E900">
        <v>0</v>
      </c>
      <c r="F900">
        <v>0</v>
      </c>
      <c r="G900" t="str">
        <f t="shared" si="218"/>
        <v/>
      </c>
      <c r="H900" t="str">
        <f t="shared" si="219"/>
        <v/>
      </c>
      <c r="I900" t="str">
        <f t="shared" si="220"/>
        <v/>
      </c>
      <c r="J900">
        <v>105</v>
      </c>
      <c r="K900">
        <v>84</v>
      </c>
      <c r="L900">
        <v>661.5</v>
      </c>
      <c r="M900">
        <f t="shared" si="221"/>
        <v>105</v>
      </c>
      <c r="N900">
        <f t="shared" si="222"/>
        <v>80</v>
      </c>
      <c r="O900">
        <f t="shared" si="223"/>
        <v>6.3</v>
      </c>
      <c r="P900">
        <v>0</v>
      </c>
      <c r="Q900">
        <v>0</v>
      </c>
      <c r="R900">
        <v>0</v>
      </c>
      <c r="S900" t="str">
        <f t="shared" si="224"/>
        <v/>
      </c>
      <c r="T900" t="str">
        <f t="shared" si="225"/>
        <v/>
      </c>
      <c r="U900" t="str">
        <f t="shared" si="226"/>
        <v/>
      </c>
    </row>
    <row r="901" spans="1:21">
      <c r="A901" t="str">
        <f t="shared" ref="A901:A909" si="227">A900</f>
        <v>S HERTOGENBOSCH</v>
      </c>
      <c r="B901" t="s">
        <v>1716</v>
      </c>
      <c r="C901" t="s">
        <v>1717</v>
      </c>
      <c r="D901">
        <v>156</v>
      </c>
      <c r="E901">
        <v>132</v>
      </c>
      <c r="F901">
        <v>1003.1</v>
      </c>
      <c r="G901">
        <f t="shared" si="218"/>
        <v>156</v>
      </c>
      <c r="H901">
        <f t="shared" si="219"/>
        <v>84.6</v>
      </c>
      <c r="I901">
        <f t="shared" si="220"/>
        <v>6.4</v>
      </c>
      <c r="J901">
        <v>106</v>
      </c>
      <c r="K901">
        <v>101</v>
      </c>
      <c r="L901">
        <v>689</v>
      </c>
      <c r="M901">
        <f t="shared" si="221"/>
        <v>106</v>
      </c>
      <c r="N901">
        <f t="shared" si="222"/>
        <v>95.3</v>
      </c>
      <c r="O901">
        <f t="shared" si="223"/>
        <v>6.5</v>
      </c>
      <c r="P901">
        <v>71</v>
      </c>
      <c r="Q901">
        <v>66</v>
      </c>
      <c r="R901">
        <v>480.6</v>
      </c>
      <c r="S901">
        <f t="shared" si="224"/>
        <v>71</v>
      </c>
      <c r="T901">
        <f t="shared" si="225"/>
        <v>93</v>
      </c>
      <c r="U901">
        <f t="shared" si="226"/>
        <v>6.8</v>
      </c>
    </row>
    <row r="902" spans="1:21">
      <c r="A902" t="str">
        <f t="shared" si="227"/>
        <v>S HERTOGENBOSCH</v>
      </c>
      <c r="B902" t="s">
        <v>1718</v>
      </c>
      <c r="C902" t="s">
        <v>1719</v>
      </c>
      <c r="D902">
        <v>121</v>
      </c>
      <c r="E902">
        <v>103</v>
      </c>
      <c r="F902">
        <v>780.6</v>
      </c>
      <c r="G902">
        <f t="shared" si="218"/>
        <v>121</v>
      </c>
      <c r="H902">
        <f t="shared" si="219"/>
        <v>85.1</v>
      </c>
      <c r="I902">
        <f t="shared" si="220"/>
        <v>6.5</v>
      </c>
      <c r="J902">
        <v>112</v>
      </c>
      <c r="K902">
        <v>110</v>
      </c>
      <c r="L902">
        <v>750.4</v>
      </c>
      <c r="M902">
        <f t="shared" si="221"/>
        <v>112</v>
      </c>
      <c r="N902">
        <f t="shared" si="222"/>
        <v>98.2</v>
      </c>
      <c r="O902">
        <f t="shared" si="223"/>
        <v>6.7</v>
      </c>
      <c r="P902">
        <v>54</v>
      </c>
      <c r="Q902">
        <v>48</v>
      </c>
      <c r="R902">
        <v>366.2</v>
      </c>
      <c r="S902">
        <f t="shared" si="224"/>
        <v>54</v>
      </c>
      <c r="T902">
        <f t="shared" si="225"/>
        <v>88.9</v>
      </c>
      <c r="U902">
        <f t="shared" si="226"/>
        <v>6.8</v>
      </c>
    </row>
    <row r="903" spans="1:21">
      <c r="A903" t="str">
        <f t="shared" si="227"/>
        <v>S HERTOGENBOSCH</v>
      </c>
      <c r="B903" t="s">
        <v>1720</v>
      </c>
      <c r="C903" t="s">
        <v>1721</v>
      </c>
      <c r="D903">
        <v>0</v>
      </c>
      <c r="E903">
        <v>0</v>
      </c>
      <c r="F903">
        <v>0</v>
      </c>
      <c r="G903" t="str">
        <f t="shared" si="218"/>
        <v/>
      </c>
      <c r="H903" t="str">
        <f t="shared" si="219"/>
        <v/>
      </c>
      <c r="I903" t="str">
        <f t="shared" si="220"/>
        <v/>
      </c>
      <c r="J903">
        <v>129</v>
      </c>
      <c r="K903">
        <v>129</v>
      </c>
      <c r="L903">
        <v>853.5</v>
      </c>
      <c r="M903">
        <f t="shared" si="221"/>
        <v>129</v>
      </c>
      <c r="N903">
        <f t="shared" si="222"/>
        <v>100</v>
      </c>
      <c r="O903">
        <f t="shared" si="223"/>
        <v>6.6</v>
      </c>
      <c r="P903">
        <v>0</v>
      </c>
      <c r="Q903">
        <v>0</v>
      </c>
      <c r="R903">
        <v>0</v>
      </c>
      <c r="S903" t="str">
        <f t="shared" si="224"/>
        <v/>
      </c>
      <c r="T903" t="str">
        <f t="shared" si="225"/>
        <v/>
      </c>
      <c r="U903" t="str">
        <f t="shared" si="226"/>
        <v/>
      </c>
    </row>
    <row r="904" spans="1:21">
      <c r="A904" t="str">
        <f t="shared" si="227"/>
        <v>S HERTOGENBOSCH</v>
      </c>
      <c r="B904" t="s">
        <v>1722</v>
      </c>
      <c r="C904" t="s">
        <v>1721</v>
      </c>
      <c r="D904">
        <v>0</v>
      </c>
      <c r="E904">
        <v>0</v>
      </c>
      <c r="F904">
        <v>0</v>
      </c>
      <c r="G904" t="str">
        <f t="shared" si="218"/>
        <v/>
      </c>
      <c r="H904" t="str">
        <f t="shared" si="219"/>
        <v/>
      </c>
      <c r="I904" t="str">
        <f t="shared" si="220"/>
        <v/>
      </c>
      <c r="J904">
        <v>38</v>
      </c>
      <c r="K904">
        <v>38</v>
      </c>
      <c r="L904">
        <v>253.3</v>
      </c>
      <c r="M904">
        <f t="shared" si="221"/>
        <v>38</v>
      </c>
      <c r="N904">
        <f t="shared" si="222"/>
        <v>100</v>
      </c>
      <c r="O904">
        <f t="shared" si="223"/>
        <v>6.7</v>
      </c>
      <c r="P904">
        <v>0</v>
      </c>
      <c r="Q904">
        <v>0</v>
      </c>
      <c r="R904">
        <v>0</v>
      </c>
      <c r="S904" t="str">
        <f t="shared" si="224"/>
        <v/>
      </c>
      <c r="T904" t="str">
        <f t="shared" si="225"/>
        <v/>
      </c>
      <c r="U904" t="str">
        <f t="shared" si="226"/>
        <v/>
      </c>
    </row>
    <row r="905" spans="1:21">
      <c r="A905" t="str">
        <f t="shared" si="227"/>
        <v>S HERTOGENBOSCH</v>
      </c>
      <c r="B905" t="s">
        <v>1723</v>
      </c>
      <c r="C905" t="s">
        <v>400</v>
      </c>
      <c r="D905">
        <v>0</v>
      </c>
      <c r="E905">
        <v>0</v>
      </c>
      <c r="F905">
        <v>0</v>
      </c>
      <c r="G905" t="str">
        <f t="shared" si="218"/>
        <v/>
      </c>
      <c r="H905" t="str">
        <f t="shared" si="219"/>
        <v/>
      </c>
      <c r="I905" t="str">
        <f t="shared" si="220"/>
        <v/>
      </c>
      <c r="J905">
        <v>0</v>
      </c>
      <c r="K905">
        <v>0</v>
      </c>
      <c r="L905">
        <v>0</v>
      </c>
      <c r="M905" t="str">
        <f t="shared" si="221"/>
        <v/>
      </c>
      <c r="N905" t="str">
        <f t="shared" si="222"/>
        <v/>
      </c>
      <c r="O905" t="str">
        <f t="shared" si="223"/>
        <v/>
      </c>
      <c r="P905">
        <v>133</v>
      </c>
      <c r="Q905">
        <v>117</v>
      </c>
      <c r="R905">
        <v>900.4</v>
      </c>
      <c r="S905">
        <f t="shared" si="224"/>
        <v>133</v>
      </c>
      <c r="T905">
        <f t="shared" si="225"/>
        <v>88</v>
      </c>
      <c r="U905">
        <f t="shared" si="226"/>
        <v>6.8</v>
      </c>
    </row>
    <row r="906" spans="1:21">
      <c r="A906" t="str">
        <f t="shared" si="227"/>
        <v>S HERTOGENBOSCH</v>
      </c>
      <c r="B906" t="s">
        <v>1724</v>
      </c>
      <c r="C906" t="s">
        <v>1725</v>
      </c>
      <c r="D906">
        <v>233</v>
      </c>
      <c r="E906">
        <v>201</v>
      </c>
      <c r="F906">
        <v>1504.1000000000001</v>
      </c>
      <c r="G906">
        <f t="shared" si="218"/>
        <v>233</v>
      </c>
      <c r="H906">
        <f t="shared" si="219"/>
        <v>86.3</v>
      </c>
      <c r="I906">
        <f t="shared" si="220"/>
        <v>6.5</v>
      </c>
      <c r="J906">
        <v>163</v>
      </c>
      <c r="K906">
        <v>150</v>
      </c>
      <c r="L906">
        <v>1059.5</v>
      </c>
      <c r="M906">
        <f t="shared" si="221"/>
        <v>163</v>
      </c>
      <c r="N906">
        <f t="shared" si="222"/>
        <v>92</v>
      </c>
      <c r="O906">
        <f t="shared" si="223"/>
        <v>6.5</v>
      </c>
      <c r="P906">
        <v>120</v>
      </c>
      <c r="Q906">
        <v>106</v>
      </c>
      <c r="R906">
        <v>793.80000000000007</v>
      </c>
      <c r="S906">
        <f t="shared" si="224"/>
        <v>120</v>
      </c>
      <c r="T906">
        <f t="shared" si="225"/>
        <v>88.3</v>
      </c>
      <c r="U906">
        <f t="shared" si="226"/>
        <v>6.6</v>
      </c>
    </row>
    <row r="907" spans="1:21">
      <c r="A907" t="str">
        <f t="shared" si="227"/>
        <v>S HERTOGENBOSCH</v>
      </c>
      <c r="B907" t="s">
        <v>1726</v>
      </c>
      <c r="C907" t="s">
        <v>1727</v>
      </c>
      <c r="D907">
        <v>91</v>
      </c>
      <c r="E907">
        <v>84</v>
      </c>
      <c r="F907">
        <v>599.4</v>
      </c>
      <c r="G907">
        <f t="shared" si="218"/>
        <v>91</v>
      </c>
      <c r="H907">
        <f t="shared" si="219"/>
        <v>92.3</v>
      </c>
      <c r="I907">
        <f t="shared" si="220"/>
        <v>6.6</v>
      </c>
      <c r="J907">
        <v>66</v>
      </c>
      <c r="K907">
        <v>62</v>
      </c>
      <c r="L907">
        <v>429</v>
      </c>
      <c r="M907">
        <f t="shared" si="221"/>
        <v>66</v>
      </c>
      <c r="N907">
        <f t="shared" si="222"/>
        <v>93.9</v>
      </c>
      <c r="O907">
        <f t="shared" si="223"/>
        <v>6.5</v>
      </c>
      <c r="P907">
        <v>48</v>
      </c>
      <c r="Q907">
        <v>46</v>
      </c>
      <c r="R907">
        <v>327.2</v>
      </c>
      <c r="S907">
        <f t="shared" si="224"/>
        <v>48</v>
      </c>
      <c r="T907">
        <f t="shared" si="225"/>
        <v>95.8</v>
      </c>
      <c r="U907">
        <f t="shared" si="226"/>
        <v>6.8</v>
      </c>
    </row>
    <row r="908" spans="1:21">
      <c r="A908" t="str">
        <f t="shared" si="227"/>
        <v>S HERTOGENBOSCH</v>
      </c>
      <c r="B908" t="s">
        <v>1728</v>
      </c>
      <c r="C908" t="s">
        <v>1729</v>
      </c>
      <c r="D908">
        <v>0</v>
      </c>
      <c r="E908">
        <v>0</v>
      </c>
      <c r="F908">
        <v>0</v>
      </c>
      <c r="G908" t="str">
        <f t="shared" si="218"/>
        <v/>
      </c>
      <c r="H908" t="str">
        <f t="shared" si="219"/>
        <v/>
      </c>
      <c r="I908" t="str">
        <f t="shared" si="220"/>
        <v/>
      </c>
      <c r="J908">
        <v>136</v>
      </c>
      <c r="K908">
        <v>132</v>
      </c>
      <c r="L908">
        <v>890.89999999999986</v>
      </c>
      <c r="M908">
        <f t="shared" si="221"/>
        <v>136</v>
      </c>
      <c r="N908">
        <f t="shared" si="222"/>
        <v>97.1</v>
      </c>
      <c r="O908">
        <f t="shared" si="223"/>
        <v>6.6</v>
      </c>
      <c r="P908">
        <v>0</v>
      </c>
      <c r="Q908">
        <v>0</v>
      </c>
      <c r="R908">
        <v>0</v>
      </c>
      <c r="S908" t="str">
        <f t="shared" si="224"/>
        <v/>
      </c>
      <c r="T908" t="str">
        <f t="shared" si="225"/>
        <v/>
      </c>
      <c r="U908" t="str">
        <f t="shared" si="226"/>
        <v/>
      </c>
    </row>
    <row r="909" spans="1:21">
      <c r="A909" t="str">
        <f t="shared" si="227"/>
        <v>S HERTOGENBOSCH</v>
      </c>
      <c r="B909" t="s">
        <v>1730</v>
      </c>
      <c r="C909" t="s">
        <v>1731</v>
      </c>
      <c r="D909">
        <v>0</v>
      </c>
      <c r="E909">
        <v>0</v>
      </c>
      <c r="F909">
        <v>0</v>
      </c>
      <c r="G909" t="str">
        <f t="shared" si="218"/>
        <v/>
      </c>
      <c r="H909" t="str">
        <f t="shared" si="219"/>
        <v/>
      </c>
      <c r="I909" t="str">
        <f t="shared" si="220"/>
        <v/>
      </c>
      <c r="J909">
        <v>180</v>
      </c>
      <c r="K909">
        <v>173</v>
      </c>
      <c r="L909">
        <v>1165.7</v>
      </c>
      <c r="M909">
        <f t="shared" si="221"/>
        <v>180</v>
      </c>
      <c r="N909">
        <f t="shared" si="222"/>
        <v>96.1</v>
      </c>
      <c r="O909">
        <f t="shared" si="223"/>
        <v>6.5</v>
      </c>
      <c r="P909">
        <v>0</v>
      </c>
      <c r="Q909">
        <v>0</v>
      </c>
      <c r="R909">
        <v>0</v>
      </c>
      <c r="S909" t="str">
        <f t="shared" si="224"/>
        <v/>
      </c>
      <c r="T909" t="str">
        <f t="shared" si="225"/>
        <v/>
      </c>
      <c r="U909" t="str">
        <f t="shared" si="226"/>
        <v/>
      </c>
    </row>
    <row r="910" spans="1:21">
      <c r="A910" t="s">
        <v>1732</v>
      </c>
      <c r="B910" t="s">
        <v>1733</v>
      </c>
      <c r="C910" t="s">
        <v>1734</v>
      </c>
      <c r="D910">
        <v>200</v>
      </c>
      <c r="E910">
        <v>181</v>
      </c>
      <c r="F910">
        <v>1296.9000000000001</v>
      </c>
      <c r="G910">
        <f t="shared" si="218"/>
        <v>200</v>
      </c>
      <c r="H910">
        <f t="shared" si="219"/>
        <v>90.5</v>
      </c>
      <c r="I910">
        <f t="shared" si="220"/>
        <v>6.5</v>
      </c>
      <c r="J910">
        <v>0</v>
      </c>
      <c r="K910">
        <v>0</v>
      </c>
      <c r="L910">
        <v>0</v>
      </c>
      <c r="M910" t="str">
        <f t="shared" si="221"/>
        <v/>
      </c>
      <c r="N910" t="str">
        <f t="shared" si="222"/>
        <v/>
      </c>
      <c r="O910" t="str">
        <f t="shared" si="223"/>
        <v/>
      </c>
      <c r="P910">
        <v>78</v>
      </c>
      <c r="Q910">
        <v>76</v>
      </c>
      <c r="R910">
        <v>527.09999999999991</v>
      </c>
      <c r="S910">
        <f t="shared" si="224"/>
        <v>78</v>
      </c>
      <c r="T910">
        <f t="shared" si="225"/>
        <v>97.4</v>
      </c>
      <c r="U910">
        <f t="shared" si="226"/>
        <v>6.8</v>
      </c>
    </row>
    <row r="911" spans="1:21">
      <c r="A911" t="str">
        <f t="shared" ref="A911:A913" si="228">A910</f>
        <v>SCHAGEN</v>
      </c>
      <c r="B911" t="s">
        <v>1735</v>
      </c>
      <c r="C911" t="s">
        <v>1734</v>
      </c>
      <c r="D911">
        <v>0</v>
      </c>
      <c r="E911">
        <v>0</v>
      </c>
      <c r="F911">
        <v>0</v>
      </c>
      <c r="G911" t="str">
        <f t="shared" si="218"/>
        <v/>
      </c>
      <c r="H911" t="str">
        <f t="shared" si="219"/>
        <v/>
      </c>
      <c r="I911" t="str">
        <f t="shared" si="220"/>
        <v/>
      </c>
      <c r="J911">
        <v>225</v>
      </c>
      <c r="K911">
        <v>216</v>
      </c>
      <c r="L911">
        <v>1484.5</v>
      </c>
      <c r="M911">
        <f t="shared" si="221"/>
        <v>225</v>
      </c>
      <c r="N911">
        <f t="shared" si="222"/>
        <v>96</v>
      </c>
      <c r="O911">
        <f t="shared" si="223"/>
        <v>6.6</v>
      </c>
      <c r="P911">
        <v>0</v>
      </c>
      <c r="Q911">
        <v>0</v>
      </c>
      <c r="R911">
        <v>0</v>
      </c>
      <c r="S911" t="str">
        <f t="shared" si="224"/>
        <v/>
      </c>
      <c r="T911" t="str">
        <f t="shared" si="225"/>
        <v/>
      </c>
      <c r="U911" t="str">
        <f t="shared" si="226"/>
        <v/>
      </c>
    </row>
    <row r="912" spans="1:21">
      <c r="A912" t="str">
        <f t="shared" si="228"/>
        <v>SCHAGEN</v>
      </c>
      <c r="B912" t="s">
        <v>1736</v>
      </c>
      <c r="C912" t="s">
        <v>1734</v>
      </c>
      <c r="D912">
        <v>0</v>
      </c>
      <c r="E912">
        <v>0</v>
      </c>
      <c r="F912">
        <v>0</v>
      </c>
      <c r="G912" t="str">
        <f t="shared" si="218"/>
        <v/>
      </c>
      <c r="H912" t="str">
        <f t="shared" si="219"/>
        <v/>
      </c>
      <c r="I912" t="str">
        <f t="shared" si="220"/>
        <v/>
      </c>
      <c r="J912">
        <v>198</v>
      </c>
      <c r="K912">
        <v>183</v>
      </c>
      <c r="L912">
        <v>1306.8</v>
      </c>
      <c r="M912">
        <f t="shared" si="221"/>
        <v>198</v>
      </c>
      <c r="N912">
        <f t="shared" si="222"/>
        <v>92.4</v>
      </c>
      <c r="O912">
        <f t="shared" si="223"/>
        <v>6.6</v>
      </c>
      <c r="P912">
        <v>0</v>
      </c>
      <c r="Q912">
        <v>0</v>
      </c>
      <c r="R912">
        <v>0</v>
      </c>
      <c r="S912" t="str">
        <f t="shared" si="224"/>
        <v/>
      </c>
      <c r="T912" t="str">
        <f t="shared" si="225"/>
        <v/>
      </c>
      <c r="U912" t="str">
        <f t="shared" si="226"/>
        <v/>
      </c>
    </row>
    <row r="913" spans="1:21">
      <c r="A913" t="str">
        <f t="shared" si="228"/>
        <v>SCHAGEN</v>
      </c>
      <c r="B913" t="s">
        <v>1737</v>
      </c>
      <c r="C913" t="s">
        <v>1738</v>
      </c>
      <c r="D913">
        <v>0</v>
      </c>
      <c r="E913">
        <v>0</v>
      </c>
      <c r="F913">
        <v>0</v>
      </c>
      <c r="G913" t="str">
        <f t="shared" si="218"/>
        <v/>
      </c>
      <c r="H913" t="str">
        <f t="shared" si="219"/>
        <v/>
      </c>
      <c r="I913" t="str">
        <f t="shared" si="220"/>
        <v/>
      </c>
      <c r="J913">
        <v>145</v>
      </c>
      <c r="K913">
        <v>139</v>
      </c>
      <c r="L913">
        <v>949.8</v>
      </c>
      <c r="M913">
        <f t="shared" si="221"/>
        <v>145</v>
      </c>
      <c r="N913">
        <f t="shared" si="222"/>
        <v>95.9</v>
      </c>
      <c r="O913">
        <f t="shared" si="223"/>
        <v>6.6</v>
      </c>
      <c r="P913">
        <v>0</v>
      </c>
      <c r="Q913">
        <v>0</v>
      </c>
      <c r="R913">
        <v>0</v>
      </c>
      <c r="S913" t="str">
        <f t="shared" si="224"/>
        <v/>
      </c>
      <c r="T913" t="str">
        <f t="shared" si="225"/>
        <v/>
      </c>
      <c r="U913" t="str">
        <f t="shared" si="226"/>
        <v/>
      </c>
    </row>
    <row r="914" spans="1:21">
      <c r="A914" t="s">
        <v>1739</v>
      </c>
      <c r="B914" t="s">
        <v>1740</v>
      </c>
      <c r="C914" t="s">
        <v>1741</v>
      </c>
      <c r="D914">
        <v>163</v>
      </c>
      <c r="E914">
        <v>125</v>
      </c>
      <c r="F914">
        <v>1059.6999999999998</v>
      </c>
      <c r="G914">
        <f t="shared" si="218"/>
        <v>163</v>
      </c>
      <c r="H914">
        <f t="shared" si="219"/>
        <v>76.7</v>
      </c>
      <c r="I914">
        <f t="shared" si="220"/>
        <v>6.5</v>
      </c>
      <c r="J914">
        <v>0</v>
      </c>
      <c r="K914">
        <v>0</v>
      </c>
      <c r="L914">
        <v>0</v>
      </c>
      <c r="M914" t="str">
        <f t="shared" si="221"/>
        <v/>
      </c>
      <c r="N914" t="str">
        <f t="shared" si="222"/>
        <v/>
      </c>
      <c r="O914" t="str">
        <f t="shared" si="223"/>
        <v/>
      </c>
      <c r="P914">
        <v>77</v>
      </c>
      <c r="Q914">
        <v>62</v>
      </c>
      <c r="R914">
        <v>518.6</v>
      </c>
      <c r="S914">
        <f t="shared" si="224"/>
        <v>77</v>
      </c>
      <c r="T914">
        <f t="shared" si="225"/>
        <v>80.5</v>
      </c>
      <c r="U914">
        <f t="shared" si="226"/>
        <v>6.7</v>
      </c>
    </row>
    <row r="915" spans="1:21">
      <c r="A915" t="str">
        <f t="shared" ref="A915:A918" si="229">A914</f>
        <v>SCHIEDAM</v>
      </c>
      <c r="B915" t="s">
        <v>1742</v>
      </c>
      <c r="C915" t="s">
        <v>1743</v>
      </c>
      <c r="D915">
        <v>80</v>
      </c>
      <c r="E915">
        <v>73</v>
      </c>
      <c r="F915">
        <v>514.79999999999995</v>
      </c>
      <c r="G915">
        <f t="shared" si="218"/>
        <v>80</v>
      </c>
      <c r="H915">
        <f t="shared" si="219"/>
        <v>91.3</v>
      </c>
      <c r="I915">
        <f t="shared" si="220"/>
        <v>6.4</v>
      </c>
      <c r="J915">
        <v>0</v>
      </c>
      <c r="K915">
        <v>0</v>
      </c>
      <c r="L915">
        <v>0</v>
      </c>
      <c r="M915" t="str">
        <f t="shared" si="221"/>
        <v/>
      </c>
      <c r="N915" t="str">
        <f t="shared" si="222"/>
        <v/>
      </c>
      <c r="O915" t="str">
        <f t="shared" si="223"/>
        <v/>
      </c>
      <c r="P915">
        <v>22</v>
      </c>
      <c r="Q915">
        <v>20</v>
      </c>
      <c r="R915">
        <v>144.19999999999999</v>
      </c>
      <c r="S915">
        <f t="shared" si="224"/>
        <v>22</v>
      </c>
      <c r="T915">
        <f t="shared" si="225"/>
        <v>90.9</v>
      </c>
      <c r="U915">
        <f t="shared" si="226"/>
        <v>6.6</v>
      </c>
    </row>
    <row r="916" spans="1:21">
      <c r="A916" t="str">
        <f t="shared" si="229"/>
        <v>SCHIEDAM</v>
      </c>
      <c r="B916" t="s">
        <v>1744</v>
      </c>
      <c r="C916" t="s">
        <v>1239</v>
      </c>
      <c r="D916">
        <v>0</v>
      </c>
      <c r="E916">
        <v>0</v>
      </c>
      <c r="F916">
        <v>0</v>
      </c>
      <c r="G916" t="str">
        <f t="shared" si="218"/>
        <v/>
      </c>
      <c r="H916" t="str">
        <f t="shared" si="219"/>
        <v/>
      </c>
      <c r="I916" t="str">
        <f t="shared" si="220"/>
        <v/>
      </c>
      <c r="J916">
        <v>167</v>
      </c>
      <c r="K916">
        <v>164</v>
      </c>
      <c r="L916">
        <v>1108.3999999999999</v>
      </c>
      <c r="M916">
        <f t="shared" si="221"/>
        <v>167</v>
      </c>
      <c r="N916">
        <f t="shared" si="222"/>
        <v>98.2</v>
      </c>
      <c r="O916">
        <f t="shared" si="223"/>
        <v>6.6</v>
      </c>
      <c r="P916">
        <v>0</v>
      </c>
      <c r="Q916">
        <v>0</v>
      </c>
      <c r="R916">
        <v>0</v>
      </c>
      <c r="S916" t="str">
        <f t="shared" si="224"/>
        <v/>
      </c>
      <c r="T916" t="str">
        <f t="shared" si="225"/>
        <v/>
      </c>
      <c r="U916" t="str">
        <f t="shared" si="226"/>
        <v/>
      </c>
    </row>
    <row r="917" spans="1:21">
      <c r="A917" t="str">
        <f t="shared" si="229"/>
        <v>SCHIEDAM</v>
      </c>
      <c r="B917" t="s">
        <v>1745</v>
      </c>
      <c r="C917" t="s">
        <v>1746</v>
      </c>
      <c r="D917">
        <v>0</v>
      </c>
      <c r="E917">
        <v>0</v>
      </c>
      <c r="F917">
        <v>0</v>
      </c>
      <c r="G917" t="str">
        <f t="shared" si="218"/>
        <v/>
      </c>
      <c r="H917" t="str">
        <f t="shared" si="219"/>
        <v/>
      </c>
      <c r="I917" t="str">
        <f t="shared" si="220"/>
        <v/>
      </c>
      <c r="J917">
        <v>90</v>
      </c>
      <c r="K917">
        <v>79</v>
      </c>
      <c r="L917">
        <v>571.80000000000007</v>
      </c>
      <c r="M917">
        <f t="shared" si="221"/>
        <v>90</v>
      </c>
      <c r="N917">
        <f t="shared" si="222"/>
        <v>87.8</v>
      </c>
      <c r="O917">
        <f t="shared" si="223"/>
        <v>6.4</v>
      </c>
      <c r="P917">
        <v>0</v>
      </c>
      <c r="Q917">
        <v>0</v>
      </c>
      <c r="R917">
        <v>0</v>
      </c>
      <c r="S917" t="str">
        <f t="shared" si="224"/>
        <v/>
      </c>
      <c r="T917" t="str">
        <f t="shared" si="225"/>
        <v/>
      </c>
      <c r="U917" t="str">
        <f t="shared" si="226"/>
        <v/>
      </c>
    </row>
    <row r="918" spans="1:21">
      <c r="A918" t="str">
        <f t="shared" si="229"/>
        <v>SCHIEDAM</v>
      </c>
      <c r="B918" t="s">
        <v>1747</v>
      </c>
      <c r="C918" t="s">
        <v>1748</v>
      </c>
      <c r="D918">
        <v>0</v>
      </c>
      <c r="E918">
        <v>0</v>
      </c>
      <c r="F918">
        <v>0</v>
      </c>
      <c r="G918" t="str">
        <f t="shared" si="218"/>
        <v/>
      </c>
      <c r="H918" t="str">
        <f t="shared" si="219"/>
        <v/>
      </c>
      <c r="I918" t="str">
        <f t="shared" si="220"/>
        <v/>
      </c>
      <c r="J918">
        <v>0</v>
      </c>
      <c r="K918">
        <v>0</v>
      </c>
      <c r="L918">
        <v>0</v>
      </c>
      <c r="M918" t="str">
        <f t="shared" si="221"/>
        <v/>
      </c>
      <c r="N918" t="str">
        <f t="shared" si="222"/>
        <v/>
      </c>
      <c r="O918" t="str">
        <f t="shared" si="223"/>
        <v/>
      </c>
      <c r="P918">
        <v>89</v>
      </c>
      <c r="Q918">
        <v>84</v>
      </c>
      <c r="R918">
        <v>618.90000000000009</v>
      </c>
      <c r="S918">
        <f t="shared" si="224"/>
        <v>89</v>
      </c>
      <c r="T918">
        <f t="shared" si="225"/>
        <v>94.4</v>
      </c>
      <c r="U918">
        <f t="shared" si="226"/>
        <v>7</v>
      </c>
    </row>
    <row r="919" spans="1:21">
      <c r="A919" t="s">
        <v>1749</v>
      </c>
      <c r="B919" t="s">
        <v>1750</v>
      </c>
      <c r="C919" t="s">
        <v>1751</v>
      </c>
      <c r="D919">
        <v>0</v>
      </c>
      <c r="E919">
        <v>0</v>
      </c>
      <c r="F919">
        <v>0</v>
      </c>
      <c r="G919" t="str">
        <f t="shared" si="218"/>
        <v/>
      </c>
      <c r="H919" t="str">
        <f t="shared" si="219"/>
        <v/>
      </c>
      <c r="I919" t="str">
        <f t="shared" si="220"/>
        <v/>
      </c>
      <c r="J919">
        <v>1</v>
      </c>
      <c r="K919">
        <v>1</v>
      </c>
      <c r="L919">
        <v>6.8</v>
      </c>
      <c r="M919">
        <f t="shared" si="221"/>
        <v>1</v>
      </c>
      <c r="N919">
        <f t="shared" si="222"/>
        <v>100</v>
      </c>
      <c r="O919">
        <f t="shared" si="223"/>
        <v>6.8</v>
      </c>
      <c r="P919">
        <v>0</v>
      </c>
      <c r="Q919">
        <v>0</v>
      </c>
      <c r="R919">
        <v>0</v>
      </c>
      <c r="S919" t="str">
        <f t="shared" si="224"/>
        <v/>
      </c>
      <c r="T919" t="str">
        <f t="shared" si="225"/>
        <v/>
      </c>
      <c r="U919" t="str">
        <f t="shared" si="226"/>
        <v/>
      </c>
    </row>
    <row r="920" spans="1:21">
      <c r="A920" t="s">
        <v>1752</v>
      </c>
      <c r="B920" t="s">
        <v>1753</v>
      </c>
      <c r="C920" t="s">
        <v>1754</v>
      </c>
      <c r="D920">
        <v>119</v>
      </c>
      <c r="E920">
        <v>110</v>
      </c>
      <c r="F920">
        <v>780</v>
      </c>
      <c r="G920">
        <f t="shared" si="218"/>
        <v>119</v>
      </c>
      <c r="H920">
        <f t="shared" si="219"/>
        <v>92.4</v>
      </c>
      <c r="I920">
        <f t="shared" si="220"/>
        <v>6.6</v>
      </c>
      <c r="J920">
        <v>321</v>
      </c>
      <c r="K920">
        <v>309</v>
      </c>
      <c r="L920">
        <v>2103.3000000000002</v>
      </c>
      <c r="M920">
        <f t="shared" si="221"/>
        <v>321</v>
      </c>
      <c r="N920">
        <f t="shared" si="222"/>
        <v>96.3</v>
      </c>
      <c r="O920">
        <f t="shared" si="223"/>
        <v>6.6</v>
      </c>
      <c r="P920">
        <v>41</v>
      </c>
      <c r="Q920">
        <v>37</v>
      </c>
      <c r="R920">
        <v>284.89999999999998</v>
      </c>
      <c r="S920">
        <f t="shared" si="224"/>
        <v>41</v>
      </c>
      <c r="T920">
        <f t="shared" si="225"/>
        <v>90.2</v>
      </c>
      <c r="U920">
        <f t="shared" si="226"/>
        <v>6.9</v>
      </c>
    </row>
    <row r="921" spans="1:21">
      <c r="A921" t="s">
        <v>1755</v>
      </c>
      <c r="B921" t="s">
        <v>1756</v>
      </c>
      <c r="C921" t="s">
        <v>1757</v>
      </c>
      <c r="D921">
        <v>93</v>
      </c>
      <c r="E921">
        <v>80</v>
      </c>
      <c r="F921">
        <v>597.5</v>
      </c>
      <c r="G921">
        <f t="shared" si="218"/>
        <v>93</v>
      </c>
      <c r="H921">
        <f t="shared" si="219"/>
        <v>86</v>
      </c>
      <c r="I921">
        <f t="shared" si="220"/>
        <v>6.4</v>
      </c>
      <c r="J921">
        <v>154</v>
      </c>
      <c r="K921">
        <v>147</v>
      </c>
      <c r="L921">
        <v>1027.3</v>
      </c>
      <c r="M921">
        <f t="shared" si="221"/>
        <v>154</v>
      </c>
      <c r="N921">
        <f t="shared" si="222"/>
        <v>95.5</v>
      </c>
      <c r="O921">
        <f t="shared" si="223"/>
        <v>6.7</v>
      </c>
      <c r="P921">
        <v>36</v>
      </c>
      <c r="Q921">
        <v>35</v>
      </c>
      <c r="R921">
        <v>247.2</v>
      </c>
      <c r="S921">
        <f t="shared" si="224"/>
        <v>36</v>
      </c>
      <c r="T921">
        <f t="shared" si="225"/>
        <v>97.2</v>
      </c>
      <c r="U921">
        <f t="shared" si="226"/>
        <v>6.9</v>
      </c>
    </row>
    <row r="922" spans="1:21">
      <c r="A922" t="s">
        <v>1758</v>
      </c>
      <c r="B922" t="s">
        <v>1759</v>
      </c>
      <c r="C922" t="s">
        <v>390</v>
      </c>
      <c r="D922">
        <v>78</v>
      </c>
      <c r="E922">
        <v>74</v>
      </c>
      <c r="F922">
        <v>513.69999999999993</v>
      </c>
      <c r="G922">
        <f t="shared" si="218"/>
        <v>78</v>
      </c>
      <c r="H922">
        <f t="shared" si="219"/>
        <v>94.9</v>
      </c>
      <c r="I922">
        <f t="shared" si="220"/>
        <v>6.6</v>
      </c>
      <c r="J922">
        <v>0</v>
      </c>
      <c r="K922">
        <v>0</v>
      </c>
      <c r="L922">
        <v>0</v>
      </c>
      <c r="M922" t="str">
        <f t="shared" si="221"/>
        <v/>
      </c>
      <c r="N922" t="str">
        <f t="shared" si="222"/>
        <v/>
      </c>
      <c r="O922" t="str">
        <f t="shared" si="223"/>
        <v/>
      </c>
      <c r="P922">
        <v>34</v>
      </c>
      <c r="Q922">
        <v>32</v>
      </c>
      <c r="R922">
        <v>229.39999999999998</v>
      </c>
      <c r="S922">
        <f t="shared" si="224"/>
        <v>34</v>
      </c>
      <c r="T922">
        <f t="shared" si="225"/>
        <v>94.1</v>
      </c>
      <c r="U922">
        <f t="shared" si="226"/>
        <v>6.7</v>
      </c>
    </row>
    <row r="923" spans="1:21">
      <c r="A923" t="str">
        <f>A922</f>
        <v>SINT ANTHONIS</v>
      </c>
      <c r="B923" t="s">
        <v>1760</v>
      </c>
      <c r="C923" t="s">
        <v>390</v>
      </c>
      <c r="D923">
        <v>0</v>
      </c>
      <c r="E923">
        <v>0</v>
      </c>
      <c r="F923">
        <v>0</v>
      </c>
      <c r="G923" t="str">
        <f t="shared" si="218"/>
        <v/>
      </c>
      <c r="H923" t="str">
        <f t="shared" si="219"/>
        <v/>
      </c>
      <c r="I923" t="str">
        <f t="shared" si="220"/>
        <v/>
      </c>
      <c r="J923">
        <v>160</v>
      </c>
      <c r="K923">
        <v>160</v>
      </c>
      <c r="L923">
        <v>1070.5</v>
      </c>
      <c r="M923">
        <f t="shared" si="221"/>
        <v>160</v>
      </c>
      <c r="N923">
        <f t="shared" si="222"/>
        <v>100</v>
      </c>
      <c r="O923">
        <f t="shared" si="223"/>
        <v>6.7</v>
      </c>
      <c r="P923">
        <v>0</v>
      </c>
      <c r="Q923">
        <v>0</v>
      </c>
      <c r="R923">
        <v>0</v>
      </c>
      <c r="S923" t="str">
        <f t="shared" si="224"/>
        <v/>
      </c>
      <c r="T923" t="str">
        <f t="shared" si="225"/>
        <v/>
      </c>
      <c r="U923" t="str">
        <f t="shared" si="226"/>
        <v/>
      </c>
    </row>
    <row r="924" spans="1:21">
      <c r="A924" t="s">
        <v>1761</v>
      </c>
      <c r="B924" t="s">
        <v>1762</v>
      </c>
      <c r="C924" t="s">
        <v>1754</v>
      </c>
      <c r="D924">
        <v>0</v>
      </c>
      <c r="E924">
        <v>0</v>
      </c>
      <c r="F924">
        <v>0</v>
      </c>
      <c r="G924" t="str">
        <f t="shared" si="218"/>
        <v/>
      </c>
      <c r="H924" t="str">
        <f t="shared" si="219"/>
        <v/>
      </c>
      <c r="I924" t="str">
        <f t="shared" si="220"/>
        <v/>
      </c>
      <c r="J924">
        <v>65</v>
      </c>
      <c r="K924">
        <v>62</v>
      </c>
      <c r="L924">
        <v>428.2</v>
      </c>
      <c r="M924">
        <f t="shared" si="221"/>
        <v>65</v>
      </c>
      <c r="N924">
        <f t="shared" si="222"/>
        <v>95.4</v>
      </c>
      <c r="O924">
        <f t="shared" si="223"/>
        <v>6.6</v>
      </c>
      <c r="P924">
        <v>0</v>
      </c>
      <c r="Q924">
        <v>0</v>
      </c>
      <c r="R924">
        <v>0</v>
      </c>
      <c r="S924" t="str">
        <f t="shared" si="224"/>
        <v/>
      </c>
      <c r="T924" t="str">
        <f t="shared" si="225"/>
        <v/>
      </c>
      <c r="U924" t="str">
        <f t="shared" si="226"/>
        <v/>
      </c>
    </row>
    <row r="925" spans="1:21">
      <c r="A925" t="str">
        <f>A924</f>
        <v>SINT-MICHIELSGESTEL</v>
      </c>
      <c r="B925" t="s">
        <v>1763</v>
      </c>
      <c r="C925" t="s">
        <v>1764</v>
      </c>
      <c r="D925">
        <v>0</v>
      </c>
      <c r="E925">
        <v>0</v>
      </c>
      <c r="F925">
        <v>0</v>
      </c>
      <c r="G925" t="str">
        <f t="shared" si="218"/>
        <v/>
      </c>
      <c r="H925" t="str">
        <f t="shared" si="219"/>
        <v/>
      </c>
      <c r="I925" t="str">
        <f t="shared" si="220"/>
        <v/>
      </c>
      <c r="J925">
        <v>0</v>
      </c>
      <c r="K925">
        <v>0</v>
      </c>
      <c r="L925">
        <v>0</v>
      </c>
      <c r="M925" t="str">
        <f t="shared" si="221"/>
        <v/>
      </c>
      <c r="N925" t="str">
        <f t="shared" si="222"/>
        <v/>
      </c>
      <c r="O925" t="str">
        <f t="shared" si="223"/>
        <v/>
      </c>
      <c r="P925">
        <v>111</v>
      </c>
      <c r="Q925">
        <v>106</v>
      </c>
      <c r="R925">
        <v>762.7</v>
      </c>
      <c r="S925">
        <f t="shared" si="224"/>
        <v>111</v>
      </c>
      <c r="T925">
        <f t="shared" si="225"/>
        <v>95.5</v>
      </c>
      <c r="U925">
        <f t="shared" si="226"/>
        <v>6.9</v>
      </c>
    </row>
    <row r="926" spans="1:21">
      <c r="A926" t="s">
        <v>1765</v>
      </c>
      <c r="B926" t="s">
        <v>1766</v>
      </c>
      <c r="C926" t="s">
        <v>1767</v>
      </c>
      <c r="D926">
        <v>0</v>
      </c>
      <c r="E926">
        <v>0</v>
      </c>
      <c r="F926">
        <v>0</v>
      </c>
      <c r="G926" t="str">
        <f t="shared" si="218"/>
        <v/>
      </c>
      <c r="H926" t="str">
        <f t="shared" si="219"/>
        <v/>
      </c>
      <c r="I926" t="str">
        <f t="shared" si="220"/>
        <v/>
      </c>
      <c r="J926">
        <v>0</v>
      </c>
      <c r="K926">
        <v>0</v>
      </c>
      <c r="L926">
        <v>0</v>
      </c>
      <c r="M926" t="str">
        <f t="shared" si="221"/>
        <v/>
      </c>
      <c r="N926" t="str">
        <f t="shared" si="222"/>
        <v/>
      </c>
      <c r="O926" t="str">
        <f t="shared" si="223"/>
        <v/>
      </c>
      <c r="P926">
        <v>139</v>
      </c>
      <c r="Q926">
        <v>112</v>
      </c>
      <c r="R926">
        <v>899.1</v>
      </c>
      <c r="S926">
        <f t="shared" si="224"/>
        <v>139</v>
      </c>
      <c r="T926">
        <f t="shared" si="225"/>
        <v>80.599999999999994</v>
      </c>
      <c r="U926">
        <f t="shared" si="226"/>
        <v>6.5</v>
      </c>
    </row>
    <row r="927" spans="1:21">
      <c r="A927" t="str">
        <f t="shared" ref="A927:A934" si="230">A926</f>
        <v>SITTARD-GELEEN</v>
      </c>
      <c r="B927" t="s">
        <v>1768</v>
      </c>
      <c r="C927" t="s">
        <v>1769</v>
      </c>
      <c r="D927">
        <v>0</v>
      </c>
      <c r="E927">
        <v>0</v>
      </c>
      <c r="F927">
        <v>0</v>
      </c>
      <c r="G927" t="str">
        <f t="shared" si="218"/>
        <v/>
      </c>
      <c r="H927" t="str">
        <f t="shared" si="219"/>
        <v/>
      </c>
      <c r="I927" t="str">
        <f t="shared" si="220"/>
        <v/>
      </c>
      <c r="J927">
        <v>151</v>
      </c>
      <c r="K927">
        <v>148</v>
      </c>
      <c r="L927">
        <v>1004.9000000000002</v>
      </c>
      <c r="M927">
        <f t="shared" si="221"/>
        <v>151</v>
      </c>
      <c r="N927">
        <f t="shared" si="222"/>
        <v>98</v>
      </c>
      <c r="O927">
        <f t="shared" si="223"/>
        <v>6.7</v>
      </c>
      <c r="P927">
        <v>0</v>
      </c>
      <c r="Q927">
        <v>0</v>
      </c>
      <c r="R927">
        <v>0</v>
      </c>
      <c r="S927" t="str">
        <f t="shared" si="224"/>
        <v/>
      </c>
      <c r="T927" t="str">
        <f t="shared" si="225"/>
        <v/>
      </c>
      <c r="U927" t="str">
        <f t="shared" si="226"/>
        <v/>
      </c>
    </row>
    <row r="928" spans="1:21">
      <c r="A928" t="str">
        <f t="shared" si="230"/>
        <v>SITTARD-GELEEN</v>
      </c>
      <c r="B928" t="s">
        <v>1770</v>
      </c>
      <c r="C928" t="s">
        <v>1769</v>
      </c>
      <c r="D928">
        <v>0</v>
      </c>
      <c r="E928">
        <v>0</v>
      </c>
      <c r="F928">
        <v>0</v>
      </c>
      <c r="G928" t="str">
        <f t="shared" si="218"/>
        <v/>
      </c>
      <c r="H928" t="str">
        <f t="shared" si="219"/>
        <v/>
      </c>
      <c r="I928" t="str">
        <f t="shared" si="220"/>
        <v/>
      </c>
      <c r="J928">
        <v>61</v>
      </c>
      <c r="K928">
        <v>52</v>
      </c>
      <c r="L928">
        <v>389.5</v>
      </c>
      <c r="M928">
        <f t="shared" si="221"/>
        <v>61</v>
      </c>
      <c r="N928">
        <f t="shared" si="222"/>
        <v>85.2</v>
      </c>
      <c r="O928">
        <f t="shared" si="223"/>
        <v>6.4</v>
      </c>
      <c r="P928">
        <v>0</v>
      </c>
      <c r="Q928">
        <v>0</v>
      </c>
      <c r="R928">
        <v>0</v>
      </c>
      <c r="S928" t="str">
        <f t="shared" si="224"/>
        <v/>
      </c>
      <c r="T928" t="str">
        <f t="shared" si="225"/>
        <v/>
      </c>
      <c r="U928" t="str">
        <f t="shared" si="226"/>
        <v/>
      </c>
    </row>
    <row r="929" spans="1:21">
      <c r="A929" t="str">
        <f t="shared" si="230"/>
        <v>SITTARD-GELEEN</v>
      </c>
      <c r="B929" t="s">
        <v>1771</v>
      </c>
      <c r="C929" t="s">
        <v>1772</v>
      </c>
      <c r="D929">
        <v>0</v>
      </c>
      <c r="E929">
        <v>0</v>
      </c>
      <c r="F929">
        <v>0</v>
      </c>
      <c r="G929" t="str">
        <f t="shared" si="218"/>
        <v/>
      </c>
      <c r="H929" t="str">
        <f t="shared" si="219"/>
        <v/>
      </c>
      <c r="I929" t="str">
        <f t="shared" si="220"/>
        <v/>
      </c>
      <c r="J929">
        <v>57</v>
      </c>
      <c r="K929">
        <v>57</v>
      </c>
      <c r="L929">
        <v>388.8</v>
      </c>
      <c r="M929">
        <f t="shared" si="221"/>
        <v>57</v>
      </c>
      <c r="N929">
        <f t="shared" si="222"/>
        <v>100</v>
      </c>
      <c r="O929">
        <f t="shared" si="223"/>
        <v>6.8</v>
      </c>
      <c r="P929">
        <v>0</v>
      </c>
      <c r="Q929">
        <v>0</v>
      </c>
      <c r="R929">
        <v>0</v>
      </c>
      <c r="S929" t="str">
        <f t="shared" si="224"/>
        <v/>
      </c>
      <c r="T929" t="str">
        <f t="shared" si="225"/>
        <v/>
      </c>
      <c r="U929" t="str">
        <f t="shared" si="226"/>
        <v/>
      </c>
    </row>
    <row r="930" spans="1:21">
      <c r="A930" t="str">
        <f t="shared" si="230"/>
        <v>SITTARD-GELEEN</v>
      </c>
      <c r="B930" t="s">
        <v>1773</v>
      </c>
      <c r="C930" t="s">
        <v>1774</v>
      </c>
      <c r="D930">
        <v>0</v>
      </c>
      <c r="E930">
        <v>0</v>
      </c>
      <c r="F930">
        <v>0</v>
      </c>
      <c r="G930" t="str">
        <f t="shared" si="218"/>
        <v/>
      </c>
      <c r="H930" t="str">
        <f t="shared" si="219"/>
        <v/>
      </c>
      <c r="I930" t="str">
        <f t="shared" si="220"/>
        <v/>
      </c>
      <c r="J930">
        <v>54</v>
      </c>
      <c r="K930">
        <v>46</v>
      </c>
      <c r="L930">
        <v>343.8</v>
      </c>
      <c r="M930">
        <f t="shared" si="221"/>
        <v>54</v>
      </c>
      <c r="N930">
        <f t="shared" si="222"/>
        <v>85.2</v>
      </c>
      <c r="O930">
        <f t="shared" si="223"/>
        <v>6.4</v>
      </c>
      <c r="P930">
        <v>0</v>
      </c>
      <c r="Q930">
        <v>0</v>
      </c>
      <c r="R930">
        <v>0</v>
      </c>
      <c r="S930" t="str">
        <f t="shared" si="224"/>
        <v/>
      </c>
      <c r="T930" t="str">
        <f t="shared" si="225"/>
        <v/>
      </c>
      <c r="U930" t="str">
        <f t="shared" si="226"/>
        <v/>
      </c>
    </row>
    <row r="931" spans="1:21">
      <c r="A931" t="str">
        <f t="shared" si="230"/>
        <v>SITTARD-GELEEN</v>
      </c>
      <c r="B931" t="s">
        <v>1775</v>
      </c>
      <c r="C931" t="s">
        <v>1776</v>
      </c>
      <c r="D931">
        <v>0</v>
      </c>
      <c r="E931">
        <v>0</v>
      </c>
      <c r="F931">
        <v>0</v>
      </c>
      <c r="G931" t="str">
        <f t="shared" si="218"/>
        <v/>
      </c>
      <c r="H931" t="str">
        <f t="shared" si="219"/>
        <v/>
      </c>
      <c r="I931" t="str">
        <f t="shared" si="220"/>
        <v/>
      </c>
      <c r="J931">
        <v>0</v>
      </c>
      <c r="K931">
        <v>0</v>
      </c>
      <c r="L931">
        <v>0</v>
      </c>
      <c r="M931" t="str">
        <f t="shared" si="221"/>
        <v/>
      </c>
      <c r="N931" t="str">
        <f t="shared" si="222"/>
        <v/>
      </c>
      <c r="O931" t="str">
        <f t="shared" si="223"/>
        <v/>
      </c>
      <c r="P931">
        <v>88</v>
      </c>
      <c r="Q931">
        <v>81</v>
      </c>
      <c r="R931">
        <v>634</v>
      </c>
      <c r="S931">
        <f t="shared" si="224"/>
        <v>88</v>
      </c>
      <c r="T931">
        <f t="shared" si="225"/>
        <v>92</v>
      </c>
      <c r="U931">
        <f t="shared" si="226"/>
        <v>7.2</v>
      </c>
    </row>
    <row r="932" spans="1:21">
      <c r="A932" t="str">
        <f t="shared" si="230"/>
        <v>SITTARD-GELEEN</v>
      </c>
      <c r="B932" t="s">
        <v>1777</v>
      </c>
      <c r="C932" t="s">
        <v>1778</v>
      </c>
      <c r="D932">
        <v>297</v>
      </c>
      <c r="E932">
        <v>262</v>
      </c>
      <c r="F932">
        <v>1934.5</v>
      </c>
      <c r="G932">
        <f t="shared" si="218"/>
        <v>297</v>
      </c>
      <c r="H932">
        <f t="shared" si="219"/>
        <v>88.2</v>
      </c>
      <c r="I932">
        <f t="shared" si="220"/>
        <v>6.5</v>
      </c>
      <c r="J932">
        <v>0</v>
      </c>
      <c r="K932">
        <v>0</v>
      </c>
      <c r="L932">
        <v>0</v>
      </c>
      <c r="M932" t="str">
        <f t="shared" si="221"/>
        <v/>
      </c>
      <c r="N932" t="str">
        <f t="shared" si="222"/>
        <v/>
      </c>
      <c r="O932" t="str">
        <f t="shared" si="223"/>
        <v/>
      </c>
      <c r="P932">
        <v>0</v>
      </c>
      <c r="Q932">
        <v>0</v>
      </c>
      <c r="R932">
        <v>0</v>
      </c>
      <c r="S932" t="str">
        <f t="shared" si="224"/>
        <v/>
      </c>
      <c r="T932" t="str">
        <f t="shared" si="225"/>
        <v/>
      </c>
      <c r="U932" t="str">
        <f t="shared" si="226"/>
        <v/>
      </c>
    </row>
    <row r="933" spans="1:21">
      <c r="A933" t="str">
        <f t="shared" si="230"/>
        <v>SITTARD-GELEEN</v>
      </c>
      <c r="B933" t="s">
        <v>1779</v>
      </c>
      <c r="C933" t="s">
        <v>1780</v>
      </c>
      <c r="D933">
        <v>0</v>
      </c>
      <c r="E933">
        <v>0</v>
      </c>
      <c r="F933">
        <v>0</v>
      </c>
      <c r="G933" t="str">
        <f t="shared" si="218"/>
        <v/>
      </c>
      <c r="H933" t="str">
        <f t="shared" si="219"/>
        <v/>
      </c>
      <c r="I933" t="str">
        <f t="shared" si="220"/>
        <v/>
      </c>
      <c r="J933">
        <v>76</v>
      </c>
      <c r="K933">
        <v>66</v>
      </c>
      <c r="L933">
        <v>500.9</v>
      </c>
      <c r="M933">
        <f t="shared" si="221"/>
        <v>76</v>
      </c>
      <c r="N933">
        <f t="shared" si="222"/>
        <v>86.8</v>
      </c>
      <c r="O933">
        <f t="shared" si="223"/>
        <v>6.6</v>
      </c>
      <c r="P933">
        <v>0</v>
      </c>
      <c r="Q933">
        <v>0</v>
      </c>
      <c r="R933">
        <v>0</v>
      </c>
      <c r="S933" t="str">
        <f t="shared" si="224"/>
        <v/>
      </c>
      <c r="T933" t="str">
        <f t="shared" si="225"/>
        <v/>
      </c>
      <c r="U933" t="str">
        <f t="shared" si="226"/>
        <v/>
      </c>
    </row>
    <row r="934" spans="1:21">
      <c r="A934" t="str">
        <f t="shared" si="230"/>
        <v>SITTARD-GELEEN</v>
      </c>
      <c r="B934" t="s">
        <v>1781</v>
      </c>
      <c r="C934" t="s">
        <v>1782</v>
      </c>
      <c r="D934">
        <v>146</v>
      </c>
      <c r="E934">
        <v>139</v>
      </c>
      <c r="F934">
        <v>951.6</v>
      </c>
      <c r="G934">
        <f t="shared" si="218"/>
        <v>146</v>
      </c>
      <c r="H934">
        <f t="shared" si="219"/>
        <v>95.2</v>
      </c>
      <c r="I934">
        <f t="shared" si="220"/>
        <v>6.5</v>
      </c>
      <c r="J934">
        <v>246</v>
      </c>
      <c r="K934">
        <v>229</v>
      </c>
      <c r="L934">
        <v>1613.1</v>
      </c>
      <c r="M934">
        <f t="shared" si="221"/>
        <v>246</v>
      </c>
      <c r="N934">
        <f t="shared" si="222"/>
        <v>93.1</v>
      </c>
      <c r="O934">
        <f t="shared" si="223"/>
        <v>6.6</v>
      </c>
      <c r="P934">
        <v>102</v>
      </c>
      <c r="Q934">
        <v>97</v>
      </c>
      <c r="R934">
        <v>704.5</v>
      </c>
      <c r="S934">
        <f t="shared" si="224"/>
        <v>102</v>
      </c>
      <c r="T934">
        <f t="shared" si="225"/>
        <v>95.1</v>
      </c>
      <c r="U934">
        <f t="shared" si="226"/>
        <v>6.9</v>
      </c>
    </row>
    <row r="935" spans="1:21">
      <c r="A935" t="s">
        <v>1783</v>
      </c>
      <c r="B935" t="s">
        <v>1784</v>
      </c>
      <c r="C935" t="s">
        <v>1785</v>
      </c>
      <c r="D935">
        <v>0</v>
      </c>
      <c r="E935">
        <v>0</v>
      </c>
      <c r="F935">
        <v>0</v>
      </c>
      <c r="G935" t="str">
        <f t="shared" si="218"/>
        <v/>
      </c>
      <c r="H935" t="str">
        <f t="shared" si="219"/>
        <v/>
      </c>
      <c r="I935" t="str">
        <f t="shared" si="220"/>
        <v/>
      </c>
      <c r="J935">
        <v>73</v>
      </c>
      <c r="K935">
        <v>72</v>
      </c>
      <c r="L935">
        <v>475.8</v>
      </c>
      <c r="M935">
        <f t="shared" si="221"/>
        <v>73</v>
      </c>
      <c r="N935">
        <f t="shared" si="222"/>
        <v>98.6</v>
      </c>
      <c r="O935">
        <f t="shared" si="223"/>
        <v>6.5</v>
      </c>
      <c r="P935">
        <v>0</v>
      </c>
      <c r="Q935">
        <v>0</v>
      </c>
      <c r="R935">
        <v>0</v>
      </c>
      <c r="S935" t="str">
        <f t="shared" si="224"/>
        <v/>
      </c>
      <c r="T935" t="str">
        <f t="shared" si="225"/>
        <v/>
      </c>
      <c r="U935" t="str">
        <f t="shared" si="226"/>
        <v/>
      </c>
    </row>
    <row r="936" spans="1:21">
      <c r="A936" t="s">
        <v>1786</v>
      </c>
      <c r="B936" t="s">
        <v>1787</v>
      </c>
      <c r="C936" t="s">
        <v>269</v>
      </c>
      <c r="D936">
        <v>0</v>
      </c>
      <c r="E936">
        <v>0</v>
      </c>
      <c r="F936">
        <v>0</v>
      </c>
      <c r="G936" t="str">
        <f t="shared" si="218"/>
        <v/>
      </c>
      <c r="H936" t="str">
        <f t="shared" si="219"/>
        <v/>
      </c>
      <c r="I936" t="str">
        <f t="shared" si="220"/>
        <v/>
      </c>
      <c r="J936">
        <v>31</v>
      </c>
      <c r="K936">
        <v>29</v>
      </c>
      <c r="L936">
        <v>204.6</v>
      </c>
      <c r="M936">
        <f t="shared" si="221"/>
        <v>31</v>
      </c>
      <c r="N936">
        <f t="shared" si="222"/>
        <v>93.5</v>
      </c>
      <c r="O936">
        <f t="shared" si="223"/>
        <v>6.6</v>
      </c>
      <c r="P936">
        <v>0</v>
      </c>
      <c r="Q936">
        <v>0</v>
      </c>
      <c r="R936">
        <v>0</v>
      </c>
      <c r="S936" t="str">
        <f t="shared" si="224"/>
        <v/>
      </c>
      <c r="T936" t="str">
        <f t="shared" si="225"/>
        <v/>
      </c>
      <c r="U936" t="str">
        <f t="shared" si="226"/>
        <v/>
      </c>
    </row>
    <row r="937" spans="1:21">
      <c r="A937" t="s">
        <v>1788</v>
      </c>
      <c r="B937" t="s">
        <v>1789</v>
      </c>
      <c r="C937" t="s">
        <v>1790</v>
      </c>
      <c r="D937">
        <v>79</v>
      </c>
      <c r="E937">
        <v>70</v>
      </c>
      <c r="F937">
        <v>504.2</v>
      </c>
      <c r="G937">
        <f t="shared" si="218"/>
        <v>79</v>
      </c>
      <c r="H937">
        <f t="shared" si="219"/>
        <v>88.6</v>
      </c>
      <c r="I937">
        <f t="shared" si="220"/>
        <v>6.4</v>
      </c>
      <c r="J937">
        <v>119</v>
      </c>
      <c r="K937">
        <v>116</v>
      </c>
      <c r="L937">
        <v>777.9</v>
      </c>
      <c r="M937">
        <f t="shared" si="221"/>
        <v>119</v>
      </c>
      <c r="N937">
        <f t="shared" si="222"/>
        <v>97.5</v>
      </c>
      <c r="O937">
        <f t="shared" si="223"/>
        <v>6.5</v>
      </c>
      <c r="P937">
        <v>44</v>
      </c>
      <c r="Q937">
        <v>41</v>
      </c>
      <c r="R937">
        <v>295.5</v>
      </c>
      <c r="S937">
        <f t="shared" si="224"/>
        <v>44</v>
      </c>
      <c r="T937">
        <f t="shared" si="225"/>
        <v>93.2</v>
      </c>
      <c r="U937">
        <f t="shared" si="226"/>
        <v>6.7</v>
      </c>
    </row>
    <row r="938" spans="1:21">
      <c r="A938" t="s">
        <v>1791</v>
      </c>
      <c r="B938" t="s">
        <v>1792</v>
      </c>
      <c r="C938" t="s">
        <v>296</v>
      </c>
      <c r="D938">
        <v>0</v>
      </c>
      <c r="E938">
        <v>0</v>
      </c>
      <c r="F938">
        <v>0</v>
      </c>
      <c r="G938" t="str">
        <f t="shared" si="218"/>
        <v/>
      </c>
      <c r="H938" t="str">
        <f t="shared" si="219"/>
        <v/>
      </c>
      <c r="I938" t="str">
        <f t="shared" si="220"/>
        <v/>
      </c>
      <c r="J938">
        <v>40</v>
      </c>
      <c r="K938">
        <v>37</v>
      </c>
      <c r="L938">
        <v>268</v>
      </c>
      <c r="M938">
        <f t="shared" si="221"/>
        <v>40</v>
      </c>
      <c r="N938">
        <f t="shared" si="222"/>
        <v>92.5</v>
      </c>
      <c r="O938">
        <f t="shared" si="223"/>
        <v>6.7</v>
      </c>
      <c r="P938">
        <v>0</v>
      </c>
      <c r="Q938">
        <v>0</v>
      </c>
      <c r="R938">
        <v>0</v>
      </c>
      <c r="S938" t="str">
        <f t="shared" si="224"/>
        <v/>
      </c>
      <c r="T938" t="str">
        <f t="shared" si="225"/>
        <v/>
      </c>
      <c r="U938" t="str">
        <f t="shared" si="226"/>
        <v/>
      </c>
    </row>
    <row r="939" spans="1:21">
      <c r="A939" t="str">
        <f t="shared" ref="A939:A942" si="231">A938</f>
        <v>SMALLINGERLAND</v>
      </c>
      <c r="B939" t="s">
        <v>1793</v>
      </c>
      <c r="C939" t="s">
        <v>28</v>
      </c>
      <c r="D939">
        <v>0</v>
      </c>
      <c r="E939">
        <v>0</v>
      </c>
      <c r="F939">
        <v>0</v>
      </c>
      <c r="G939" t="str">
        <f t="shared" si="218"/>
        <v/>
      </c>
      <c r="H939" t="str">
        <f t="shared" si="219"/>
        <v/>
      </c>
      <c r="I939" t="str">
        <f t="shared" si="220"/>
        <v/>
      </c>
      <c r="J939">
        <v>281</v>
      </c>
      <c r="K939">
        <v>278</v>
      </c>
      <c r="L939">
        <v>1845.6999999999998</v>
      </c>
      <c r="M939">
        <f t="shared" si="221"/>
        <v>281</v>
      </c>
      <c r="N939">
        <f t="shared" si="222"/>
        <v>98.9</v>
      </c>
      <c r="O939">
        <f t="shared" si="223"/>
        <v>6.6</v>
      </c>
      <c r="P939">
        <v>0</v>
      </c>
      <c r="Q939">
        <v>0</v>
      </c>
      <c r="R939">
        <v>0</v>
      </c>
      <c r="S939" t="str">
        <f t="shared" si="224"/>
        <v/>
      </c>
      <c r="T939" t="str">
        <f t="shared" si="225"/>
        <v/>
      </c>
      <c r="U939" t="str">
        <f t="shared" si="226"/>
        <v/>
      </c>
    </row>
    <row r="940" spans="1:21">
      <c r="A940" t="str">
        <f t="shared" si="231"/>
        <v>SMALLINGERLAND</v>
      </c>
      <c r="B940" t="s">
        <v>1794</v>
      </c>
      <c r="C940" t="s">
        <v>28</v>
      </c>
      <c r="D940">
        <v>189</v>
      </c>
      <c r="E940">
        <v>164</v>
      </c>
      <c r="F940">
        <v>1218.8999999999999</v>
      </c>
      <c r="G940">
        <f t="shared" si="218"/>
        <v>189</v>
      </c>
      <c r="H940">
        <f t="shared" si="219"/>
        <v>86.8</v>
      </c>
      <c r="I940">
        <f t="shared" si="220"/>
        <v>6.4</v>
      </c>
      <c r="J940">
        <v>0</v>
      </c>
      <c r="K940">
        <v>0</v>
      </c>
      <c r="L940">
        <v>0</v>
      </c>
      <c r="M940" t="str">
        <f t="shared" si="221"/>
        <v/>
      </c>
      <c r="N940" t="str">
        <f t="shared" si="222"/>
        <v/>
      </c>
      <c r="O940" t="str">
        <f t="shared" si="223"/>
        <v/>
      </c>
      <c r="P940">
        <v>103</v>
      </c>
      <c r="Q940">
        <v>88</v>
      </c>
      <c r="R940">
        <v>678.9</v>
      </c>
      <c r="S940">
        <f t="shared" si="224"/>
        <v>103</v>
      </c>
      <c r="T940">
        <f t="shared" si="225"/>
        <v>85.4</v>
      </c>
      <c r="U940">
        <f t="shared" si="226"/>
        <v>6.6</v>
      </c>
    </row>
    <row r="941" spans="1:21">
      <c r="A941" t="str">
        <f t="shared" si="231"/>
        <v>SMALLINGERLAND</v>
      </c>
      <c r="B941" t="s">
        <v>1795</v>
      </c>
      <c r="C941" t="s">
        <v>1426</v>
      </c>
      <c r="D941">
        <v>0</v>
      </c>
      <c r="E941">
        <v>0</v>
      </c>
      <c r="F941">
        <v>0</v>
      </c>
      <c r="G941" t="str">
        <f t="shared" si="218"/>
        <v/>
      </c>
      <c r="H941" t="str">
        <f t="shared" si="219"/>
        <v/>
      </c>
      <c r="I941" t="str">
        <f t="shared" si="220"/>
        <v/>
      </c>
      <c r="J941">
        <v>280</v>
      </c>
      <c r="K941">
        <v>261</v>
      </c>
      <c r="L941">
        <v>1815.7999999999997</v>
      </c>
      <c r="M941">
        <f t="shared" si="221"/>
        <v>280</v>
      </c>
      <c r="N941">
        <f t="shared" si="222"/>
        <v>93.2</v>
      </c>
      <c r="O941">
        <f t="shared" si="223"/>
        <v>6.5</v>
      </c>
      <c r="P941">
        <v>0</v>
      </c>
      <c r="Q941">
        <v>0</v>
      </c>
      <c r="R941">
        <v>0</v>
      </c>
      <c r="S941" t="str">
        <f t="shared" si="224"/>
        <v/>
      </c>
      <c r="T941" t="str">
        <f t="shared" si="225"/>
        <v/>
      </c>
      <c r="U941" t="str">
        <f t="shared" si="226"/>
        <v/>
      </c>
    </row>
    <row r="942" spans="1:21">
      <c r="A942" t="str">
        <f t="shared" si="231"/>
        <v>SMALLINGERLAND</v>
      </c>
      <c r="B942" t="s">
        <v>1796</v>
      </c>
      <c r="C942" t="s">
        <v>1426</v>
      </c>
      <c r="D942">
        <v>107</v>
      </c>
      <c r="E942">
        <v>92</v>
      </c>
      <c r="F942">
        <v>698.59999999999991</v>
      </c>
      <c r="G942">
        <f t="shared" si="218"/>
        <v>107</v>
      </c>
      <c r="H942">
        <f t="shared" si="219"/>
        <v>86</v>
      </c>
      <c r="I942">
        <f t="shared" si="220"/>
        <v>6.5</v>
      </c>
      <c r="J942">
        <v>0</v>
      </c>
      <c r="K942">
        <v>0</v>
      </c>
      <c r="L942">
        <v>0</v>
      </c>
      <c r="M942" t="str">
        <f t="shared" si="221"/>
        <v/>
      </c>
      <c r="N942" t="str">
        <f t="shared" si="222"/>
        <v/>
      </c>
      <c r="O942" t="str">
        <f t="shared" si="223"/>
        <v/>
      </c>
      <c r="P942">
        <v>79</v>
      </c>
      <c r="Q942">
        <v>74</v>
      </c>
      <c r="R942">
        <v>534.5</v>
      </c>
      <c r="S942">
        <f t="shared" si="224"/>
        <v>79</v>
      </c>
      <c r="T942">
        <f t="shared" si="225"/>
        <v>93.7</v>
      </c>
      <c r="U942">
        <f t="shared" si="226"/>
        <v>6.8</v>
      </c>
    </row>
    <row r="943" spans="1:21">
      <c r="A943" t="s">
        <v>1797</v>
      </c>
      <c r="B943" t="s">
        <v>1798</v>
      </c>
      <c r="C943" t="s">
        <v>1799</v>
      </c>
      <c r="D943">
        <v>128</v>
      </c>
      <c r="E943">
        <v>110</v>
      </c>
      <c r="F943">
        <v>818.40000000000009</v>
      </c>
      <c r="G943">
        <f t="shared" si="218"/>
        <v>128</v>
      </c>
      <c r="H943">
        <f t="shared" si="219"/>
        <v>85.9</v>
      </c>
      <c r="I943">
        <f t="shared" si="220"/>
        <v>6.4</v>
      </c>
      <c r="J943">
        <v>117</v>
      </c>
      <c r="K943">
        <v>104</v>
      </c>
      <c r="L943">
        <v>748.80000000000007</v>
      </c>
      <c r="M943">
        <f t="shared" si="221"/>
        <v>117</v>
      </c>
      <c r="N943">
        <f t="shared" si="222"/>
        <v>88.9</v>
      </c>
      <c r="O943">
        <f t="shared" si="223"/>
        <v>6.4</v>
      </c>
      <c r="P943">
        <v>61</v>
      </c>
      <c r="Q943">
        <v>55</v>
      </c>
      <c r="R943">
        <v>403.5</v>
      </c>
      <c r="S943">
        <f t="shared" si="224"/>
        <v>61</v>
      </c>
      <c r="T943">
        <f t="shared" si="225"/>
        <v>90.2</v>
      </c>
      <c r="U943">
        <f t="shared" si="226"/>
        <v>6.6</v>
      </c>
    </row>
    <row r="944" spans="1:21">
      <c r="A944" t="s">
        <v>1800</v>
      </c>
      <c r="B944" t="s">
        <v>1801</v>
      </c>
      <c r="C944" t="s">
        <v>302</v>
      </c>
      <c r="D944">
        <v>0</v>
      </c>
      <c r="E944">
        <v>0</v>
      </c>
      <c r="F944">
        <v>0</v>
      </c>
      <c r="G944" t="str">
        <f t="shared" si="218"/>
        <v/>
      </c>
      <c r="H944" t="str">
        <f t="shared" si="219"/>
        <v/>
      </c>
      <c r="I944" t="str">
        <f t="shared" si="220"/>
        <v/>
      </c>
      <c r="J944">
        <v>233</v>
      </c>
      <c r="K944">
        <v>218</v>
      </c>
      <c r="L944">
        <v>1499</v>
      </c>
      <c r="M944">
        <f t="shared" si="221"/>
        <v>233</v>
      </c>
      <c r="N944">
        <f t="shared" si="222"/>
        <v>93.6</v>
      </c>
      <c r="O944">
        <f t="shared" si="223"/>
        <v>6.4</v>
      </c>
      <c r="P944">
        <v>0</v>
      </c>
      <c r="Q944">
        <v>0</v>
      </c>
      <c r="R944">
        <v>0</v>
      </c>
      <c r="S944" t="str">
        <f t="shared" si="224"/>
        <v/>
      </c>
      <c r="T944" t="str">
        <f t="shared" si="225"/>
        <v/>
      </c>
      <c r="U944" t="str">
        <f t="shared" si="226"/>
        <v/>
      </c>
    </row>
    <row r="945" spans="1:21">
      <c r="A945" t="s">
        <v>1802</v>
      </c>
      <c r="B945" t="s">
        <v>1803</v>
      </c>
      <c r="C945" t="s">
        <v>1394</v>
      </c>
      <c r="D945">
        <v>176</v>
      </c>
      <c r="E945">
        <v>165</v>
      </c>
      <c r="F945">
        <v>1160.7</v>
      </c>
      <c r="G945">
        <f t="shared" si="218"/>
        <v>176</v>
      </c>
      <c r="H945">
        <f t="shared" si="219"/>
        <v>93.8</v>
      </c>
      <c r="I945">
        <f t="shared" si="220"/>
        <v>6.6</v>
      </c>
      <c r="J945">
        <v>0</v>
      </c>
      <c r="K945">
        <v>0</v>
      </c>
      <c r="L945">
        <v>0</v>
      </c>
      <c r="M945" t="str">
        <f t="shared" si="221"/>
        <v/>
      </c>
      <c r="N945" t="str">
        <f t="shared" si="222"/>
        <v/>
      </c>
      <c r="O945" t="str">
        <f t="shared" si="223"/>
        <v/>
      </c>
      <c r="P945">
        <v>50</v>
      </c>
      <c r="Q945">
        <v>44</v>
      </c>
      <c r="R945">
        <v>345.79999999999995</v>
      </c>
      <c r="S945">
        <f t="shared" si="224"/>
        <v>50</v>
      </c>
      <c r="T945">
        <f t="shared" si="225"/>
        <v>88</v>
      </c>
      <c r="U945">
        <f t="shared" si="226"/>
        <v>6.9</v>
      </c>
    </row>
    <row r="946" spans="1:21">
      <c r="A946" t="str">
        <f t="shared" ref="A946:A948" si="232">A945</f>
        <v>STADSKANAAL</v>
      </c>
      <c r="B946" t="s">
        <v>1804</v>
      </c>
      <c r="C946" t="s">
        <v>1394</v>
      </c>
      <c r="D946">
        <v>0</v>
      </c>
      <c r="E946">
        <v>0</v>
      </c>
      <c r="F946">
        <v>0</v>
      </c>
      <c r="G946" t="str">
        <f t="shared" si="218"/>
        <v/>
      </c>
      <c r="H946" t="str">
        <f t="shared" si="219"/>
        <v/>
      </c>
      <c r="I946" t="str">
        <f t="shared" si="220"/>
        <v/>
      </c>
      <c r="J946">
        <v>33</v>
      </c>
      <c r="K946">
        <v>33</v>
      </c>
      <c r="L946">
        <v>222</v>
      </c>
      <c r="M946">
        <f t="shared" si="221"/>
        <v>33</v>
      </c>
      <c r="N946">
        <f t="shared" si="222"/>
        <v>100</v>
      </c>
      <c r="O946">
        <f t="shared" si="223"/>
        <v>6.7</v>
      </c>
      <c r="P946">
        <v>0</v>
      </c>
      <c r="Q946">
        <v>0</v>
      </c>
      <c r="R946">
        <v>0</v>
      </c>
      <c r="S946" t="str">
        <f t="shared" si="224"/>
        <v/>
      </c>
      <c r="T946" t="str">
        <f t="shared" si="225"/>
        <v/>
      </c>
      <c r="U946" t="str">
        <f t="shared" si="226"/>
        <v/>
      </c>
    </row>
    <row r="947" spans="1:21">
      <c r="A947" t="str">
        <f t="shared" si="232"/>
        <v>STADSKANAAL</v>
      </c>
      <c r="B947" t="s">
        <v>1805</v>
      </c>
      <c r="C947" t="s">
        <v>1394</v>
      </c>
      <c r="D947">
        <v>0</v>
      </c>
      <c r="E947">
        <v>0</v>
      </c>
      <c r="F947">
        <v>0</v>
      </c>
      <c r="G947" t="str">
        <f t="shared" si="218"/>
        <v/>
      </c>
      <c r="H947" t="str">
        <f t="shared" si="219"/>
        <v/>
      </c>
      <c r="I947" t="str">
        <f t="shared" si="220"/>
        <v/>
      </c>
      <c r="J947">
        <v>215</v>
      </c>
      <c r="K947">
        <v>208</v>
      </c>
      <c r="L947">
        <v>1430.8000000000002</v>
      </c>
      <c r="M947">
        <f t="shared" si="221"/>
        <v>215</v>
      </c>
      <c r="N947">
        <f t="shared" si="222"/>
        <v>96.7</v>
      </c>
      <c r="O947">
        <f t="shared" si="223"/>
        <v>6.7</v>
      </c>
      <c r="P947">
        <v>0</v>
      </c>
      <c r="Q947">
        <v>0</v>
      </c>
      <c r="R947">
        <v>0</v>
      </c>
      <c r="S947" t="str">
        <f t="shared" si="224"/>
        <v/>
      </c>
      <c r="T947" t="str">
        <f t="shared" si="225"/>
        <v/>
      </c>
      <c r="U947" t="str">
        <f t="shared" si="226"/>
        <v/>
      </c>
    </row>
    <row r="948" spans="1:21">
      <c r="A948" t="str">
        <f t="shared" si="232"/>
        <v>STADSKANAAL</v>
      </c>
      <c r="B948" t="s">
        <v>1806</v>
      </c>
      <c r="C948" t="s">
        <v>1394</v>
      </c>
      <c r="D948">
        <v>0</v>
      </c>
      <c r="E948">
        <v>0</v>
      </c>
      <c r="F948">
        <v>0</v>
      </c>
      <c r="G948" t="str">
        <f t="shared" si="218"/>
        <v/>
      </c>
      <c r="H948" t="str">
        <f t="shared" si="219"/>
        <v/>
      </c>
      <c r="I948" t="str">
        <f t="shared" si="220"/>
        <v/>
      </c>
      <c r="J948">
        <v>122</v>
      </c>
      <c r="K948">
        <v>116</v>
      </c>
      <c r="L948">
        <v>805.1</v>
      </c>
      <c r="M948">
        <f t="shared" si="221"/>
        <v>122</v>
      </c>
      <c r="N948">
        <f t="shared" si="222"/>
        <v>95.1</v>
      </c>
      <c r="O948">
        <f t="shared" si="223"/>
        <v>6.6</v>
      </c>
      <c r="P948">
        <v>0</v>
      </c>
      <c r="Q948">
        <v>0</v>
      </c>
      <c r="R948">
        <v>0</v>
      </c>
      <c r="S948" t="str">
        <f t="shared" si="224"/>
        <v/>
      </c>
      <c r="T948" t="str">
        <f t="shared" si="225"/>
        <v/>
      </c>
      <c r="U948" t="str">
        <f t="shared" si="226"/>
        <v/>
      </c>
    </row>
    <row r="949" spans="1:21">
      <c r="A949" t="s">
        <v>1807</v>
      </c>
      <c r="B949" t="s">
        <v>1808</v>
      </c>
      <c r="C949" t="s">
        <v>1809</v>
      </c>
      <c r="D949">
        <v>92</v>
      </c>
      <c r="E949">
        <v>75</v>
      </c>
      <c r="F949">
        <v>586.29999999999995</v>
      </c>
      <c r="G949">
        <f t="shared" si="218"/>
        <v>92</v>
      </c>
      <c r="H949">
        <f t="shared" si="219"/>
        <v>81.5</v>
      </c>
      <c r="I949">
        <f t="shared" si="220"/>
        <v>6.4</v>
      </c>
      <c r="J949">
        <v>339</v>
      </c>
      <c r="K949">
        <v>321</v>
      </c>
      <c r="L949">
        <v>2233.6</v>
      </c>
      <c r="M949">
        <f t="shared" si="221"/>
        <v>339</v>
      </c>
      <c r="N949">
        <f t="shared" si="222"/>
        <v>94.7</v>
      </c>
      <c r="O949">
        <f t="shared" si="223"/>
        <v>6.6</v>
      </c>
      <c r="P949">
        <v>69</v>
      </c>
      <c r="Q949">
        <v>57</v>
      </c>
      <c r="R949">
        <v>464.1</v>
      </c>
      <c r="S949">
        <f t="shared" si="224"/>
        <v>69</v>
      </c>
      <c r="T949">
        <f t="shared" si="225"/>
        <v>82.6</v>
      </c>
      <c r="U949">
        <f t="shared" si="226"/>
        <v>6.7</v>
      </c>
    </row>
    <row r="950" spans="1:21">
      <c r="A950" t="str">
        <f>A949</f>
        <v>STEDE BROEC</v>
      </c>
      <c r="B950" t="s">
        <v>1810</v>
      </c>
      <c r="C950" t="s">
        <v>1811</v>
      </c>
      <c r="D950">
        <v>0</v>
      </c>
      <c r="E950">
        <v>0</v>
      </c>
      <c r="F950">
        <v>0</v>
      </c>
      <c r="G950" t="str">
        <f t="shared" si="218"/>
        <v/>
      </c>
      <c r="H950" t="str">
        <f t="shared" si="219"/>
        <v/>
      </c>
      <c r="I950" t="str">
        <f t="shared" si="220"/>
        <v/>
      </c>
      <c r="J950">
        <v>55</v>
      </c>
      <c r="K950">
        <v>55</v>
      </c>
      <c r="L950">
        <v>365.9</v>
      </c>
      <c r="M950">
        <f t="shared" si="221"/>
        <v>55</v>
      </c>
      <c r="N950">
        <f t="shared" si="222"/>
        <v>100</v>
      </c>
      <c r="O950">
        <f t="shared" si="223"/>
        <v>6.7</v>
      </c>
      <c r="P950">
        <v>0</v>
      </c>
      <c r="Q950">
        <v>0</v>
      </c>
      <c r="R950">
        <v>0</v>
      </c>
      <c r="S950" t="str">
        <f t="shared" si="224"/>
        <v/>
      </c>
      <c r="T950" t="str">
        <f t="shared" si="225"/>
        <v/>
      </c>
      <c r="U950" t="str">
        <f t="shared" si="226"/>
        <v/>
      </c>
    </row>
    <row r="951" spans="1:21">
      <c r="A951" t="s">
        <v>1812</v>
      </c>
      <c r="B951" t="s">
        <v>1813</v>
      </c>
      <c r="C951" t="s">
        <v>345</v>
      </c>
      <c r="D951">
        <v>0</v>
      </c>
      <c r="E951">
        <v>0</v>
      </c>
      <c r="F951">
        <v>0</v>
      </c>
      <c r="G951" t="str">
        <f t="shared" si="218"/>
        <v/>
      </c>
      <c r="H951" t="str">
        <f t="shared" si="219"/>
        <v/>
      </c>
      <c r="I951" t="str">
        <f t="shared" si="220"/>
        <v/>
      </c>
      <c r="J951">
        <v>132</v>
      </c>
      <c r="K951">
        <v>128</v>
      </c>
      <c r="L951">
        <v>870.7</v>
      </c>
      <c r="M951">
        <f t="shared" si="221"/>
        <v>132</v>
      </c>
      <c r="N951">
        <f t="shared" si="222"/>
        <v>97</v>
      </c>
      <c r="O951">
        <f t="shared" si="223"/>
        <v>6.6</v>
      </c>
      <c r="P951">
        <v>0</v>
      </c>
      <c r="Q951">
        <v>0</v>
      </c>
      <c r="R951">
        <v>0</v>
      </c>
      <c r="S951" t="str">
        <f t="shared" si="224"/>
        <v/>
      </c>
      <c r="T951" t="str">
        <f t="shared" si="225"/>
        <v/>
      </c>
      <c r="U951" t="str">
        <f t="shared" si="226"/>
        <v/>
      </c>
    </row>
    <row r="952" spans="1:21">
      <c r="A952" t="s">
        <v>1814</v>
      </c>
      <c r="B952" t="s">
        <v>1815</v>
      </c>
      <c r="C952" t="s">
        <v>1816</v>
      </c>
      <c r="D952">
        <v>127</v>
      </c>
      <c r="E952">
        <v>106</v>
      </c>
      <c r="F952">
        <v>805.4</v>
      </c>
      <c r="G952">
        <f t="shared" si="218"/>
        <v>127</v>
      </c>
      <c r="H952">
        <f t="shared" si="219"/>
        <v>83.5</v>
      </c>
      <c r="I952">
        <f t="shared" si="220"/>
        <v>6.3</v>
      </c>
      <c r="J952">
        <v>112</v>
      </c>
      <c r="K952">
        <v>105</v>
      </c>
      <c r="L952">
        <v>726.6</v>
      </c>
      <c r="M952">
        <f t="shared" si="221"/>
        <v>112</v>
      </c>
      <c r="N952">
        <f t="shared" si="222"/>
        <v>93.8</v>
      </c>
      <c r="O952">
        <f t="shared" si="223"/>
        <v>6.5</v>
      </c>
      <c r="P952">
        <v>54</v>
      </c>
      <c r="Q952">
        <v>52</v>
      </c>
      <c r="R952">
        <v>371.1</v>
      </c>
      <c r="S952">
        <f t="shared" si="224"/>
        <v>54</v>
      </c>
      <c r="T952">
        <f t="shared" si="225"/>
        <v>96.3</v>
      </c>
      <c r="U952">
        <f t="shared" si="226"/>
        <v>6.9</v>
      </c>
    </row>
    <row r="953" spans="1:21">
      <c r="A953" t="str">
        <f t="shared" ref="A953:A954" si="233">A952</f>
        <v>STEENWIJKERLAND</v>
      </c>
      <c r="B953" t="s">
        <v>1817</v>
      </c>
      <c r="C953" t="s">
        <v>1816</v>
      </c>
      <c r="D953">
        <v>0</v>
      </c>
      <c r="E953">
        <v>0</v>
      </c>
      <c r="F953">
        <v>0</v>
      </c>
      <c r="G953" t="str">
        <f t="shared" si="218"/>
        <v/>
      </c>
      <c r="H953" t="str">
        <f t="shared" si="219"/>
        <v/>
      </c>
      <c r="I953" t="str">
        <f t="shared" si="220"/>
        <v/>
      </c>
      <c r="J953">
        <v>43</v>
      </c>
      <c r="K953">
        <v>40</v>
      </c>
      <c r="L953">
        <v>276.2</v>
      </c>
      <c r="M953">
        <f t="shared" si="221"/>
        <v>43</v>
      </c>
      <c r="N953">
        <f t="shared" si="222"/>
        <v>93</v>
      </c>
      <c r="O953">
        <f t="shared" si="223"/>
        <v>6.4</v>
      </c>
      <c r="P953">
        <v>0</v>
      </c>
      <c r="Q953">
        <v>0</v>
      </c>
      <c r="R953">
        <v>0</v>
      </c>
      <c r="S953" t="str">
        <f t="shared" si="224"/>
        <v/>
      </c>
      <c r="T953" t="str">
        <f t="shared" si="225"/>
        <v/>
      </c>
      <c r="U953" t="str">
        <f t="shared" si="226"/>
        <v/>
      </c>
    </row>
    <row r="954" spans="1:21">
      <c r="A954" t="str">
        <f t="shared" si="233"/>
        <v>STEENWIJKERLAND</v>
      </c>
      <c r="B954" t="s">
        <v>1818</v>
      </c>
      <c r="C954" t="s">
        <v>1819</v>
      </c>
      <c r="D954">
        <v>0</v>
      </c>
      <c r="E954">
        <v>0</v>
      </c>
      <c r="F954">
        <v>0</v>
      </c>
      <c r="G954" t="str">
        <f t="shared" si="218"/>
        <v/>
      </c>
      <c r="H954" t="str">
        <f t="shared" si="219"/>
        <v/>
      </c>
      <c r="I954" t="str">
        <f t="shared" si="220"/>
        <v/>
      </c>
      <c r="J954">
        <v>125</v>
      </c>
      <c r="K954">
        <v>123</v>
      </c>
      <c r="L954">
        <v>811</v>
      </c>
      <c r="M954">
        <f t="shared" si="221"/>
        <v>125</v>
      </c>
      <c r="N954">
        <f t="shared" si="222"/>
        <v>98.4</v>
      </c>
      <c r="O954">
        <f t="shared" si="223"/>
        <v>6.5</v>
      </c>
      <c r="P954">
        <v>0</v>
      </c>
      <c r="Q954">
        <v>0</v>
      </c>
      <c r="R954">
        <v>0</v>
      </c>
      <c r="S954" t="str">
        <f t="shared" si="224"/>
        <v/>
      </c>
      <c r="T954" t="str">
        <f t="shared" si="225"/>
        <v/>
      </c>
      <c r="U954" t="str">
        <f t="shared" si="226"/>
        <v/>
      </c>
    </row>
    <row r="955" spans="1:21">
      <c r="A955" t="s">
        <v>1820</v>
      </c>
      <c r="B955" t="s">
        <v>1821</v>
      </c>
      <c r="C955" t="s">
        <v>1822</v>
      </c>
      <c r="D955">
        <v>94</v>
      </c>
      <c r="E955">
        <v>88</v>
      </c>
      <c r="F955">
        <v>604.79999999999995</v>
      </c>
      <c r="G955">
        <f t="shared" si="218"/>
        <v>94</v>
      </c>
      <c r="H955">
        <f t="shared" si="219"/>
        <v>93.6</v>
      </c>
      <c r="I955">
        <f t="shared" si="220"/>
        <v>6.4</v>
      </c>
      <c r="J955">
        <v>160</v>
      </c>
      <c r="K955">
        <v>158</v>
      </c>
      <c r="L955">
        <v>1051.4000000000001</v>
      </c>
      <c r="M955">
        <f t="shared" si="221"/>
        <v>160</v>
      </c>
      <c r="N955">
        <f t="shared" si="222"/>
        <v>98.8</v>
      </c>
      <c r="O955">
        <f t="shared" si="223"/>
        <v>6.6</v>
      </c>
      <c r="P955">
        <v>42</v>
      </c>
      <c r="Q955">
        <v>40</v>
      </c>
      <c r="R955">
        <v>278.3</v>
      </c>
      <c r="S955">
        <f t="shared" si="224"/>
        <v>42</v>
      </c>
      <c r="T955">
        <f t="shared" si="225"/>
        <v>95.2</v>
      </c>
      <c r="U955">
        <f t="shared" si="226"/>
        <v>6.6</v>
      </c>
    </row>
    <row r="956" spans="1:21">
      <c r="A956" t="s">
        <v>1823</v>
      </c>
      <c r="B956" t="s">
        <v>1824</v>
      </c>
      <c r="C956" t="s">
        <v>1825</v>
      </c>
      <c r="D956">
        <v>141</v>
      </c>
      <c r="E956">
        <v>125</v>
      </c>
      <c r="F956">
        <v>904.2</v>
      </c>
      <c r="G956">
        <f t="shared" si="218"/>
        <v>141</v>
      </c>
      <c r="H956">
        <f t="shared" si="219"/>
        <v>88.7</v>
      </c>
      <c r="I956">
        <f t="shared" si="220"/>
        <v>6.4</v>
      </c>
      <c r="J956">
        <v>98</v>
      </c>
      <c r="K956">
        <v>89</v>
      </c>
      <c r="L956">
        <v>627.20000000000005</v>
      </c>
      <c r="M956">
        <f t="shared" si="221"/>
        <v>98</v>
      </c>
      <c r="N956">
        <f t="shared" si="222"/>
        <v>90.8</v>
      </c>
      <c r="O956">
        <f t="shared" si="223"/>
        <v>6.4</v>
      </c>
      <c r="P956">
        <v>43</v>
      </c>
      <c r="Q956">
        <v>37</v>
      </c>
      <c r="R956">
        <v>281.39999999999998</v>
      </c>
      <c r="S956">
        <f t="shared" si="224"/>
        <v>43</v>
      </c>
      <c r="T956">
        <f t="shared" si="225"/>
        <v>86</v>
      </c>
      <c r="U956">
        <f t="shared" si="226"/>
        <v>6.5</v>
      </c>
    </row>
    <row r="957" spans="1:21">
      <c r="A957" t="str">
        <f t="shared" ref="A957:A959" si="234">A956</f>
        <v>STICHTSE VECHT</v>
      </c>
      <c r="B957" t="s">
        <v>1826</v>
      </c>
      <c r="C957" t="s">
        <v>1827</v>
      </c>
      <c r="D957">
        <v>136</v>
      </c>
      <c r="E957">
        <v>114</v>
      </c>
      <c r="F957">
        <v>876.60000000000014</v>
      </c>
      <c r="G957">
        <f t="shared" si="218"/>
        <v>136</v>
      </c>
      <c r="H957">
        <f t="shared" si="219"/>
        <v>83.8</v>
      </c>
      <c r="I957">
        <f t="shared" si="220"/>
        <v>6.4</v>
      </c>
      <c r="J957">
        <v>0</v>
      </c>
      <c r="K957">
        <v>0</v>
      </c>
      <c r="L957">
        <v>0</v>
      </c>
      <c r="M957" t="str">
        <f t="shared" si="221"/>
        <v/>
      </c>
      <c r="N957" t="str">
        <f t="shared" si="222"/>
        <v/>
      </c>
      <c r="O957" t="str">
        <f t="shared" si="223"/>
        <v/>
      </c>
      <c r="P957">
        <v>144</v>
      </c>
      <c r="Q957">
        <v>134</v>
      </c>
      <c r="R957">
        <v>975</v>
      </c>
      <c r="S957">
        <f t="shared" si="224"/>
        <v>144</v>
      </c>
      <c r="T957">
        <f t="shared" si="225"/>
        <v>93.1</v>
      </c>
      <c r="U957">
        <f t="shared" si="226"/>
        <v>6.8</v>
      </c>
    </row>
    <row r="958" spans="1:21">
      <c r="A958" t="str">
        <f t="shared" si="234"/>
        <v>STICHTSE VECHT</v>
      </c>
      <c r="B958" t="s">
        <v>1828</v>
      </c>
      <c r="C958" t="s">
        <v>1829</v>
      </c>
      <c r="D958">
        <v>0</v>
      </c>
      <c r="E958">
        <v>0</v>
      </c>
      <c r="F958">
        <v>0</v>
      </c>
      <c r="G958" t="str">
        <f t="shared" si="218"/>
        <v/>
      </c>
      <c r="H958" t="str">
        <f t="shared" si="219"/>
        <v/>
      </c>
      <c r="I958" t="str">
        <f t="shared" si="220"/>
        <v/>
      </c>
      <c r="J958">
        <v>165</v>
      </c>
      <c r="K958">
        <v>158</v>
      </c>
      <c r="L958">
        <v>1089</v>
      </c>
      <c r="M958">
        <f t="shared" si="221"/>
        <v>165</v>
      </c>
      <c r="N958">
        <f t="shared" si="222"/>
        <v>95.8</v>
      </c>
      <c r="O958">
        <f t="shared" si="223"/>
        <v>6.6</v>
      </c>
      <c r="P958">
        <v>0</v>
      </c>
      <c r="Q958">
        <v>0</v>
      </c>
      <c r="R958">
        <v>0</v>
      </c>
      <c r="S958" t="str">
        <f t="shared" si="224"/>
        <v/>
      </c>
      <c r="T958" t="str">
        <f t="shared" si="225"/>
        <v/>
      </c>
      <c r="U958" t="str">
        <f t="shared" si="226"/>
        <v/>
      </c>
    </row>
    <row r="959" spans="1:21">
      <c r="A959" t="str">
        <f t="shared" si="234"/>
        <v>STICHTSE VECHT</v>
      </c>
      <c r="B959" t="s">
        <v>1830</v>
      </c>
      <c r="C959" t="s">
        <v>1831</v>
      </c>
      <c r="D959">
        <v>0</v>
      </c>
      <c r="E959">
        <v>0</v>
      </c>
      <c r="F959">
        <v>0</v>
      </c>
      <c r="G959" t="str">
        <f t="shared" si="218"/>
        <v/>
      </c>
      <c r="H959" t="str">
        <f t="shared" si="219"/>
        <v/>
      </c>
      <c r="I959" t="str">
        <f t="shared" si="220"/>
        <v/>
      </c>
      <c r="J959">
        <v>169</v>
      </c>
      <c r="K959">
        <v>164</v>
      </c>
      <c r="L959">
        <v>1114.5999999999999</v>
      </c>
      <c r="M959">
        <f t="shared" si="221"/>
        <v>169</v>
      </c>
      <c r="N959">
        <f t="shared" si="222"/>
        <v>97</v>
      </c>
      <c r="O959">
        <f t="shared" si="223"/>
        <v>6.6</v>
      </c>
      <c r="P959">
        <v>0</v>
      </c>
      <c r="Q959">
        <v>0</v>
      </c>
      <c r="R959">
        <v>0</v>
      </c>
      <c r="S959" t="str">
        <f t="shared" si="224"/>
        <v/>
      </c>
      <c r="T959" t="str">
        <f t="shared" si="225"/>
        <v/>
      </c>
      <c r="U959" t="str">
        <f t="shared" si="226"/>
        <v/>
      </c>
    </row>
    <row r="960" spans="1:21">
      <c r="A960" t="s">
        <v>1832</v>
      </c>
      <c r="B960" t="s">
        <v>1833</v>
      </c>
      <c r="C960" t="s">
        <v>30</v>
      </c>
      <c r="D960">
        <v>0</v>
      </c>
      <c r="E960">
        <v>0</v>
      </c>
      <c r="F960">
        <v>0</v>
      </c>
      <c r="G960" t="str">
        <f t="shared" si="218"/>
        <v/>
      </c>
      <c r="H960" t="str">
        <f t="shared" si="219"/>
        <v/>
      </c>
      <c r="I960" t="str">
        <f t="shared" si="220"/>
        <v/>
      </c>
      <c r="J960">
        <v>143</v>
      </c>
      <c r="K960">
        <v>127</v>
      </c>
      <c r="L960">
        <v>931.8</v>
      </c>
      <c r="M960">
        <f t="shared" si="221"/>
        <v>143</v>
      </c>
      <c r="N960">
        <f t="shared" si="222"/>
        <v>88.8</v>
      </c>
      <c r="O960">
        <f t="shared" si="223"/>
        <v>6.5</v>
      </c>
      <c r="P960">
        <v>0</v>
      </c>
      <c r="Q960">
        <v>0</v>
      </c>
      <c r="R960">
        <v>0</v>
      </c>
      <c r="S960" t="str">
        <f t="shared" si="224"/>
        <v/>
      </c>
      <c r="T960" t="str">
        <f t="shared" si="225"/>
        <v/>
      </c>
      <c r="U960" t="str">
        <f t="shared" si="226"/>
        <v/>
      </c>
    </row>
    <row r="961" spans="1:21">
      <c r="A961" t="str">
        <f t="shared" ref="A961:A966" si="235">A960</f>
        <v>SUDWEST-FRYSLAN</v>
      </c>
      <c r="B961" t="s">
        <v>1834</v>
      </c>
      <c r="C961" t="s">
        <v>1835</v>
      </c>
      <c r="D961">
        <v>148</v>
      </c>
      <c r="E961">
        <v>130</v>
      </c>
      <c r="F961">
        <v>953.6</v>
      </c>
      <c r="G961">
        <f t="shared" si="218"/>
        <v>148</v>
      </c>
      <c r="H961">
        <f t="shared" si="219"/>
        <v>87.8</v>
      </c>
      <c r="I961">
        <f t="shared" si="220"/>
        <v>6.4</v>
      </c>
      <c r="J961">
        <v>146</v>
      </c>
      <c r="K961">
        <v>135</v>
      </c>
      <c r="L961">
        <v>952.7</v>
      </c>
      <c r="M961">
        <f t="shared" si="221"/>
        <v>146</v>
      </c>
      <c r="N961">
        <f t="shared" si="222"/>
        <v>92.5</v>
      </c>
      <c r="O961">
        <f t="shared" si="223"/>
        <v>6.5</v>
      </c>
      <c r="P961">
        <v>91</v>
      </c>
      <c r="Q961">
        <v>77</v>
      </c>
      <c r="R961">
        <v>596.40000000000009</v>
      </c>
      <c r="S961">
        <f t="shared" si="224"/>
        <v>91</v>
      </c>
      <c r="T961">
        <f t="shared" si="225"/>
        <v>84.6</v>
      </c>
      <c r="U961">
        <f t="shared" si="226"/>
        <v>6.6</v>
      </c>
    </row>
    <row r="962" spans="1:21">
      <c r="A962" t="str">
        <f t="shared" si="235"/>
        <v>SUDWEST-FRYSLAN</v>
      </c>
      <c r="B962" t="s">
        <v>1836</v>
      </c>
      <c r="C962" t="s">
        <v>1837</v>
      </c>
      <c r="D962">
        <v>138</v>
      </c>
      <c r="E962">
        <v>123</v>
      </c>
      <c r="F962">
        <v>896.69999999999993</v>
      </c>
      <c r="G962">
        <f t="shared" si="218"/>
        <v>138</v>
      </c>
      <c r="H962">
        <f t="shared" si="219"/>
        <v>89.1</v>
      </c>
      <c r="I962">
        <f t="shared" si="220"/>
        <v>6.5</v>
      </c>
      <c r="J962">
        <v>81</v>
      </c>
      <c r="K962">
        <v>80</v>
      </c>
      <c r="L962">
        <v>546.19999999999993</v>
      </c>
      <c r="M962">
        <f t="shared" si="221"/>
        <v>81</v>
      </c>
      <c r="N962">
        <f t="shared" si="222"/>
        <v>98.8</v>
      </c>
      <c r="O962">
        <f t="shared" si="223"/>
        <v>6.7</v>
      </c>
      <c r="P962">
        <v>44</v>
      </c>
      <c r="Q962">
        <v>42</v>
      </c>
      <c r="R962">
        <v>293.8</v>
      </c>
      <c r="S962">
        <f t="shared" si="224"/>
        <v>44</v>
      </c>
      <c r="T962">
        <f t="shared" si="225"/>
        <v>95.5</v>
      </c>
      <c r="U962">
        <f t="shared" si="226"/>
        <v>6.7</v>
      </c>
    </row>
    <row r="963" spans="1:21">
      <c r="A963" t="str">
        <f t="shared" si="235"/>
        <v>SUDWEST-FRYSLAN</v>
      </c>
      <c r="B963" t="s">
        <v>1838</v>
      </c>
      <c r="C963" t="s">
        <v>1839</v>
      </c>
      <c r="D963">
        <v>0</v>
      </c>
      <c r="E963">
        <v>0</v>
      </c>
      <c r="F963">
        <v>0</v>
      </c>
      <c r="G963" t="str">
        <f t="shared" ref="G963:G1026" si="236">IF(D963=0,"",D963)</f>
        <v/>
      </c>
      <c r="H963" t="str">
        <f t="shared" ref="H963:H1026" si="237">IF(D963=0,"", ROUND(E963/D963*100,1))</f>
        <v/>
      </c>
      <c r="I963" t="str">
        <f t="shared" ref="I963:I1026" si="238">IF(D963=0,"",ROUND(F963/D963,1))</f>
        <v/>
      </c>
      <c r="J963">
        <v>151</v>
      </c>
      <c r="K963">
        <v>145</v>
      </c>
      <c r="L963">
        <v>1018</v>
      </c>
      <c r="M963">
        <f t="shared" ref="M963:M1026" si="239">IF(J963=0,"",J963)</f>
        <v>151</v>
      </c>
      <c r="N963">
        <f t="shared" ref="N963:N1026" si="240">IF(J963=0,"", ROUND(K963/J963*100,1))</f>
        <v>96</v>
      </c>
      <c r="O963">
        <f t="shared" ref="O963:O1026" si="241">IF(J963=0,"",ROUND(L963/J963,1))</f>
        <v>6.7</v>
      </c>
      <c r="P963">
        <v>0</v>
      </c>
      <c r="Q963">
        <v>0</v>
      </c>
      <c r="R963">
        <v>0</v>
      </c>
      <c r="S963" t="str">
        <f t="shared" ref="S963:S1026" si="242">IF(P963=0,"",P963)</f>
        <v/>
      </c>
      <c r="T963" t="str">
        <f t="shared" ref="T963:T1026" si="243">IF(P963=0,"", ROUND(Q963/P963*100,1))</f>
        <v/>
      </c>
      <c r="U963" t="str">
        <f t="shared" ref="U963:U1026" si="244">IF(P963=0,"",ROUND(R963/P963,1))</f>
        <v/>
      </c>
    </row>
    <row r="964" spans="1:21">
      <c r="A964" t="str">
        <f t="shared" si="235"/>
        <v>SUDWEST-FRYSLAN</v>
      </c>
      <c r="B964" t="s">
        <v>1840</v>
      </c>
      <c r="C964" t="s">
        <v>1841</v>
      </c>
      <c r="D964">
        <v>0</v>
      </c>
      <c r="E964">
        <v>0</v>
      </c>
      <c r="F964">
        <v>0</v>
      </c>
      <c r="G964" t="str">
        <f t="shared" si="236"/>
        <v/>
      </c>
      <c r="H964" t="str">
        <f t="shared" si="237"/>
        <v/>
      </c>
      <c r="I964" t="str">
        <f t="shared" si="238"/>
        <v/>
      </c>
      <c r="J964">
        <v>33</v>
      </c>
      <c r="K964">
        <v>32</v>
      </c>
      <c r="L964">
        <v>217.79999999999998</v>
      </c>
      <c r="M964">
        <f t="shared" si="239"/>
        <v>33</v>
      </c>
      <c r="N964">
        <f t="shared" si="240"/>
        <v>97</v>
      </c>
      <c r="O964">
        <f t="shared" si="241"/>
        <v>6.6</v>
      </c>
      <c r="P964">
        <v>0</v>
      </c>
      <c r="Q964">
        <v>0</v>
      </c>
      <c r="R964">
        <v>0</v>
      </c>
      <c r="S964" t="str">
        <f t="shared" si="242"/>
        <v/>
      </c>
      <c r="T964" t="str">
        <f t="shared" si="243"/>
        <v/>
      </c>
      <c r="U964" t="str">
        <f t="shared" si="244"/>
        <v/>
      </c>
    </row>
    <row r="965" spans="1:21">
      <c r="A965" t="str">
        <f t="shared" si="235"/>
        <v>SUDWEST-FRYSLAN</v>
      </c>
      <c r="B965" t="s">
        <v>1842</v>
      </c>
      <c r="C965" t="s">
        <v>1843</v>
      </c>
      <c r="D965">
        <v>94</v>
      </c>
      <c r="E965">
        <v>87</v>
      </c>
      <c r="F965">
        <v>605.79999999999995</v>
      </c>
      <c r="G965">
        <f t="shared" si="236"/>
        <v>94</v>
      </c>
      <c r="H965">
        <f t="shared" si="237"/>
        <v>92.6</v>
      </c>
      <c r="I965">
        <f t="shared" si="238"/>
        <v>6.4</v>
      </c>
      <c r="J965">
        <v>85</v>
      </c>
      <c r="K965">
        <v>79</v>
      </c>
      <c r="L965">
        <v>547.20000000000005</v>
      </c>
      <c r="M965">
        <f t="shared" si="239"/>
        <v>85</v>
      </c>
      <c r="N965">
        <f t="shared" si="240"/>
        <v>92.9</v>
      </c>
      <c r="O965">
        <f t="shared" si="241"/>
        <v>6.4</v>
      </c>
      <c r="P965">
        <v>65</v>
      </c>
      <c r="Q965">
        <v>55</v>
      </c>
      <c r="R965">
        <v>434</v>
      </c>
      <c r="S965">
        <f t="shared" si="242"/>
        <v>65</v>
      </c>
      <c r="T965">
        <f t="shared" si="243"/>
        <v>84.6</v>
      </c>
      <c r="U965">
        <f t="shared" si="244"/>
        <v>6.7</v>
      </c>
    </row>
    <row r="966" spans="1:21">
      <c r="A966" t="str">
        <f t="shared" si="235"/>
        <v>SUDWEST-FRYSLAN</v>
      </c>
      <c r="B966" t="s">
        <v>1844</v>
      </c>
      <c r="C966" t="s">
        <v>1843</v>
      </c>
      <c r="D966">
        <v>0</v>
      </c>
      <c r="E966">
        <v>0</v>
      </c>
      <c r="F966">
        <v>0</v>
      </c>
      <c r="G966" t="str">
        <f t="shared" si="236"/>
        <v/>
      </c>
      <c r="H966" t="str">
        <f t="shared" si="237"/>
        <v/>
      </c>
      <c r="I966" t="str">
        <f t="shared" si="238"/>
        <v/>
      </c>
      <c r="J966">
        <v>88</v>
      </c>
      <c r="K966">
        <v>85</v>
      </c>
      <c r="L966">
        <v>568.1</v>
      </c>
      <c r="M966">
        <f t="shared" si="239"/>
        <v>88</v>
      </c>
      <c r="N966">
        <f t="shared" si="240"/>
        <v>96.6</v>
      </c>
      <c r="O966">
        <f t="shared" si="241"/>
        <v>6.5</v>
      </c>
      <c r="P966">
        <v>0</v>
      </c>
      <c r="Q966">
        <v>0</v>
      </c>
      <c r="R966">
        <v>0</v>
      </c>
      <c r="S966" t="str">
        <f t="shared" si="242"/>
        <v/>
      </c>
      <c r="T966" t="str">
        <f t="shared" si="243"/>
        <v/>
      </c>
      <c r="U966" t="str">
        <f t="shared" si="244"/>
        <v/>
      </c>
    </row>
    <row r="967" spans="1:21">
      <c r="A967" t="s">
        <v>1845</v>
      </c>
      <c r="B967" t="s">
        <v>1846</v>
      </c>
      <c r="C967" t="s">
        <v>1847</v>
      </c>
      <c r="D967">
        <v>110</v>
      </c>
      <c r="E967">
        <v>106</v>
      </c>
      <c r="F967">
        <v>745.3</v>
      </c>
      <c r="G967">
        <f t="shared" si="236"/>
        <v>110</v>
      </c>
      <c r="H967">
        <f t="shared" si="237"/>
        <v>96.4</v>
      </c>
      <c r="I967">
        <f t="shared" si="238"/>
        <v>6.8</v>
      </c>
      <c r="J967">
        <v>166</v>
      </c>
      <c r="K967">
        <v>162</v>
      </c>
      <c r="L967">
        <v>1101.3</v>
      </c>
      <c r="M967">
        <f t="shared" si="239"/>
        <v>166</v>
      </c>
      <c r="N967">
        <f t="shared" si="240"/>
        <v>97.6</v>
      </c>
      <c r="O967">
        <f t="shared" si="241"/>
        <v>6.6</v>
      </c>
      <c r="P967">
        <v>56</v>
      </c>
      <c r="Q967">
        <v>53</v>
      </c>
      <c r="R967">
        <v>391.70000000000005</v>
      </c>
      <c r="S967">
        <f t="shared" si="242"/>
        <v>56</v>
      </c>
      <c r="T967">
        <f t="shared" si="243"/>
        <v>94.6</v>
      </c>
      <c r="U967">
        <f t="shared" si="244"/>
        <v>7</v>
      </c>
    </row>
    <row r="968" spans="1:21">
      <c r="A968" t="str">
        <f>A967</f>
        <v>TERNEUZEN</v>
      </c>
      <c r="B968" t="s">
        <v>1848</v>
      </c>
      <c r="C968" t="s">
        <v>1849</v>
      </c>
      <c r="D968">
        <v>30</v>
      </c>
      <c r="E968">
        <v>30</v>
      </c>
      <c r="F968">
        <v>202.1</v>
      </c>
      <c r="G968">
        <f t="shared" si="236"/>
        <v>30</v>
      </c>
      <c r="H968">
        <f t="shared" si="237"/>
        <v>100</v>
      </c>
      <c r="I968">
        <f t="shared" si="238"/>
        <v>6.7</v>
      </c>
      <c r="J968">
        <v>206</v>
      </c>
      <c r="K968">
        <v>199</v>
      </c>
      <c r="L968">
        <v>1339.8</v>
      </c>
      <c r="M968">
        <f t="shared" si="239"/>
        <v>206</v>
      </c>
      <c r="N968">
        <f t="shared" si="240"/>
        <v>96.6</v>
      </c>
      <c r="O968">
        <f t="shared" si="241"/>
        <v>6.5</v>
      </c>
      <c r="P968">
        <v>21</v>
      </c>
      <c r="Q968">
        <v>21</v>
      </c>
      <c r="R968">
        <v>141.39999999999998</v>
      </c>
      <c r="S968">
        <f t="shared" si="242"/>
        <v>21</v>
      </c>
      <c r="T968">
        <f t="shared" si="243"/>
        <v>100</v>
      </c>
      <c r="U968">
        <f t="shared" si="244"/>
        <v>6.7</v>
      </c>
    </row>
    <row r="969" spans="1:21">
      <c r="A969" t="s">
        <v>1850</v>
      </c>
      <c r="B969" t="s">
        <v>1851</v>
      </c>
      <c r="C969" t="s">
        <v>1852</v>
      </c>
      <c r="D969">
        <v>0</v>
      </c>
      <c r="E969">
        <v>0</v>
      </c>
      <c r="F969">
        <v>0</v>
      </c>
      <c r="G969" t="str">
        <f t="shared" si="236"/>
        <v/>
      </c>
      <c r="H969" t="str">
        <f t="shared" si="237"/>
        <v/>
      </c>
      <c r="I969" t="str">
        <f t="shared" si="238"/>
        <v/>
      </c>
      <c r="J969">
        <v>32</v>
      </c>
      <c r="K969">
        <v>32</v>
      </c>
      <c r="L969">
        <v>215.5</v>
      </c>
      <c r="M969">
        <f t="shared" si="239"/>
        <v>32</v>
      </c>
      <c r="N969">
        <f t="shared" si="240"/>
        <v>100</v>
      </c>
      <c r="O969">
        <f t="shared" si="241"/>
        <v>6.7</v>
      </c>
      <c r="P969">
        <v>0</v>
      </c>
      <c r="Q969">
        <v>0</v>
      </c>
      <c r="R969">
        <v>0</v>
      </c>
      <c r="S969" t="str">
        <f t="shared" si="242"/>
        <v/>
      </c>
      <c r="T969" t="str">
        <f t="shared" si="243"/>
        <v/>
      </c>
      <c r="U969" t="str">
        <f t="shared" si="244"/>
        <v/>
      </c>
    </row>
    <row r="970" spans="1:21">
      <c r="A970" t="s">
        <v>1853</v>
      </c>
      <c r="B970" t="s">
        <v>1854</v>
      </c>
      <c r="C970" t="s">
        <v>1855</v>
      </c>
      <c r="D970">
        <v>68</v>
      </c>
      <c r="E970">
        <v>60</v>
      </c>
      <c r="F970">
        <v>432.70000000000005</v>
      </c>
      <c r="G970">
        <f t="shared" si="236"/>
        <v>68</v>
      </c>
      <c r="H970">
        <f t="shared" si="237"/>
        <v>88.2</v>
      </c>
      <c r="I970">
        <f t="shared" si="238"/>
        <v>6.4</v>
      </c>
      <c r="J970">
        <v>144</v>
      </c>
      <c r="K970">
        <v>131</v>
      </c>
      <c r="L970">
        <v>936.5</v>
      </c>
      <c r="M970">
        <f t="shared" si="239"/>
        <v>144</v>
      </c>
      <c r="N970">
        <f t="shared" si="240"/>
        <v>91</v>
      </c>
      <c r="O970">
        <f t="shared" si="241"/>
        <v>6.5</v>
      </c>
      <c r="P970">
        <v>34</v>
      </c>
      <c r="Q970">
        <v>31</v>
      </c>
      <c r="R970">
        <v>220.8</v>
      </c>
      <c r="S970">
        <f t="shared" si="242"/>
        <v>34</v>
      </c>
      <c r="T970">
        <f t="shared" si="243"/>
        <v>91.2</v>
      </c>
      <c r="U970">
        <f t="shared" si="244"/>
        <v>6.5</v>
      </c>
    </row>
    <row r="971" spans="1:21">
      <c r="A971" t="s">
        <v>1856</v>
      </c>
      <c r="B971" t="s">
        <v>1857</v>
      </c>
      <c r="C971" t="s">
        <v>1375</v>
      </c>
      <c r="D971">
        <v>0</v>
      </c>
      <c r="E971">
        <v>0</v>
      </c>
      <c r="F971">
        <v>0</v>
      </c>
      <c r="G971" t="str">
        <f t="shared" si="236"/>
        <v/>
      </c>
      <c r="H971" t="str">
        <f t="shared" si="237"/>
        <v/>
      </c>
      <c r="I971" t="str">
        <f t="shared" si="238"/>
        <v/>
      </c>
      <c r="J971">
        <v>172</v>
      </c>
      <c r="K971">
        <v>165</v>
      </c>
      <c r="L971">
        <v>1128.4000000000001</v>
      </c>
      <c r="M971">
        <f t="shared" si="239"/>
        <v>172</v>
      </c>
      <c r="N971">
        <f t="shared" si="240"/>
        <v>95.9</v>
      </c>
      <c r="O971">
        <f t="shared" si="241"/>
        <v>6.6</v>
      </c>
      <c r="P971">
        <v>0</v>
      </c>
      <c r="Q971">
        <v>0</v>
      </c>
      <c r="R971">
        <v>0</v>
      </c>
      <c r="S971" t="str">
        <f t="shared" si="242"/>
        <v/>
      </c>
      <c r="T971" t="str">
        <f t="shared" si="243"/>
        <v/>
      </c>
      <c r="U971" t="str">
        <f t="shared" si="244"/>
        <v/>
      </c>
    </row>
    <row r="972" spans="1:21">
      <c r="A972" t="str">
        <f>A971</f>
        <v>TEYLINGEN</v>
      </c>
      <c r="B972" t="s">
        <v>1858</v>
      </c>
      <c r="C972" t="s">
        <v>1859</v>
      </c>
      <c r="D972">
        <v>106</v>
      </c>
      <c r="E972">
        <v>98</v>
      </c>
      <c r="F972">
        <v>693.2</v>
      </c>
      <c r="G972">
        <f t="shared" si="236"/>
        <v>106</v>
      </c>
      <c r="H972">
        <f t="shared" si="237"/>
        <v>92.5</v>
      </c>
      <c r="I972">
        <f t="shared" si="238"/>
        <v>6.5</v>
      </c>
      <c r="J972">
        <v>65</v>
      </c>
      <c r="K972">
        <v>60</v>
      </c>
      <c r="L972">
        <v>422.5</v>
      </c>
      <c r="M972">
        <f t="shared" si="239"/>
        <v>65</v>
      </c>
      <c r="N972">
        <f t="shared" si="240"/>
        <v>92.3</v>
      </c>
      <c r="O972">
        <f t="shared" si="241"/>
        <v>6.5</v>
      </c>
      <c r="P972">
        <v>68</v>
      </c>
      <c r="Q972">
        <v>65</v>
      </c>
      <c r="R972">
        <v>466.9</v>
      </c>
      <c r="S972">
        <f t="shared" si="242"/>
        <v>68</v>
      </c>
      <c r="T972">
        <f t="shared" si="243"/>
        <v>95.6</v>
      </c>
      <c r="U972">
        <f t="shared" si="244"/>
        <v>6.9</v>
      </c>
    </row>
    <row r="973" spans="1:21">
      <c r="A973" t="s">
        <v>1860</v>
      </c>
      <c r="B973" t="s">
        <v>1861</v>
      </c>
      <c r="C973" t="s">
        <v>732</v>
      </c>
      <c r="D973">
        <v>0</v>
      </c>
      <c r="E973">
        <v>0</v>
      </c>
      <c r="F973">
        <v>0</v>
      </c>
      <c r="G973" t="str">
        <f t="shared" si="236"/>
        <v/>
      </c>
      <c r="H973" t="str">
        <f t="shared" si="237"/>
        <v/>
      </c>
      <c r="I973" t="str">
        <f t="shared" si="238"/>
        <v/>
      </c>
      <c r="J973">
        <v>57</v>
      </c>
      <c r="K973">
        <v>54</v>
      </c>
      <c r="L973">
        <v>390.70000000000005</v>
      </c>
      <c r="M973">
        <f t="shared" si="239"/>
        <v>57</v>
      </c>
      <c r="N973">
        <f t="shared" si="240"/>
        <v>94.7</v>
      </c>
      <c r="O973">
        <f t="shared" si="241"/>
        <v>6.9</v>
      </c>
      <c r="P973">
        <v>0</v>
      </c>
      <c r="Q973">
        <v>0</v>
      </c>
      <c r="R973">
        <v>0</v>
      </c>
      <c r="S973" t="str">
        <f t="shared" si="242"/>
        <v/>
      </c>
      <c r="T973" t="str">
        <f t="shared" si="243"/>
        <v/>
      </c>
      <c r="U973" t="str">
        <f t="shared" si="244"/>
        <v/>
      </c>
    </row>
    <row r="974" spans="1:21">
      <c r="A974" t="s">
        <v>1862</v>
      </c>
      <c r="B974" t="s">
        <v>1863</v>
      </c>
      <c r="C974" t="s">
        <v>1864</v>
      </c>
      <c r="D974">
        <v>0</v>
      </c>
      <c r="E974">
        <v>0</v>
      </c>
      <c r="F974">
        <v>0</v>
      </c>
      <c r="G974" t="str">
        <f t="shared" si="236"/>
        <v/>
      </c>
      <c r="H974" t="str">
        <f t="shared" si="237"/>
        <v/>
      </c>
      <c r="I974" t="str">
        <f t="shared" si="238"/>
        <v/>
      </c>
      <c r="J974">
        <v>307</v>
      </c>
      <c r="K974">
        <v>287</v>
      </c>
      <c r="L974">
        <v>1986.4999999999998</v>
      </c>
      <c r="M974">
        <f t="shared" si="239"/>
        <v>307</v>
      </c>
      <c r="N974">
        <f t="shared" si="240"/>
        <v>93.5</v>
      </c>
      <c r="O974">
        <f t="shared" si="241"/>
        <v>6.5</v>
      </c>
      <c r="P974">
        <v>0</v>
      </c>
      <c r="Q974">
        <v>0</v>
      </c>
      <c r="R974">
        <v>0</v>
      </c>
      <c r="S974" t="str">
        <f t="shared" si="242"/>
        <v/>
      </c>
      <c r="T974" t="str">
        <f t="shared" si="243"/>
        <v/>
      </c>
      <c r="U974" t="str">
        <f t="shared" si="244"/>
        <v/>
      </c>
    </row>
    <row r="975" spans="1:21">
      <c r="A975" t="str">
        <f>A974</f>
        <v>TIEL</v>
      </c>
      <c r="B975" t="s">
        <v>1865</v>
      </c>
      <c r="C975" t="s">
        <v>1864</v>
      </c>
      <c r="D975">
        <v>210</v>
      </c>
      <c r="E975">
        <v>185</v>
      </c>
      <c r="F975">
        <v>1366.3</v>
      </c>
      <c r="G975">
        <f t="shared" si="236"/>
        <v>210</v>
      </c>
      <c r="H975">
        <f t="shared" si="237"/>
        <v>88.1</v>
      </c>
      <c r="I975">
        <f t="shared" si="238"/>
        <v>6.5</v>
      </c>
      <c r="J975">
        <v>0</v>
      </c>
      <c r="K975">
        <v>0</v>
      </c>
      <c r="L975">
        <v>0</v>
      </c>
      <c r="M975" t="str">
        <f t="shared" si="239"/>
        <v/>
      </c>
      <c r="N975" t="str">
        <f t="shared" si="240"/>
        <v/>
      </c>
      <c r="O975" t="str">
        <f t="shared" si="241"/>
        <v/>
      </c>
      <c r="P975">
        <v>85</v>
      </c>
      <c r="Q975">
        <v>79</v>
      </c>
      <c r="R975">
        <v>585</v>
      </c>
      <c r="S975">
        <f t="shared" si="242"/>
        <v>85</v>
      </c>
      <c r="T975">
        <f t="shared" si="243"/>
        <v>92.9</v>
      </c>
      <c r="U975">
        <f t="shared" si="244"/>
        <v>6.9</v>
      </c>
    </row>
    <row r="976" spans="1:21">
      <c r="A976" t="s">
        <v>1866</v>
      </c>
      <c r="B976" t="s">
        <v>1867</v>
      </c>
      <c r="C976" t="s">
        <v>1868</v>
      </c>
      <c r="D976">
        <v>0</v>
      </c>
      <c r="E976">
        <v>0</v>
      </c>
      <c r="F976">
        <v>0</v>
      </c>
      <c r="G976" t="str">
        <f t="shared" si="236"/>
        <v/>
      </c>
      <c r="H976" t="str">
        <f t="shared" si="237"/>
        <v/>
      </c>
      <c r="I976" t="str">
        <f t="shared" si="238"/>
        <v/>
      </c>
      <c r="J976">
        <v>140</v>
      </c>
      <c r="K976">
        <v>127</v>
      </c>
      <c r="L976">
        <v>899.69999999999993</v>
      </c>
      <c r="M976">
        <f t="shared" si="239"/>
        <v>140</v>
      </c>
      <c r="N976">
        <f t="shared" si="240"/>
        <v>90.7</v>
      </c>
      <c r="O976">
        <f t="shared" si="241"/>
        <v>6.4</v>
      </c>
      <c r="P976">
        <v>0</v>
      </c>
      <c r="Q976">
        <v>0</v>
      </c>
      <c r="R976">
        <v>0</v>
      </c>
      <c r="S976" t="str">
        <f t="shared" si="242"/>
        <v/>
      </c>
      <c r="T976" t="str">
        <f t="shared" si="243"/>
        <v/>
      </c>
      <c r="U976" t="str">
        <f t="shared" si="244"/>
        <v/>
      </c>
    </row>
    <row r="977" spans="1:21">
      <c r="A977" t="str">
        <f t="shared" ref="A977:A991" si="245">A976</f>
        <v>TILBURG</v>
      </c>
      <c r="B977" t="s">
        <v>1869</v>
      </c>
      <c r="C977" t="s">
        <v>1870</v>
      </c>
      <c r="D977">
        <v>0</v>
      </c>
      <c r="E977">
        <v>0</v>
      </c>
      <c r="F977">
        <v>0</v>
      </c>
      <c r="G977" t="str">
        <f t="shared" si="236"/>
        <v/>
      </c>
      <c r="H977" t="str">
        <f t="shared" si="237"/>
        <v/>
      </c>
      <c r="I977" t="str">
        <f t="shared" si="238"/>
        <v/>
      </c>
      <c r="J977">
        <v>99</v>
      </c>
      <c r="K977">
        <v>97</v>
      </c>
      <c r="L977">
        <v>627.19999999999993</v>
      </c>
      <c r="M977">
        <f t="shared" si="239"/>
        <v>99</v>
      </c>
      <c r="N977">
        <f t="shared" si="240"/>
        <v>98</v>
      </c>
      <c r="O977">
        <f t="shared" si="241"/>
        <v>6.3</v>
      </c>
      <c r="P977">
        <v>0</v>
      </c>
      <c r="Q977">
        <v>0</v>
      </c>
      <c r="R977">
        <v>0</v>
      </c>
      <c r="S977" t="str">
        <f t="shared" si="242"/>
        <v/>
      </c>
      <c r="T977" t="str">
        <f t="shared" si="243"/>
        <v/>
      </c>
      <c r="U977" t="str">
        <f t="shared" si="244"/>
        <v/>
      </c>
    </row>
    <row r="978" spans="1:21">
      <c r="A978" t="str">
        <f t="shared" si="245"/>
        <v>TILBURG</v>
      </c>
      <c r="B978" t="s">
        <v>1871</v>
      </c>
      <c r="C978" t="s">
        <v>1872</v>
      </c>
      <c r="D978">
        <v>166</v>
      </c>
      <c r="E978">
        <v>146</v>
      </c>
      <c r="F978">
        <v>1074</v>
      </c>
      <c r="G978">
        <f t="shared" si="236"/>
        <v>166</v>
      </c>
      <c r="H978">
        <f t="shared" si="237"/>
        <v>88</v>
      </c>
      <c r="I978">
        <f t="shared" si="238"/>
        <v>6.5</v>
      </c>
      <c r="J978">
        <v>136</v>
      </c>
      <c r="K978">
        <v>120</v>
      </c>
      <c r="L978">
        <v>870.40000000000009</v>
      </c>
      <c r="M978">
        <f t="shared" si="239"/>
        <v>136</v>
      </c>
      <c r="N978">
        <f t="shared" si="240"/>
        <v>88.2</v>
      </c>
      <c r="O978">
        <f t="shared" si="241"/>
        <v>6.4</v>
      </c>
      <c r="P978">
        <v>90</v>
      </c>
      <c r="Q978">
        <v>79</v>
      </c>
      <c r="R978">
        <v>596.5</v>
      </c>
      <c r="S978">
        <f t="shared" si="242"/>
        <v>90</v>
      </c>
      <c r="T978">
        <f t="shared" si="243"/>
        <v>87.8</v>
      </c>
      <c r="U978">
        <f t="shared" si="244"/>
        <v>6.6</v>
      </c>
    </row>
    <row r="979" spans="1:21">
      <c r="A979" t="str">
        <f t="shared" si="245"/>
        <v>TILBURG</v>
      </c>
      <c r="B979" t="s">
        <v>1873</v>
      </c>
      <c r="C979" t="s">
        <v>1874</v>
      </c>
      <c r="D979">
        <v>29</v>
      </c>
      <c r="E979">
        <v>28</v>
      </c>
      <c r="F979">
        <v>192.10000000000002</v>
      </c>
      <c r="G979">
        <f t="shared" si="236"/>
        <v>29</v>
      </c>
      <c r="H979">
        <f t="shared" si="237"/>
        <v>96.6</v>
      </c>
      <c r="I979">
        <f t="shared" si="238"/>
        <v>6.6</v>
      </c>
      <c r="J979">
        <v>41</v>
      </c>
      <c r="K979">
        <v>41</v>
      </c>
      <c r="L979">
        <v>274.7</v>
      </c>
      <c r="M979">
        <f t="shared" si="239"/>
        <v>41</v>
      </c>
      <c r="N979">
        <f t="shared" si="240"/>
        <v>100</v>
      </c>
      <c r="O979">
        <f t="shared" si="241"/>
        <v>6.7</v>
      </c>
      <c r="P979">
        <v>16</v>
      </c>
      <c r="Q979">
        <v>15</v>
      </c>
      <c r="R979">
        <v>109.4</v>
      </c>
      <c r="S979">
        <f t="shared" si="242"/>
        <v>16</v>
      </c>
      <c r="T979">
        <f t="shared" si="243"/>
        <v>93.8</v>
      </c>
      <c r="U979">
        <f t="shared" si="244"/>
        <v>6.8</v>
      </c>
    </row>
    <row r="980" spans="1:21">
      <c r="A980" t="str">
        <f t="shared" si="245"/>
        <v>TILBURG</v>
      </c>
      <c r="B980" t="s">
        <v>1875</v>
      </c>
      <c r="C980" t="s">
        <v>1876</v>
      </c>
      <c r="D980">
        <v>84</v>
      </c>
      <c r="E980">
        <v>75</v>
      </c>
      <c r="F980">
        <v>546.9</v>
      </c>
      <c r="G980">
        <f t="shared" si="236"/>
        <v>84</v>
      </c>
      <c r="H980">
        <f t="shared" si="237"/>
        <v>89.3</v>
      </c>
      <c r="I980">
        <f t="shared" si="238"/>
        <v>6.5</v>
      </c>
      <c r="J980">
        <v>0</v>
      </c>
      <c r="K980">
        <v>0</v>
      </c>
      <c r="L980">
        <v>0</v>
      </c>
      <c r="M980" t="str">
        <f t="shared" si="239"/>
        <v/>
      </c>
      <c r="N980" t="str">
        <f t="shared" si="240"/>
        <v/>
      </c>
      <c r="O980" t="str">
        <f t="shared" si="241"/>
        <v/>
      </c>
      <c r="P980">
        <v>44</v>
      </c>
      <c r="Q980">
        <v>40</v>
      </c>
      <c r="R980">
        <v>295.2</v>
      </c>
      <c r="S980">
        <f t="shared" si="242"/>
        <v>44</v>
      </c>
      <c r="T980">
        <f t="shared" si="243"/>
        <v>90.9</v>
      </c>
      <c r="U980">
        <f t="shared" si="244"/>
        <v>6.7</v>
      </c>
    </row>
    <row r="981" spans="1:21">
      <c r="A981" t="str">
        <f t="shared" si="245"/>
        <v>TILBURG</v>
      </c>
      <c r="B981" t="s">
        <v>1877</v>
      </c>
      <c r="C981" t="s">
        <v>1878</v>
      </c>
      <c r="D981">
        <v>0</v>
      </c>
      <c r="E981">
        <v>0</v>
      </c>
      <c r="F981">
        <v>0</v>
      </c>
      <c r="G981" t="str">
        <f t="shared" si="236"/>
        <v/>
      </c>
      <c r="H981" t="str">
        <f t="shared" si="237"/>
        <v/>
      </c>
      <c r="I981" t="str">
        <f t="shared" si="238"/>
        <v/>
      </c>
      <c r="J981">
        <v>107</v>
      </c>
      <c r="K981">
        <v>95</v>
      </c>
      <c r="L981">
        <v>679.9</v>
      </c>
      <c r="M981">
        <f t="shared" si="239"/>
        <v>107</v>
      </c>
      <c r="N981">
        <f t="shared" si="240"/>
        <v>88.8</v>
      </c>
      <c r="O981">
        <f t="shared" si="241"/>
        <v>6.4</v>
      </c>
      <c r="P981">
        <v>0</v>
      </c>
      <c r="Q981">
        <v>0</v>
      </c>
      <c r="R981">
        <v>0</v>
      </c>
      <c r="S981" t="str">
        <f t="shared" si="242"/>
        <v/>
      </c>
      <c r="T981" t="str">
        <f t="shared" si="243"/>
        <v/>
      </c>
      <c r="U981" t="str">
        <f t="shared" si="244"/>
        <v/>
      </c>
    </row>
    <row r="982" spans="1:21">
      <c r="A982" t="str">
        <f t="shared" si="245"/>
        <v>TILBURG</v>
      </c>
      <c r="B982" t="s">
        <v>1879</v>
      </c>
      <c r="C982" t="s">
        <v>1880</v>
      </c>
      <c r="D982">
        <v>0</v>
      </c>
      <c r="E982">
        <v>0</v>
      </c>
      <c r="F982">
        <v>0</v>
      </c>
      <c r="G982" t="str">
        <f t="shared" si="236"/>
        <v/>
      </c>
      <c r="H982" t="str">
        <f t="shared" si="237"/>
        <v/>
      </c>
      <c r="I982" t="str">
        <f t="shared" si="238"/>
        <v/>
      </c>
      <c r="J982">
        <v>133</v>
      </c>
      <c r="K982">
        <v>127</v>
      </c>
      <c r="L982">
        <v>881.30000000000007</v>
      </c>
      <c r="M982">
        <f t="shared" si="239"/>
        <v>133</v>
      </c>
      <c r="N982">
        <f t="shared" si="240"/>
        <v>95.5</v>
      </c>
      <c r="O982">
        <f t="shared" si="241"/>
        <v>6.6</v>
      </c>
      <c r="P982">
        <v>0</v>
      </c>
      <c r="Q982">
        <v>0</v>
      </c>
      <c r="R982">
        <v>0</v>
      </c>
      <c r="S982" t="str">
        <f t="shared" si="242"/>
        <v/>
      </c>
      <c r="T982" t="str">
        <f t="shared" si="243"/>
        <v/>
      </c>
      <c r="U982" t="str">
        <f t="shared" si="244"/>
        <v/>
      </c>
    </row>
    <row r="983" spans="1:21">
      <c r="A983" t="str">
        <f t="shared" si="245"/>
        <v>TILBURG</v>
      </c>
      <c r="B983" t="s">
        <v>1881</v>
      </c>
      <c r="C983" t="s">
        <v>1882</v>
      </c>
      <c r="D983">
        <v>0</v>
      </c>
      <c r="E983">
        <v>0</v>
      </c>
      <c r="F983">
        <v>0</v>
      </c>
      <c r="G983" t="str">
        <f t="shared" si="236"/>
        <v/>
      </c>
      <c r="H983" t="str">
        <f t="shared" si="237"/>
        <v/>
      </c>
      <c r="I983" t="str">
        <f t="shared" si="238"/>
        <v/>
      </c>
      <c r="J983">
        <v>76</v>
      </c>
      <c r="K983">
        <v>73</v>
      </c>
      <c r="L983">
        <v>492.5</v>
      </c>
      <c r="M983">
        <f t="shared" si="239"/>
        <v>76</v>
      </c>
      <c r="N983">
        <f t="shared" si="240"/>
        <v>96.1</v>
      </c>
      <c r="O983">
        <f t="shared" si="241"/>
        <v>6.5</v>
      </c>
      <c r="P983">
        <v>0</v>
      </c>
      <c r="Q983">
        <v>0</v>
      </c>
      <c r="R983">
        <v>0</v>
      </c>
      <c r="S983" t="str">
        <f t="shared" si="242"/>
        <v/>
      </c>
      <c r="T983" t="str">
        <f t="shared" si="243"/>
        <v/>
      </c>
      <c r="U983" t="str">
        <f t="shared" si="244"/>
        <v/>
      </c>
    </row>
    <row r="984" spans="1:21">
      <c r="A984" t="str">
        <f t="shared" si="245"/>
        <v>TILBURG</v>
      </c>
      <c r="B984" t="s">
        <v>1883</v>
      </c>
      <c r="C984" t="s">
        <v>1884</v>
      </c>
      <c r="D984">
        <v>225</v>
      </c>
      <c r="E984">
        <v>196</v>
      </c>
      <c r="F984">
        <v>1446.5</v>
      </c>
      <c r="G984">
        <f t="shared" si="236"/>
        <v>225</v>
      </c>
      <c r="H984">
        <f t="shared" si="237"/>
        <v>87.1</v>
      </c>
      <c r="I984">
        <f t="shared" si="238"/>
        <v>6.4</v>
      </c>
      <c r="J984">
        <v>226</v>
      </c>
      <c r="K984">
        <v>213</v>
      </c>
      <c r="L984">
        <v>1446.4</v>
      </c>
      <c r="M984">
        <f t="shared" si="239"/>
        <v>226</v>
      </c>
      <c r="N984">
        <f t="shared" si="240"/>
        <v>94.2</v>
      </c>
      <c r="O984">
        <f t="shared" si="241"/>
        <v>6.4</v>
      </c>
      <c r="P984">
        <v>90</v>
      </c>
      <c r="Q984">
        <v>82</v>
      </c>
      <c r="R984">
        <v>598.70000000000005</v>
      </c>
      <c r="S984">
        <f t="shared" si="242"/>
        <v>90</v>
      </c>
      <c r="T984">
        <f t="shared" si="243"/>
        <v>91.1</v>
      </c>
      <c r="U984">
        <f t="shared" si="244"/>
        <v>6.7</v>
      </c>
    </row>
    <row r="985" spans="1:21">
      <c r="A985" t="str">
        <f t="shared" si="245"/>
        <v>TILBURG</v>
      </c>
      <c r="B985" t="s">
        <v>1885</v>
      </c>
      <c r="C985" t="s">
        <v>1886</v>
      </c>
      <c r="D985">
        <v>0</v>
      </c>
      <c r="E985">
        <v>0</v>
      </c>
      <c r="F985">
        <v>0</v>
      </c>
      <c r="G985" t="str">
        <f t="shared" si="236"/>
        <v/>
      </c>
      <c r="H985" t="str">
        <f t="shared" si="237"/>
        <v/>
      </c>
      <c r="I985" t="str">
        <f t="shared" si="238"/>
        <v/>
      </c>
      <c r="J985">
        <v>105</v>
      </c>
      <c r="K985">
        <v>93</v>
      </c>
      <c r="L985">
        <v>658.30000000000007</v>
      </c>
      <c r="M985">
        <f t="shared" si="239"/>
        <v>105</v>
      </c>
      <c r="N985">
        <f t="shared" si="240"/>
        <v>88.6</v>
      </c>
      <c r="O985">
        <f t="shared" si="241"/>
        <v>6.3</v>
      </c>
      <c r="P985">
        <v>0</v>
      </c>
      <c r="Q985">
        <v>0</v>
      </c>
      <c r="R985">
        <v>0</v>
      </c>
      <c r="S985" t="str">
        <f t="shared" si="242"/>
        <v/>
      </c>
      <c r="T985" t="str">
        <f t="shared" si="243"/>
        <v/>
      </c>
      <c r="U985" t="str">
        <f t="shared" si="244"/>
        <v/>
      </c>
    </row>
    <row r="986" spans="1:21">
      <c r="A986" t="str">
        <f t="shared" si="245"/>
        <v>TILBURG</v>
      </c>
      <c r="B986" t="s">
        <v>1887</v>
      </c>
      <c r="C986" t="s">
        <v>1868</v>
      </c>
      <c r="D986">
        <v>0</v>
      </c>
      <c r="E986">
        <v>0</v>
      </c>
      <c r="F986">
        <v>0</v>
      </c>
      <c r="G986" t="str">
        <f t="shared" si="236"/>
        <v/>
      </c>
      <c r="H986" t="str">
        <f t="shared" si="237"/>
        <v/>
      </c>
      <c r="I986" t="str">
        <f t="shared" si="238"/>
        <v/>
      </c>
      <c r="J986">
        <v>124</v>
      </c>
      <c r="K986">
        <v>117</v>
      </c>
      <c r="L986">
        <v>798.10000000000014</v>
      </c>
      <c r="M986">
        <f t="shared" si="239"/>
        <v>124</v>
      </c>
      <c r="N986">
        <f t="shared" si="240"/>
        <v>94.4</v>
      </c>
      <c r="O986">
        <f t="shared" si="241"/>
        <v>6.4</v>
      </c>
      <c r="P986">
        <v>0</v>
      </c>
      <c r="Q986">
        <v>0</v>
      </c>
      <c r="R986">
        <v>0</v>
      </c>
      <c r="S986" t="str">
        <f t="shared" si="242"/>
        <v/>
      </c>
      <c r="T986" t="str">
        <f t="shared" si="243"/>
        <v/>
      </c>
      <c r="U986" t="str">
        <f t="shared" si="244"/>
        <v/>
      </c>
    </row>
    <row r="987" spans="1:21">
      <c r="A987" t="str">
        <f t="shared" si="245"/>
        <v>TILBURG</v>
      </c>
      <c r="B987" t="s">
        <v>1888</v>
      </c>
      <c r="C987" t="s">
        <v>1868</v>
      </c>
      <c r="D987">
        <v>0</v>
      </c>
      <c r="E987">
        <v>0</v>
      </c>
      <c r="F987">
        <v>0</v>
      </c>
      <c r="G987" t="str">
        <f t="shared" si="236"/>
        <v/>
      </c>
      <c r="H987" t="str">
        <f t="shared" si="237"/>
        <v/>
      </c>
      <c r="I987" t="str">
        <f t="shared" si="238"/>
        <v/>
      </c>
      <c r="J987">
        <v>44</v>
      </c>
      <c r="K987">
        <v>44</v>
      </c>
      <c r="L987">
        <v>291.20000000000005</v>
      </c>
      <c r="M987">
        <f t="shared" si="239"/>
        <v>44</v>
      </c>
      <c r="N987">
        <f t="shared" si="240"/>
        <v>100</v>
      </c>
      <c r="O987">
        <f t="shared" si="241"/>
        <v>6.6</v>
      </c>
      <c r="P987">
        <v>0</v>
      </c>
      <c r="Q987">
        <v>0</v>
      </c>
      <c r="R987">
        <v>0</v>
      </c>
      <c r="S987" t="str">
        <f t="shared" si="242"/>
        <v/>
      </c>
      <c r="T987" t="str">
        <f t="shared" si="243"/>
        <v/>
      </c>
      <c r="U987" t="str">
        <f t="shared" si="244"/>
        <v/>
      </c>
    </row>
    <row r="988" spans="1:21">
      <c r="A988" t="str">
        <f t="shared" si="245"/>
        <v>TILBURG</v>
      </c>
      <c r="B988" t="s">
        <v>1889</v>
      </c>
      <c r="C988" t="s">
        <v>1890</v>
      </c>
      <c r="D988">
        <v>118</v>
      </c>
      <c r="E988">
        <v>105</v>
      </c>
      <c r="F988">
        <v>777.19999999999993</v>
      </c>
      <c r="G988">
        <f t="shared" si="236"/>
        <v>118</v>
      </c>
      <c r="H988">
        <f t="shared" si="237"/>
        <v>89</v>
      </c>
      <c r="I988">
        <f t="shared" si="238"/>
        <v>6.6</v>
      </c>
      <c r="J988">
        <v>0</v>
      </c>
      <c r="K988">
        <v>0</v>
      </c>
      <c r="L988">
        <v>0</v>
      </c>
      <c r="M988" t="str">
        <f t="shared" si="239"/>
        <v/>
      </c>
      <c r="N988" t="str">
        <f t="shared" si="240"/>
        <v/>
      </c>
      <c r="O988" t="str">
        <f t="shared" si="241"/>
        <v/>
      </c>
      <c r="P988">
        <v>106</v>
      </c>
      <c r="Q988">
        <v>99</v>
      </c>
      <c r="R988">
        <v>710.4</v>
      </c>
      <c r="S988">
        <f t="shared" si="242"/>
        <v>106</v>
      </c>
      <c r="T988">
        <f t="shared" si="243"/>
        <v>93.4</v>
      </c>
      <c r="U988">
        <f t="shared" si="244"/>
        <v>6.7</v>
      </c>
    </row>
    <row r="989" spans="1:21">
      <c r="A989" t="str">
        <f t="shared" si="245"/>
        <v>TILBURG</v>
      </c>
      <c r="B989" t="s">
        <v>1891</v>
      </c>
      <c r="C989" t="s">
        <v>1892</v>
      </c>
      <c r="D989">
        <v>11</v>
      </c>
      <c r="E989">
        <v>10</v>
      </c>
      <c r="F989">
        <v>72</v>
      </c>
      <c r="G989">
        <f t="shared" si="236"/>
        <v>11</v>
      </c>
      <c r="H989">
        <f t="shared" si="237"/>
        <v>90.9</v>
      </c>
      <c r="I989">
        <f t="shared" si="238"/>
        <v>6.5</v>
      </c>
      <c r="J989">
        <v>0</v>
      </c>
      <c r="K989">
        <v>0</v>
      </c>
      <c r="L989">
        <v>0</v>
      </c>
      <c r="M989" t="str">
        <f t="shared" si="239"/>
        <v/>
      </c>
      <c r="N989" t="str">
        <f t="shared" si="240"/>
        <v/>
      </c>
      <c r="O989" t="str">
        <f t="shared" si="241"/>
        <v/>
      </c>
      <c r="P989">
        <v>0</v>
      </c>
      <c r="Q989">
        <v>0</v>
      </c>
      <c r="R989">
        <v>0</v>
      </c>
      <c r="S989" t="str">
        <f t="shared" si="242"/>
        <v/>
      </c>
      <c r="T989" t="str">
        <f t="shared" si="243"/>
        <v/>
      </c>
      <c r="U989" t="str">
        <f t="shared" si="244"/>
        <v/>
      </c>
    </row>
    <row r="990" spans="1:21">
      <c r="A990" t="str">
        <f t="shared" si="245"/>
        <v>TILBURG</v>
      </c>
      <c r="B990" t="s">
        <v>1893</v>
      </c>
      <c r="C990" t="s">
        <v>1894</v>
      </c>
      <c r="D990">
        <v>80</v>
      </c>
      <c r="E990">
        <v>72</v>
      </c>
      <c r="F990">
        <v>511.3</v>
      </c>
      <c r="G990">
        <f t="shared" si="236"/>
        <v>80</v>
      </c>
      <c r="H990">
        <f t="shared" si="237"/>
        <v>90</v>
      </c>
      <c r="I990">
        <f t="shared" si="238"/>
        <v>6.4</v>
      </c>
      <c r="J990">
        <v>0</v>
      </c>
      <c r="K990">
        <v>0</v>
      </c>
      <c r="L990">
        <v>0</v>
      </c>
      <c r="M990" t="str">
        <f t="shared" si="239"/>
        <v/>
      </c>
      <c r="N990" t="str">
        <f t="shared" si="240"/>
        <v/>
      </c>
      <c r="O990" t="str">
        <f t="shared" si="241"/>
        <v/>
      </c>
      <c r="P990">
        <v>138</v>
      </c>
      <c r="Q990">
        <v>135</v>
      </c>
      <c r="R990">
        <v>948.5</v>
      </c>
      <c r="S990">
        <f t="shared" si="242"/>
        <v>138</v>
      </c>
      <c r="T990">
        <f t="shared" si="243"/>
        <v>97.8</v>
      </c>
      <c r="U990">
        <f t="shared" si="244"/>
        <v>6.9</v>
      </c>
    </row>
    <row r="991" spans="1:21">
      <c r="A991" t="str">
        <f t="shared" si="245"/>
        <v>TILBURG</v>
      </c>
      <c r="B991" t="s">
        <v>1895</v>
      </c>
      <c r="C991" t="s">
        <v>644</v>
      </c>
      <c r="D991">
        <v>0</v>
      </c>
      <c r="E991">
        <v>0</v>
      </c>
      <c r="F991">
        <v>0</v>
      </c>
      <c r="G991" t="str">
        <f t="shared" si="236"/>
        <v/>
      </c>
      <c r="H991" t="str">
        <f t="shared" si="237"/>
        <v/>
      </c>
      <c r="I991" t="str">
        <f t="shared" si="238"/>
        <v/>
      </c>
      <c r="J991">
        <v>240</v>
      </c>
      <c r="K991">
        <v>239</v>
      </c>
      <c r="L991">
        <v>1557.7</v>
      </c>
      <c r="M991">
        <f t="shared" si="239"/>
        <v>240</v>
      </c>
      <c r="N991">
        <f t="shared" si="240"/>
        <v>99.6</v>
      </c>
      <c r="O991">
        <f t="shared" si="241"/>
        <v>6.5</v>
      </c>
      <c r="P991">
        <v>0</v>
      </c>
      <c r="Q991">
        <v>0</v>
      </c>
      <c r="R991">
        <v>0</v>
      </c>
      <c r="S991" t="str">
        <f t="shared" si="242"/>
        <v/>
      </c>
      <c r="T991" t="str">
        <f t="shared" si="243"/>
        <v/>
      </c>
      <c r="U991" t="str">
        <f t="shared" si="244"/>
        <v/>
      </c>
    </row>
    <row r="992" spans="1:21">
      <c r="A992" t="s">
        <v>1896</v>
      </c>
      <c r="B992" t="s">
        <v>1897</v>
      </c>
      <c r="C992" t="s">
        <v>65</v>
      </c>
      <c r="D992">
        <v>0</v>
      </c>
      <c r="E992">
        <v>0</v>
      </c>
      <c r="F992">
        <v>0</v>
      </c>
      <c r="G992" t="str">
        <f t="shared" si="236"/>
        <v/>
      </c>
      <c r="H992" t="str">
        <f t="shared" si="237"/>
        <v/>
      </c>
      <c r="I992" t="str">
        <f t="shared" si="238"/>
        <v/>
      </c>
      <c r="J992">
        <v>94</v>
      </c>
      <c r="K992">
        <v>92</v>
      </c>
      <c r="L992">
        <v>613.29999999999995</v>
      </c>
      <c r="M992">
        <f t="shared" si="239"/>
        <v>94</v>
      </c>
      <c r="N992">
        <f t="shared" si="240"/>
        <v>97.9</v>
      </c>
      <c r="O992">
        <f t="shared" si="241"/>
        <v>6.5</v>
      </c>
      <c r="P992">
        <v>0</v>
      </c>
      <c r="Q992">
        <v>0</v>
      </c>
      <c r="R992">
        <v>0</v>
      </c>
      <c r="S992" t="str">
        <f t="shared" si="242"/>
        <v/>
      </c>
      <c r="T992" t="str">
        <f t="shared" si="243"/>
        <v/>
      </c>
      <c r="U992" t="str">
        <f t="shared" si="244"/>
        <v/>
      </c>
    </row>
    <row r="993" spans="1:21">
      <c r="A993" t="s">
        <v>1898</v>
      </c>
      <c r="B993" t="s">
        <v>1899</v>
      </c>
      <c r="C993" t="s">
        <v>56</v>
      </c>
      <c r="D993">
        <v>0</v>
      </c>
      <c r="E993">
        <v>0</v>
      </c>
      <c r="F993">
        <v>0</v>
      </c>
      <c r="G993" t="str">
        <f t="shared" si="236"/>
        <v/>
      </c>
      <c r="H993" t="str">
        <f t="shared" si="237"/>
        <v/>
      </c>
      <c r="I993" t="str">
        <f t="shared" si="238"/>
        <v/>
      </c>
      <c r="J993">
        <v>171</v>
      </c>
      <c r="K993">
        <v>166</v>
      </c>
      <c r="L993">
        <v>1131.0999999999999</v>
      </c>
      <c r="M993">
        <f t="shared" si="239"/>
        <v>171</v>
      </c>
      <c r="N993">
        <f t="shared" si="240"/>
        <v>97.1</v>
      </c>
      <c r="O993">
        <f t="shared" si="241"/>
        <v>6.6</v>
      </c>
      <c r="P993">
        <v>0</v>
      </c>
      <c r="Q993">
        <v>0</v>
      </c>
      <c r="R993">
        <v>0</v>
      </c>
      <c r="S993" t="str">
        <f t="shared" si="242"/>
        <v/>
      </c>
      <c r="T993" t="str">
        <f t="shared" si="243"/>
        <v/>
      </c>
      <c r="U993" t="str">
        <f t="shared" si="244"/>
        <v/>
      </c>
    </row>
    <row r="994" spans="1:21">
      <c r="A994" t="str">
        <f>A993</f>
        <v>TWENTERAND</v>
      </c>
      <c r="B994" t="s">
        <v>1900</v>
      </c>
      <c r="C994" t="s">
        <v>56</v>
      </c>
      <c r="D994">
        <v>0</v>
      </c>
      <c r="E994">
        <v>0</v>
      </c>
      <c r="F994">
        <v>0</v>
      </c>
      <c r="G994" t="str">
        <f t="shared" si="236"/>
        <v/>
      </c>
      <c r="H994" t="str">
        <f t="shared" si="237"/>
        <v/>
      </c>
      <c r="I994" t="str">
        <f t="shared" si="238"/>
        <v/>
      </c>
      <c r="J994">
        <v>120</v>
      </c>
      <c r="K994">
        <v>113</v>
      </c>
      <c r="L994">
        <v>780.8</v>
      </c>
      <c r="M994">
        <f t="shared" si="239"/>
        <v>120</v>
      </c>
      <c r="N994">
        <f t="shared" si="240"/>
        <v>94.2</v>
      </c>
      <c r="O994">
        <f t="shared" si="241"/>
        <v>6.5</v>
      </c>
      <c r="P994">
        <v>0</v>
      </c>
      <c r="Q994">
        <v>0</v>
      </c>
      <c r="R994">
        <v>0</v>
      </c>
      <c r="S994" t="str">
        <f t="shared" si="242"/>
        <v/>
      </c>
      <c r="T994" t="str">
        <f t="shared" si="243"/>
        <v/>
      </c>
      <c r="U994" t="str">
        <f t="shared" si="244"/>
        <v/>
      </c>
    </row>
    <row r="995" spans="1:21">
      <c r="A995" t="s">
        <v>1901</v>
      </c>
      <c r="B995" t="s">
        <v>1902</v>
      </c>
      <c r="C995" t="s">
        <v>1903</v>
      </c>
      <c r="D995">
        <v>0</v>
      </c>
      <c r="E995">
        <v>0</v>
      </c>
      <c r="F995">
        <v>0</v>
      </c>
      <c r="G995" t="str">
        <f t="shared" si="236"/>
        <v/>
      </c>
      <c r="H995" t="str">
        <f t="shared" si="237"/>
        <v/>
      </c>
      <c r="I995" t="str">
        <f t="shared" si="238"/>
        <v/>
      </c>
      <c r="J995">
        <v>132</v>
      </c>
      <c r="K995">
        <v>125</v>
      </c>
      <c r="L995">
        <v>871.19999999999993</v>
      </c>
      <c r="M995">
        <f t="shared" si="239"/>
        <v>132</v>
      </c>
      <c r="N995">
        <f t="shared" si="240"/>
        <v>94.7</v>
      </c>
      <c r="O995">
        <f t="shared" si="241"/>
        <v>6.6</v>
      </c>
      <c r="P995">
        <v>0</v>
      </c>
      <c r="Q995">
        <v>0</v>
      </c>
      <c r="R995">
        <v>0</v>
      </c>
      <c r="S995" t="str">
        <f t="shared" si="242"/>
        <v/>
      </c>
      <c r="T995" t="str">
        <f t="shared" si="243"/>
        <v/>
      </c>
      <c r="U995" t="str">
        <f t="shared" si="244"/>
        <v/>
      </c>
    </row>
    <row r="996" spans="1:21">
      <c r="A996" t="str">
        <f>A995</f>
        <v>TYNAARLO</v>
      </c>
      <c r="B996" t="s">
        <v>1904</v>
      </c>
      <c r="C996" t="s">
        <v>817</v>
      </c>
      <c r="D996">
        <v>0</v>
      </c>
      <c r="E996">
        <v>0</v>
      </c>
      <c r="F996">
        <v>0</v>
      </c>
      <c r="G996" t="str">
        <f t="shared" si="236"/>
        <v/>
      </c>
      <c r="H996" t="str">
        <f t="shared" si="237"/>
        <v/>
      </c>
      <c r="I996" t="str">
        <f t="shared" si="238"/>
        <v/>
      </c>
      <c r="J996">
        <v>52</v>
      </c>
      <c r="K996">
        <v>50</v>
      </c>
      <c r="L996">
        <v>327.59999999999997</v>
      </c>
      <c r="M996">
        <f t="shared" si="239"/>
        <v>52</v>
      </c>
      <c r="N996">
        <f t="shared" si="240"/>
        <v>96.2</v>
      </c>
      <c r="O996">
        <f t="shared" si="241"/>
        <v>6.3</v>
      </c>
      <c r="P996">
        <v>0</v>
      </c>
      <c r="Q996">
        <v>0</v>
      </c>
      <c r="R996">
        <v>0</v>
      </c>
      <c r="S996" t="str">
        <f t="shared" si="242"/>
        <v/>
      </c>
      <c r="T996" t="str">
        <f t="shared" si="243"/>
        <v/>
      </c>
      <c r="U996" t="str">
        <f t="shared" si="244"/>
        <v/>
      </c>
    </row>
    <row r="997" spans="1:21">
      <c r="A997" t="s">
        <v>1905</v>
      </c>
      <c r="B997" t="s">
        <v>1906</v>
      </c>
      <c r="C997" t="s">
        <v>28</v>
      </c>
      <c r="D997">
        <v>0</v>
      </c>
      <c r="E997">
        <v>0</v>
      </c>
      <c r="F997">
        <v>0</v>
      </c>
      <c r="G997" t="str">
        <f t="shared" si="236"/>
        <v/>
      </c>
      <c r="H997" t="str">
        <f t="shared" si="237"/>
        <v/>
      </c>
      <c r="I997" t="str">
        <f t="shared" si="238"/>
        <v/>
      </c>
      <c r="J997">
        <v>46</v>
      </c>
      <c r="K997">
        <v>45</v>
      </c>
      <c r="L997">
        <v>303.59999999999997</v>
      </c>
      <c r="M997">
        <f t="shared" si="239"/>
        <v>46</v>
      </c>
      <c r="N997">
        <f t="shared" si="240"/>
        <v>97.8</v>
      </c>
      <c r="O997">
        <f t="shared" si="241"/>
        <v>6.6</v>
      </c>
      <c r="P997">
        <v>0</v>
      </c>
      <c r="Q997">
        <v>0</v>
      </c>
      <c r="R997">
        <v>0</v>
      </c>
      <c r="S997" t="str">
        <f t="shared" si="242"/>
        <v/>
      </c>
      <c r="T997" t="str">
        <f t="shared" si="243"/>
        <v/>
      </c>
      <c r="U997" t="str">
        <f t="shared" si="244"/>
        <v/>
      </c>
    </row>
    <row r="998" spans="1:21">
      <c r="A998" t="str">
        <f t="shared" ref="A998:A1000" si="246">A997</f>
        <v>TYTSJERKSTERADIEL</v>
      </c>
      <c r="B998" t="s">
        <v>1907</v>
      </c>
      <c r="C998" t="s">
        <v>28</v>
      </c>
      <c r="D998">
        <v>24</v>
      </c>
      <c r="E998">
        <v>20</v>
      </c>
      <c r="F998">
        <v>163.80000000000001</v>
      </c>
      <c r="G998">
        <f t="shared" si="236"/>
        <v>24</v>
      </c>
      <c r="H998">
        <f t="shared" si="237"/>
        <v>83.3</v>
      </c>
      <c r="I998">
        <f t="shared" si="238"/>
        <v>6.8</v>
      </c>
      <c r="J998">
        <v>0</v>
      </c>
      <c r="K998">
        <v>0</v>
      </c>
      <c r="L998">
        <v>0</v>
      </c>
      <c r="M998" t="str">
        <f t="shared" si="239"/>
        <v/>
      </c>
      <c r="N998" t="str">
        <f t="shared" si="240"/>
        <v/>
      </c>
      <c r="O998" t="str">
        <f t="shared" si="241"/>
        <v/>
      </c>
      <c r="P998">
        <v>0</v>
      </c>
      <c r="Q998">
        <v>0</v>
      </c>
      <c r="R998">
        <v>0</v>
      </c>
      <c r="S998" t="str">
        <f t="shared" si="242"/>
        <v/>
      </c>
      <c r="T998" t="str">
        <f t="shared" si="243"/>
        <v/>
      </c>
      <c r="U998" t="str">
        <f t="shared" si="244"/>
        <v/>
      </c>
    </row>
    <row r="999" spans="1:21">
      <c r="A999" t="str">
        <f t="shared" si="246"/>
        <v>TYTSJERKSTERADIEL</v>
      </c>
      <c r="B999" t="s">
        <v>1908</v>
      </c>
      <c r="C999" t="s">
        <v>1426</v>
      </c>
      <c r="D999">
        <v>0</v>
      </c>
      <c r="E999">
        <v>0</v>
      </c>
      <c r="F999">
        <v>0</v>
      </c>
      <c r="G999" t="str">
        <f t="shared" si="236"/>
        <v/>
      </c>
      <c r="H999" t="str">
        <f t="shared" si="237"/>
        <v/>
      </c>
      <c r="I999" t="str">
        <f t="shared" si="238"/>
        <v/>
      </c>
      <c r="J999">
        <v>86</v>
      </c>
      <c r="K999">
        <v>84</v>
      </c>
      <c r="L999">
        <v>564.6</v>
      </c>
      <c r="M999">
        <f t="shared" si="239"/>
        <v>86</v>
      </c>
      <c r="N999">
        <f t="shared" si="240"/>
        <v>97.7</v>
      </c>
      <c r="O999">
        <f t="shared" si="241"/>
        <v>6.6</v>
      </c>
      <c r="P999">
        <v>0</v>
      </c>
      <c r="Q999">
        <v>0</v>
      </c>
      <c r="R999">
        <v>0</v>
      </c>
      <c r="S999" t="str">
        <f t="shared" si="242"/>
        <v/>
      </c>
      <c r="T999" t="str">
        <f t="shared" si="243"/>
        <v/>
      </c>
      <c r="U999" t="str">
        <f t="shared" si="244"/>
        <v/>
      </c>
    </row>
    <row r="1000" spans="1:21">
      <c r="A1000" t="str">
        <f t="shared" si="246"/>
        <v>TYTSJERKSTERADIEL</v>
      </c>
      <c r="B1000" t="s">
        <v>1909</v>
      </c>
      <c r="C1000" t="s">
        <v>1426</v>
      </c>
      <c r="D1000">
        <v>76</v>
      </c>
      <c r="E1000">
        <v>72</v>
      </c>
      <c r="F1000">
        <v>499.9</v>
      </c>
      <c r="G1000">
        <f t="shared" si="236"/>
        <v>76</v>
      </c>
      <c r="H1000">
        <f t="shared" si="237"/>
        <v>94.7</v>
      </c>
      <c r="I1000">
        <f t="shared" si="238"/>
        <v>6.6</v>
      </c>
      <c r="J1000">
        <v>0</v>
      </c>
      <c r="K1000">
        <v>0</v>
      </c>
      <c r="L1000">
        <v>0</v>
      </c>
      <c r="M1000" t="str">
        <f t="shared" si="239"/>
        <v/>
      </c>
      <c r="N1000" t="str">
        <f t="shared" si="240"/>
        <v/>
      </c>
      <c r="O1000" t="str">
        <f t="shared" si="241"/>
        <v/>
      </c>
      <c r="P1000">
        <v>0</v>
      </c>
      <c r="Q1000">
        <v>0</v>
      </c>
      <c r="R1000">
        <v>0</v>
      </c>
      <c r="S1000" t="str">
        <f t="shared" si="242"/>
        <v/>
      </c>
      <c r="T1000" t="str">
        <f t="shared" si="243"/>
        <v/>
      </c>
      <c r="U1000" t="str">
        <f t="shared" si="244"/>
        <v/>
      </c>
    </row>
    <row r="1001" spans="1:21">
      <c r="A1001" t="s">
        <v>1910</v>
      </c>
      <c r="B1001" t="s">
        <v>1911</v>
      </c>
      <c r="C1001" t="s">
        <v>1912</v>
      </c>
      <c r="D1001">
        <v>196</v>
      </c>
      <c r="E1001">
        <v>182</v>
      </c>
      <c r="F1001">
        <v>1268.5999999999999</v>
      </c>
      <c r="G1001">
        <f t="shared" si="236"/>
        <v>196</v>
      </c>
      <c r="H1001">
        <f t="shared" si="237"/>
        <v>92.9</v>
      </c>
      <c r="I1001">
        <f t="shared" si="238"/>
        <v>6.5</v>
      </c>
      <c r="J1001">
        <v>0</v>
      </c>
      <c r="K1001">
        <v>0</v>
      </c>
      <c r="L1001">
        <v>0</v>
      </c>
      <c r="M1001" t="str">
        <f t="shared" si="239"/>
        <v/>
      </c>
      <c r="N1001" t="str">
        <f t="shared" si="240"/>
        <v/>
      </c>
      <c r="O1001" t="str">
        <f t="shared" si="241"/>
        <v/>
      </c>
      <c r="P1001">
        <v>98</v>
      </c>
      <c r="Q1001">
        <v>89</v>
      </c>
      <c r="R1001">
        <v>651</v>
      </c>
      <c r="S1001">
        <f t="shared" si="242"/>
        <v>98</v>
      </c>
      <c r="T1001">
        <f t="shared" si="243"/>
        <v>90.8</v>
      </c>
      <c r="U1001">
        <f t="shared" si="244"/>
        <v>6.6</v>
      </c>
    </row>
    <row r="1002" spans="1:21">
      <c r="A1002" t="str">
        <f>A1001</f>
        <v>UDEN</v>
      </c>
      <c r="B1002" t="s">
        <v>1913</v>
      </c>
      <c r="C1002" t="s">
        <v>1912</v>
      </c>
      <c r="D1002">
        <v>0</v>
      </c>
      <c r="E1002">
        <v>0</v>
      </c>
      <c r="F1002">
        <v>0</v>
      </c>
      <c r="G1002" t="str">
        <f t="shared" si="236"/>
        <v/>
      </c>
      <c r="H1002" t="str">
        <f t="shared" si="237"/>
        <v/>
      </c>
      <c r="I1002" t="str">
        <f t="shared" si="238"/>
        <v/>
      </c>
      <c r="J1002">
        <v>386</v>
      </c>
      <c r="K1002">
        <v>376</v>
      </c>
      <c r="L1002">
        <v>2577.6</v>
      </c>
      <c r="M1002">
        <f t="shared" si="239"/>
        <v>386</v>
      </c>
      <c r="N1002">
        <f t="shared" si="240"/>
        <v>97.4</v>
      </c>
      <c r="O1002">
        <f t="shared" si="241"/>
        <v>6.7</v>
      </c>
      <c r="P1002">
        <v>0</v>
      </c>
      <c r="Q1002">
        <v>0</v>
      </c>
      <c r="R1002">
        <v>0</v>
      </c>
      <c r="S1002" t="str">
        <f t="shared" si="242"/>
        <v/>
      </c>
      <c r="T1002" t="str">
        <f t="shared" si="243"/>
        <v/>
      </c>
      <c r="U1002" t="str">
        <f t="shared" si="244"/>
        <v/>
      </c>
    </row>
    <row r="1003" spans="1:21">
      <c r="A1003" t="s">
        <v>1914</v>
      </c>
      <c r="B1003" t="s">
        <v>1915</v>
      </c>
      <c r="C1003" t="s">
        <v>1916</v>
      </c>
      <c r="D1003">
        <v>0</v>
      </c>
      <c r="E1003">
        <v>0</v>
      </c>
      <c r="F1003">
        <v>0</v>
      </c>
      <c r="G1003" t="str">
        <f t="shared" si="236"/>
        <v/>
      </c>
      <c r="H1003" t="str">
        <f t="shared" si="237"/>
        <v/>
      </c>
      <c r="I1003" t="str">
        <f t="shared" si="238"/>
        <v/>
      </c>
      <c r="J1003">
        <v>205</v>
      </c>
      <c r="K1003">
        <v>191</v>
      </c>
      <c r="L1003">
        <v>1332.3999999999999</v>
      </c>
      <c r="M1003">
        <f t="shared" si="239"/>
        <v>205</v>
      </c>
      <c r="N1003">
        <f t="shared" si="240"/>
        <v>93.2</v>
      </c>
      <c r="O1003">
        <f t="shared" si="241"/>
        <v>6.5</v>
      </c>
      <c r="P1003">
        <v>0</v>
      </c>
      <c r="Q1003">
        <v>0</v>
      </c>
      <c r="R1003">
        <v>0</v>
      </c>
      <c r="S1003" t="str">
        <f t="shared" si="242"/>
        <v/>
      </c>
      <c r="T1003" t="str">
        <f t="shared" si="243"/>
        <v/>
      </c>
      <c r="U1003" t="str">
        <f t="shared" si="244"/>
        <v/>
      </c>
    </row>
    <row r="1004" spans="1:21">
      <c r="A1004" t="str">
        <f>A1003</f>
        <v>UITHOORN</v>
      </c>
      <c r="B1004" t="s">
        <v>1917</v>
      </c>
      <c r="C1004" t="s">
        <v>1918</v>
      </c>
      <c r="D1004">
        <v>158</v>
      </c>
      <c r="E1004">
        <v>138</v>
      </c>
      <c r="F1004">
        <v>1026.5999999999999</v>
      </c>
      <c r="G1004">
        <f t="shared" si="236"/>
        <v>158</v>
      </c>
      <c r="H1004">
        <f t="shared" si="237"/>
        <v>87.3</v>
      </c>
      <c r="I1004">
        <f t="shared" si="238"/>
        <v>6.5</v>
      </c>
      <c r="J1004">
        <v>0</v>
      </c>
      <c r="K1004">
        <v>0</v>
      </c>
      <c r="L1004">
        <v>0</v>
      </c>
      <c r="M1004" t="str">
        <f t="shared" si="239"/>
        <v/>
      </c>
      <c r="N1004" t="str">
        <f t="shared" si="240"/>
        <v/>
      </c>
      <c r="O1004" t="str">
        <f t="shared" si="241"/>
        <v/>
      </c>
      <c r="P1004">
        <v>120</v>
      </c>
      <c r="Q1004">
        <v>104</v>
      </c>
      <c r="R1004">
        <v>786.8</v>
      </c>
      <c r="S1004">
        <f t="shared" si="242"/>
        <v>120</v>
      </c>
      <c r="T1004">
        <f t="shared" si="243"/>
        <v>86.7</v>
      </c>
      <c r="U1004">
        <f t="shared" si="244"/>
        <v>6.6</v>
      </c>
    </row>
    <row r="1005" spans="1:21">
      <c r="A1005" t="s">
        <v>1919</v>
      </c>
      <c r="B1005" t="s">
        <v>1920</v>
      </c>
      <c r="C1005" t="s">
        <v>1921</v>
      </c>
      <c r="D1005">
        <v>0</v>
      </c>
      <c r="E1005">
        <v>0</v>
      </c>
      <c r="F1005">
        <v>0</v>
      </c>
      <c r="G1005" t="str">
        <f t="shared" si="236"/>
        <v/>
      </c>
      <c r="H1005" t="str">
        <f t="shared" si="237"/>
        <v/>
      </c>
      <c r="I1005" t="str">
        <f t="shared" si="238"/>
        <v/>
      </c>
      <c r="J1005">
        <v>99</v>
      </c>
      <c r="K1005">
        <v>95</v>
      </c>
      <c r="L1005">
        <v>649.20000000000005</v>
      </c>
      <c r="M1005">
        <f t="shared" si="239"/>
        <v>99</v>
      </c>
      <c r="N1005">
        <f t="shared" si="240"/>
        <v>96</v>
      </c>
      <c r="O1005">
        <f t="shared" si="241"/>
        <v>6.6</v>
      </c>
      <c r="P1005">
        <v>0</v>
      </c>
      <c r="Q1005">
        <v>0</v>
      </c>
      <c r="R1005">
        <v>0</v>
      </c>
      <c r="S1005" t="str">
        <f t="shared" si="242"/>
        <v/>
      </c>
      <c r="T1005" t="str">
        <f t="shared" si="243"/>
        <v/>
      </c>
      <c r="U1005" t="str">
        <f t="shared" si="244"/>
        <v/>
      </c>
    </row>
    <row r="1006" spans="1:21">
      <c r="A1006" t="str">
        <f>A1005</f>
        <v>URK</v>
      </c>
      <c r="B1006" t="s">
        <v>1922</v>
      </c>
      <c r="C1006" t="s">
        <v>1085</v>
      </c>
      <c r="D1006">
        <v>0</v>
      </c>
      <c r="E1006">
        <v>0</v>
      </c>
      <c r="F1006">
        <v>0</v>
      </c>
      <c r="G1006" t="str">
        <f t="shared" si="236"/>
        <v/>
      </c>
      <c r="H1006" t="str">
        <f t="shared" si="237"/>
        <v/>
      </c>
      <c r="I1006" t="str">
        <f t="shared" si="238"/>
        <v/>
      </c>
      <c r="J1006">
        <v>49</v>
      </c>
      <c r="K1006">
        <v>46</v>
      </c>
      <c r="L1006">
        <v>317.60000000000002</v>
      </c>
      <c r="M1006">
        <f t="shared" si="239"/>
        <v>49</v>
      </c>
      <c r="N1006">
        <f t="shared" si="240"/>
        <v>93.9</v>
      </c>
      <c r="O1006">
        <f t="shared" si="241"/>
        <v>6.5</v>
      </c>
      <c r="P1006">
        <v>0</v>
      </c>
      <c r="Q1006">
        <v>0</v>
      </c>
      <c r="R1006">
        <v>0</v>
      </c>
      <c r="S1006" t="str">
        <f t="shared" si="242"/>
        <v/>
      </c>
      <c r="T1006" t="str">
        <f t="shared" si="243"/>
        <v/>
      </c>
      <c r="U1006" t="str">
        <f t="shared" si="244"/>
        <v/>
      </c>
    </row>
    <row r="1007" spans="1:21">
      <c r="A1007" t="s">
        <v>1923</v>
      </c>
      <c r="B1007" t="s">
        <v>1924</v>
      </c>
      <c r="C1007" t="s">
        <v>1925</v>
      </c>
      <c r="D1007">
        <v>118</v>
      </c>
      <c r="E1007">
        <v>117</v>
      </c>
      <c r="F1007">
        <v>782.50000000000011</v>
      </c>
      <c r="G1007">
        <f t="shared" si="236"/>
        <v>118</v>
      </c>
      <c r="H1007">
        <f t="shared" si="237"/>
        <v>99.2</v>
      </c>
      <c r="I1007">
        <f t="shared" si="238"/>
        <v>6.6</v>
      </c>
      <c r="J1007">
        <v>132</v>
      </c>
      <c r="K1007">
        <v>127</v>
      </c>
      <c r="L1007">
        <v>871.19999999999993</v>
      </c>
      <c r="M1007">
        <f t="shared" si="239"/>
        <v>132</v>
      </c>
      <c r="N1007">
        <f t="shared" si="240"/>
        <v>96.2</v>
      </c>
      <c r="O1007">
        <f t="shared" si="241"/>
        <v>6.6</v>
      </c>
      <c r="P1007">
        <v>36</v>
      </c>
      <c r="Q1007">
        <v>36</v>
      </c>
      <c r="R1007">
        <v>252.1</v>
      </c>
      <c r="S1007">
        <f t="shared" si="242"/>
        <v>36</v>
      </c>
      <c r="T1007">
        <f t="shared" si="243"/>
        <v>100</v>
      </c>
      <c r="U1007">
        <f t="shared" si="244"/>
        <v>7</v>
      </c>
    </row>
    <row r="1008" spans="1:21">
      <c r="A1008" t="str">
        <f t="shared" ref="A1008:A1020" si="247">A1007</f>
        <v>UTRECHT</v>
      </c>
      <c r="B1008" t="s">
        <v>1926</v>
      </c>
      <c r="C1008" t="s">
        <v>1927</v>
      </c>
      <c r="D1008">
        <v>92</v>
      </c>
      <c r="E1008">
        <v>78</v>
      </c>
      <c r="F1008">
        <v>597.79999999999995</v>
      </c>
      <c r="G1008">
        <f t="shared" si="236"/>
        <v>92</v>
      </c>
      <c r="H1008">
        <f t="shared" si="237"/>
        <v>84.8</v>
      </c>
      <c r="I1008">
        <f t="shared" si="238"/>
        <v>6.5</v>
      </c>
      <c r="J1008">
        <v>78</v>
      </c>
      <c r="K1008">
        <v>64</v>
      </c>
      <c r="L1008">
        <v>483.6</v>
      </c>
      <c r="M1008">
        <f t="shared" si="239"/>
        <v>78</v>
      </c>
      <c r="N1008">
        <f t="shared" si="240"/>
        <v>82.1</v>
      </c>
      <c r="O1008">
        <f t="shared" si="241"/>
        <v>6.2</v>
      </c>
      <c r="P1008">
        <v>42</v>
      </c>
      <c r="Q1008">
        <v>39</v>
      </c>
      <c r="R1008">
        <v>288.5</v>
      </c>
      <c r="S1008">
        <f t="shared" si="242"/>
        <v>42</v>
      </c>
      <c r="T1008">
        <f t="shared" si="243"/>
        <v>92.9</v>
      </c>
      <c r="U1008">
        <f t="shared" si="244"/>
        <v>6.9</v>
      </c>
    </row>
    <row r="1009" spans="1:21">
      <c r="A1009" t="str">
        <f t="shared" si="247"/>
        <v>UTRECHT</v>
      </c>
      <c r="B1009" t="s">
        <v>1928</v>
      </c>
      <c r="C1009" t="s">
        <v>17</v>
      </c>
      <c r="D1009">
        <v>0</v>
      </c>
      <c r="E1009">
        <v>0</v>
      </c>
      <c r="F1009">
        <v>0</v>
      </c>
      <c r="G1009" t="str">
        <f t="shared" si="236"/>
        <v/>
      </c>
      <c r="H1009" t="str">
        <f t="shared" si="237"/>
        <v/>
      </c>
      <c r="I1009" t="str">
        <f t="shared" si="238"/>
        <v/>
      </c>
      <c r="J1009">
        <v>83</v>
      </c>
      <c r="K1009">
        <v>79</v>
      </c>
      <c r="L1009">
        <v>535.19999999999993</v>
      </c>
      <c r="M1009">
        <f t="shared" si="239"/>
        <v>83</v>
      </c>
      <c r="N1009">
        <f t="shared" si="240"/>
        <v>95.2</v>
      </c>
      <c r="O1009">
        <f t="shared" si="241"/>
        <v>6.4</v>
      </c>
      <c r="P1009">
        <v>0</v>
      </c>
      <c r="Q1009">
        <v>0</v>
      </c>
      <c r="R1009">
        <v>0</v>
      </c>
      <c r="S1009" t="str">
        <f t="shared" si="242"/>
        <v/>
      </c>
      <c r="T1009" t="str">
        <f t="shared" si="243"/>
        <v/>
      </c>
      <c r="U1009" t="str">
        <f t="shared" si="244"/>
        <v/>
      </c>
    </row>
    <row r="1010" spans="1:21">
      <c r="A1010" t="str">
        <f t="shared" si="247"/>
        <v>UTRECHT</v>
      </c>
      <c r="B1010" t="s">
        <v>1929</v>
      </c>
      <c r="C1010" t="s">
        <v>1930</v>
      </c>
      <c r="D1010">
        <v>97</v>
      </c>
      <c r="E1010">
        <v>81</v>
      </c>
      <c r="F1010">
        <v>617.9</v>
      </c>
      <c r="G1010">
        <f t="shared" si="236"/>
        <v>97</v>
      </c>
      <c r="H1010">
        <f t="shared" si="237"/>
        <v>83.5</v>
      </c>
      <c r="I1010">
        <f t="shared" si="238"/>
        <v>6.4</v>
      </c>
      <c r="J1010">
        <v>0</v>
      </c>
      <c r="K1010">
        <v>0</v>
      </c>
      <c r="L1010">
        <v>0</v>
      </c>
      <c r="M1010" t="str">
        <f t="shared" si="239"/>
        <v/>
      </c>
      <c r="N1010" t="str">
        <f t="shared" si="240"/>
        <v/>
      </c>
      <c r="O1010" t="str">
        <f t="shared" si="241"/>
        <v/>
      </c>
      <c r="P1010">
        <v>166</v>
      </c>
      <c r="Q1010">
        <v>152</v>
      </c>
      <c r="R1010">
        <v>1117</v>
      </c>
      <c r="S1010">
        <f t="shared" si="242"/>
        <v>166</v>
      </c>
      <c r="T1010">
        <f t="shared" si="243"/>
        <v>91.6</v>
      </c>
      <c r="U1010">
        <f t="shared" si="244"/>
        <v>6.7</v>
      </c>
    </row>
    <row r="1011" spans="1:21">
      <c r="A1011" t="str">
        <f t="shared" si="247"/>
        <v>UTRECHT</v>
      </c>
      <c r="B1011" t="s">
        <v>1931</v>
      </c>
      <c r="C1011" t="s">
        <v>1932</v>
      </c>
      <c r="D1011">
        <v>62</v>
      </c>
      <c r="E1011">
        <v>56</v>
      </c>
      <c r="F1011">
        <v>406.20000000000005</v>
      </c>
      <c r="G1011">
        <f t="shared" si="236"/>
        <v>62</v>
      </c>
      <c r="H1011">
        <f t="shared" si="237"/>
        <v>90.3</v>
      </c>
      <c r="I1011">
        <f t="shared" si="238"/>
        <v>6.6</v>
      </c>
      <c r="J1011">
        <v>72</v>
      </c>
      <c r="K1011">
        <v>72</v>
      </c>
      <c r="L1011">
        <v>475.2</v>
      </c>
      <c r="M1011">
        <f t="shared" si="239"/>
        <v>72</v>
      </c>
      <c r="N1011">
        <f t="shared" si="240"/>
        <v>100</v>
      </c>
      <c r="O1011">
        <f t="shared" si="241"/>
        <v>6.6</v>
      </c>
      <c r="P1011">
        <v>43</v>
      </c>
      <c r="Q1011">
        <v>41</v>
      </c>
      <c r="R1011">
        <v>296.60000000000002</v>
      </c>
      <c r="S1011">
        <f t="shared" si="242"/>
        <v>43</v>
      </c>
      <c r="T1011">
        <f t="shared" si="243"/>
        <v>95.3</v>
      </c>
      <c r="U1011">
        <f t="shared" si="244"/>
        <v>6.9</v>
      </c>
    </row>
    <row r="1012" spans="1:21">
      <c r="A1012" t="str">
        <f t="shared" si="247"/>
        <v>UTRECHT</v>
      </c>
      <c r="B1012" t="s">
        <v>1933</v>
      </c>
      <c r="C1012" t="s">
        <v>1934</v>
      </c>
      <c r="D1012">
        <v>0</v>
      </c>
      <c r="E1012">
        <v>0</v>
      </c>
      <c r="F1012">
        <v>0</v>
      </c>
      <c r="G1012" t="str">
        <f t="shared" si="236"/>
        <v/>
      </c>
      <c r="H1012" t="str">
        <f t="shared" si="237"/>
        <v/>
      </c>
      <c r="I1012" t="str">
        <f t="shared" si="238"/>
        <v/>
      </c>
      <c r="J1012">
        <v>0</v>
      </c>
      <c r="K1012">
        <v>0</v>
      </c>
      <c r="L1012">
        <v>0</v>
      </c>
      <c r="M1012" t="str">
        <f t="shared" si="239"/>
        <v/>
      </c>
      <c r="N1012" t="str">
        <f t="shared" si="240"/>
        <v/>
      </c>
      <c r="O1012" t="str">
        <f t="shared" si="241"/>
        <v/>
      </c>
      <c r="P1012">
        <v>109</v>
      </c>
      <c r="Q1012">
        <v>102</v>
      </c>
      <c r="R1012">
        <v>753.7</v>
      </c>
      <c r="S1012">
        <f t="shared" si="242"/>
        <v>109</v>
      </c>
      <c r="T1012">
        <f t="shared" si="243"/>
        <v>93.6</v>
      </c>
      <c r="U1012">
        <f t="shared" si="244"/>
        <v>6.9</v>
      </c>
    </row>
    <row r="1013" spans="1:21">
      <c r="A1013" t="str">
        <f t="shared" si="247"/>
        <v>UTRECHT</v>
      </c>
      <c r="B1013" t="s">
        <v>1935</v>
      </c>
      <c r="C1013" t="s">
        <v>1936</v>
      </c>
      <c r="D1013">
        <v>0</v>
      </c>
      <c r="E1013">
        <v>0</v>
      </c>
      <c r="F1013">
        <v>0</v>
      </c>
      <c r="G1013" t="str">
        <f t="shared" si="236"/>
        <v/>
      </c>
      <c r="H1013" t="str">
        <f t="shared" si="237"/>
        <v/>
      </c>
      <c r="I1013" t="str">
        <f t="shared" si="238"/>
        <v/>
      </c>
      <c r="J1013">
        <v>0</v>
      </c>
      <c r="K1013">
        <v>0</v>
      </c>
      <c r="L1013">
        <v>0</v>
      </c>
      <c r="M1013" t="str">
        <f t="shared" si="239"/>
        <v/>
      </c>
      <c r="N1013" t="str">
        <f t="shared" si="240"/>
        <v/>
      </c>
      <c r="O1013" t="str">
        <f t="shared" si="241"/>
        <v/>
      </c>
      <c r="P1013">
        <v>150</v>
      </c>
      <c r="Q1013">
        <v>142</v>
      </c>
      <c r="R1013">
        <v>1033.6999999999998</v>
      </c>
      <c r="S1013">
        <f t="shared" si="242"/>
        <v>150</v>
      </c>
      <c r="T1013">
        <f t="shared" si="243"/>
        <v>94.7</v>
      </c>
      <c r="U1013">
        <f t="shared" si="244"/>
        <v>6.9</v>
      </c>
    </row>
    <row r="1014" spans="1:21">
      <c r="A1014" t="str">
        <f t="shared" si="247"/>
        <v>UTRECHT</v>
      </c>
      <c r="B1014" t="s">
        <v>1937</v>
      </c>
      <c r="C1014" t="s">
        <v>1938</v>
      </c>
      <c r="D1014">
        <v>0</v>
      </c>
      <c r="E1014">
        <v>0</v>
      </c>
      <c r="F1014">
        <v>0</v>
      </c>
      <c r="G1014" t="str">
        <f t="shared" si="236"/>
        <v/>
      </c>
      <c r="H1014" t="str">
        <f t="shared" si="237"/>
        <v/>
      </c>
      <c r="I1014" t="str">
        <f t="shared" si="238"/>
        <v/>
      </c>
      <c r="J1014">
        <v>164</v>
      </c>
      <c r="K1014">
        <v>160</v>
      </c>
      <c r="L1014">
        <v>1072.5999999999999</v>
      </c>
      <c r="M1014">
        <f t="shared" si="239"/>
        <v>164</v>
      </c>
      <c r="N1014">
        <f t="shared" si="240"/>
        <v>97.6</v>
      </c>
      <c r="O1014">
        <f t="shared" si="241"/>
        <v>6.5</v>
      </c>
      <c r="P1014">
        <v>0</v>
      </c>
      <c r="Q1014">
        <v>0</v>
      </c>
      <c r="R1014">
        <v>0</v>
      </c>
      <c r="S1014" t="str">
        <f t="shared" si="242"/>
        <v/>
      </c>
      <c r="T1014" t="str">
        <f t="shared" si="243"/>
        <v/>
      </c>
      <c r="U1014" t="str">
        <f t="shared" si="244"/>
        <v/>
      </c>
    </row>
    <row r="1015" spans="1:21">
      <c r="A1015" t="str">
        <f t="shared" si="247"/>
        <v>UTRECHT</v>
      </c>
      <c r="B1015" t="s">
        <v>1939</v>
      </c>
      <c r="C1015" t="s">
        <v>1940</v>
      </c>
      <c r="D1015">
        <v>0</v>
      </c>
      <c r="E1015">
        <v>0</v>
      </c>
      <c r="F1015">
        <v>0</v>
      </c>
      <c r="G1015" t="str">
        <f t="shared" si="236"/>
        <v/>
      </c>
      <c r="H1015" t="str">
        <f t="shared" si="237"/>
        <v/>
      </c>
      <c r="I1015" t="str">
        <f t="shared" si="238"/>
        <v/>
      </c>
      <c r="J1015">
        <v>168</v>
      </c>
      <c r="K1015">
        <v>163</v>
      </c>
      <c r="L1015">
        <v>1078</v>
      </c>
      <c r="M1015">
        <f t="shared" si="239"/>
        <v>168</v>
      </c>
      <c r="N1015">
        <f t="shared" si="240"/>
        <v>97</v>
      </c>
      <c r="O1015">
        <f t="shared" si="241"/>
        <v>6.4</v>
      </c>
      <c r="P1015">
        <v>0</v>
      </c>
      <c r="Q1015">
        <v>0</v>
      </c>
      <c r="R1015">
        <v>0</v>
      </c>
      <c r="S1015" t="str">
        <f t="shared" si="242"/>
        <v/>
      </c>
      <c r="T1015" t="str">
        <f t="shared" si="243"/>
        <v/>
      </c>
      <c r="U1015" t="str">
        <f t="shared" si="244"/>
        <v/>
      </c>
    </row>
    <row r="1016" spans="1:21">
      <c r="A1016" t="str">
        <f t="shared" si="247"/>
        <v>UTRECHT</v>
      </c>
      <c r="B1016" t="s">
        <v>1941</v>
      </c>
      <c r="C1016" t="s">
        <v>1942</v>
      </c>
      <c r="D1016">
        <v>93</v>
      </c>
      <c r="E1016">
        <v>88</v>
      </c>
      <c r="F1016">
        <v>617.4</v>
      </c>
      <c r="G1016">
        <f t="shared" si="236"/>
        <v>93</v>
      </c>
      <c r="H1016">
        <f t="shared" si="237"/>
        <v>94.6</v>
      </c>
      <c r="I1016">
        <f t="shared" si="238"/>
        <v>6.6</v>
      </c>
      <c r="J1016">
        <v>0</v>
      </c>
      <c r="K1016">
        <v>0</v>
      </c>
      <c r="L1016">
        <v>0</v>
      </c>
      <c r="M1016" t="str">
        <f t="shared" si="239"/>
        <v/>
      </c>
      <c r="N1016" t="str">
        <f t="shared" si="240"/>
        <v/>
      </c>
      <c r="O1016" t="str">
        <f t="shared" si="241"/>
        <v/>
      </c>
      <c r="P1016">
        <v>57</v>
      </c>
      <c r="Q1016">
        <v>55</v>
      </c>
      <c r="R1016">
        <v>386.6</v>
      </c>
      <c r="S1016">
        <f t="shared" si="242"/>
        <v>57</v>
      </c>
      <c r="T1016">
        <f t="shared" si="243"/>
        <v>96.5</v>
      </c>
      <c r="U1016">
        <f t="shared" si="244"/>
        <v>6.8</v>
      </c>
    </row>
    <row r="1017" spans="1:21">
      <c r="A1017" t="str">
        <f t="shared" si="247"/>
        <v>UTRECHT</v>
      </c>
      <c r="B1017" t="s">
        <v>1943</v>
      </c>
      <c r="C1017" t="s">
        <v>1944</v>
      </c>
      <c r="D1017">
        <v>0</v>
      </c>
      <c r="E1017">
        <v>0</v>
      </c>
      <c r="F1017">
        <v>0</v>
      </c>
      <c r="G1017" t="str">
        <f t="shared" si="236"/>
        <v/>
      </c>
      <c r="H1017" t="str">
        <f t="shared" si="237"/>
        <v/>
      </c>
      <c r="I1017" t="str">
        <f t="shared" si="238"/>
        <v/>
      </c>
      <c r="J1017">
        <v>120</v>
      </c>
      <c r="K1017">
        <v>120</v>
      </c>
      <c r="L1017">
        <v>773</v>
      </c>
      <c r="M1017">
        <f t="shared" si="239"/>
        <v>120</v>
      </c>
      <c r="N1017">
        <f t="shared" si="240"/>
        <v>100</v>
      </c>
      <c r="O1017">
        <f t="shared" si="241"/>
        <v>6.4</v>
      </c>
      <c r="P1017">
        <v>0</v>
      </c>
      <c r="Q1017">
        <v>0</v>
      </c>
      <c r="R1017">
        <v>0</v>
      </c>
      <c r="S1017" t="str">
        <f t="shared" si="242"/>
        <v/>
      </c>
      <c r="T1017" t="str">
        <f t="shared" si="243"/>
        <v/>
      </c>
      <c r="U1017" t="str">
        <f t="shared" si="244"/>
        <v/>
      </c>
    </row>
    <row r="1018" spans="1:21">
      <c r="A1018" t="str">
        <f t="shared" si="247"/>
        <v>UTRECHT</v>
      </c>
      <c r="B1018" t="s">
        <v>1945</v>
      </c>
      <c r="C1018" t="s">
        <v>1946</v>
      </c>
      <c r="D1018">
        <v>0</v>
      </c>
      <c r="E1018">
        <v>0</v>
      </c>
      <c r="F1018">
        <v>0</v>
      </c>
      <c r="G1018" t="str">
        <f t="shared" si="236"/>
        <v/>
      </c>
      <c r="H1018" t="str">
        <f t="shared" si="237"/>
        <v/>
      </c>
      <c r="I1018" t="str">
        <f t="shared" si="238"/>
        <v/>
      </c>
      <c r="J1018">
        <v>149</v>
      </c>
      <c r="K1018">
        <v>146</v>
      </c>
      <c r="L1018">
        <v>958.19999999999993</v>
      </c>
      <c r="M1018">
        <f t="shared" si="239"/>
        <v>149</v>
      </c>
      <c r="N1018">
        <f t="shared" si="240"/>
        <v>98</v>
      </c>
      <c r="O1018">
        <f t="shared" si="241"/>
        <v>6.4</v>
      </c>
      <c r="P1018">
        <v>0</v>
      </c>
      <c r="Q1018">
        <v>0</v>
      </c>
      <c r="R1018">
        <v>0</v>
      </c>
      <c r="S1018" t="str">
        <f t="shared" si="242"/>
        <v/>
      </c>
      <c r="T1018" t="str">
        <f t="shared" si="243"/>
        <v/>
      </c>
      <c r="U1018" t="str">
        <f t="shared" si="244"/>
        <v/>
      </c>
    </row>
    <row r="1019" spans="1:21">
      <c r="A1019" t="str">
        <f t="shared" si="247"/>
        <v>UTRECHT</v>
      </c>
      <c r="B1019" t="s">
        <v>1947</v>
      </c>
      <c r="C1019" t="s">
        <v>1647</v>
      </c>
      <c r="D1019">
        <v>84</v>
      </c>
      <c r="E1019">
        <v>80</v>
      </c>
      <c r="F1019">
        <v>565</v>
      </c>
      <c r="G1019">
        <f t="shared" si="236"/>
        <v>84</v>
      </c>
      <c r="H1019">
        <f t="shared" si="237"/>
        <v>95.2</v>
      </c>
      <c r="I1019">
        <f t="shared" si="238"/>
        <v>6.7</v>
      </c>
      <c r="J1019">
        <v>60</v>
      </c>
      <c r="K1019">
        <v>53</v>
      </c>
      <c r="L1019">
        <v>390</v>
      </c>
      <c r="M1019">
        <f t="shared" si="239"/>
        <v>60</v>
      </c>
      <c r="N1019">
        <f t="shared" si="240"/>
        <v>88.3</v>
      </c>
      <c r="O1019">
        <f t="shared" si="241"/>
        <v>6.5</v>
      </c>
      <c r="P1019">
        <v>38</v>
      </c>
      <c r="Q1019">
        <v>37</v>
      </c>
      <c r="R1019">
        <v>270</v>
      </c>
      <c r="S1019">
        <f t="shared" si="242"/>
        <v>38</v>
      </c>
      <c r="T1019">
        <f t="shared" si="243"/>
        <v>97.4</v>
      </c>
      <c r="U1019">
        <f t="shared" si="244"/>
        <v>7.1</v>
      </c>
    </row>
    <row r="1020" spans="1:21">
      <c r="A1020" t="str">
        <f t="shared" si="247"/>
        <v>UTRECHT</v>
      </c>
      <c r="B1020" t="s">
        <v>1948</v>
      </c>
      <c r="C1020" t="s">
        <v>1949</v>
      </c>
      <c r="D1020">
        <v>55</v>
      </c>
      <c r="E1020">
        <v>55</v>
      </c>
      <c r="F1020">
        <v>369.8</v>
      </c>
      <c r="G1020">
        <f t="shared" si="236"/>
        <v>55</v>
      </c>
      <c r="H1020">
        <f t="shared" si="237"/>
        <v>100</v>
      </c>
      <c r="I1020">
        <f t="shared" si="238"/>
        <v>6.7</v>
      </c>
      <c r="J1020">
        <v>0</v>
      </c>
      <c r="K1020">
        <v>0</v>
      </c>
      <c r="L1020">
        <v>0</v>
      </c>
      <c r="M1020" t="str">
        <f t="shared" si="239"/>
        <v/>
      </c>
      <c r="N1020" t="str">
        <f t="shared" si="240"/>
        <v/>
      </c>
      <c r="O1020" t="str">
        <f t="shared" si="241"/>
        <v/>
      </c>
      <c r="P1020">
        <v>23</v>
      </c>
      <c r="Q1020">
        <v>21</v>
      </c>
      <c r="R1020">
        <v>154.69999999999999</v>
      </c>
      <c r="S1020">
        <f t="shared" si="242"/>
        <v>23</v>
      </c>
      <c r="T1020">
        <f t="shared" si="243"/>
        <v>91.3</v>
      </c>
      <c r="U1020">
        <f t="shared" si="244"/>
        <v>6.7</v>
      </c>
    </row>
    <row r="1021" spans="1:21">
      <c r="A1021" t="s">
        <v>1950</v>
      </c>
      <c r="B1021" t="s">
        <v>1951</v>
      </c>
      <c r="C1021" t="s">
        <v>1952</v>
      </c>
      <c r="D1021">
        <v>108</v>
      </c>
      <c r="E1021">
        <v>96</v>
      </c>
      <c r="F1021">
        <v>708</v>
      </c>
      <c r="G1021">
        <f t="shared" si="236"/>
        <v>108</v>
      </c>
      <c r="H1021">
        <f t="shared" si="237"/>
        <v>88.9</v>
      </c>
      <c r="I1021">
        <f t="shared" si="238"/>
        <v>6.6</v>
      </c>
      <c r="J1021">
        <v>57</v>
      </c>
      <c r="K1021">
        <v>55</v>
      </c>
      <c r="L1021">
        <v>390.1</v>
      </c>
      <c r="M1021">
        <f t="shared" si="239"/>
        <v>57</v>
      </c>
      <c r="N1021">
        <f t="shared" si="240"/>
        <v>96.5</v>
      </c>
      <c r="O1021">
        <f t="shared" si="241"/>
        <v>6.8</v>
      </c>
      <c r="P1021">
        <v>170</v>
      </c>
      <c r="Q1021">
        <v>157</v>
      </c>
      <c r="R1021">
        <v>1159.9000000000001</v>
      </c>
      <c r="S1021">
        <f t="shared" si="242"/>
        <v>170</v>
      </c>
      <c r="T1021">
        <f t="shared" si="243"/>
        <v>92.4</v>
      </c>
      <c r="U1021">
        <f t="shared" si="244"/>
        <v>6.8</v>
      </c>
    </row>
    <row r="1022" spans="1:21">
      <c r="A1022" t="str">
        <f t="shared" ref="A1022:A1023" si="248">A1021</f>
        <v>UTRECHTSE HEUVELRUG</v>
      </c>
      <c r="B1022" t="s">
        <v>1953</v>
      </c>
      <c r="C1022" t="s">
        <v>1954</v>
      </c>
      <c r="D1022">
        <v>0</v>
      </c>
      <c r="E1022">
        <v>0</v>
      </c>
      <c r="F1022">
        <v>0</v>
      </c>
      <c r="G1022" t="str">
        <f t="shared" si="236"/>
        <v/>
      </c>
      <c r="H1022" t="str">
        <f t="shared" si="237"/>
        <v/>
      </c>
      <c r="I1022" t="str">
        <f t="shared" si="238"/>
        <v/>
      </c>
      <c r="J1022">
        <v>120</v>
      </c>
      <c r="K1022">
        <v>118</v>
      </c>
      <c r="L1022">
        <v>796.5</v>
      </c>
      <c r="M1022">
        <f t="shared" si="239"/>
        <v>120</v>
      </c>
      <c r="N1022">
        <f t="shared" si="240"/>
        <v>98.3</v>
      </c>
      <c r="O1022">
        <f t="shared" si="241"/>
        <v>6.6</v>
      </c>
      <c r="P1022">
        <v>0</v>
      </c>
      <c r="Q1022">
        <v>0</v>
      </c>
      <c r="R1022">
        <v>0</v>
      </c>
      <c r="S1022" t="str">
        <f t="shared" si="242"/>
        <v/>
      </c>
      <c r="T1022" t="str">
        <f t="shared" si="243"/>
        <v/>
      </c>
      <c r="U1022" t="str">
        <f t="shared" si="244"/>
        <v/>
      </c>
    </row>
    <row r="1023" spans="1:21">
      <c r="A1023" t="str">
        <f t="shared" si="248"/>
        <v>UTRECHTSE HEUVELRUG</v>
      </c>
      <c r="B1023" t="s">
        <v>1955</v>
      </c>
      <c r="C1023" t="s">
        <v>1956</v>
      </c>
      <c r="D1023">
        <v>0</v>
      </c>
      <c r="E1023">
        <v>0</v>
      </c>
      <c r="F1023">
        <v>0</v>
      </c>
      <c r="G1023" t="str">
        <f t="shared" si="236"/>
        <v/>
      </c>
      <c r="H1023" t="str">
        <f t="shared" si="237"/>
        <v/>
      </c>
      <c r="I1023" t="str">
        <f t="shared" si="238"/>
        <v/>
      </c>
      <c r="J1023">
        <v>66</v>
      </c>
      <c r="K1023">
        <v>64</v>
      </c>
      <c r="L1023">
        <v>435.59999999999997</v>
      </c>
      <c r="M1023">
        <f t="shared" si="239"/>
        <v>66</v>
      </c>
      <c r="N1023">
        <f t="shared" si="240"/>
        <v>97</v>
      </c>
      <c r="O1023">
        <f t="shared" si="241"/>
        <v>6.6</v>
      </c>
      <c r="P1023">
        <v>0</v>
      </c>
      <c r="Q1023">
        <v>0</v>
      </c>
      <c r="R1023">
        <v>0</v>
      </c>
      <c r="S1023" t="str">
        <f t="shared" si="242"/>
        <v/>
      </c>
      <c r="T1023" t="str">
        <f t="shared" si="243"/>
        <v/>
      </c>
      <c r="U1023" t="str">
        <f t="shared" si="244"/>
        <v/>
      </c>
    </row>
    <row r="1024" spans="1:21">
      <c r="A1024" t="s">
        <v>1957</v>
      </c>
      <c r="B1024" t="s">
        <v>1958</v>
      </c>
      <c r="C1024" t="s">
        <v>1959</v>
      </c>
      <c r="D1024">
        <v>0</v>
      </c>
      <c r="E1024">
        <v>0</v>
      </c>
      <c r="F1024">
        <v>0</v>
      </c>
      <c r="G1024" t="str">
        <f t="shared" si="236"/>
        <v/>
      </c>
      <c r="H1024" t="str">
        <f t="shared" si="237"/>
        <v/>
      </c>
      <c r="I1024" t="str">
        <f t="shared" si="238"/>
        <v/>
      </c>
      <c r="J1024">
        <v>124</v>
      </c>
      <c r="K1024">
        <v>122</v>
      </c>
      <c r="L1024">
        <v>811.2</v>
      </c>
      <c r="M1024">
        <f t="shared" si="239"/>
        <v>124</v>
      </c>
      <c r="N1024">
        <f t="shared" si="240"/>
        <v>98.4</v>
      </c>
      <c r="O1024">
        <f t="shared" si="241"/>
        <v>6.5</v>
      </c>
      <c r="P1024">
        <v>0</v>
      </c>
      <c r="Q1024">
        <v>0</v>
      </c>
      <c r="R1024">
        <v>0</v>
      </c>
      <c r="S1024" t="str">
        <f t="shared" si="242"/>
        <v/>
      </c>
      <c r="T1024" t="str">
        <f t="shared" si="243"/>
        <v/>
      </c>
      <c r="U1024" t="str">
        <f t="shared" si="244"/>
        <v/>
      </c>
    </row>
    <row r="1025" spans="1:21">
      <c r="A1025" t="s">
        <v>1960</v>
      </c>
      <c r="B1025" t="s">
        <v>1961</v>
      </c>
      <c r="C1025" t="s">
        <v>1962</v>
      </c>
      <c r="D1025">
        <v>116</v>
      </c>
      <c r="E1025">
        <v>108</v>
      </c>
      <c r="F1025">
        <v>779.69999999999993</v>
      </c>
      <c r="G1025">
        <f t="shared" si="236"/>
        <v>116</v>
      </c>
      <c r="H1025">
        <f t="shared" si="237"/>
        <v>93.1</v>
      </c>
      <c r="I1025">
        <f t="shared" si="238"/>
        <v>6.7</v>
      </c>
      <c r="J1025">
        <v>378</v>
      </c>
      <c r="K1025">
        <v>358</v>
      </c>
      <c r="L1025">
        <v>2504.8000000000002</v>
      </c>
      <c r="M1025">
        <f t="shared" si="239"/>
        <v>378</v>
      </c>
      <c r="N1025">
        <f t="shared" si="240"/>
        <v>94.7</v>
      </c>
      <c r="O1025">
        <f t="shared" si="241"/>
        <v>6.6</v>
      </c>
      <c r="P1025">
        <v>65</v>
      </c>
      <c r="Q1025">
        <v>61</v>
      </c>
      <c r="R1025">
        <v>452.29999999999995</v>
      </c>
      <c r="S1025">
        <f t="shared" si="242"/>
        <v>65</v>
      </c>
      <c r="T1025">
        <f t="shared" si="243"/>
        <v>93.8</v>
      </c>
      <c r="U1025">
        <f t="shared" si="244"/>
        <v>7</v>
      </c>
    </row>
    <row r="1026" spans="1:21">
      <c r="A1026" t="s">
        <v>1963</v>
      </c>
      <c r="B1026" t="s">
        <v>1964</v>
      </c>
      <c r="C1026" t="s">
        <v>1394</v>
      </c>
      <c r="D1026">
        <v>0</v>
      </c>
      <c r="E1026">
        <v>0</v>
      </c>
      <c r="F1026">
        <v>0</v>
      </c>
      <c r="G1026" t="str">
        <f t="shared" si="236"/>
        <v/>
      </c>
      <c r="H1026" t="str">
        <f t="shared" si="237"/>
        <v/>
      </c>
      <c r="I1026" t="str">
        <f t="shared" si="238"/>
        <v/>
      </c>
      <c r="J1026">
        <v>24</v>
      </c>
      <c r="K1026">
        <v>24</v>
      </c>
      <c r="L1026">
        <v>159</v>
      </c>
      <c r="M1026">
        <f t="shared" si="239"/>
        <v>24</v>
      </c>
      <c r="N1026">
        <f t="shared" si="240"/>
        <v>100</v>
      </c>
      <c r="O1026">
        <f t="shared" si="241"/>
        <v>6.6</v>
      </c>
      <c r="P1026">
        <v>0</v>
      </c>
      <c r="Q1026">
        <v>0</v>
      </c>
      <c r="R1026">
        <v>0</v>
      </c>
      <c r="S1026" t="str">
        <f t="shared" si="242"/>
        <v/>
      </c>
      <c r="T1026" t="str">
        <f t="shared" si="243"/>
        <v/>
      </c>
      <c r="U1026" t="str">
        <f t="shared" si="244"/>
        <v/>
      </c>
    </row>
    <row r="1027" spans="1:21">
      <c r="A1027" t="str">
        <f t="shared" ref="A1027:A1029" si="249">A1026</f>
        <v>VEENDAM</v>
      </c>
      <c r="B1027" t="s">
        <v>1965</v>
      </c>
      <c r="C1027" t="s">
        <v>1966</v>
      </c>
      <c r="D1027">
        <v>0</v>
      </c>
      <c r="E1027">
        <v>0</v>
      </c>
      <c r="F1027">
        <v>0</v>
      </c>
      <c r="G1027" t="str">
        <f t="shared" ref="G1027:G1090" si="250">IF(D1027=0,"",D1027)</f>
        <v/>
      </c>
      <c r="H1027" t="str">
        <f t="shared" ref="H1027:H1090" si="251">IF(D1027=0,"", ROUND(E1027/D1027*100,1))</f>
        <v/>
      </c>
      <c r="I1027" t="str">
        <f t="shared" ref="I1027:I1090" si="252">IF(D1027=0,"",ROUND(F1027/D1027,1))</f>
        <v/>
      </c>
      <c r="J1027">
        <v>125</v>
      </c>
      <c r="K1027">
        <v>121</v>
      </c>
      <c r="L1027">
        <v>837.5</v>
      </c>
      <c r="M1027">
        <f t="shared" ref="M1027:M1090" si="253">IF(J1027=0,"",J1027)</f>
        <v>125</v>
      </c>
      <c r="N1027">
        <f t="shared" ref="N1027:N1090" si="254">IF(J1027=0,"", ROUND(K1027/J1027*100,1))</f>
        <v>96.8</v>
      </c>
      <c r="O1027">
        <f t="shared" ref="O1027:O1090" si="255">IF(J1027=0,"",ROUND(L1027/J1027,1))</f>
        <v>6.7</v>
      </c>
      <c r="P1027">
        <v>0</v>
      </c>
      <c r="Q1027">
        <v>0</v>
      </c>
      <c r="R1027">
        <v>0</v>
      </c>
      <c r="S1027" t="str">
        <f t="shared" ref="S1027:S1090" si="256">IF(P1027=0,"",P1027)</f>
        <v/>
      </c>
      <c r="T1027" t="str">
        <f t="shared" ref="T1027:T1090" si="257">IF(P1027=0,"", ROUND(Q1027/P1027*100,1))</f>
        <v/>
      </c>
      <c r="U1027" t="str">
        <f t="shared" ref="U1027:U1090" si="258">IF(P1027=0,"",ROUND(R1027/P1027,1))</f>
        <v/>
      </c>
    </row>
    <row r="1028" spans="1:21">
      <c r="A1028" t="str">
        <f t="shared" si="249"/>
        <v>VEENDAM</v>
      </c>
      <c r="B1028" t="s">
        <v>1967</v>
      </c>
      <c r="C1028" t="s">
        <v>1966</v>
      </c>
      <c r="D1028">
        <v>95</v>
      </c>
      <c r="E1028">
        <v>90</v>
      </c>
      <c r="F1028">
        <v>626.09999999999991</v>
      </c>
      <c r="G1028">
        <f t="shared" si="250"/>
        <v>95</v>
      </c>
      <c r="H1028">
        <f t="shared" si="251"/>
        <v>94.7</v>
      </c>
      <c r="I1028">
        <f t="shared" si="252"/>
        <v>6.6</v>
      </c>
      <c r="J1028">
        <v>56</v>
      </c>
      <c r="K1028">
        <v>55</v>
      </c>
      <c r="L1028">
        <v>376.7</v>
      </c>
      <c r="M1028">
        <f t="shared" si="253"/>
        <v>56</v>
      </c>
      <c r="N1028">
        <f t="shared" si="254"/>
        <v>98.2</v>
      </c>
      <c r="O1028">
        <f t="shared" si="255"/>
        <v>6.7</v>
      </c>
      <c r="P1028">
        <v>60</v>
      </c>
      <c r="Q1028">
        <v>55</v>
      </c>
      <c r="R1028">
        <v>404.2</v>
      </c>
      <c r="S1028">
        <f t="shared" si="256"/>
        <v>60</v>
      </c>
      <c r="T1028">
        <f t="shared" si="257"/>
        <v>91.7</v>
      </c>
      <c r="U1028">
        <f t="shared" si="258"/>
        <v>6.7</v>
      </c>
    </row>
    <row r="1029" spans="1:21">
      <c r="A1029" t="str">
        <f t="shared" si="249"/>
        <v>VEENDAM</v>
      </c>
      <c r="B1029" t="s">
        <v>1968</v>
      </c>
      <c r="C1029" t="s">
        <v>1966</v>
      </c>
      <c r="D1029">
        <v>0</v>
      </c>
      <c r="E1029">
        <v>0</v>
      </c>
      <c r="F1029">
        <v>0</v>
      </c>
      <c r="G1029" t="str">
        <f t="shared" si="250"/>
        <v/>
      </c>
      <c r="H1029" t="str">
        <f t="shared" si="251"/>
        <v/>
      </c>
      <c r="I1029" t="str">
        <f t="shared" si="252"/>
        <v/>
      </c>
      <c r="J1029">
        <v>110</v>
      </c>
      <c r="K1029">
        <v>110</v>
      </c>
      <c r="L1029">
        <v>745.5</v>
      </c>
      <c r="M1029">
        <f t="shared" si="253"/>
        <v>110</v>
      </c>
      <c r="N1029">
        <f t="shared" si="254"/>
        <v>100</v>
      </c>
      <c r="O1029">
        <f t="shared" si="255"/>
        <v>6.8</v>
      </c>
      <c r="P1029">
        <v>0</v>
      </c>
      <c r="Q1029">
        <v>0</v>
      </c>
      <c r="R1029">
        <v>0</v>
      </c>
      <c r="S1029" t="str">
        <f t="shared" si="256"/>
        <v/>
      </c>
      <c r="T1029" t="str">
        <f t="shared" si="257"/>
        <v/>
      </c>
      <c r="U1029" t="str">
        <f t="shared" si="258"/>
        <v/>
      </c>
    </row>
    <row r="1030" spans="1:21">
      <c r="A1030" t="s">
        <v>1969</v>
      </c>
      <c r="B1030" t="s">
        <v>1970</v>
      </c>
      <c r="C1030" t="s">
        <v>1971</v>
      </c>
      <c r="D1030">
        <v>0</v>
      </c>
      <c r="E1030">
        <v>0</v>
      </c>
      <c r="F1030">
        <v>0</v>
      </c>
      <c r="G1030" t="str">
        <f t="shared" si="250"/>
        <v/>
      </c>
      <c r="H1030" t="str">
        <f t="shared" si="251"/>
        <v/>
      </c>
      <c r="I1030" t="str">
        <f t="shared" si="252"/>
        <v/>
      </c>
      <c r="J1030">
        <v>242</v>
      </c>
      <c r="K1030">
        <v>233</v>
      </c>
      <c r="L1030">
        <v>1574.2</v>
      </c>
      <c r="M1030">
        <f t="shared" si="253"/>
        <v>242</v>
      </c>
      <c r="N1030">
        <f t="shared" si="254"/>
        <v>96.3</v>
      </c>
      <c r="O1030">
        <f t="shared" si="255"/>
        <v>6.5</v>
      </c>
      <c r="P1030">
        <v>0</v>
      </c>
      <c r="Q1030">
        <v>0</v>
      </c>
      <c r="R1030">
        <v>0</v>
      </c>
      <c r="S1030" t="str">
        <f t="shared" si="256"/>
        <v/>
      </c>
      <c r="T1030" t="str">
        <f t="shared" si="257"/>
        <v/>
      </c>
      <c r="U1030" t="str">
        <f t="shared" si="258"/>
        <v/>
      </c>
    </row>
    <row r="1031" spans="1:21">
      <c r="A1031" t="str">
        <f t="shared" ref="A1031:A1033" si="259">A1030</f>
        <v>VEENENDAAL</v>
      </c>
      <c r="B1031" t="s">
        <v>1972</v>
      </c>
      <c r="C1031" t="s">
        <v>1973</v>
      </c>
      <c r="D1031">
        <v>166</v>
      </c>
      <c r="E1031">
        <v>154</v>
      </c>
      <c r="F1031">
        <v>1080.4000000000001</v>
      </c>
      <c r="G1031">
        <f t="shared" si="250"/>
        <v>166</v>
      </c>
      <c r="H1031">
        <f t="shared" si="251"/>
        <v>92.8</v>
      </c>
      <c r="I1031">
        <f t="shared" si="252"/>
        <v>6.5</v>
      </c>
      <c r="J1031">
        <v>165</v>
      </c>
      <c r="K1031">
        <v>161</v>
      </c>
      <c r="L1031">
        <v>1105.5</v>
      </c>
      <c r="M1031">
        <f t="shared" si="253"/>
        <v>165</v>
      </c>
      <c r="N1031">
        <f t="shared" si="254"/>
        <v>97.6</v>
      </c>
      <c r="O1031">
        <f t="shared" si="255"/>
        <v>6.7</v>
      </c>
      <c r="P1031">
        <v>76</v>
      </c>
      <c r="Q1031">
        <v>73</v>
      </c>
      <c r="R1031">
        <v>525.90000000000009</v>
      </c>
      <c r="S1031">
        <f t="shared" si="256"/>
        <v>76</v>
      </c>
      <c r="T1031">
        <f t="shared" si="257"/>
        <v>96.1</v>
      </c>
      <c r="U1031">
        <f t="shared" si="258"/>
        <v>6.9</v>
      </c>
    </row>
    <row r="1032" spans="1:21">
      <c r="A1032" t="str">
        <f t="shared" si="259"/>
        <v>VEENENDAAL</v>
      </c>
      <c r="B1032" t="s">
        <v>1974</v>
      </c>
      <c r="C1032" t="s">
        <v>585</v>
      </c>
      <c r="D1032">
        <v>205</v>
      </c>
      <c r="E1032">
        <v>182</v>
      </c>
      <c r="F1032">
        <v>1317.9</v>
      </c>
      <c r="G1032">
        <f t="shared" si="250"/>
        <v>205</v>
      </c>
      <c r="H1032">
        <f t="shared" si="251"/>
        <v>88.8</v>
      </c>
      <c r="I1032">
        <f t="shared" si="252"/>
        <v>6.4</v>
      </c>
      <c r="J1032">
        <v>117</v>
      </c>
      <c r="K1032">
        <v>116</v>
      </c>
      <c r="L1032">
        <v>783.9</v>
      </c>
      <c r="M1032">
        <f t="shared" si="253"/>
        <v>117</v>
      </c>
      <c r="N1032">
        <f t="shared" si="254"/>
        <v>99.1</v>
      </c>
      <c r="O1032">
        <f t="shared" si="255"/>
        <v>6.7</v>
      </c>
      <c r="P1032">
        <v>85</v>
      </c>
      <c r="Q1032">
        <v>76</v>
      </c>
      <c r="R1032">
        <v>576.70000000000005</v>
      </c>
      <c r="S1032">
        <f t="shared" si="256"/>
        <v>85</v>
      </c>
      <c r="T1032">
        <f t="shared" si="257"/>
        <v>89.4</v>
      </c>
      <c r="U1032">
        <f t="shared" si="258"/>
        <v>6.8</v>
      </c>
    </row>
    <row r="1033" spans="1:21">
      <c r="A1033" t="str">
        <f t="shared" si="259"/>
        <v>VEENENDAAL</v>
      </c>
      <c r="B1033" t="s">
        <v>1975</v>
      </c>
      <c r="C1033" t="s">
        <v>1504</v>
      </c>
      <c r="D1033">
        <v>114</v>
      </c>
      <c r="E1033">
        <v>100</v>
      </c>
      <c r="F1033">
        <v>743.10000000000014</v>
      </c>
      <c r="G1033">
        <f t="shared" si="250"/>
        <v>114</v>
      </c>
      <c r="H1033">
        <f t="shared" si="251"/>
        <v>87.7</v>
      </c>
      <c r="I1033">
        <f t="shared" si="252"/>
        <v>6.5</v>
      </c>
      <c r="J1033">
        <v>0</v>
      </c>
      <c r="K1033">
        <v>0</v>
      </c>
      <c r="L1033">
        <v>0</v>
      </c>
      <c r="M1033" t="str">
        <f t="shared" si="253"/>
        <v/>
      </c>
      <c r="N1033" t="str">
        <f t="shared" si="254"/>
        <v/>
      </c>
      <c r="O1033" t="str">
        <f t="shared" si="255"/>
        <v/>
      </c>
      <c r="P1033">
        <v>42</v>
      </c>
      <c r="Q1033">
        <v>40</v>
      </c>
      <c r="R1033">
        <v>289.7</v>
      </c>
      <c r="S1033">
        <f t="shared" si="256"/>
        <v>42</v>
      </c>
      <c r="T1033">
        <f t="shared" si="257"/>
        <v>95.2</v>
      </c>
      <c r="U1033">
        <f t="shared" si="258"/>
        <v>6.9</v>
      </c>
    </row>
    <row r="1034" spans="1:21">
      <c r="A1034" t="s">
        <v>1976</v>
      </c>
      <c r="B1034" t="s">
        <v>1977</v>
      </c>
      <c r="C1034" t="s">
        <v>1978</v>
      </c>
      <c r="D1034">
        <v>204</v>
      </c>
      <c r="E1034">
        <v>171</v>
      </c>
      <c r="F1034">
        <v>1328.8999999999999</v>
      </c>
      <c r="G1034">
        <f t="shared" si="250"/>
        <v>204</v>
      </c>
      <c r="H1034">
        <f t="shared" si="251"/>
        <v>83.8</v>
      </c>
      <c r="I1034">
        <f t="shared" si="252"/>
        <v>6.5</v>
      </c>
      <c r="J1034">
        <v>0</v>
      </c>
      <c r="K1034">
        <v>0</v>
      </c>
      <c r="L1034">
        <v>0</v>
      </c>
      <c r="M1034" t="str">
        <f t="shared" si="253"/>
        <v/>
      </c>
      <c r="N1034" t="str">
        <f t="shared" si="254"/>
        <v/>
      </c>
      <c r="O1034" t="str">
        <f t="shared" si="255"/>
        <v/>
      </c>
      <c r="P1034">
        <v>114</v>
      </c>
      <c r="Q1034">
        <v>97</v>
      </c>
      <c r="R1034">
        <v>759.40000000000009</v>
      </c>
      <c r="S1034">
        <f t="shared" si="256"/>
        <v>114</v>
      </c>
      <c r="T1034">
        <f t="shared" si="257"/>
        <v>85.1</v>
      </c>
      <c r="U1034">
        <f t="shared" si="258"/>
        <v>6.7</v>
      </c>
    </row>
    <row r="1035" spans="1:21">
      <c r="A1035" t="str">
        <f>A1034</f>
        <v>VEGHEL</v>
      </c>
      <c r="B1035" t="s">
        <v>1979</v>
      </c>
      <c r="C1035" t="s">
        <v>999</v>
      </c>
      <c r="D1035">
        <v>0</v>
      </c>
      <c r="E1035">
        <v>0</v>
      </c>
      <c r="F1035">
        <v>0</v>
      </c>
      <c r="G1035" t="str">
        <f t="shared" si="250"/>
        <v/>
      </c>
      <c r="H1035" t="str">
        <f t="shared" si="251"/>
        <v/>
      </c>
      <c r="I1035" t="str">
        <f t="shared" si="252"/>
        <v/>
      </c>
      <c r="J1035">
        <v>351</v>
      </c>
      <c r="K1035">
        <v>339</v>
      </c>
      <c r="L1035">
        <v>2304.2999999999997</v>
      </c>
      <c r="M1035">
        <f t="shared" si="253"/>
        <v>351</v>
      </c>
      <c r="N1035">
        <f t="shared" si="254"/>
        <v>96.6</v>
      </c>
      <c r="O1035">
        <f t="shared" si="255"/>
        <v>6.6</v>
      </c>
      <c r="P1035">
        <v>0</v>
      </c>
      <c r="Q1035">
        <v>0</v>
      </c>
      <c r="R1035">
        <v>0</v>
      </c>
      <c r="S1035" t="str">
        <f t="shared" si="256"/>
        <v/>
      </c>
      <c r="T1035" t="str">
        <f t="shared" si="257"/>
        <v/>
      </c>
      <c r="U1035" t="str">
        <f t="shared" si="258"/>
        <v/>
      </c>
    </row>
    <row r="1036" spans="1:21">
      <c r="A1036" t="s">
        <v>1980</v>
      </c>
      <c r="B1036" t="s">
        <v>1981</v>
      </c>
      <c r="C1036" t="s">
        <v>1982</v>
      </c>
      <c r="D1036">
        <v>115</v>
      </c>
      <c r="E1036">
        <v>94</v>
      </c>
      <c r="F1036">
        <v>718.90000000000009</v>
      </c>
      <c r="G1036">
        <f t="shared" si="250"/>
        <v>115</v>
      </c>
      <c r="H1036">
        <f t="shared" si="251"/>
        <v>81.7</v>
      </c>
      <c r="I1036">
        <f t="shared" si="252"/>
        <v>6.3</v>
      </c>
      <c r="J1036">
        <v>311</v>
      </c>
      <c r="K1036">
        <v>298</v>
      </c>
      <c r="L1036">
        <v>2032.3000000000002</v>
      </c>
      <c r="M1036">
        <f t="shared" si="253"/>
        <v>311</v>
      </c>
      <c r="N1036">
        <f t="shared" si="254"/>
        <v>95.8</v>
      </c>
      <c r="O1036">
        <f t="shared" si="255"/>
        <v>6.5</v>
      </c>
      <c r="P1036">
        <v>85</v>
      </c>
      <c r="Q1036">
        <v>70</v>
      </c>
      <c r="R1036">
        <v>563.6</v>
      </c>
      <c r="S1036">
        <f t="shared" si="256"/>
        <v>85</v>
      </c>
      <c r="T1036">
        <f t="shared" si="257"/>
        <v>82.4</v>
      </c>
      <c r="U1036">
        <f t="shared" si="258"/>
        <v>6.6</v>
      </c>
    </row>
    <row r="1037" spans="1:21">
      <c r="A1037" t="s">
        <v>1983</v>
      </c>
      <c r="B1037" t="s">
        <v>1984</v>
      </c>
      <c r="C1037" t="s">
        <v>1985</v>
      </c>
      <c r="D1037">
        <v>108</v>
      </c>
      <c r="E1037">
        <v>100</v>
      </c>
      <c r="F1037">
        <v>705.59999999999991</v>
      </c>
      <c r="G1037">
        <f t="shared" si="250"/>
        <v>108</v>
      </c>
      <c r="H1037">
        <f t="shared" si="251"/>
        <v>92.6</v>
      </c>
      <c r="I1037">
        <f t="shared" si="252"/>
        <v>6.5</v>
      </c>
      <c r="J1037">
        <v>0</v>
      </c>
      <c r="K1037">
        <v>0</v>
      </c>
      <c r="L1037">
        <v>0</v>
      </c>
      <c r="M1037" t="str">
        <f t="shared" si="253"/>
        <v/>
      </c>
      <c r="N1037" t="str">
        <f t="shared" si="254"/>
        <v/>
      </c>
      <c r="O1037" t="str">
        <f t="shared" si="255"/>
        <v/>
      </c>
      <c r="P1037">
        <v>74</v>
      </c>
      <c r="Q1037">
        <v>65</v>
      </c>
      <c r="R1037">
        <v>491.70000000000005</v>
      </c>
      <c r="S1037">
        <f t="shared" si="256"/>
        <v>74</v>
      </c>
      <c r="T1037">
        <f t="shared" si="257"/>
        <v>87.8</v>
      </c>
      <c r="U1037">
        <f t="shared" si="258"/>
        <v>6.6</v>
      </c>
    </row>
    <row r="1038" spans="1:21">
      <c r="A1038" t="str">
        <f t="shared" ref="A1038:A1043" si="260">A1037</f>
        <v>VELSEN</v>
      </c>
      <c r="B1038" t="s">
        <v>1986</v>
      </c>
      <c r="C1038" t="s">
        <v>1987</v>
      </c>
      <c r="D1038">
        <v>0</v>
      </c>
      <c r="E1038">
        <v>0</v>
      </c>
      <c r="F1038">
        <v>0</v>
      </c>
      <c r="G1038" t="str">
        <f t="shared" si="250"/>
        <v/>
      </c>
      <c r="H1038" t="str">
        <f t="shared" si="251"/>
        <v/>
      </c>
      <c r="I1038" t="str">
        <f t="shared" si="252"/>
        <v/>
      </c>
      <c r="J1038">
        <v>126</v>
      </c>
      <c r="K1038">
        <v>122</v>
      </c>
      <c r="L1038">
        <v>828.3</v>
      </c>
      <c r="M1038">
        <f t="shared" si="253"/>
        <v>126</v>
      </c>
      <c r="N1038">
        <f t="shared" si="254"/>
        <v>96.8</v>
      </c>
      <c r="O1038">
        <f t="shared" si="255"/>
        <v>6.6</v>
      </c>
      <c r="P1038">
        <v>0</v>
      </c>
      <c r="Q1038">
        <v>0</v>
      </c>
      <c r="R1038">
        <v>0</v>
      </c>
      <c r="S1038" t="str">
        <f t="shared" si="256"/>
        <v/>
      </c>
      <c r="T1038" t="str">
        <f t="shared" si="257"/>
        <v/>
      </c>
      <c r="U1038" t="str">
        <f t="shared" si="258"/>
        <v/>
      </c>
    </row>
    <row r="1039" spans="1:21">
      <c r="A1039" t="str">
        <f t="shared" si="260"/>
        <v>VELSEN</v>
      </c>
      <c r="B1039" t="s">
        <v>1988</v>
      </c>
      <c r="C1039" t="s">
        <v>1989</v>
      </c>
      <c r="D1039">
        <v>0</v>
      </c>
      <c r="E1039">
        <v>0</v>
      </c>
      <c r="F1039">
        <v>0</v>
      </c>
      <c r="G1039" t="str">
        <f t="shared" si="250"/>
        <v/>
      </c>
      <c r="H1039" t="str">
        <f t="shared" si="251"/>
        <v/>
      </c>
      <c r="I1039" t="str">
        <f t="shared" si="252"/>
        <v/>
      </c>
      <c r="J1039">
        <v>32</v>
      </c>
      <c r="K1039">
        <v>32</v>
      </c>
      <c r="L1039">
        <v>213.1</v>
      </c>
      <c r="M1039">
        <f t="shared" si="253"/>
        <v>32</v>
      </c>
      <c r="N1039">
        <f t="shared" si="254"/>
        <v>100</v>
      </c>
      <c r="O1039">
        <f t="shared" si="255"/>
        <v>6.7</v>
      </c>
      <c r="P1039">
        <v>0</v>
      </c>
      <c r="Q1039">
        <v>0</v>
      </c>
      <c r="R1039">
        <v>0</v>
      </c>
      <c r="S1039" t="str">
        <f t="shared" si="256"/>
        <v/>
      </c>
      <c r="T1039" t="str">
        <f t="shared" si="257"/>
        <v/>
      </c>
      <c r="U1039" t="str">
        <f t="shared" si="258"/>
        <v/>
      </c>
    </row>
    <row r="1040" spans="1:21">
      <c r="A1040" t="str">
        <f t="shared" si="260"/>
        <v>VELSEN</v>
      </c>
      <c r="B1040" t="s">
        <v>1990</v>
      </c>
      <c r="C1040" t="s">
        <v>1991</v>
      </c>
      <c r="D1040">
        <v>0</v>
      </c>
      <c r="E1040">
        <v>0</v>
      </c>
      <c r="F1040">
        <v>0</v>
      </c>
      <c r="G1040" t="str">
        <f t="shared" si="250"/>
        <v/>
      </c>
      <c r="H1040" t="str">
        <f t="shared" si="251"/>
        <v/>
      </c>
      <c r="I1040" t="str">
        <f t="shared" si="252"/>
        <v/>
      </c>
      <c r="J1040">
        <v>25</v>
      </c>
      <c r="K1040">
        <v>25</v>
      </c>
      <c r="L1040">
        <v>166.20000000000002</v>
      </c>
      <c r="M1040">
        <f t="shared" si="253"/>
        <v>25</v>
      </c>
      <c r="N1040">
        <f t="shared" si="254"/>
        <v>100</v>
      </c>
      <c r="O1040">
        <f t="shared" si="255"/>
        <v>6.6</v>
      </c>
      <c r="P1040">
        <v>0</v>
      </c>
      <c r="Q1040">
        <v>0</v>
      </c>
      <c r="R1040">
        <v>0</v>
      </c>
      <c r="S1040" t="str">
        <f t="shared" si="256"/>
        <v/>
      </c>
      <c r="T1040" t="str">
        <f t="shared" si="257"/>
        <v/>
      </c>
      <c r="U1040" t="str">
        <f t="shared" si="258"/>
        <v/>
      </c>
    </row>
    <row r="1041" spans="1:21">
      <c r="A1041" t="str">
        <f t="shared" si="260"/>
        <v>VELSEN</v>
      </c>
      <c r="B1041" t="s">
        <v>1992</v>
      </c>
      <c r="C1041" t="s">
        <v>1993</v>
      </c>
      <c r="D1041">
        <v>0</v>
      </c>
      <c r="E1041">
        <v>0</v>
      </c>
      <c r="F1041">
        <v>0</v>
      </c>
      <c r="G1041" t="str">
        <f t="shared" si="250"/>
        <v/>
      </c>
      <c r="H1041" t="str">
        <f t="shared" si="251"/>
        <v/>
      </c>
      <c r="I1041" t="str">
        <f t="shared" si="252"/>
        <v/>
      </c>
      <c r="J1041">
        <v>0</v>
      </c>
      <c r="K1041">
        <v>0</v>
      </c>
      <c r="L1041">
        <v>0</v>
      </c>
      <c r="M1041" t="str">
        <f t="shared" si="253"/>
        <v/>
      </c>
      <c r="N1041" t="str">
        <f t="shared" si="254"/>
        <v/>
      </c>
      <c r="O1041" t="str">
        <f t="shared" si="255"/>
        <v/>
      </c>
      <c r="P1041">
        <v>97</v>
      </c>
      <c r="Q1041">
        <v>87</v>
      </c>
      <c r="R1041">
        <v>660.5</v>
      </c>
      <c r="S1041">
        <f t="shared" si="256"/>
        <v>97</v>
      </c>
      <c r="T1041">
        <f t="shared" si="257"/>
        <v>89.7</v>
      </c>
      <c r="U1041">
        <f t="shared" si="258"/>
        <v>6.8</v>
      </c>
    </row>
    <row r="1042" spans="1:21">
      <c r="A1042" t="str">
        <f t="shared" si="260"/>
        <v>VELSEN</v>
      </c>
      <c r="B1042" t="s">
        <v>1994</v>
      </c>
      <c r="C1042" t="s">
        <v>1995</v>
      </c>
      <c r="D1042">
        <v>54</v>
      </c>
      <c r="E1042">
        <v>37</v>
      </c>
      <c r="F1042">
        <v>340.3</v>
      </c>
      <c r="G1042">
        <f t="shared" si="250"/>
        <v>54</v>
      </c>
      <c r="H1042">
        <f t="shared" si="251"/>
        <v>68.5</v>
      </c>
      <c r="I1042">
        <f t="shared" si="252"/>
        <v>6.3</v>
      </c>
      <c r="J1042">
        <v>196</v>
      </c>
      <c r="K1042">
        <v>188</v>
      </c>
      <c r="L1042">
        <v>1298</v>
      </c>
      <c r="M1042">
        <f t="shared" si="253"/>
        <v>196</v>
      </c>
      <c r="N1042">
        <f t="shared" si="254"/>
        <v>95.9</v>
      </c>
      <c r="O1042">
        <f t="shared" si="255"/>
        <v>6.6</v>
      </c>
      <c r="P1042">
        <v>17</v>
      </c>
      <c r="Q1042">
        <v>15</v>
      </c>
      <c r="R1042">
        <v>113</v>
      </c>
      <c r="S1042">
        <f t="shared" si="256"/>
        <v>17</v>
      </c>
      <c r="T1042">
        <f t="shared" si="257"/>
        <v>88.2</v>
      </c>
      <c r="U1042">
        <f t="shared" si="258"/>
        <v>6.6</v>
      </c>
    </row>
    <row r="1043" spans="1:21">
      <c r="A1043" t="str">
        <f t="shared" si="260"/>
        <v>VELSEN</v>
      </c>
      <c r="B1043" t="s">
        <v>1996</v>
      </c>
      <c r="C1043" t="s">
        <v>1997</v>
      </c>
      <c r="D1043">
        <v>0</v>
      </c>
      <c r="E1043">
        <v>0</v>
      </c>
      <c r="F1043">
        <v>0</v>
      </c>
      <c r="G1043" t="str">
        <f t="shared" si="250"/>
        <v/>
      </c>
      <c r="H1043" t="str">
        <f t="shared" si="251"/>
        <v/>
      </c>
      <c r="I1043" t="str">
        <f t="shared" si="252"/>
        <v/>
      </c>
      <c r="J1043">
        <v>72</v>
      </c>
      <c r="K1043">
        <v>71</v>
      </c>
      <c r="L1043">
        <v>496.8</v>
      </c>
      <c r="M1043">
        <f t="shared" si="253"/>
        <v>72</v>
      </c>
      <c r="N1043">
        <f t="shared" si="254"/>
        <v>98.6</v>
      </c>
      <c r="O1043">
        <f t="shared" si="255"/>
        <v>6.9</v>
      </c>
      <c r="P1043">
        <v>0</v>
      </c>
      <c r="Q1043">
        <v>0</v>
      </c>
      <c r="R1043">
        <v>0</v>
      </c>
      <c r="S1043" t="str">
        <f t="shared" si="256"/>
        <v/>
      </c>
      <c r="T1043" t="str">
        <f t="shared" si="257"/>
        <v/>
      </c>
      <c r="U1043" t="str">
        <f t="shared" si="258"/>
        <v/>
      </c>
    </row>
    <row r="1044" spans="1:21">
      <c r="A1044" t="s">
        <v>1998</v>
      </c>
      <c r="B1044" t="s">
        <v>1999</v>
      </c>
      <c r="C1044" t="s">
        <v>2000</v>
      </c>
      <c r="D1044">
        <v>117</v>
      </c>
      <c r="E1044">
        <v>104</v>
      </c>
      <c r="F1044">
        <v>771.6</v>
      </c>
      <c r="G1044">
        <f t="shared" si="250"/>
        <v>117</v>
      </c>
      <c r="H1044">
        <f t="shared" si="251"/>
        <v>88.9</v>
      </c>
      <c r="I1044">
        <f t="shared" si="252"/>
        <v>6.6</v>
      </c>
      <c r="J1044">
        <v>237</v>
      </c>
      <c r="K1044">
        <v>231</v>
      </c>
      <c r="L1044">
        <v>1551.2</v>
      </c>
      <c r="M1044">
        <f t="shared" si="253"/>
        <v>237</v>
      </c>
      <c r="N1044">
        <f t="shared" si="254"/>
        <v>97.5</v>
      </c>
      <c r="O1044">
        <f t="shared" si="255"/>
        <v>6.5</v>
      </c>
      <c r="P1044">
        <v>85</v>
      </c>
      <c r="Q1044">
        <v>79</v>
      </c>
      <c r="R1044">
        <v>585.70000000000005</v>
      </c>
      <c r="S1044">
        <f t="shared" si="256"/>
        <v>85</v>
      </c>
      <c r="T1044">
        <f t="shared" si="257"/>
        <v>92.9</v>
      </c>
      <c r="U1044">
        <f t="shared" si="258"/>
        <v>6.9</v>
      </c>
    </row>
    <row r="1045" spans="1:21">
      <c r="A1045" t="str">
        <f t="shared" ref="A1045:A1046" si="261">A1044</f>
        <v>VENLO</v>
      </c>
      <c r="B1045" t="s">
        <v>2001</v>
      </c>
      <c r="C1045" t="s">
        <v>2002</v>
      </c>
      <c r="D1045">
        <v>129</v>
      </c>
      <c r="E1045">
        <v>116</v>
      </c>
      <c r="F1045">
        <v>855.09999999999991</v>
      </c>
      <c r="G1045">
        <f t="shared" si="250"/>
        <v>129</v>
      </c>
      <c r="H1045">
        <f t="shared" si="251"/>
        <v>89.9</v>
      </c>
      <c r="I1045">
        <f t="shared" si="252"/>
        <v>6.6</v>
      </c>
      <c r="J1045">
        <v>202</v>
      </c>
      <c r="K1045">
        <v>195</v>
      </c>
      <c r="L1045">
        <v>1346.6</v>
      </c>
      <c r="M1045">
        <f t="shared" si="253"/>
        <v>202</v>
      </c>
      <c r="N1045">
        <f t="shared" si="254"/>
        <v>96.5</v>
      </c>
      <c r="O1045">
        <f t="shared" si="255"/>
        <v>6.7</v>
      </c>
      <c r="P1045">
        <v>63</v>
      </c>
      <c r="Q1045">
        <v>58</v>
      </c>
      <c r="R1045">
        <v>435.20000000000005</v>
      </c>
      <c r="S1045">
        <f t="shared" si="256"/>
        <v>63</v>
      </c>
      <c r="T1045">
        <f t="shared" si="257"/>
        <v>92.1</v>
      </c>
      <c r="U1045">
        <f t="shared" si="258"/>
        <v>6.9</v>
      </c>
    </row>
    <row r="1046" spans="1:21">
      <c r="A1046" t="str">
        <f t="shared" si="261"/>
        <v>VENLO</v>
      </c>
      <c r="B1046" t="s">
        <v>2003</v>
      </c>
      <c r="C1046" t="s">
        <v>2004</v>
      </c>
      <c r="D1046">
        <v>59</v>
      </c>
      <c r="E1046">
        <v>51</v>
      </c>
      <c r="F1046">
        <v>391.79999999999995</v>
      </c>
      <c r="G1046">
        <f t="shared" si="250"/>
        <v>59</v>
      </c>
      <c r="H1046">
        <f t="shared" si="251"/>
        <v>86.4</v>
      </c>
      <c r="I1046">
        <f t="shared" si="252"/>
        <v>6.6</v>
      </c>
      <c r="J1046">
        <v>259</v>
      </c>
      <c r="K1046">
        <v>244</v>
      </c>
      <c r="L1046">
        <v>1697.5</v>
      </c>
      <c r="M1046">
        <f t="shared" si="253"/>
        <v>259</v>
      </c>
      <c r="N1046">
        <f t="shared" si="254"/>
        <v>94.2</v>
      </c>
      <c r="O1046">
        <f t="shared" si="255"/>
        <v>6.6</v>
      </c>
      <c r="P1046">
        <v>26</v>
      </c>
      <c r="Q1046">
        <v>24</v>
      </c>
      <c r="R1046">
        <v>176.8</v>
      </c>
      <c r="S1046">
        <f t="shared" si="256"/>
        <v>26</v>
      </c>
      <c r="T1046">
        <f t="shared" si="257"/>
        <v>92.3</v>
      </c>
      <c r="U1046">
        <f t="shared" si="258"/>
        <v>6.8</v>
      </c>
    </row>
    <row r="1047" spans="1:21">
      <c r="A1047" t="s">
        <v>2005</v>
      </c>
      <c r="B1047" t="s">
        <v>2006</v>
      </c>
      <c r="C1047" t="s">
        <v>2007</v>
      </c>
      <c r="D1047">
        <v>145</v>
      </c>
      <c r="E1047">
        <v>127</v>
      </c>
      <c r="F1047">
        <v>933.80000000000007</v>
      </c>
      <c r="G1047">
        <f t="shared" si="250"/>
        <v>145</v>
      </c>
      <c r="H1047">
        <f t="shared" si="251"/>
        <v>87.6</v>
      </c>
      <c r="I1047">
        <f t="shared" si="252"/>
        <v>6.4</v>
      </c>
      <c r="J1047">
        <v>322</v>
      </c>
      <c r="K1047">
        <v>310</v>
      </c>
      <c r="L1047">
        <v>2121.8000000000002</v>
      </c>
      <c r="M1047">
        <f t="shared" si="253"/>
        <v>322</v>
      </c>
      <c r="N1047">
        <f t="shared" si="254"/>
        <v>96.3</v>
      </c>
      <c r="O1047">
        <f t="shared" si="255"/>
        <v>6.6</v>
      </c>
      <c r="P1047">
        <v>100</v>
      </c>
      <c r="Q1047">
        <v>87</v>
      </c>
      <c r="R1047">
        <v>675.59999999999991</v>
      </c>
      <c r="S1047">
        <f t="shared" si="256"/>
        <v>100</v>
      </c>
      <c r="T1047">
        <f t="shared" si="257"/>
        <v>87</v>
      </c>
      <c r="U1047">
        <f t="shared" si="258"/>
        <v>6.8</v>
      </c>
    </row>
    <row r="1048" spans="1:21">
      <c r="A1048" t="s">
        <v>2008</v>
      </c>
      <c r="B1048" t="s">
        <v>2009</v>
      </c>
      <c r="C1048" t="s">
        <v>1306</v>
      </c>
      <c r="D1048">
        <v>0</v>
      </c>
      <c r="E1048">
        <v>0</v>
      </c>
      <c r="F1048">
        <v>0</v>
      </c>
      <c r="G1048" t="str">
        <f t="shared" si="250"/>
        <v/>
      </c>
      <c r="H1048" t="str">
        <f t="shared" si="251"/>
        <v/>
      </c>
      <c r="I1048" t="str">
        <f t="shared" si="252"/>
        <v/>
      </c>
      <c r="J1048">
        <v>155</v>
      </c>
      <c r="K1048">
        <v>152</v>
      </c>
      <c r="L1048">
        <v>1057.5999999999999</v>
      </c>
      <c r="M1048">
        <f t="shared" si="253"/>
        <v>155</v>
      </c>
      <c r="N1048">
        <f t="shared" si="254"/>
        <v>98.1</v>
      </c>
      <c r="O1048">
        <f t="shared" si="255"/>
        <v>6.8</v>
      </c>
      <c r="P1048">
        <v>0</v>
      </c>
      <c r="Q1048">
        <v>0</v>
      </c>
      <c r="R1048">
        <v>0</v>
      </c>
      <c r="S1048" t="str">
        <f t="shared" si="256"/>
        <v/>
      </c>
      <c r="T1048" t="str">
        <f t="shared" si="257"/>
        <v/>
      </c>
      <c r="U1048" t="str">
        <f t="shared" si="258"/>
        <v/>
      </c>
    </row>
    <row r="1049" spans="1:21">
      <c r="A1049" t="s">
        <v>2010</v>
      </c>
      <c r="B1049" t="s">
        <v>2011</v>
      </c>
      <c r="C1049" t="s">
        <v>2012</v>
      </c>
      <c r="D1049">
        <v>0</v>
      </c>
      <c r="E1049">
        <v>0</v>
      </c>
      <c r="F1049">
        <v>0</v>
      </c>
      <c r="G1049" t="str">
        <f t="shared" si="250"/>
        <v/>
      </c>
      <c r="H1049" t="str">
        <f t="shared" si="251"/>
        <v/>
      </c>
      <c r="I1049" t="str">
        <f t="shared" si="252"/>
        <v/>
      </c>
      <c r="J1049">
        <v>218</v>
      </c>
      <c r="K1049">
        <v>209</v>
      </c>
      <c r="L1049">
        <v>1438.8</v>
      </c>
      <c r="M1049">
        <f t="shared" si="253"/>
        <v>218</v>
      </c>
      <c r="N1049">
        <f t="shared" si="254"/>
        <v>95.9</v>
      </c>
      <c r="O1049">
        <f t="shared" si="255"/>
        <v>6.6</v>
      </c>
      <c r="P1049">
        <v>0</v>
      </c>
      <c r="Q1049">
        <v>0</v>
      </c>
      <c r="R1049">
        <v>0</v>
      </c>
      <c r="S1049" t="str">
        <f t="shared" si="256"/>
        <v/>
      </c>
      <c r="T1049" t="str">
        <f t="shared" si="257"/>
        <v/>
      </c>
      <c r="U1049" t="str">
        <f t="shared" si="258"/>
        <v/>
      </c>
    </row>
    <row r="1050" spans="1:21">
      <c r="A1050" t="str">
        <f t="shared" ref="A1050:A1054" si="262">A1049</f>
        <v>VLAARDINGEN</v>
      </c>
      <c r="B1050" t="s">
        <v>2013</v>
      </c>
      <c r="C1050" t="s">
        <v>1239</v>
      </c>
      <c r="D1050">
        <v>147</v>
      </c>
      <c r="E1050">
        <v>110</v>
      </c>
      <c r="F1050">
        <v>932.8</v>
      </c>
      <c r="G1050">
        <f t="shared" si="250"/>
        <v>147</v>
      </c>
      <c r="H1050">
        <f t="shared" si="251"/>
        <v>74.8</v>
      </c>
      <c r="I1050">
        <f t="shared" si="252"/>
        <v>6.3</v>
      </c>
      <c r="J1050">
        <v>104</v>
      </c>
      <c r="K1050">
        <v>92</v>
      </c>
      <c r="L1050">
        <v>676</v>
      </c>
      <c r="M1050">
        <f t="shared" si="253"/>
        <v>104</v>
      </c>
      <c r="N1050">
        <f t="shared" si="254"/>
        <v>88.5</v>
      </c>
      <c r="O1050">
        <f t="shared" si="255"/>
        <v>6.5</v>
      </c>
      <c r="P1050">
        <v>54</v>
      </c>
      <c r="Q1050">
        <v>46</v>
      </c>
      <c r="R1050">
        <v>348.8</v>
      </c>
      <c r="S1050">
        <f t="shared" si="256"/>
        <v>54</v>
      </c>
      <c r="T1050">
        <f t="shared" si="257"/>
        <v>85.2</v>
      </c>
      <c r="U1050">
        <f t="shared" si="258"/>
        <v>6.5</v>
      </c>
    </row>
    <row r="1051" spans="1:21">
      <c r="A1051" t="str">
        <f t="shared" si="262"/>
        <v>VLAARDINGEN</v>
      </c>
      <c r="B1051" t="s">
        <v>2014</v>
      </c>
      <c r="C1051" t="s">
        <v>1239</v>
      </c>
      <c r="D1051">
        <v>0</v>
      </c>
      <c r="E1051">
        <v>0</v>
      </c>
      <c r="F1051">
        <v>0</v>
      </c>
      <c r="G1051" t="str">
        <f t="shared" si="250"/>
        <v/>
      </c>
      <c r="H1051" t="str">
        <f t="shared" si="251"/>
        <v/>
      </c>
      <c r="I1051" t="str">
        <f t="shared" si="252"/>
        <v/>
      </c>
      <c r="J1051">
        <v>161</v>
      </c>
      <c r="K1051">
        <v>159</v>
      </c>
      <c r="L1051">
        <v>1057</v>
      </c>
      <c r="M1051">
        <f t="shared" si="253"/>
        <v>161</v>
      </c>
      <c r="N1051">
        <f t="shared" si="254"/>
        <v>98.8</v>
      </c>
      <c r="O1051">
        <f t="shared" si="255"/>
        <v>6.6</v>
      </c>
      <c r="P1051">
        <v>0</v>
      </c>
      <c r="Q1051">
        <v>0</v>
      </c>
      <c r="R1051">
        <v>0</v>
      </c>
      <c r="S1051" t="str">
        <f t="shared" si="256"/>
        <v/>
      </c>
      <c r="T1051" t="str">
        <f t="shared" si="257"/>
        <v/>
      </c>
      <c r="U1051" t="str">
        <f t="shared" si="258"/>
        <v/>
      </c>
    </row>
    <row r="1052" spans="1:21">
      <c r="A1052" t="str">
        <f t="shared" si="262"/>
        <v>VLAARDINGEN</v>
      </c>
      <c r="B1052" t="s">
        <v>2015</v>
      </c>
      <c r="C1052" t="s">
        <v>2016</v>
      </c>
      <c r="D1052">
        <v>59</v>
      </c>
      <c r="E1052">
        <v>50</v>
      </c>
      <c r="F1052">
        <v>387</v>
      </c>
      <c r="G1052">
        <f t="shared" si="250"/>
        <v>59</v>
      </c>
      <c r="H1052">
        <f t="shared" si="251"/>
        <v>84.7</v>
      </c>
      <c r="I1052">
        <f t="shared" si="252"/>
        <v>6.6</v>
      </c>
      <c r="J1052">
        <v>0</v>
      </c>
      <c r="K1052">
        <v>0</v>
      </c>
      <c r="L1052">
        <v>0</v>
      </c>
      <c r="M1052" t="str">
        <f t="shared" si="253"/>
        <v/>
      </c>
      <c r="N1052" t="str">
        <f t="shared" si="254"/>
        <v/>
      </c>
      <c r="O1052" t="str">
        <f t="shared" si="255"/>
        <v/>
      </c>
      <c r="P1052">
        <v>26</v>
      </c>
      <c r="Q1052">
        <v>23</v>
      </c>
      <c r="R1052">
        <v>176.3</v>
      </c>
      <c r="S1052">
        <f t="shared" si="256"/>
        <v>26</v>
      </c>
      <c r="T1052">
        <f t="shared" si="257"/>
        <v>88.5</v>
      </c>
      <c r="U1052">
        <f t="shared" si="258"/>
        <v>6.8</v>
      </c>
    </row>
    <row r="1053" spans="1:21">
      <c r="A1053" t="str">
        <f t="shared" si="262"/>
        <v>VLAARDINGEN</v>
      </c>
      <c r="B1053" t="s">
        <v>2017</v>
      </c>
      <c r="C1053" t="s">
        <v>2018</v>
      </c>
      <c r="D1053">
        <v>0</v>
      </c>
      <c r="E1053">
        <v>0</v>
      </c>
      <c r="F1053">
        <v>0</v>
      </c>
      <c r="G1053" t="str">
        <f t="shared" si="250"/>
        <v/>
      </c>
      <c r="H1053" t="str">
        <f t="shared" si="251"/>
        <v/>
      </c>
      <c r="I1053" t="str">
        <f t="shared" si="252"/>
        <v/>
      </c>
      <c r="J1053">
        <v>131</v>
      </c>
      <c r="K1053">
        <v>113</v>
      </c>
      <c r="L1053">
        <v>841.59999999999991</v>
      </c>
      <c r="M1053">
        <f t="shared" si="253"/>
        <v>131</v>
      </c>
      <c r="N1053">
        <f t="shared" si="254"/>
        <v>86.3</v>
      </c>
      <c r="O1053">
        <f t="shared" si="255"/>
        <v>6.4</v>
      </c>
      <c r="P1053">
        <v>0</v>
      </c>
      <c r="Q1053">
        <v>0</v>
      </c>
      <c r="R1053">
        <v>0</v>
      </c>
      <c r="S1053" t="str">
        <f t="shared" si="256"/>
        <v/>
      </c>
      <c r="T1053" t="str">
        <f t="shared" si="257"/>
        <v/>
      </c>
      <c r="U1053" t="str">
        <f t="shared" si="258"/>
        <v/>
      </c>
    </row>
    <row r="1054" spans="1:21">
      <c r="A1054" t="str">
        <f t="shared" si="262"/>
        <v>VLAARDINGEN</v>
      </c>
      <c r="B1054" t="s">
        <v>2019</v>
      </c>
      <c r="C1054" t="s">
        <v>2016</v>
      </c>
      <c r="D1054">
        <v>0</v>
      </c>
      <c r="E1054">
        <v>0</v>
      </c>
      <c r="F1054">
        <v>0</v>
      </c>
      <c r="G1054" t="str">
        <f t="shared" si="250"/>
        <v/>
      </c>
      <c r="H1054" t="str">
        <f t="shared" si="251"/>
        <v/>
      </c>
      <c r="I1054" t="str">
        <f t="shared" si="252"/>
        <v/>
      </c>
      <c r="J1054">
        <v>64</v>
      </c>
      <c r="K1054">
        <v>60</v>
      </c>
      <c r="L1054">
        <v>410.5</v>
      </c>
      <c r="M1054">
        <f t="shared" si="253"/>
        <v>64</v>
      </c>
      <c r="N1054">
        <f t="shared" si="254"/>
        <v>93.8</v>
      </c>
      <c r="O1054">
        <f t="shared" si="255"/>
        <v>6.4</v>
      </c>
      <c r="P1054">
        <v>0</v>
      </c>
      <c r="Q1054">
        <v>0</v>
      </c>
      <c r="R1054">
        <v>0</v>
      </c>
      <c r="S1054" t="str">
        <f t="shared" si="256"/>
        <v/>
      </c>
      <c r="T1054" t="str">
        <f t="shared" si="257"/>
        <v/>
      </c>
      <c r="U1054" t="str">
        <f t="shared" si="258"/>
        <v/>
      </c>
    </row>
    <row r="1055" spans="1:21">
      <c r="A1055" t="s">
        <v>2020</v>
      </c>
      <c r="B1055" t="s">
        <v>2021</v>
      </c>
      <c r="C1055" t="s">
        <v>2022</v>
      </c>
      <c r="D1055">
        <v>51</v>
      </c>
      <c r="E1055">
        <v>44</v>
      </c>
      <c r="F1055">
        <v>323.40000000000003</v>
      </c>
      <c r="G1055">
        <f t="shared" si="250"/>
        <v>51</v>
      </c>
      <c r="H1055">
        <f t="shared" si="251"/>
        <v>86.3</v>
      </c>
      <c r="I1055">
        <f t="shared" si="252"/>
        <v>6.3</v>
      </c>
      <c r="J1055">
        <v>168</v>
      </c>
      <c r="K1055">
        <v>163</v>
      </c>
      <c r="L1055">
        <v>1108.8</v>
      </c>
      <c r="M1055">
        <f t="shared" si="253"/>
        <v>168</v>
      </c>
      <c r="N1055">
        <f t="shared" si="254"/>
        <v>97</v>
      </c>
      <c r="O1055">
        <f t="shared" si="255"/>
        <v>6.6</v>
      </c>
      <c r="P1055">
        <v>25</v>
      </c>
      <c r="Q1055">
        <v>23</v>
      </c>
      <c r="R1055">
        <v>172</v>
      </c>
      <c r="S1055">
        <f t="shared" si="256"/>
        <v>25</v>
      </c>
      <c r="T1055">
        <f t="shared" si="257"/>
        <v>92</v>
      </c>
      <c r="U1055">
        <f t="shared" si="258"/>
        <v>6.9</v>
      </c>
    </row>
    <row r="1056" spans="1:21">
      <c r="A1056" t="s">
        <v>2023</v>
      </c>
      <c r="B1056" t="s">
        <v>2024</v>
      </c>
      <c r="C1056" t="s">
        <v>2025</v>
      </c>
      <c r="D1056">
        <v>0</v>
      </c>
      <c r="E1056">
        <v>0</v>
      </c>
      <c r="F1056">
        <v>0</v>
      </c>
      <c r="G1056" t="str">
        <f t="shared" si="250"/>
        <v/>
      </c>
      <c r="H1056" t="str">
        <f t="shared" si="251"/>
        <v/>
      </c>
      <c r="I1056" t="str">
        <f t="shared" si="252"/>
        <v/>
      </c>
      <c r="J1056">
        <v>5</v>
      </c>
      <c r="K1056">
        <v>4</v>
      </c>
      <c r="L1056">
        <v>33.5</v>
      </c>
      <c r="M1056">
        <f t="shared" si="253"/>
        <v>5</v>
      </c>
      <c r="N1056">
        <f t="shared" si="254"/>
        <v>80</v>
      </c>
      <c r="O1056">
        <f t="shared" si="255"/>
        <v>6.7</v>
      </c>
      <c r="P1056">
        <v>0</v>
      </c>
      <c r="Q1056">
        <v>0</v>
      </c>
      <c r="R1056">
        <v>0</v>
      </c>
      <c r="S1056" t="str">
        <f t="shared" si="256"/>
        <v/>
      </c>
      <c r="T1056" t="str">
        <f t="shared" si="257"/>
        <v/>
      </c>
      <c r="U1056" t="str">
        <f t="shared" si="258"/>
        <v/>
      </c>
    </row>
    <row r="1057" spans="1:21">
      <c r="A1057" t="s">
        <v>2026</v>
      </c>
      <c r="B1057" t="s">
        <v>2027</v>
      </c>
      <c r="C1057" t="s">
        <v>1270</v>
      </c>
      <c r="D1057">
        <v>0</v>
      </c>
      <c r="E1057">
        <v>0</v>
      </c>
      <c r="F1057">
        <v>0</v>
      </c>
      <c r="G1057" t="str">
        <f t="shared" si="250"/>
        <v/>
      </c>
      <c r="H1057" t="str">
        <f t="shared" si="251"/>
        <v/>
      </c>
      <c r="I1057" t="str">
        <f t="shared" si="252"/>
        <v/>
      </c>
      <c r="J1057">
        <v>44</v>
      </c>
      <c r="K1057">
        <v>40</v>
      </c>
      <c r="L1057">
        <v>283.2</v>
      </c>
      <c r="M1057">
        <f t="shared" si="253"/>
        <v>44</v>
      </c>
      <c r="N1057">
        <f t="shared" si="254"/>
        <v>90.9</v>
      </c>
      <c r="O1057">
        <f t="shared" si="255"/>
        <v>6.4</v>
      </c>
      <c r="P1057">
        <v>0</v>
      </c>
      <c r="Q1057">
        <v>0</v>
      </c>
      <c r="R1057">
        <v>0</v>
      </c>
      <c r="S1057" t="str">
        <f t="shared" si="256"/>
        <v/>
      </c>
      <c r="T1057" t="str">
        <f t="shared" si="257"/>
        <v/>
      </c>
      <c r="U1057" t="str">
        <f t="shared" si="258"/>
        <v/>
      </c>
    </row>
    <row r="1058" spans="1:21">
      <c r="A1058" t="str">
        <f>A1057</f>
        <v>VLISSINGEN</v>
      </c>
      <c r="B1058" t="s">
        <v>2028</v>
      </c>
      <c r="C1058" t="s">
        <v>2029</v>
      </c>
      <c r="D1058">
        <v>63</v>
      </c>
      <c r="E1058">
        <v>59</v>
      </c>
      <c r="F1058">
        <v>415.20000000000005</v>
      </c>
      <c r="G1058">
        <f t="shared" si="250"/>
        <v>63</v>
      </c>
      <c r="H1058">
        <f t="shared" si="251"/>
        <v>93.7</v>
      </c>
      <c r="I1058">
        <f t="shared" si="252"/>
        <v>6.6</v>
      </c>
      <c r="J1058">
        <v>127</v>
      </c>
      <c r="K1058">
        <v>121</v>
      </c>
      <c r="L1058">
        <v>822.2</v>
      </c>
      <c r="M1058">
        <f t="shared" si="253"/>
        <v>127</v>
      </c>
      <c r="N1058">
        <f t="shared" si="254"/>
        <v>95.3</v>
      </c>
      <c r="O1058">
        <f t="shared" si="255"/>
        <v>6.5</v>
      </c>
      <c r="P1058">
        <v>21</v>
      </c>
      <c r="Q1058">
        <v>19</v>
      </c>
      <c r="R1058">
        <v>141</v>
      </c>
      <c r="S1058">
        <f t="shared" si="256"/>
        <v>21</v>
      </c>
      <c r="T1058">
        <f t="shared" si="257"/>
        <v>90.5</v>
      </c>
      <c r="U1058">
        <f t="shared" si="258"/>
        <v>6.7</v>
      </c>
    </row>
    <row r="1059" spans="1:21">
      <c r="A1059" t="s">
        <v>2030</v>
      </c>
      <c r="B1059" t="s">
        <v>2031</v>
      </c>
      <c r="C1059" t="s">
        <v>54</v>
      </c>
      <c r="D1059">
        <v>0</v>
      </c>
      <c r="E1059">
        <v>0</v>
      </c>
      <c r="F1059">
        <v>0</v>
      </c>
      <c r="G1059" t="str">
        <f t="shared" si="250"/>
        <v/>
      </c>
      <c r="H1059" t="str">
        <f t="shared" si="251"/>
        <v/>
      </c>
      <c r="I1059" t="str">
        <f t="shared" si="252"/>
        <v/>
      </c>
      <c r="J1059">
        <v>176</v>
      </c>
      <c r="K1059">
        <v>172</v>
      </c>
      <c r="L1059">
        <v>1167.1999999999998</v>
      </c>
      <c r="M1059">
        <f t="shared" si="253"/>
        <v>176</v>
      </c>
      <c r="N1059">
        <f t="shared" si="254"/>
        <v>97.7</v>
      </c>
      <c r="O1059">
        <f t="shared" si="255"/>
        <v>6.6</v>
      </c>
      <c r="P1059">
        <v>0</v>
      </c>
      <c r="Q1059">
        <v>0</v>
      </c>
      <c r="R1059">
        <v>0</v>
      </c>
      <c r="S1059" t="str">
        <f t="shared" si="256"/>
        <v/>
      </c>
      <c r="T1059" t="str">
        <f t="shared" si="257"/>
        <v/>
      </c>
      <c r="U1059" t="str">
        <f t="shared" si="258"/>
        <v/>
      </c>
    </row>
    <row r="1060" spans="1:21">
      <c r="A1060" t="str">
        <f>A1059</f>
        <v>VOORST</v>
      </c>
      <c r="B1060" t="s">
        <v>2032</v>
      </c>
      <c r="C1060" t="s">
        <v>254</v>
      </c>
      <c r="D1060">
        <v>0</v>
      </c>
      <c r="E1060">
        <v>0</v>
      </c>
      <c r="F1060">
        <v>0</v>
      </c>
      <c r="G1060" t="str">
        <f t="shared" si="250"/>
        <v/>
      </c>
      <c r="H1060" t="str">
        <f t="shared" si="251"/>
        <v/>
      </c>
      <c r="I1060" t="str">
        <f t="shared" si="252"/>
        <v/>
      </c>
      <c r="J1060">
        <v>47</v>
      </c>
      <c r="K1060">
        <v>47</v>
      </c>
      <c r="L1060">
        <v>314.90000000000003</v>
      </c>
      <c r="M1060">
        <f t="shared" si="253"/>
        <v>47</v>
      </c>
      <c r="N1060">
        <f t="shared" si="254"/>
        <v>100</v>
      </c>
      <c r="O1060">
        <f t="shared" si="255"/>
        <v>6.7</v>
      </c>
      <c r="P1060">
        <v>0</v>
      </c>
      <c r="Q1060">
        <v>0</v>
      </c>
      <c r="R1060">
        <v>0</v>
      </c>
      <c r="S1060" t="str">
        <f t="shared" si="256"/>
        <v/>
      </c>
      <c r="T1060" t="str">
        <f t="shared" si="257"/>
        <v/>
      </c>
      <c r="U1060" t="str">
        <f t="shared" si="258"/>
        <v/>
      </c>
    </row>
    <row r="1061" spans="1:21">
      <c r="A1061" t="s">
        <v>2033</v>
      </c>
      <c r="B1061" t="s">
        <v>2034</v>
      </c>
      <c r="C1061" t="s">
        <v>2035</v>
      </c>
      <c r="D1061">
        <v>101</v>
      </c>
      <c r="E1061">
        <v>99</v>
      </c>
      <c r="F1061">
        <v>676</v>
      </c>
      <c r="G1061">
        <f t="shared" si="250"/>
        <v>101</v>
      </c>
      <c r="H1061">
        <f t="shared" si="251"/>
        <v>98</v>
      </c>
      <c r="I1061">
        <f t="shared" si="252"/>
        <v>6.7</v>
      </c>
      <c r="J1061">
        <v>100</v>
      </c>
      <c r="K1061">
        <v>97</v>
      </c>
      <c r="L1061">
        <v>661</v>
      </c>
      <c r="M1061">
        <f t="shared" si="253"/>
        <v>100</v>
      </c>
      <c r="N1061">
        <f t="shared" si="254"/>
        <v>97</v>
      </c>
      <c r="O1061">
        <f t="shared" si="255"/>
        <v>6.6</v>
      </c>
      <c r="P1061">
        <v>83</v>
      </c>
      <c r="Q1061">
        <v>81</v>
      </c>
      <c r="R1061">
        <v>564.40000000000009</v>
      </c>
      <c r="S1061">
        <f t="shared" si="256"/>
        <v>83</v>
      </c>
      <c r="T1061">
        <f t="shared" si="257"/>
        <v>97.6</v>
      </c>
      <c r="U1061">
        <f t="shared" si="258"/>
        <v>6.8</v>
      </c>
    </row>
    <row r="1062" spans="1:21">
      <c r="A1062" t="s">
        <v>2036</v>
      </c>
      <c r="B1062" t="s">
        <v>2037</v>
      </c>
      <c r="C1062" t="s">
        <v>14</v>
      </c>
      <c r="D1062">
        <v>94</v>
      </c>
      <c r="E1062">
        <v>78</v>
      </c>
      <c r="F1062">
        <v>599.5</v>
      </c>
      <c r="G1062">
        <f t="shared" si="250"/>
        <v>94</v>
      </c>
      <c r="H1062">
        <f t="shared" si="251"/>
        <v>83</v>
      </c>
      <c r="I1062">
        <f t="shared" si="252"/>
        <v>6.4</v>
      </c>
      <c r="J1062">
        <v>69</v>
      </c>
      <c r="K1062">
        <v>63</v>
      </c>
      <c r="L1062">
        <v>448.5</v>
      </c>
      <c r="M1062">
        <f t="shared" si="253"/>
        <v>69</v>
      </c>
      <c r="N1062">
        <f t="shared" si="254"/>
        <v>91.3</v>
      </c>
      <c r="O1062">
        <f t="shared" si="255"/>
        <v>6.5</v>
      </c>
      <c r="P1062">
        <v>94</v>
      </c>
      <c r="Q1062">
        <v>86</v>
      </c>
      <c r="R1062">
        <v>639.79999999999995</v>
      </c>
      <c r="S1062">
        <f t="shared" si="256"/>
        <v>94</v>
      </c>
      <c r="T1062">
        <f t="shared" si="257"/>
        <v>91.5</v>
      </c>
      <c r="U1062">
        <f t="shared" si="258"/>
        <v>6.8</v>
      </c>
    </row>
    <row r="1063" spans="1:21">
      <c r="A1063" t="str">
        <f t="shared" ref="A1063:A1066" si="263">A1062</f>
        <v>WAALWIJK</v>
      </c>
      <c r="B1063" t="s">
        <v>2038</v>
      </c>
      <c r="C1063" t="s">
        <v>14</v>
      </c>
      <c r="D1063">
        <v>41</v>
      </c>
      <c r="E1063">
        <v>38</v>
      </c>
      <c r="F1063">
        <v>266.5</v>
      </c>
      <c r="G1063">
        <f t="shared" si="250"/>
        <v>41</v>
      </c>
      <c r="H1063">
        <f t="shared" si="251"/>
        <v>92.7</v>
      </c>
      <c r="I1063">
        <f t="shared" si="252"/>
        <v>6.5</v>
      </c>
      <c r="J1063">
        <v>0</v>
      </c>
      <c r="K1063">
        <v>0</v>
      </c>
      <c r="L1063">
        <v>0</v>
      </c>
      <c r="M1063" t="str">
        <f t="shared" si="253"/>
        <v/>
      </c>
      <c r="N1063" t="str">
        <f t="shared" si="254"/>
        <v/>
      </c>
      <c r="O1063" t="str">
        <f t="shared" si="255"/>
        <v/>
      </c>
      <c r="P1063">
        <v>0</v>
      </c>
      <c r="Q1063">
        <v>0</v>
      </c>
      <c r="R1063">
        <v>0</v>
      </c>
      <c r="S1063" t="str">
        <f t="shared" si="256"/>
        <v/>
      </c>
      <c r="T1063" t="str">
        <f t="shared" si="257"/>
        <v/>
      </c>
      <c r="U1063" t="str">
        <f t="shared" si="258"/>
        <v/>
      </c>
    </row>
    <row r="1064" spans="1:21">
      <c r="A1064" t="str">
        <f t="shared" si="263"/>
        <v>WAALWIJK</v>
      </c>
      <c r="B1064" t="s">
        <v>2039</v>
      </c>
      <c r="C1064" t="s">
        <v>2040</v>
      </c>
      <c r="D1064">
        <v>0</v>
      </c>
      <c r="E1064">
        <v>0</v>
      </c>
      <c r="F1064">
        <v>0</v>
      </c>
      <c r="G1064" t="str">
        <f t="shared" si="250"/>
        <v/>
      </c>
      <c r="H1064" t="str">
        <f t="shared" si="251"/>
        <v/>
      </c>
      <c r="I1064" t="str">
        <f t="shared" si="252"/>
        <v/>
      </c>
      <c r="J1064">
        <v>242</v>
      </c>
      <c r="K1064">
        <v>234</v>
      </c>
      <c r="L1064">
        <v>1586.6000000000001</v>
      </c>
      <c r="M1064">
        <f t="shared" si="253"/>
        <v>242</v>
      </c>
      <c r="N1064">
        <f t="shared" si="254"/>
        <v>96.7</v>
      </c>
      <c r="O1064">
        <f t="shared" si="255"/>
        <v>6.6</v>
      </c>
      <c r="P1064">
        <v>0</v>
      </c>
      <c r="Q1064">
        <v>0</v>
      </c>
      <c r="R1064">
        <v>0</v>
      </c>
      <c r="S1064" t="str">
        <f t="shared" si="256"/>
        <v/>
      </c>
      <c r="T1064" t="str">
        <f t="shared" si="257"/>
        <v/>
      </c>
      <c r="U1064" t="str">
        <f t="shared" si="258"/>
        <v/>
      </c>
    </row>
    <row r="1065" spans="1:21">
      <c r="A1065" t="str">
        <f t="shared" si="263"/>
        <v>WAALWIJK</v>
      </c>
      <c r="B1065" t="s">
        <v>2041</v>
      </c>
      <c r="C1065" t="s">
        <v>2042</v>
      </c>
      <c r="D1065">
        <v>104</v>
      </c>
      <c r="E1065">
        <v>91</v>
      </c>
      <c r="F1065">
        <v>686.1</v>
      </c>
      <c r="G1065">
        <f t="shared" si="250"/>
        <v>104</v>
      </c>
      <c r="H1065">
        <f t="shared" si="251"/>
        <v>87.5</v>
      </c>
      <c r="I1065">
        <f t="shared" si="252"/>
        <v>6.6</v>
      </c>
      <c r="J1065">
        <v>0</v>
      </c>
      <c r="K1065">
        <v>0</v>
      </c>
      <c r="L1065">
        <v>0</v>
      </c>
      <c r="M1065" t="str">
        <f t="shared" si="253"/>
        <v/>
      </c>
      <c r="N1065" t="str">
        <f t="shared" si="254"/>
        <v/>
      </c>
      <c r="O1065" t="str">
        <f t="shared" si="255"/>
        <v/>
      </c>
      <c r="P1065">
        <v>89</v>
      </c>
      <c r="Q1065">
        <v>77</v>
      </c>
      <c r="R1065">
        <v>587.9</v>
      </c>
      <c r="S1065">
        <f t="shared" si="256"/>
        <v>89</v>
      </c>
      <c r="T1065">
        <f t="shared" si="257"/>
        <v>86.5</v>
      </c>
      <c r="U1065">
        <f t="shared" si="258"/>
        <v>6.6</v>
      </c>
    </row>
    <row r="1066" spans="1:21">
      <c r="A1066" t="str">
        <f t="shared" si="263"/>
        <v>WAALWIJK</v>
      </c>
      <c r="B1066" t="s">
        <v>2043</v>
      </c>
      <c r="C1066" t="s">
        <v>2044</v>
      </c>
      <c r="D1066">
        <v>0</v>
      </c>
      <c r="E1066">
        <v>0</v>
      </c>
      <c r="F1066">
        <v>0</v>
      </c>
      <c r="G1066" t="str">
        <f t="shared" si="250"/>
        <v/>
      </c>
      <c r="H1066" t="str">
        <f t="shared" si="251"/>
        <v/>
      </c>
      <c r="I1066" t="str">
        <f t="shared" si="252"/>
        <v/>
      </c>
      <c r="J1066">
        <v>157</v>
      </c>
      <c r="K1066">
        <v>154</v>
      </c>
      <c r="L1066">
        <v>1049</v>
      </c>
      <c r="M1066">
        <f t="shared" si="253"/>
        <v>157</v>
      </c>
      <c r="N1066">
        <f t="shared" si="254"/>
        <v>98.1</v>
      </c>
      <c r="O1066">
        <f t="shared" si="255"/>
        <v>6.7</v>
      </c>
      <c r="P1066">
        <v>0</v>
      </c>
      <c r="Q1066">
        <v>0</v>
      </c>
      <c r="R1066">
        <v>0</v>
      </c>
      <c r="S1066" t="str">
        <f t="shared" si="256"/>
        <v/>
      </c>
      <c r="T1066" t="str">
        <f t="shared" si="257"/>
        <v/>
      </c>
      <c r="U1066" t="str">
        <f t="shared" si="258"/>
        <v/>
      </c>
    </row>
    <row r="1067" spans="1:21">
      <c r="A1067" t="s">
        <v>2045</v>
      </c>
      <c r="B1067" t="s">
        <v>2046</v>
      </c>
      <c r="C1067" t="s">
        <v>2047</v>
      </c>
      <c r="D1067">
        <v>69</v>
      </c>
      <c r="E1067">
        <v>58</v>
      </c>
      <c r="F1067">
        <v>437.5</v>
      </c>
      <c r="G1067">
        <f t="shared" si="250"/>
        <v>69</v>
      </c>
      <c r="H1067">
        <f t="shared" si="251"/>
        <v>84.1</v>
      </c>
      <c r="I1067">
        <f t="shared" si="252"/>
        <v>6.3</v>
      </c>
      <c r="J1067">
        <v>118</v>
      </c>
      <c r="K1067">
        <v>116</v>
      </c>
      <c r="L1067">
        <v>765.40000000000009</v>
      </c>
      <c r="M1067">
        <f t="shared" si="253"/>
        <v>118</v>
      </c>
      <c r="N1067">
        <f t="shared" si="254"/>
        <v>98.3</v>
      </c>
      <c r="O1067">
        <f t="shared" si="255"/>
        <v>6.5</v>
      </c>
      <c r="P1067">
        <v>49</v>
      </c>
      <c r="Q1067">
        <v>34</v>
      </c>
      <c r="R1067">
        <v>309.5</v>
      </c>
      <c r="S1067">
        <f t="shared" si="256"/>
        <v>49</v>
      </c>
      <c r="T1067">
        <f t="shared" si="257"/>
        <v>69.400000000000006</v>
      </c>
      <c r="U1067">
        <f t="shared" si="258"/>
        <v>6.3</v>
      </c>
    </row>
    <row r="1068" spans="1:21">
      <c r="A1068" t="s">
        <v>2048</v>
      </c>
      <c r="B1068" t="s">
        <v>2049</v>
      </c>
      <c r="C1068" t="s">
        <v>1298</v>
      </c>
      <c r="D1068">
        <v>125</v>
      </c>
      <c r="E1068">
        <v>111</v>
      </c>
      <c r="F1068">
        <v>807.19999999999993</v>
      </c>
      <c r="G1068">
        <f t="shared" si="250"/>
        <v>125</v>
      </c>
      <c r="H1068">
        <f t="shared" si="251"/>
        <v>88.8</v>
      </c>
      <c r="I1068">
        <f t="shared" si="252"/>
        <v>6.5</v>
      </c>
      <c r="J1068">
        <v>40</v>
      </c>
      <c r="K1068">
        <v>39</v>
      </c>
      <c r="L1068">
        <v>260</v>
      </c>
      <c r="M1068">
        <f t="shared" si="253"/>
        <v>40</v>
      </c>
      <c r="N1068">
        <f t="shared" si="254"/>
        <v>97.5</v>
      </c>
      <c r="O1068">
        <f t="shared" si="255"/>
        <v>6.5</v>
      </c>
      <c r="P1068">
        <v>153</v>
      </c>
      <c r="Q1068">
        <v>143</v>
      </c>
      <c r="R1068">
        <v>1041.7</v>
      </c>
      <c r="S1068">
        <f t="shared" si="256"/>
        <v>153</v>
      </c>
      <c r="T1068">
        <f t="shared" si="257"/>
        <v>93.5</v>
      </c>
      <c r="U1068">
        <f t="shared" si="258"/>
        <v>6.8</v>
      </c>
    </row>
    <row r="1069" spans="1:21">
      <c r="A1069" t="str">
        <f>A1068</f>
        <v>WAGENINGEN</v>
      </c>
      <c r="B1069" t="s">
        <v>2050</v>
      </c>
      <c r="C1069" t="s">
        <v>1298</v>
      </c>
      <c r="D1069">
        <v>0</v>
      </c>
      <c r="E1069">
        <v>0</v>
      </c>
      <c r="F1069">
        <v>0</v>
      </c>
      <c r="G1069" t="str">
        <f t="shared" si="250"/>
        <v/>
      </c>
      <c r="H1069" t="str">
        <f t="shared" si="251"/>
        <v/>
      </c>
      <c r="I1069" t="str">
        <f t="shared" si="252"/>
        <v/>
      </c>
      <c r="J1069">
        <v>90</v>
      </c>
      <c r="K1069">
        <v>87</v>
      </c>
      <c r="L1069">
        <v>595.70000000000005</v>
      </c>
      <c r="M1069">
        <f t="shared" si="253"/>
        <v>90</v>
      </c>
      <c r="N1069">
        <f t="shared" si="254"/>
        <v>96.7</v>
      </c>
      <c r="O1069">
        <f t="shared" si="255"/>
        <v>6.6</v>
      </c>
      <c r="P1069">
        <v>0</v>
      </c>
      <c r="Q1069">
        <v>0</v>
      </c>
      <c r="R1069">
        <v>0</v>
      </c>
      <c r="S1069" t="str">
        <f t="shared" si="256"/>
        <v/>
      </c>
      <c r="T1069" t="str">
        <f t="shared" si="257"/>
        <v/>
      </c>
      <c r="U1069" t="str">
        <f t="shared" si="258"/>
        <v/>
      </c>
    </row>
    <row r="1070" spans="1:21">
      <c r="A1070" t="s">
        <v>2051</v>
      </c>
      <c r="B1070" t="s">
        <v>2052</v>
      </c>
      <c r="C1070" t="s">
        <v>1668</v>
      </c>
      <c r="D1070">
        <v>35</v>
      </c>
      <c r="E1070">
        <v>31</v>
      </c>
      <c r="F1070">
        <v>226.8</v>
      </c>
      <c r="G1070">
        <f t="shared" si="250"/>
        <v>35</v>
      </c>
      <c r="H1070">
        <f t="shared" si="251"/>
        <v>88.6</v>
      </c>
      <c r="I1070">
        <f t="shared" si="252"/>
        <v>6.5</v>
      </c>
      <c r="J1070">
        <v>0</v>
      </c>
      <c r="K1070">
        <v>0</v>
      </c>
      <c r="L1070">
        <v>0</v>
      </c>
      <c r="M1070" t="str">
        <f t="shared" si="253"/>
        <v/>
      </c>
      <c r="N1070" t="str">
        <f t="shared" si="254"/>
        <v/>
      </c>
      <c r="O1070" t="str">
        <f t="shared" si="255"/>
        <v/>
      </c>
      <c r="P1070">
        <v>83</v>
      </c>
      <c r="Q1070">
        <v>77</v>
      </c>
      <c r="R1070">
        <v>561.29999999999995</v>
      </c>
      <c r="S1070">
        <f t="shared" si="256"/>
        <v>83</v>
      </c>
      <c r="T1070">
        <f t="shared" si="257"/>
        <v>92.8</v>
      </c>
      <c r="U1070">
        <f t="shared" si="258"/>
        <v>6.8</v>
      </c>
    </row>
    <row r="1071" spans="1:21">
      <c r="A1071" t="str">
        <f>A1070</f>
        <v>WASSENAAR</v>
      </c>
      <c r="B1071" t="s">
        <v>2053</v>
      </c>
      <c r="C1071" t="s">
        <v>2054</v>
      </c>
      <c r="D1071">
        <v>97</v>
      </c>
      <c r="E1071">
        <v>84</v>
      </c>
      <c r="F1071">
        <v>634.30000000000007</v>
      </c>
      <c r="G1071">
        <f t="shared" si="250"/>
        <v>97</v>
      </c>
      <c r="H1071">
        <f t="shared" si="251"/>
        <v>86.6</v>
      </c>
      <c r="I1071">
        <f t="shared" si="252"/>
        <v>6.5</v>
      </c>
      <c r="J1071">
        <v>93</v>
      </c>
      <c r="K1071">
        <v>88</v>
      </c>
      <c r="L1071">
        <v>613.79999999999995</v>
      </c>
      <c r="M1071">
        <f t="shared" si="253"/>
        <v>93</v>
      </c>
      <c r="N1071">
        <f t="shared" si="254"/>
        <v>94.6</v>
      </c>
      <c r="O1071">
        <f t="shared" si="255"/>
        <v>6.6</v>
      </c>
      <c r="P1071">
        <v>85</v>
      </c>
      <c r="Q1071">
        <v>83</v>
      </c>
      <c r="R1071">
        <v>569.4</v>
      </c>
      <c r="S1071">
        <f t="shared" si="256"/>
        <v>85</v>
      </c>
      <c r="T1071">
        <f t="shared" si="257"/>
        <v>97.6</v>
      </c>
      <c r="U1071">
        <f t="shared" si="258"/>
        <v>6.7</v>
      </c>
    </row>
    <row r="1072" spans="1:21">
      <c r="A1072" t="s">
        <v>2055</v>
      </c>
      <c r="B1072" t="s">
        <v>2056</v>
      </c>
      <c r="C1072" t="s">
        <v>2057</v>
      </c>
      <c r="D1072">
        <v>0</v>
      </c>
      <c r="E1072">
        <v>0</v>
      </c>
      <c r="F1072">
        <v>0</v>
      </c>
      <c r="G1072" t="str">
        <f t="shared" si="250"/>
        <v/>
      </c>
      <c r="H1072" t="str">
        <f t="shared" si="251"/>
        <v/>
      </c>
      <c r="I1072" t="str">
        <f t="shared" si="252"/>
        <v/>
      </c>
      <c r="J1072">
        <v>53</v>
      </c>
      <c r="K1072">
        <v>51</v>
      </c>
      <c r="L1072">
        <v>349.79999999999995</v>
      </c>
      <c r="M1072">
        <f t="shared" si="253"/>
        <v>53</v>
      </c>
      <c r="N1072">
        <f t="shared" si="254"/>
        <v>96.2</v>
      </c>
      <c r="O1072">
        <f t="shared" si="255"/>
        <v>6.6</v>
      </c>
      <c r="P1072">
        <v>0</v>
      </c>
      <c r="Q1072">
        <v>0</v>
      </c>
      <c r="R1072">
        <v>0</v>
      </c>
      <c r="S1072" t="str">
        <f t="shared" si="256"/>
        <v/>
      </c>
      <c r="T1072" t="str">
        <f t="shared" si="257"/>
        <v/>
      </c>
      <c r="U1072" t="str">
        <f t="shared" si="258"/>
        <v/>
      </c>
    </row>
    <row r="1073" spans="1:21">
      <c r="A1073" t="s">
        <v>2058</v>
      </c>
      <c r="B1073" t="s">
        <v>2059</v>
      </c>
      <c r="C1073" t="s">
        <v>2060</v>
      </c>
      <c r="D1073">
        <v>190</v>
      </c>
      <c r="E1073">
        <v>174</v>
      </c>
      <c r="F1073">
        <v>1245.8</v>
      </c>
      <c r="G1073">
        <f t="shared" si="250"/>
        <v>190</v>
      </c>
      <c r="H1073">
        <f t="shared" si="251"/>
        <v>91.6</v>
      </c>
      <c r="I1073">
        <f t="shared" si="252"/>
        <v>6.6</v>
      </c>
      <c r="J1073">
        <v>2</v>
      </c>
      <c r="K1073">
        <v>2</v>
      </c>
      <c r="L1073">
        <v>12.8</v>
      </c>
      <c r="M1073">
        <f t="shared" si="253"/>
        <v>2</v>
      </c>
      <c r="N1073">
        <f t="shared" si="254"/>
        <v>100</v>
      </c>
      <c r="O1073">
        <f t="shared" si="255"/>
        <v>6.4</v>
      </c>
      <c r="P1073">
        <v>105</v>
      </c>
      <c r="Q1073">
        <v>99</v>
      </c>
      <c r="R1073">
        <v>720.6</v>
      </c>
      <c r="S1073">
        <f t="shared" si="256"/>
        <v>105</v>
      </c>
      <c r="T1073">
        <f t="shared" si="257"/>
        <v>94.3</v>
      </c>
      <c r="U1073">
        <f t="shared" si="258"/>
        <v>6.9</v>
      </c>
    </row>
    <row r="1074" spans="1:21">
      <c r="A1074" t="str">
        <f t="shared" ref="A1074:A1076" si="264">A1073</f>
        <v>WEERT</v>
      </c>
      <c r="B1074" t="s">
        <v>2061</v>
      </c>
      <c r="C1074" t="s">
        <v>2062</v>
      </c>
      <c r="D1074">
        <v>0</v>
      </c>
      <c r="E1074">
        <v>0</v>
      </c>
      <c r="F1074">
        <v>0</v>
      </c>
      <c r="G1074" t="str">
        <f t="shared" si="250"/>
        <v/>
      </c>
      <c r="H1074" t="str">
        <f t="shared" si="251"/>
        <v/>
      </c>
      <c r="I1074" t="str">
        <f t="shared" si="252"/>
        <v/>
      </c>
      <c r="J1074">
        <v>20</v>
      </c>
      <c r="K1074">
        <v>20</v>
      </c>
      <c r="L1074">
        <v>134.70000000000002</v>
      </c>
      <c r="M1074">
        <f t="shared" si="253"/>
        <v>20</v>
      </c>
      <c r="N1074">
        <f t="shared" si="254"/>
        <v>100</v>
      </c>
      <c r="O1074">
        <f t="shared" si="255"/>
        <v>6.7</v>
      </c>
      <c r="P1074">
        <v>0</v>
      </c>
      <c r="Q1074">
        <v>0</v>
      </c>
      <c r="R1074">
        <v>0</v>
      </c>
      <c r="S1074" t="str">
        <f t="shared" si="256"/>
        <v/>
      </c>
      <c r="T1074" t="str">
        <f t="shared" si="257"/>
        <v/>
      </c>
      <c r="U1074" t="str">
        <f t="shared" si="258"/>
        <v/>
      </c>
    </row>
    <row r="1075" spans="1:21">
      <c r="A1075" t="str">
        <f t="shared" si="264"/>
        <v>WEERT</v>
      </c>
      <c r="B1075" t="s">
        <v>2063</v>
      </c>
      <c r="C1075" t="s">
        <v>2064</v>
      </c>
      <c r="D1075">
        <v>92</v>
      </c>
      <c r="E1075">
        <v>87</v>
      </c>
      <c r="F1075">
        <v>624</v>
      </c>
      <c r="G1075">
        <f t="shared" si="250"/>
        <v>92</v>
      </c>
      <c r="H1075">
        <f t="shared" si="251"/>
        <v>94.6</v>
      </c>
      <c r="I1075">
        <f t="shared" si="252"/>
        <v>6.8</v>
      </c>
      <c r="J1075">
        <v>167</v>
      </c>
      <c r="K1075">
        <v>160</v>
      </c>
      <c r="L1075">
        <v>1085.5</v>
      </c>
      <c r="M1075">
        <f t="shared" si="253"/>
        <v>167</v>
      </c>
      <c r="N1075">
        <f t="shared" si="254"/>
        <v>95.8</v>
      </c>
      <c r="O1075">
        <f t="shared" si="255"/>
        <v>6.5</v>
      </c>
      <c r="P1075">
        <v>68</v>
      </c>
      <c r="Q1075">
        <v>64</v>
      </c>
      <c r="R1075">
        <v>473.2</v>
      </c>
      <c r="S1075">
        <f t="shared" si="256"/>
        <v>68</v>
      </c>
      <c r="T1075">
        <f t="shared" si="257"/>
        <v>94.1</v>
      </c>
      <c r="U1075">
        <f t="shared" si="258"/>
        <v>7</v>
      </c>
    </row>
    <row r="1076" spans="1:21">
      <c r="A1076" t="str">
        <f t="shared" si="264"/>
        <v>WEERT</v>
      </c>
      <c r="B1076" t="s">
        <v>2065</v>
      </c>
      <c r="C1076" t="s">
        <v>2064</v>
      </c>
      <c r="D1076">
        <v>0</v>
      </c>
      <c r="E1076">
        <v>0</v>
      </c>
      <c r="F1076">
        <v>0</v>
      </c>
      <c r="G1076" t="str">
        <f t="shared" si="250"/>
        <v/>
      </c>
      <c r="H1076" t="str">
        <f t="shared" si="251"/>
        <v/>
      </c>
      <c r="I1076" t="str">
        <f t="shared" si="252"/>
        <v/>
      </c>
      <c r="J1076">
        <v>143</v>
      </c>
      <c r="K1076">
        <v>143</v>
      </c>
      <c r="L1076">
        <v>978.29999999999984</v>
      </c>
      <c r="M1076">
        <f t="shared" si="253"/>
        <v>143</v>
      </c>
      <c r="N1076">
        <f t="shared" si="254"/>
        <v>100</v>
      </c>
      <c r="O1076">
        <f t="shared" si="255"/>
        <v>6.8</v>
      </c>
      <c r="P1076">
        <v>0</v>
      </c>
      <c r="Q1076">
        <v>0</v>
      </c>
      <c r="R1076">
        <v>0</v>
      </c>
      <c r="S1076" t="str">
        <f t="shared" si="256"/>
        <v/>
      </c>
      <c r="T1076" t="str">
        <f t="shared" si="257"/>
        <v/>
      </c>
      <c r="U1076" t="str">
        <f t="shared" si="258"/>
        <v/>
      </c>
    </row>
    <row r="1077" spans="1:21">
      <c r="A1077" t="s">
        <v>2066</v>
      </c>
      <c r="B1077" t="s">
        <v>2067</v>
      </c>
      <c r="C1077" t="s">
        <v>2068</v>
      </c>
      <c r="D1077">
        <v>106</v>
      </c>
      <c r="E1077">
        <v>99</v>
      </c>
      <c r="F1077">
        <v>685.40000000000009</v>
      </c>
      <c r="G1077">
        <f t="shared" si="250"/>
        <v>106</v>
      </c>
      <c r="H1077">
        <f t="shared" si="251"/>
        <v>93.4</v>
      </c>
      <c r="I1077">
        <f t="shared" si="252"/>
        <v>6.5</v>
      </c>
      <c r="J1077">
        <v>80</v>
      </c>
      <c r="K1077">
        <v>69</v>
      </c>
      <c r="L1077">
        <v>512</v>
      </c>
      <c r="M1077">
        <f t="shared" si="253"/>
        <v>80</v>
      </c>
      <c r="N1077">
        <f t="shared" si="254"/>
        <v>86.3</v>
      </c>
      <c r="O1077">
        <f t="shared" si="255"/>
        <v>6.4</v>
      </c>
      <c r="P1077">
        <v>74</v>
      </c>
      <c r="Q1077">
        <v>74</v>
      </c>
      <c r="R1077">
        <v>486.2</v>
      </c>
      <c r="S1077">
        <f t="shared" si="256"/>
        <v>74</v>
      </c>
      <c r="T1077">
        <f t="shared" si="257"/>
        <v>100</v>
      </c>
      <c r="U1077">
        <f t="shared" si="258"/>
        <v>6.6</v>
      </c>
    </row>
    <row r="1078" spans="1:21">
      <c r="A1078" t="str">
        <f>A1077</f>
        <v>WEESP</v>
      </c>
      <c r="B1078" t="s">
        <v>2069</v>
      </c>
      <c r="C1078" t="s">
        <v>2070</v>
      </c>
      <c r="D1078">
        <v>0</v>
      </c>
      <c r="E1078">
        <v>0</v>
      </c>
      <c r="F1078">
        <v>0</v>
      </c>
      <c r="G1078" t="str">
        <f t="shared" si="250"/>
        <v/>
      </c>
      <c r="H1078" t="str">
        <f t="shared" si="251"/>
        <v/>
      </c>
      <c r="I1078" t="str">
        <f t="shared" si="252"/>
        <v/>
      </c>
      <c r="J1078">
        <v>68</v>
      </c>
      <c r="K1078">
        <v>64</v>
      </c>
      <c r="L1078">
        <v>443.5</v>
      </c>
      <c r="M1078">
        <f t="shared" si="253"/>
        <v>68</v>
      </c>
      <c r="N1078">
        <f t="shared" si="254"/>
        <v>94.1</v>
      </c>
      <c r="O1078">
        <f t="shared" si="255"/>
        <v>6.5</v>
      </c>
      <c r="P1078">
        <v>0</v>
      </c>
      <c r="Q1078">
        <v>0</v>
      </c>
      <c r="R1078">
        <v>0</v>
      </c>
      <c r="S1078" t="str">
        <f t="shared" si="256"/>
        <v/>
      </c>
      <c r="T1078" t="str">
        <f t="shared" si="257"/>
        <v/>
      </c>
      <c r="U1078" t="str">
        <f t="shared" si="258"/>
        <v/>
      </c>
    </row>
    <row r="1079" spans="1:21">
      <c r="A1079" t="s">
        <v>2071</v>
      </c>
      <c r="B1079" t="s">
        <v>2072</v>
      </c>
      <c r="C1079" t="s">
        <v>2073</v>
      </c>
      <c r="D1079">
        <v>0</v>
      </c>
      <c r="E1079">
        <v>0</v>
      </c>
      <c r="F1079">
        <v>0</v>
      </c>
      <c r="G1079" t="str">
        <f t="shared" si="250"/>
        <v/>
      </c>
      <c r="H1079" t="str">
        <f t="shared" si="251"/>
        <v/>
      </c>
      <c r="I1079" t="str">
        <f t="shared" si="252"/>
        <v/>
      </c>
      <c r="J1079">
        <v>68</v>
      </c>
      <c r="K1079">
        <v>68</v>
      </c>
      <c r="L1079">
        <v>458.9</v>
      </c>
      <c r="M1079">
        <f t="shared" si="253"/>
        <v>68</v>
      </c>
      <c r="N1079">
        <f t="shared" si="254"/>
        <v>100</v>
      </c>
      <c r="O1079">
        <f t="shared" si="255"/>
        <v>6.7</v>
      </c>
      <c r="P1079">
        <v>0</v>
      </c>
      <c r="Q1079">
        <v>0</v>
      </c>
      <c r="R1079">
        <v>0</v>
      </c>
      <c r="S1079" t="str">
        <f t="shared" si="256"/>
        <v/>
      </c>
      <c r="T1079" t="str">
        <f t="shared" si="257"/>
        <v/>
      </c>
      <c r="U1079" t="str">
        <f t="shared" si="258"/>
        <v/>
      </c>
    </row>
    <row r="1080" spans="1:21">
      <c r="A1080" t="str">
        <f>A1079</f>
        <v>WERKENDAM</v>
      </c>
      <c r="B1080" t="s">
        <v>2074</v>
      </c>
      <c r="C1080" t="s">
        <v>2075</v>
      </c>
      <c r="D1080">
        <v>154</v>
      </c>
      <c r="E1080">
        <v>150</v>
      </c>
      <c r="F1080">
        <v>1048.5</v>
      </c>
      <c r="G1080">
        <f t="shared" si="250"/>
        <v>154</v>
      </c>
      <c r="H1080">
        <f t="shared" si="251"/>
        <v>97.4</v>
      </c>
      <c r="I1080">
        <f t="shared" si="252"/>
        <v>6.8</v>
      </c>
      <c r="J1080">
        <v>103</v>
      </c>
      <c r="K1080">
        <v>99</v>
      </c>
      <c r="L1080">
        <v>679.8</v>
      </c>
      <c r="M1080">
        <f t="shared" si="253"/>
        <v>103</v>
      </c>
      <c r="N1080">
        <f t="shared" si="254"/>
        <v>96.1</v>
      </c>
      <c r="O1080">
        <f t="shared" si="255"/>
        <v>6.6</v>
      </c>
      <c r="P1080">
        <v>48</v>
      </c>
      <c r="Q1080">
        <v>45</v>
      </c>
      <c r="R1080">
        <v>335</v>
      </c>
      <c r="S1080">
        <f t="shared" si="256"/>
        <v>48</v>
      </c>
      <c r="T1080">
        <f t="shared" si="257"/>
        <v>93.8</v>
      </c>
      <c r="U1080">
        <f t="shared" si="258"/>
        <v>7</v>
      </c>
    </row>
    <row r="1081" spans="1:21">
      <c r="A1081" t="s">
        <v>2076</v>
      </c>
      <c r="B1081" t="s">
        <v>2077</v>
      </c>
      <c r="C1081" t="s">
        <v>2078</v>
      </c>
      <c r="D1081">
        <v>29</v>
      </c>
      <c r="E1081">
        <v>26</v>
      </c>
      <c r="F1081">
        <v>189.3</v>
      </c>
      <c r="G1081">
        <f t="shared" si="250"/>
        <v>29</v>
      </c>
      <c r="H1081">
        <f t="shared" si="251"/>
        <v>89.7</v>
      </c>
      <c r="I1081">
        <f t="shared" si="252"/>
        <v>6.5</v>
      </c>
      <c r="J1081">
        <v>26</v>
      </c>
      <c r="K1081">
        <v>24</v>
      </c>
      <c r="L1081">
        <v>163.79999999999998</v>
      </c>
      <c r="M1081">
        <f t="shared" si="253"/>
        <v>26</v>
      </c>
      <c r="N1081">
        <f t="shared" si="254"/>
        <v>92.3</v>
      </c>
      <c r="O1081">
        <f t="shared" si="255"/>
        <v>6.3</v>
      </c>
      <c r="P1081">
        <v>0</v>
      </c>
      <c r="Q1081">
        <v>0</v>
      </c>
      <c r="R1081">
        <v>0</v>
      </c>
      <c r="S1081" t="str">
        <f t="shared" si="256"/>
        <v/>
      </c>
      <c r="T1081" t="str">
        <f t="shared" si="257"/>
        <v/>
      </c>
      <c r="U1081" t="str">
        <f t="shared" si="258"/>
        <v/>
      </c>
    </row>
    <row r="1082" spans="1:21">
      <c r="A1082" t="s">
        <v>2079</v>
      </c>
      <c r="B1082" t="s">
        <v>2080</v>
      </c>
      <c r="C1082" t="s">
        <v>1239</v>
      </c>
      <c r="D1082">
        <v>0</v>
      </c>
      <c r="E1082">
        <v>0</v>
      </c>
      <c r="F1082">
        <v>0</v>
      </c>
      <c r="G1082" t="str">
        <f t="shared" si="250"/>
        <v/>
      </c>
      <c r="H1082" t="str">
        <f t="shared" si="251"/>
        <v/>
      </c>
      <c r="I1082" t="str">
        <f t="shared" si="252"/>
        <v/>
      </c>
      <c r="J1082">
        <v>211</v>
      </c>
      <c r="K1082">
        <v>208</v>
      </c>
      <c r="L1082">
        <v>1362.9</v>
      </c>
      <c r="M1082">
        <f t="shared" si="253"/>
        <v>211</v>
      </c>
      <c r="N1082">
        <f t="shared" si="254"/>
        <v>98.6</v>
      </c>
      <c r="O1082">
        <f t="shared" si="255"/>
        <v>6.5</v>
      </c>
      <c r="P1082">
        <v>0</v>
      </c>
      <c r="Q1082">
        <v>0</v>
      </c>
      <c r="R1082">
        <v>0</v>
      </c>
      <c r="S1082" t="str">
        <f t="shared" si="256"/>
        <v/>
      </c>
      <c r="T1082" t="str">
        <f t="shared" si="257"/>
        <v/>
      </c>
      <c r="U1082" t="str">
        <f t="shared" si="258"/>
        <v/>
      </c>
    </row>
    <row r="1083" spans="1:21">
      <c r="A1083" t="str">
        <f t="shared" ref="A1083:A1088" si="265">A1082</f>
        <v>WESTLAND</v>
      </c>
      <c r="B1083" t="s">
        <v>2081</v>
      </c>
      <c r="C1083" t="s">
        <v>1239</v>
      </c>
      <c r="D1083">
        <v>0</v>
      </c>
      <c r="E1083">
        <v>0</v>
      </c>
      <c r="F1083">
        <v>0</v>
      </c>
      <c r="G1083" t="str">
        <f t="shared" si="250"/>
        <v/>
      </c>
      <c r="H1083" t="str">
        <f t="shared" si="251"/>
        <v/>
      </c>
      <c r="I1083" t="str">
        <f t="shared" si="252"/>
        <v/>
      </c>
      <c r="J1083">
        <v>160</v>
      </c>
      <c r="K1083">
        <v>157</v>
      </c>
      <c r="L1083">
        <v>1088</v>
      </c>
      <c r="M1083">
        <f t="shared" si="253"/>
        <v>160</v>
      </c>
      <c r="N1083">
        <f t="shared" si="254"/>
        <v>98.1</v>
      </c>
      <c r="O1083">
        <f t="shared" si="255"/>
        <v>6.8</v>
      </c>
      <c r="P1083">
        <v>0</v>
      </c>
      <c r="Q1083">
        <v>0</v>
      </c>
      <c r="R1083">
        <v>0</v>
      </c>
      <c r="S1083" t="str">
        <f t="shared" si="256"/>
        <v/>
      </c>
      <c r="T1083" t="str">
        <f t="shared" si="257"/>
        <v/>
      </c>
      <c r="U1083" t="str">
        <f t="shared" si="258"/>
        <v/>
      </c>
    </row>
    <row r="1084" spans="1:21">
      <c r="A1084" t="str">
        <f t="shared" si="265"/>
        <v>WESTLAND</v>
      </c>
      <c r="B1084" t="s">
        <v>2082</v>
      </c>
      <c r="C1084" t="s">
        <v>2083</v>
      </c>
      <c r="D1084">
        <v>159</v>
      </c>
      <c r="E1084">
        <v>147</v>
      </c>
      <c r="F1084">
        <v>1057.8</v>
      </c>
      <c r="G1084">
        <f t="shared" si="250"/>
        <v>159</v>
      </c>
      <c r="H1084">
        <f t="shared" si="251"/>
        <v>92.5</v>
      </c>
      <c r="I1084">
        <f t="shared" si="252"/>
        <v>6.7</v>
      </c>
      <c r="J1084">
        <v>117</v>
      </c>
      <c r="K1084">
        <v>115</v>
      </c>
      <c r="L1084">
        <v>795.6</v>
      </c>
      <c r="M1084">
        <f t="shared" si="253"/>
        <v>117</v>
      </c>
      <c r="N1084">
        <f t="shared" si="254"/>
        <v>98.3</v>
      </c>
      <c r="O1084">
        <f t="shared" si="255"/>
        <v>6.8</v>
      </c>
      <c r="P1084">
        <v>94</v>
      </c>
      <c r="Q1084">
        <v>79</v>
      </c>
      <c r="R1084">
        <v>634.20000000000005</v>
      </c>
      <c r="S1084">
        <f t="shared" si="256"/>
        <v>94</v>
      </c>
      <c r="T1084">
        <f t="shared" si="257"/>
        <v>84</v>
      </c>
      <c r="U1084">
        <f t="shared" si="258"/>
        <v>6.7</v>
      </c>
    </row>
    <row r="1085" spans="1:21">
      <c r="A1085" t="str">
        <f t="shared" si="265"/>
        <v>WESTLAND</v>
      </c>
      <c r="B1085" t="s">
        <v>2084</v>
      </c>
      <c r="C1085" t="s">
        <v>2083</v>
      </c>
      <c r="D1085">
        <v>0</v>
      </c>
      <c r="E1085">
        <v>0</v>
      </c>
      <c r="F1085">
        <v>0</v>
      </c>
      <c r="G1085" t="str">
        <f t="shared" si="250"/>
        <v/>
      </c>
      <c r="H1085" t="str">
        <f t="shared" si="251"/>
        <v/>
      </c>
      <c r="I1085" t="str">
        <f t="shared" si="252"/>
        <v/>
      </c>
      <c r="J1085">
        <v>222</v>
      </c>
      <c r="K1085">
        <v>216</v>
      </c>
      <c r="L1085">
        <v>1488.1999999999998</v>
      </c>
      <c r="M1085">
        <f t="shared" si="253"/>
        <v>222</v>
      </c>
      <c r="N1085">
        <f t="shared" si="254"/>
        <v>97.3</v>
      </c>
      <c r="O1085">
        <f t="shared" si="255"/>
        <v>6.7</v>
      </c>
      <c r="P1085">
        <v>0</v>
      </c>
      <c r="Q1085">
        <v>0</v>
      </c>
      <c r="R1085">
        <v>0</v>
      </c>
      <c r="S1085" t="str">
        <f t="shared" si="256"/>
        <v/>
      </c>
      <c r="T1085" t="str">
        <f t="shared" si="257"/>
        <v/>
      </c>
      <c r="U1085" t="str">
        <f t="shared" si="258"/>
        <v/>
      </c>
    </row>
    <row r="1086" spans="1:21">
      <c r="A1086" t="str">
        <f t="shared" si="265"/>
        <v>WESTLAND</v>
      </c>
      <c r="B1086" t="s">
        <v>2085</v>
      </c>
      <c r="C1086" t="s">
        <v>2083</v>
      </c>
      <c r="D1086">
        <v>118</v>
      </c>
      <c r="E1086">
        <v>97</v>
      </c>
      <c r="F1086">
        <v>763.69999999999993</v>
      </c>
      <c r="G1086">
        <f t="shared" si="250"/>
        <v>118</v>
      </c>
      <c r="H1086">
        <f t="shared" si="251"/>
        <v>82.2</v>
      </c>
      <c r="I1086">
        <f t="shared" si="252"/>
        <v>6.5</v>
      </c>
      <c r="J1086">
        <v>0</v>
      </c>
      <c r="K1086">
        <v>0</v>
      </c>
      <c r="L1086">
        <v>0</v>
      </c>
      <c r="M1086" t="str">
        <f t="shared" si="253"/>
        <v/>
      </c>
      <c r="N1086" t="str">
        <f t="shared" si="254"/>
        <v/>
      </c>
      <c r="O1086" t="str">
        <f t="shared" si="255"/>
        <v/>
      </c>
      <c r="P1086">
        <v>58</v>
      </c>
      <c r="Q1086">
        <v>54</v>
      </c>
      <c r="R1086">
        <v>396.2</v>
      </c>
      <c r="S1086">
        <f t="shared" si="256"/>
        <v>58</v>
      </c>
      <c r="T1086">
        <f t="shared" si="257"/>
        <v>93.1</v>
      </c>
      <c r="U1086">
        <f t="shared" si="258"/>
        <v>6.8</v>
      </c>
    </row>
    <row r="1087" spans="1:21">
      <c r="A1087" t="str">
        <f t="shared" si="265"/>
        <v>WESTLAND</v>
      </c>
      <c r="B1087" t="s">
        <v>2086</v>
      </c>
      <c r="C1087" t="s">
        <v>2083</v>
      </c>
      <c r="D1087">
        <v>0</v>
      </c>
      <c r="E1087">
        <v>0</v>
      </c>
      <c r="F1087">
        <v>0</v>
      </c>
      <c r="G1087" t="str">
        <f t="shared" si="250"/>
        <v/>
      </c>
      <c r="H1087" t="str">
        <f t="shared" si="251"/>
        <v/>
      </c>
      <c r="I1087" t="str">
        <f t="shared" si="252"/>
        <v/>
      </c>
      <c r="J1087">
        <v>93</v>
      </c>
      <c r="K1087">
        <v>84</v>
      </c>
      <c r="L1087">
        <v>613.79999999999995</v>
      </c>
      <c r="M1087">
        <f t="shared" si="253"/>
        <v>93</v>
      </c>
      <c r="N1087">
        <f t="shared" si="254"/>
        <v>90.3</v>
      </c>
      <c r="O1087">
        <f t="shared" si="255"/>
        <v>6.6</v>
      </c>
      <c r="P1087">
        <v>0</v>
      </c>
      <c r="Q1087">
        <v>0</v>
      </c>
      <c r="R1087">
        <v>0</v>
      </c>
      <c r="S1087" t="str">
        <f t="shared" si="256"/>
        <v/>
      </c>
      <c r="T1087" t="str">
        <f t="shared" si="257"/>
        <v/>
      </c>
      <c r="U1087" t="str">
        <f t="shared" si="258"/>
        <v/>
      </c>
    </row>
    <row r="1088" spans="1:21">
      <c r="A1088" t="str">
        <f t="shared" si="265"/>
        <v>WESTLAND</v>
      </c>
      <c r="B1088" t="s">
        <v>2087</v>
      </c>
      <c r="C1088" t="s">
        <v>2083</v>
      </c>
      <c r="D1088">
        <v>0</v>
      </c>
      <c r="E1088">
        <v>0</v>
      </c>
      <c r="F1088">
        <v>0</v>
      </c>
      <c r="G1088" t="str">
        <f t="shared" si="250"/>
        <v/>
      </c>
      <c r="H1088" t="str">
        <f t="shared" si="251"/>
        <v/>
      </c>
      <c r="I1088" t="str">
        <f t="shared" si="252"/>
        <v/>
      </c>
      <c r="J1088">
        <v>113</v>
      </c>
      <c r="K1088">
        <v>112</v>
      </c>
      <c r="L1088">
        <v>779.7</v>
      </c>
      <c r="M1088">
        <f t="shared" si="253"/>
        <v>113</v>
      </c>
      <c r="N1088">
        <f t="shared" si="254"/>
        <v>99.1</v>
      </c>
      <c r="O1088">
        <f t="shared" si="255"/>
        <v>6.9</v>
      </c>
      <c r="P1088">
        <v>0</v>
      </c>
      <c r="Q1088">
        <v>0</v>
      </c>
      <c r="R1088">
        <v>0</v>
      </c>
      <c r="S1088" t="str">
        <f t="shared" si="256"/>
        <v/>
      </c>
      <c r="T1088" t="str">
        <f t="shared" si="257"/>
        <v/>
      </c>
      <c r="U1088" t="str">
        <f t="shared" si="258"/>
        <v/>
      </c>
    </row>
    <row r="1089" spans="1:21">
      <c r="A1089" t="s">
        <v>2088</v>
      </c>
      <c r="B1089" t="s">
        <v>2089</v>
      </c>
      <c r="C1089" t="s">
        <v>2090</v>
      </c>
      <c r="D1089">
        <v>0</v>
      </c>
      <c r="E1089">
        <v>0</v>
      </c>
      <c r="F1089">
        <v>0</v>
      </c>
      <c r="G1089" t="str">
        <f t="shared" si="250"/>
        <v/>
      </c>
      <c r="H1089" t="str">
        <f t="shared" si="251"/>
        <v/>
      </c>
      <c r="I1089" t="str">
        <f t="shared" si="252"/>
        <v/>
      </c>
      <c r="J1089">
        <v>60</v>
      </c>
      <c r="K1089">
        <v>54</v>
      </c>
      <c r="L1089">
        <v>388.2</v>
      </c>
      <c r="M1089">
        <f t="shared" si="253"/>
        <v>60</v>
      </c>
      <c r="N1089">
        <f t="shared" si="254"/>
        <v>90</v>
      </c>
      <c r="O1089">
        <f t="shared" si="255"/>
        <v>6.5</v>
      </c>
      <c r="P1089">
        <v>0</v>
      </c>
      <c r="Q1089">
        <v>0</v>
      </c>
      <c r="R1089">
        <v>0</v>
      </c>
      <c r="S1089" t="str">
        <f t="shared" si="256"/>
        <v/>
      </c>
      <c r="T1089" t="str">
        <f t="shared" si="257"/>
        <v/>
      </c>
      <c r="U1089" t="str">
        <f t="shared" si="258"/>
        <v/>
      </c>
    </row>
    <row r="1090" spans="1:21">
      <c r="A1090" t="str">
        <f>A1089</f>
        <v>WESTSTELLINGWERF</v>
      </c>
      <c r="B1090" t="s">
        <v>2091</v>
      </c>
      <c r="C1090" t="s">
        <v>2092</v>
      </c>
      <c r="D1090">
        <v>70</v>
      </c>
      <c r="E1090">
        <v>65</v>
      </c>
      <c r="F1090">
        <v>456</v>
      </c>
      <c r="G1090">
        <f t="shared" si="250"/>
        <v>70</v>
      </c>
      <c r="H1090">
        <f t="shared" si="251"/>
        <v>92.9</v>
      </c>
      <c r="I1090">
        <f t="shared" si="252"/>
        <v>6.5</v>
      </c>
      <c r="J1090">
        <v>175</v>
      </c>
      <c r="K1090">
        <v>164</v>
      </c>
      <c r="L1090">
        <v>1149.7</v>
      </c>
      <c r="M1090">
        <f t="shared" si="253"/>
        <v>175</v>
      </c>
      <c r="N1090">
        <f t="shared" si="254"/>
        <v>93.7</v>
      </c>
      <c r="O1090">
        <f t="shared" si="255"/>
        <v>6.6</v>
      </c>
      <c r="P1090">
        <v>34</v>
      </c>
      <c r="Q1090">
        <v>33</v>
      </c>
      <c r="R1090">
        <v>230.5</v>
      </c>
      <c r="S1090">
        <f t="shared" si="256"/>
        <v>34</v>
      </c>
      <c r="T1090">
        <f t="shared" si="257"/>
        <v>97.1</v>
      </c>
      <c r="U1090">
        <f t="shared" si="258"/>
        <v>6.8</v>
      </c>
    </row>
    <row r="1091" spans="1:21">
      <c r="A1091" t="s">
        <v>2093</v>
      </c>
      <c r="B1091" t="s">
        <v>2094</v>
      </c>
      <c r="C1091" t="s">
        <v>1647</v>
      </c>
      <c r="D1091">
        <v>22</v>
      </c>
      <c r="E1091">
        <v>20</v>
      </c>
      <c r="F1091">
        <v>144.9</v>
      </c>
      <c r="G1091">
        <f t="shared" ref="G1091:G1154" si="266">IF(D1091=0,"",D1091)</f>
        <v>22</v>
      </c>
      <c r="H1091">
        <f t="shared" ref="H1091:H1154" si="267">IF(D1091=0,"", ROUND(E1091/D1091*100,1))</f>
        <v>90.9</v>
      </c>
      <c r="I1091">
        <f t="shared" ref="I1091:I1154" si="268">IF(D1091=0,"",ROUND(F1091/D1091,1))</f>
        <v>6.6</v>
      </c>
      <c r="J1091">
        <v>27</v>
      </c>
      <c r="K1091">
        <v>27</v>
      </c>
      <c r="L1091">
        <v>175.5</v>
      </c>
      <c r="M1091">
        <f t="shared" ref="M1091:M1154" si="269">IF(J1091=0,"",J1091)</f>
        <v>27</v>
      </c>
      <c r="N1091">
        <f t="shared" ref="N1091:N1154" si="270">IF(J1091=0,"", ROUND(K1091/J1091*100,1))</f>
        <v>100</v>
      </c>
      <c r="O1091">
        <f t="shared" ref="O1091:O1154" si="271">IF(J1091=0,"",ROUND(L1091/J1091,1))</f>
        <v>6.5</v>
      </c>
      <c r="P1091">
        <v>9</v>
      </c>
      <c r="Q1091">
        <v>9</v>
      </c>
      <c r="R1091">
        <v>62.099999999999994</v>
      </c>
      <c r="S1091">
        <f t="shared" ref="S1091:S1154" si="272">IF(P1091=0,"",P1091)</f>
        <v>9</v>
      </c>
      <c r="T1091">
        <f t="shared" ref="T1091:T1154" si="273">IF(P1091=0,"", ROUND(Q1091/P1091*100,1))</f>
        <v>100</v>
      </c>
      <c r="U1091">
        <f t="shared" ref="U1091:U1154" si="274">IF(P1091=0,"",ROUND(R1091/P1091,1))</f>
        <v>6.9</v>
      </c>
    </row>
    <row r="1092" spans="1:21">
      <c r="A1092" t="s">
        <v>2095</v>
      </c>
      <c r="B1092" t="s">
        <v>2096</v>
      </c>
      <c r="C1092" t="s">
        <v>2097</v>
      </c>
      <c r="D1092">
        <v>156</v>
      </c>
      <c r="E1092">
        <v>141</v>
      </c>
      <c r="F1092">
        <v>1006.9000000000001</v>
      </c>
      <c r="G1092">
        <f t="shared" si="266"/>
        <v>156</v>
      </c>
      <c r="H1092">
        <f t="shared" si="267"/>
        <v>90.4</v>
      </c>
      <c r="I1092">
        <f t="shared" si="268"/>
        <v>6.5</v>
      </c>
      <c r="J1092">
        <v>0</v>
      </c>
      <c r="K1092">
        <v>0</v>
      </c>
      <c r="L1092">
        <v>0</v>
      </c>
      <c r="M1092" t="str">
        <f t="shared" si="269"/>
        <v/>
      </c>
      <c r="N1092" t="str">
        <f t="shared" si="270"/>
        <v/>
      </c>
      <c r="O1092" t="str">
        <f t="shared" si="271"/>
        <v/>
      </c>
      <c r="P1092">
        <v>81</v>
      </c>
      <c r="Q1092">
        <v>78</v>
      </c>
      <c r="R1092">
        <v>552.29999999999995</v>
      </c>
      <c r="S1092">
        <f t="shared" si="272"/>
        <v>81</v>
      </c>
      <c r="T1092">
        <f t="shared" si="273"/>
        <v>96.3</v>
      </c>
      <c r="U1092">
        <f t="shared" si="274"/>
        <v>6.8</v>
      </c>
    </row>
    <row r="1093" spans="1:21">
      <c r="A1093" t="str">
        <f>A1092</f>
        <v>WIJCHEN</v>
      </c>
      <c r="B1093" t="s">
        <v>2098</v>
      </c>
      <c r="C1093" t="s">
        <v>2097</v>
      </c>
      <c r="D1093">
        <v>0</v>
      </c>
      <c r="E1093">
        <v>0</v>
      </c>
      <c r="F1093">
        <v>0</v>
      </c>
      <c r="G1093" t="str">
        <f t="shared" si="266"/>
        <v/>
      </c>
      <c r="H1093" t="str">
        <f t="shared" si="267"/>
        <v/>
      </c>
      <c r="I1093" t="str">
        <f t="shared" si="268"/>
        <v/>
      </c>
      <c r="J1093">
        <v>253</v>
      </c>
      <c r="K1093">
        <v>242</v>
      </c>
      <c r="L1093">
        <v>1632.4</v>
      </c>
      <c r="M1093">
        <f t="shared" si="269"/>
        <v>253</v>
      </c>
      <c r="N1093">
        <f t="shared" si="270"/>
        <v>95.7</v>
      </c>
      <c r="O1093">
        <f t="shared" si="271"/>
        <v>6.5</v>
      </c>
      <c r="P1093">
        <v>0</v>
      </c>
      <c r="Q1093">
        <v>0</v>
      </c>
      <c r="R1093">
        <v>0</v>
      </c>
      <c r="S1093" t="str">
        <f t="shared" si="272"/>
        <v/>
      </c>
      <c r="T1093" t="str">
        <f t="shared" si="273"/>
        <v/>
      </c>
      <c r="U1093" t="str">
        <f t="shared" si="274"/>
        <v/>
      </c>
    </row>
    <row r="1094" spans="1:21">
      <c r="A1094" t="s">
        <v>2099</v>
      </c>
      <c r="B1094" t="s">
        <v>2100</v>
      </c>
      <c r="C1094" t="s">
        <v>2101</v>
      </c>
      <c r="D1094">
        <v>72</v>
      </c>
      <c r="E1094">
        <v>68</v>
      </c>
      <c r="F1094">
        <v>463.70000000000005</v>
      </c>
      <c r="G1094">
        <f t="shared" si="266"/>
        <v>72</v>
      </c>
      <c r="H1094">
        <f t="shared" si="267"/>
        <v>94.4</v>
      </c>
      <c r="I1094">
        <f t="shared" si="268"/>
        <v>6.4</v>
      </c>
      <c r="J1094">
        <v>74</v>
      </c>
      <c r="K1094">
        <v>71</v>
      </c>
      <c r="L1094">
        <v>488.4</v>
      </c>
      <c r="M1094">
        <f t="shared" si="269"/>
        <v>74</v>
      </c>
      <c r="N1094">
        <f t="shared" si="270"/>
        <v>95.9</v>
      </c>
      <c r="O1094">
        <f t="shared" si="271"/>
        <v>6.6</v>
      </c>
      <c r="P1094">
        <v>0</v>
      </c>
      <c r="Q1094">
        <v>0</v>
      </c>
      <c r="R1094">
        <v>0</v>
      </c>
      <c r="S1094" t="str">
        <f t="shared" si="272"/>
        <v/>
      </c>
      <c r="T1094" t="str">
        <f t="shared" si="273"/>
        <v/>
      </c>
      <c r="U1094" t="str">
        <f t="shared" si="274"/>
        <v/>
      </c>
    </row>
    <row r="1095" spans="1:21">
      <c r="A1095" t="s">
        <v>2102</v>
      </c>
      <c r="B1095" t="s">
        <v>2103</v>
      </c>
      <c r="C1095" t="s">
        <v>2104</v>
      </c>
      <c r="D1095">
        <v>0</v>
      </c>
      <c r="E1095">
        <v>0</v>
      </c>
      <c r="F1095">
        <v>0</v>
      </c>
      <c r="G1095" t="str">
        <f t="shared" si="266"/>
        <v/>
      </c>
      <c r="H1095" t="str">
        <f t="shared" si="267"/>
        <v/>
      </c>
      <c r="I1095" t="str">
        <f t="shared" si="268"/>
        <v/>
      </c>
      <c r="J1095">
        <v>141</v>
      </c>
      <c r="K1095">
        <v>138</v>
      </c>
      <c r="L1095">
        <v>940.6</v>
      </c>
      <c r="M1095">
        <f t="shared" si="269"/>
        <v>141</v>
      </c>
      <c r="N1095">
        <f t="shared" si="270"/>
        <v>97.9</v>
      </c>
      <c r="O1095">
        <f t="shared" si="271"/>
        <v>6.7</v>
      </c>
      <c r="P1095">
        <v>0</v>
      </c>
      <c r="Q1095">
        <v>0</v>
      </c>
      <c r="R1095">
        <v>0</v>
      </c>
      <c r="S1095" t="str">
        <f t="shared" si="272"/>
        <v/>
      </c>
      <c r="T1095" t="str">
        <f t="shared" si="273"/>
        <v/>
      </c>
      <c r="U1095" t="str">
        <f t="shared" si="274"/>
        <v/>
      </c>
    </row>
    <row r="1096" spans="1:21">
      <c r="A1096" t="str">
        <f>A1095</f>
        <v>WINSUM</v>
      </c>
      <c r="B1096" t="s">
        <v>2105</v>
      </c>
      <c r="C1096" t="s">
        <v>2106</v>
      </c>
      <c r="D1096">
        <v>0</v>
      </c>
      <c r="E1096">
        <v>0</v>
      </c>
      <c r="F1096">
        <v>0</v>
      </c>
      <c r="G1096" t="str">
        <f t="shared" si="266"/>
        <v/>
      </c>
      <c r="H1096" t="str">
        <f t="shared" si="267"/>
        <v/>
      </c>
      <c r="I1096" t="str">
        <f t="shared" si="268"/>
        <v/>
      </c>
      <c r="J1096">
        <v>63</v>
      </c>
      <c r="K1096">
        <v>60</v>
      </c>
      <c r="L1096">
        <v>409.5</v>
      </c>
      <c r="M1096">
        <f t="shared" si="269"/>
        <v>63</v>
      </c>
      <c r="N1096">
        <f t="shared" si="270"/>
        <v>95.2</v>
      </c>
      <c r="O1096">
        <f t="shared" si="271"/>
        <v>6.5</v>
      </c>
      <c r="P1096">
        <v>0</v>
      </c>
      <c r="Q1096">
        <v>0</v>
      </c>
      <c r="R1096">
        <v>0</v>
      </c>
      <c r="S1096" t="str">
        <f t="shared" si="272"/>
        <v/>
      </c>
      <c r="T1096" t="str">
        <f t="shared" si="273"/>
        <v/>
      </c>
      <c r="U1096" t="str">
        <f t="shared" si="274"/>
        <v/>
      </c>
    </row>
    <row r="1097" spans="1:21">
      <c r="A1097" t="s">
        <v>2107</v>
      </c>
      <c r="B1097" t="s">
        <v>2108</v>
      </c>
      <c r="C1097" t="s">
        <v>21</v>
      </c>
      <c r="D1097">
        <v>0</v>
      </c>
      <c r="E1097">
        <v>0</v>
      </c>
      <c r="F1097">
        <v>0</v>
      </c>
      <c r="G1097" t="str">
        <f t="shared" si="266"/>
        <v/>
      </c>
      <c r="H1097" t="str">
        <f t="shared" si="267"/>
        <v/>
      </c>
      <c r="I1097" t="str">
        <f t="shared" si="268"/>
        <v/>
      </c>
      <c r="J1097">
        <v>43</v>
      </c>
      <c r="K1097">
        <v>41</v>
      </c>
      <c r="L1097">
        <v>283.8</v>
      </c>
      <c r="M1097">
        <f t="shared" si="269"/>
        <v>43</v>
      </c>
      <c r="N1097">
        <f t="shared" si="270"/>
        <v>95.3</v>
      </c>
      <c r="O1097">
        <f t="shared" si="271"/>
        <v>6.6</v>
      </c>
      <c r="P1097">
        <v>0</v>
      </c>
      <c r="Q1097">
        <v>0</v>
      </c>
      <c r="R1097">
        <v>0</v>
      </c>
      <c r="S1097" t="str">
        <f t="shared" si="272"/>
        <v/>
      </c>
      <c r="T1097" t="str">
        <f t="shared" si="273"/>
        <v/>
      </c>
      <c r="U1097" t="str">
        <f t="shared" si="274"/>
        <v/>
      </c>
    </row>
    <row r="1098" spans="1:21">
      <c r="A1098" t="str">
        <f>A1097</f>
        <v>WINTERSWIJK</v>
      </c>
      <c r="B1098" t="s">
        <v>2109</v>
      </c>
      <c r="C1098" t="s">
        <v>2110</v>
      </c>
      <c r="D1098">
        <v>108</v>
      </c>
      <c r="E1098">
        <v>97</v>
      </c>
      <c r="F1098">
        <v>694.59999999999991</v>
      </c>
      <c r="G1098">
        <f t="shared" si="266"/>
        <v>108</v>
      </c>
      <c r="H1098">
        <f t="shared" si="267"/>
        <v>89.8</v>
      </c>
      <c r="I1098">
        <f t="shared" si="268"/>
        <v>6.4</v>
      </c>
      <c r="J1098">
        <v>171</v>
      </c>
      <c r="K1098">
        <v>166</v>
      </c>
      <c r="L1098">
        <v>1146.9000000000001</v>
      </c>
      <c r="M1098">
        <f t="shared" si="269"/>
        <v>171</v>
      </c>
      <c r="N1098">
        <f t="shared" si="270"/>
        <v>97.1</v>
      </c>
      <c r="O1098">
        <f t="shared" si="271"/>
        <v>6.7</v>
      </c>
      <c r="P1098">
        <v>34</v>
      </c>
      <c r="Q1098">
        <v>29</v>
      </c>
      <c r="R1098">
        <v>228.29999999999998</v>
      </c>
      <c r="S1098">
        <f t="shared" si="272"/>
        <v>34</v>
      </c>
      <c r="T1098">
        <f t="shared" si="273"/>
        <v>85.3</v>
      </c>
      <c r="U1098">
        <f t="shared" si="274"/>
        <v>6.7</v>
      </c>
    </row>
    <row r="1099" spans="1:21">
      <c r="A1099" t="s">
        <v>2111</v>
      </c>
      <c r="B1099" t="s">
        <v>2112</v>
      </c>
      <c r="C1099" t="s">
        <v>345</v>
      </c>
      <c r="D1099">
        <v>0</v>
      </c>
      <c r="E1099">
        <v>0</v>
      </c>
      <c r="F1099">
        <v>0</v>
      </c>
      <c r="G1099" t="str">
        <f t="shared" si="266"/>
        <v/>
      </c>
      <c r="H1099" t="str">
        <f t="shared" si="267"/>
        <v/>
      </c>
      <c r="I1099" t="str">
        <f t="shared" si="268"/>
        <v/>
      </c>
      <c r="J1099">
        <v>112</v>
      </c>
      <c r="K1099">
        <v>103</v>
      </c>
      <c r="L1099">
        <v>715</v>
      </c>
      <c r="M1099">
        <f t="shared" si="269"/>
        <v>112</v>
      </c>
      <c r="N1099">
        <f t="shared" si="270"/>
        <v>92</v>
      </c>
      <c r="O1099">
        <f t="shared" si="271"/>
        <v>6.4</v>
      </c>
      <c r="P1099">
        <v>0</v>
      </c>
      <c r="Q1099">
        <v>0</v>
      </c>
      <c r="R1099">
        <v>0</v>
      </c>
      <c r="S1099" t="str">
        <f t="shared" si="272"/>
        <v/>
      </c>
      <c r="T1099" t="str">
        <f t="shared" si="273"/>
        <v/>
      </c>
      <c r="U1099" t="str">
        <f t="shared" si="274"/>
        <v/>
      </c>
    </row>
    <row r="1100" spans="1:21">
      <c r="A1100" t="s">
        <v>2113</v>
      </c>
      <c r="B1100" t="s">
        <v>2114</v>
      </c>
      <c r="C1100" t="s">
        <v>2115</v>
      </c>
      <c r="D1100">
        <v>165</v>
      </c>
      <c r="E1100">
        <v>158</v>
      </c>
      <c r="F1100">
        <v>1089.0999999999999</v>
      </c>
      <c r="G1100">
        <f t="shared" si="266"/>
        <v>165</v>
      </c>
      <c r="H1100">
        <f t="shared" si="267"/>
        <v>95.8</v>
      </c>
      <c r="I1100">
        <f t="shared" si="268"/>
        <v>6.6</v>
      </c>
      <c r="J1100">
        <v>0</v>
      </c>
      <c r="K1100">
        <v>0</v>
      </c>
      <c r="L1100">
        <v>0</v>
      </c>
      <c r="M1100" t="str">
        <f t="shared" si="269"/>
        <v/>
      </c>
      <c r="N1100" t="str">
        <f t="shared" si="270"/>
        <v/>
      </c>
      <c r="O1100" t="str">
        <f t="shared" si="271"/>
        <v/>
      </c>
      <c r="P1100">
        <v>80</v>
      </c>
      <c r="Q1100">
        <v>74</v>
      </c>
      <c r="R1100">
        <v>542.20000000000005</v>
      </c>
      <c r="S1100">
        <f t="shared" si="272"/>
        <v>80</v>
      </c>
      <c r="T1100">
        <f t="shared" si="273"/>
        <v>92.5</v>
      </c>
      <c r="U1100">
        <f t="shared" si="274"/>
        <v>6.8</v>
      </c>
    </row>
    <row r="1101" spans="1:21">
      <c r="A1101" t="str">
        <f t="shared" ref="A1101:A1103" si="275">A1100</f>
        <v>WOERDEN</v>
      </c>
      <c r="B1101" t="s">
        <v>2116</v>
      </c>
      <c r="C1101" t="s">
        <v>2115</v>
      </c>
      <c r="D1101">
        <v>0</v>
      </c>
      <c r="E1101">
        <v>0</v>
      </c>
      <c r="F1101">
        <v>0</v>
      </c>
      <c r="G1101" t="str">
        <f t="shared" si="266"/>
        <v/>
      </c>
      <c r="H1101" t="str">
        <f t="shared" si="267"/>
        <v/>
      </c>
      <c r="I1101" t="str">
        <f t="shared" si="268"/>
        <v/>
      </c>
      <c r="J1101">
        <v>441</v>
      </c>
      <c r="K1101">
        <v>429</v>
      </c>
      <c r="L1101">
        <v>2906.4</v>
      </c>
      <c r="M1101">
        <f t="shared" si="269"/>
        <v>441</v>
      </c>
      <c r="N1101">
        <f t="shared" si="270"/>
        <v>97.3</v>
      </c>
      <c r="O1101">
        <f t="shared" si="271"/>
        <v>6.6</v>
      </c>
      <c r="P1101">
        <v>0</v>
      </c>
      <c r="Q1101">
        <v>0</v>
      </c>
      <c r="R1101">
        <v>0</v>
      </c>
      <c r="S1101" t="str">
        <f t="shared" si="272"/>
        <v/>
      </c>
      <c r="T1101" t="str">
        <f t="shared" si="273"/>
        <v/>
      </c>
      <c r="U1101" t="str">
        <f t="shared" si="274"/>
        <v/>
      </c>
    </row>
    <row r="1102" spans="1:21">
      <c r="A1102" t="str">
        <f t="shared" si="275"/>
        <v>WOERDEN</v>
      </c>
      <c r="B1102" t="s">
        <v>2117</v>
      </c>
      <c r="C1102" t="s">
        <v>2118</v>
      </c>
      <c r="D1102">
        <v>140</v>
      </c>
      <c r="E1102">
        <v>130</v>
      </c>
      <c r="F1102">
        <v>916.3</v>
      </c>
      <c r="G1102">
        <f t="shared" si="266"/>
        <v>140</v>
      </c>
      <c r="H1102">
        <f t="shared" si="267"/>
        <v>92.9</v>
      </c>
      <c r="I1102">
        <f t="shared" si="268"/>
        <v>6.5</v>
      </c>
      <c r="J1102">
        <v>0</v>
      </c>
      <c r="K1102">
        <v>0</v>
      </c>
      <c r="L1102">
        <v>0</v>
      </c>
      <c r="M1102" t="str">
        <f t="shared" si="269"/>
        <v/>
      </c>
      <c r="N1102" t="str">
        <f t="shared" si="270"/>
        <v/>
      </c>
      <c r="O1102" t="str">
        <f t="shared" si="271"/>
        <v/>
      </c>
      <c r="P1102">
        <v>97</v>
      </c>
      <c r="Q1102">
        <v>92</v>
      </c>
      <c r="R1102">
        <v>649.4</v>
      </c>
      <c r="S1102">
        <f t="shared" si="272"/>
        <v>97</v>
      </c>
      <c r="T1102">
        <f t="shared" si="273"/>
        <v>94.8</v>
      </c>
      <c r="U1102">
        <f t="shared" si="274"/>
        <v>6.7</v>
      </c>
    </row>
    <row r="1103" spans="1:21">
      <c r="A1103" t="str">
        <f t="shared" si="275"/>
        <v>WOERDEN</v>
      </c>
      <c r="B1103" t="s">
        <v>2119</v>
      </c>
      <c r="C1103" t="s">
        <v>2118</v>
      </c>
      <c r="D1103">
        <v>0</v>
      </c>
      <c r="E1103">
        <v>0</v>
      </c>
      <c r="F1103">
        <v>0</v>
      </c>
      <c r="G1103" t="str">
        <f t="shared" si="266"/>
        <v/>
      </c>
      <c r="H1103" t="str">
        <f t="shared" si="267"/>
        <v/>
      </c>
      <c r="I1103" t="str">
        <f t="shared" si="268"/>
        <v/>
      </c>
      <c r="J1103">
        <v>180</v>
      </c>
      <c r="K1103">
        <v>174</v>
      </c>
      <c r="L1103">
        <v>1185.5</v>
      </c>
      <c r="M1103">
        <f t="shared" si="269"/>
        <v>180</v>
      </c>
      <c r="N1103">
        <f t="shared" si="270"/>
        <v>96.7</v>
      </c>
      <c r="O1103">
        <f t="shared" si="271"/>
        <v>6.6</v>
      </c>
      <c r="P1103">
        <v>0</v>
      </c>
      <c r="Q1103">
        <v>0</v>
      </c>
      <c r="R1103">
        <v>0</v>
      </c>
      <c r="S1103" t="str">
        <f t="shared" si="272"/>
        <v/>
      </c>
      <c r="T1103" t="str">
        <f t="shared" si="273"/>
        <v/>
      </c>
      <c r="U1103" t="str">
        <f t="shared" si="274"/>
        <v/>
      </c>
    </row>
    <row r="1104" spans="1:21">
      <c r="A1104" t="s">
        <v>2120</v>
      </c>
      <c r="B1104" t="s">
        <v>2121</v>
      </c>
      <c r="C1104" t="s">
        <v>2122</v>
      </c>
      <c r="D1104">
        <v>0</v>
      </c>
      <c r="E1104">
        <v>0</v>
      </c>
      <c r="F1104">
        <v>0</v>
      </c>
      <c r="G1104" t="str">
        <f t="shared" si="266"/>
        <v/>
      </c>
      <c r="H1104" t="str">
        <f t="shared" si="267"/>
        <v/>
      </c>
      <c r="I1104" t="str">
        <f t="shared" si="268"/>
        <v/>
      </c>
      <c r="J1104">
        <v>193</v>
      </c>
      <c r="K1104">
        <v>192</v>
      </c>
      <c r="L1104">
        <v>1295.8</v>
      </c>
      <c r="M1104">
        <f t="shared" si="269"/>
        <v>193</v>
      </c>
      <c r="N1104">
        <f t="shared" si="270"/>
        <v>99.5</v>
      </c>
      <c r="O1104">
        <f t="shared" si="271"/>
        <v>6.7</v>
      </c>
      <c r="P1104">
        <v>0</v>
      </c>
      <c r="Q1104">
        <v>0</v>
      </c>
      <c r="R1104">
        <v>0</v>
      </c>
      <c r="S1104" t="str">
        <f t="shared" si="272"/>
        <v/>
      </c>
      <c r="T1104" t="str">
        <f t="shared" si="273"/>
        <v/>
      </c>
      <c r="U1104" t="str">
        <f t="shared" si="274"/>
        <v/>
      </c>
    </row>
    <row r="1105" spans="1:21">
      <c r="A1105" t="s">
        <v>2123</v>
      </c>
      <c r="B1105" t="s">
        <v>2124</v>
      </c>
      <c r="C1105" t="s">
        <v>2125</v>
      </c>
      <c r="D1105">
        <v>149</v>
      </c>
      <c r="E1105">
        <v>142</v>
      </c>
      <c r="F1105">
        <v>989.8</v>
      </c>
      <c r="G1105">
        <f t="shared" si="266"/>
        <v>149</v>
      </c>
      <c r="H1105">
        <f t="shared" si="267"/>
        <v>95.3</v>
      </c>
      <c r="I1105">
        <f t="shared" si="268"/>
        <v>6.6</v>
      </c>
      <c r="J1105">
        <v>0</v>
      </c>
      <c r="K1105">
        <v>0</v>
      </c>
      <c r="L1105">
        <v>0</v>
      </c>
      <c r="M1105" t="str">
        <f t="shared" si="269"/>
        <v/>
      </c>
      <c r="N1105" t="str">
        <f t="shared" si="270"/>
        <v/>
      </c>
      <c r="O1105" t="str">
        <f t="shared" si="271"/>
        <v/>
      </c>
      <c r="P1105">
        <v>80</v>
      </c>
      <c r="Q1105">
        <v>77</v>
      </c>
      <c r="R1105">
        <v>545.20000000000005</v>
      </c>
      <c r="S1105">
        <f t="shared" si="272"/>
        <v>80</v>
      </c>
      <c r="T1105">
        <f t="shared" si="273"/>
        <v>96.3</v>
      </c>
      <c r="U1105">
        <f t="shared" si="274"/>
        <v>6.8</v>
      </c>
    </row>
    <row r="1106" spans="1:21">
      <c r="A1106" t="str">
        <f t="shared" ref="A1106:A1113" si="276">A1105</f>
        <v>ZAANSTAD</v>
      </c>
      <c r="B1106" t="s">
        <v>2126</v>
      </c>
      <c r="C1106" t="s">
        <v>2127</v>
      </c>
      <c r="D1106">
        <v>106</v>
      </c>
      <c r="E1106">
        <v>99</v>
      </c>
      <c r="F1106">
        <v>694.40000000000009</v>
      </c>
      <c r="G1106">
        <f t="shared" si="266"/>
        <v>106</v>
      </c>
      <c r="H1106">
        <f t="shared" si="267"/>
        <v>93.4</v>
      </c>
      <c r="I1106">
        <f t="shared" si="268"/>
        <v>6.6</v>
      </c>
      <c r="J1106">
        <v>0</v>
      </c>
      <c r="K1106">
        <v>0</v>
      </c>
      <c r="L1106">
        <v>0</v>
      </c>
      <c r="M1106" t="str">
        <f t="shared" si="269"/>
        <v/>
      </c>
      <c r="N1106" t="str">
        <f t="shared" si="270"/>
        <v/>
      </c>
      <c r="O1106" t="str">
        <f t="shared" si="271"/>
        <v/>
      </c>
      <c r="P1106">
        <v>61</v>
      </c>
      <c r="Q1106">
        <v>50</v>
      </c>
      <c r="R1106">
        <v>409.5</v>
      </c>
      <c r="S1106">
        <f t="shared" si="272"/>
        <v>61</v>
      </c>
      <c r="T1106">
        <f t="shared" si="273"/>
        <v>82</v>
      </c>
      <c r="U1106">
        <f t="shared" si="274"/>
        <v>6.7</v>
      </c>
    </row>
    <row r="1107" spans="1:21">
      <c r="A1107" t="str">
        <f t="shared" si="276"/>
        <v>ZAANSTAD</v>
      </c>
      <c r="B1107" t="s">
        <v>2128</v>
      </c>
      <c r="C1107" t="s">
        <v>2129</v>
      </c>
      <c r="D1107">
        <v>0</v>
      </c>
      <c r="E1107">
        <v>0</v>
      </c>
      <c r="F1107">
        <v>0</v>
      </c>
      <c r="G1107" t="str">
        <f t="shared" si="266"/>
        <v/>
      </c>
      <c r="H1107" t="str">
        <f t="shared" si="267"/>
        <v/>
      </c>
      <c r="I1107" t="str">
        <f t="shared" si="268"/>
        <v/>
      </c>
      <c r="J1107">
        <v>182</v>
      </c>
      <c r="K1107">
        <v>178</v>
      </c>
      <c r="L1107">
        <v>1211.1000000000001</v>
      </c>
      <c r="M1107">
        <f t="shared" si="269"/>
        <v>182</v>
      </c>
      <c r="N1107">
        <f t="shared" si="270"/>
        <v>97.8</v>
      </c>
      <c r="O1107">
        <f t="shared" si="271"/>
        <v>6.7</v>
      </c>
      <c r="P1107">
        <v>0</v>
      </c>
      <c r="Q1107">
        <v>0</v>
      </c>
      <c r="R1107">
        <v>0</v>
      </c>
      <c r="S1107" t="str">
        <f t="shared" si="272"/>
        <v/>
      </c>
      <c r="T1107" t="str">
        <f t="shared" si="273"/>
        <v/>
      </c>
      <c r="U1107" t="str">
        <f t="shared" si="274"/>
        <v/>
      </c>
    </row>
    <row r="1108" spans="1:21">
      <c r="A1108" t="str">
        <f t="shared" si="276"/>
        <v>ZAANSTAD</v>
      </c>
      <c r="B1108" t="s">
        <v>2130</v>
      </c>
      <c r="C1108" t="s">
        <v>2131</v>
      </c>
      <c r="D1108">
        <v>150</v>
      </c>
      <c r="E1108">
        <v>136</v>
      </c>
      <c r="F1108">
        <v>963.7</v>
      </c>
      <c r="G1108">
        <f t="shared" si="266"/>
        <v>150</v>
      </c>
      <c r="H1108">
        <f t="shared" si="267"/>
        <v>90.7</v>
      </c>
      <c r="I1108">
        <f t="shared" si="268"/>
        <v>6.4</v>
      </c>
      <c r="J1108">
        <v>0</v>
      </c>
      <c r="K1108">
        <v>0</v>
      </c>
      <c r="L1108">
        <v>0</v>
      </c>
      <c r="M1108" t="str">
        <f t="shared" si="269"/>
        <v/>
      </c>
      <c r="N1108" t="str">
        <f t="shared" si="270"/>
        <v/>
      </c>
      <c r="O1108" t="str">
        <f t="shared" si="271"/>
        <v/>
      </c>
      <c r="P1108">
        <v>103</v>
      </c>
      <c r="Q1108">
        <v>92</v>
      </c>
      <c r="R1108">
        <v>694.7</v>
      </c>
      <c r="S1108">
        <f t="shared" si="272"/>
        <v>103</v>
      </c>
      <c r="T1108">
        <f t="shared" si="273"/>
        <v>89.3</v>
      </c>
      <c r="U1108">
        <f t="shared" si="274"/>
        <v>6.7</v>
      </c>
    </row>
    <row r="1109" spans="1:21">
      <c r="A1109" t="str">
        <f t="shared" si="276"/>
        <v>ZAANSTAD</v>
      </c>
      <c r="B1109" t="s">
        <v>2132</v>
      </c>
      <c r="C1109" t="s">
        <v>2133</v>
      </c>
      <c r="D1109">
        <v>0</v>
      </c>
      <c r="E1109">
        <v>0</v>
      </c>
      <c r="F1109">
        <v>0</v>
      </c>
      <c r="G1109" t="str">
        <f t="shared" si="266"/>
        <v/>
      </c>
      <c r="H1109" t="str">
        <f t="shared" si="267"/>
        <v/>
      </c>
      <c r="I1109" t="str">
        <f t="shared" si="268"/>
        <v/>
      </c>
      <c r="J1109">
        <v>243</v>
      </c>
      <c r="K1109">
        <v>238</v>
      </c>
      <c r="L1109">
        <v>1627.6999999999998</v>
      </c>
      <c r="M1109">
        <f t="shared" si="269"/>
        <v>243</v>
      </c>
      <c r="N1109">
        <f t="shared" si="270"/>
        <v>97.9</v>
      </c>
      <c r="O1109">
        <f t="shared" si="271"/>
        <v>6.7</v>
      </c>
      <c r="P1109">
        <v>0</v>
      </c>
      <c r="Q1109">
        <v>0</v>
      </c>
      <c r="R1109">
        <v>0</v>
      </c>
      <c r="S1109" t="str">
        <f t="shared" si="272"/>
        <v/>
      </c>
      <c r="T1109" t="str">
        <f t="shared" si="273"/>
        <v/>
      </c>
      <c r="U1109" t="str">
        <f t="shared" si="274"/>
        <v/>
      </c>
    </row>
    <row r="1110" spans="1:21">
      <c r="A1110" t="str">
        <f t="shared" si="276"/>
        <v>ZAANSTAD</v>
      </c>
      <c r="B1110" t="s">
        <v>2134</v>
      </c>
      <c r="C1110" t="s">
        <v>2135</v>
      </c>
      <c r="D1110">
        <v>117</v>
      </c>
      <c r="E1110">
        <v>109</v>
      </c>
      <c r="F1110">
        <v>775.10000000000014</v>
      </c>
      <c r="G1110">
        <f t="shared" si="266"/>
        <v>117</v>
      </c>
      <c r="H1110">
        <f t="shared" si="267"/>
        <v>93.2</v>
      </c>
      <c r="I1110">
        <f t="shared" si="268"/>
        <v>6.6</v>
      </c>
      <c r="J1110">
        <v>0</v>
      </c>
      <c r="K1110">
        <v>0</v>
      </c>
      <c r="L1110">
        <v>0</v>
      </c>
      <c r="M1110" t="str">
        <f t="shared" si="269"/>
        <v/>
      </c>
      <c r="N1110" t="str">
        <f t="shared" si="270"/>
        <v/>
      </c>
      <c r="O1110" t="str">
        <f t="shared" si="271"/>
        <v/>
      </c>
      <c r="P1110">
        <v>52</v>
      </c>
      <c r="Q1110">
        <v>46</v>
      </c>
      <c r="R1110">
        <v>349.8</v>
      </c>
      <c r="S1110">
        <f t="shared" si="272"/>
        <v>52</v>
      </c>
      <c r="T1110">
        <f t="shared" si="273"/>
        <v>88.5</v>
      </c>
      <c r="U1110">
        <f t="shared" si="274"/>
        <v>6.7</v>
      </c>
    </row>
    <row r="1111" spans="1:21">
      <c r="A1111" t="str">
        <f t="shared" si="276"/>
        <v>ZAANSTAD</v>
      </c>
      <c r="B1111" t="s">
        <v>2136</v>
      </c>
      <c r="C1111" t="s">
        <v>2137</v>
      </c>
      <c r="D1111">
        <v>0</v>
      </c>
      <c r="E1111">
        <v>0</v>
      </c>
      <c r="F1111">
        <v>0</v>
      </c>
      <c r="G1111" t="str">
        <f t="shared" si="266"/>
        <v/>
      </c>
      <c r="H1111" t="str">
        <f t="shared" si="267"/>
        <v/>
      </c>
      <c r="I1111" t="str">
        <f t="shared" si="268"/>
        <v/>
      </c>
      <c r="J1111">
        <v>458</v>
      </c>
      <c r="K1111">
        <v>447</v>
      </c>
      <c r="L1111">
        <v>3042.8</v>
      </c>
      <c r="M1111">
        <f t="shared" si="269"/>
        <v>458</v>
      </c>
      <c r="N1111">
        <f t="shared" si="270"/>
        <v>97.6</v>
      </c>
      <c r="O1111">
        <f t="shared" si="271"/>
        <v>6.6</v>
      </c>
      <c r="P1111">
        <v>0</v>
      </c>
      <c r="Q1111">
        <v>0</v>
      </c>
      <c r="R1111">
        <v>0</v>
      </c>
      <c r="S1111" t="str">
        <f t="shared" si="272"/>
        <v/>
      </c>
      <c r="T1111" t="str">
        <f t="shared" si="273"/>
        <v/>
      </c>
      <c r="U1111" t="str">
        <f t="shared" si="274"/>
        <v/>
      </c>
    </row>
    <row r="1112" spans="1:21">
      <c r="A1112" t="str">
        <f t="shared" si="276"/>
        <v>ZAANSTAD</v>
      </c>
      <c r="B1112" t="s">
        <v>2138</v>
      </c>
      <c r="C1112" t="s">
        <v>2139</v>
      </c>
      <c r="D1112">
        <v>0</v>
      </c>
      <c r="E1112">
        <v>0</v>
      </c>
      <c r="F1112">
        <v>0</v>
      </c>
      <c r="G1112" t="str">
        <f t="shared" si="266"/>
        <v/>
      </c>
      <c r="H1112" t="str">
        <f t="shared" si="267"/>
        <v/>
      </c>
      <c r="I1112" t="str">
        <f t="shared" si="268"/>
        <v/>
      </c>
      <c r="J1112">
        <v>183</v>
      </c>
      <c r="K1112">
        <v>178</v>
      </c>
      <c r="L1112">
        <v>1241.0999999999999</v>
      </c>
      <c r="M1112">
        <f t="shared" si="269"/>
        <v>183</v>
      </c>
      <c r="N1112">
        <f t="shared" si="270"/>
        <v>97.3</v>
      </c>
      <c r="O1112">
        <f t="shared" si="271"/>
        <v>6.8</v>
      </c>
      <c r="P1112">
        <v>0</v>
      </c>
      <c r="Q1112">
        <v>0</v>
      </c>
      <c r="R1112">
        <v>0</v>
      </c>
      <c r="S1112" t="str">
        <f t="shared" si="272"/>
        <v/>
      </c>
      <c r="T1112" t="str">
        <f t="shared" si="273"/>
        <v/>
      </c>
      <c r="U1112" t="str">
        <f t="shared" si="274"/>
        <v/>
      </c>
    </row>
    <row r="1113" spans="1:21">
      <c r="A1113" t="str">
        <f t="shared" si="276"/>
        <v>ZAANSTAD</v>
      </c>
      <c r="B1113" t="s">
        <v>2140</v>
      </c>
      <c r="C1113" t="s">
        <v>2141</v>
      </c>
      <c r="D1113">
        <v>0</v>
      </c>
      <c r="E1113">
        <v>0</v>
      </c>
      <c r="F1113">
        <v>0</v>
      </c>
      <c r="G1113" t="str">
        <f t="shared" si="266"/>
        <v/>
      </c>
      <c r="H1113" t="str">
        <f t="shared" si="267"/>
        <v/>
      </c>
      <c r="I1113" t="str">
        <f t="shared" si="268"/>
        <v/>
      </c>
      <c r="J1113">
        <v>180</v>
      </c>
      <c r="K1113">
        <v>166</v>
      </c>
      <c r="L1113">
        <v>1159.0999999999999</v>
      </c>
      <c r="M1113">
        <f t="shared" si="269"/>
        <v>180</v>
      </c>
      <c r="N1113">
        <f t="shared" si="270"/>
        <v>92.2</v>
      </c>
      <c r="O1113">
        <f t="shared" si="271"/>
        <v>6.4</v>
      </c>
      <c r="P1113">
        <v>0</v>
      </c>
      <c r="Q1113">
        <v>0</v>
      </c>
      <c r="R1113">
        <v>0</v>
      </c>
      <c r="S1113" t="str">
        <f t="shared" si="272"/>
        <v/>
      </c>
      <c r="T1113" t="str">
        <f t="shared" si="273"/>
        <v/>
      </c>
      <c r="U1113" t="str">
        <f t="shared" si="274"/>
        <v/>
      </c>
    </row>
    <row r="1114" spans="1:21">
      <c r="A1114" t="s">
        <v>2142</v>
      </c>
      <c r="B1114" t="s">
        <v>2143</v>
      </c>
      <c r="C1114" t="s">
        <v>2144</v>
      </c>
      <c r="D1114">
        <v>108</v>
      </c>
      <c r="E1114">
        <v>96</v>
      </c>
      <c r="F1114">
        <v>709.19999999999993</v>
      </c>
      <c r="G1114">
        <f t="shared" si="266"/>
        <v>108</v>
      </c>
      <c r="H1114">
        <f t="shared" si="267"/>
        <v>88.9</v>
      </c>
      <c r="I1114">
        <f t="shared" si="268"/>
        <v>6.6</v>
      </c>
      <c r="J1114">
        <v>95</v>
      </c>
      <c r="K1114">
        <v>90</v>
      </c>
      <c r="L1114">
        <v>617.5</v>
      </c>
      <c r="M1114">
        <f t="shared" si="269"/>
        <v>95</v>
      </c>
      <c r="N1114">
        <f t="shared" si="270"/>
        <v>94.7</v>
      </c>
      <c r="O1114">
        <f t="shared" si="271"/>
        <v>6.5</v>
      </c>
      <c r="P1114">
        <v>57</v>
      </c>
      <c r="Q1114">
        <v>50</v>
      </c>
      <c r="R1114">
        <v>380.3</v>
      </c>
      <c r="S1114">
        <f t="shared" si="272"/>
        <v>57</v>
      </c>
      <c r="T1114">
        <f t="shared" si="273"/>
        <v>87.7</v>
      </c>
      <c r="U1114">
        <f t="shared" si="274"/>
        <v>6.7</v>
      </c>
    </row>
    <row r="1115" spans="1:21">
      <c r="A1115" t="str">
        <f>A1114</f>
        <v>ZALTBOMMEL</v>
      </c>
      <c r="B1115" t="s">
        <v>2145</v>
      </c>
      <c r="C1115" t="s">
        <v>2146</v>
      </c>
      <c r="D1115">
        <v>0</v>
      </c>
      <c r="E1115">
        <v>0</v>
      </c>
      <c r="F1115">
        <v>0</v>
      </c>
      <c r="G1115" t="str">
        <f t="shared" si="266"/>
        <v/>
      </c>
      <c r="H1115" t="str">
        <f t="shared" si="267"/>
        <v/>
      </c>
      <c r="I1115" t="str">
        <f t="shared" si="268"/>
        <v/>
      </c>
      <c r="J1115">
        <v>105</v>
      </c>
      <c r="K1115">
        <v>104</v>
      </c>
      <c r="L1115">
        <v>705.9</v>
      </c>
      <c r="M1115">
        <f t="shared" si="269"/>
        <v>105</v>
      </c>
      <c r="N1115">
        <f t="shared" si="270"/>
        <v>99</v>
      </c>
      <c r="O1115">
        <f t="shared" si="271"/>
        <v>6.7</v>
      </c>
      <c r="P1115">
        <v>0</v>
      </c>
      <c r="Q1115">
        <v>0</v>
      </c>
      <c r="R1115">
        <v>0</v>
      </c>
      <c r="S1115" t="str">
        <f t="shared" si="272"/>
        <v/>
      </c>
      <c r="T1115" t="str">
        <f t="shared" si="273"/>
        <v/>
      </c>
      <c r="U1115" t="str">
        <f t="shared" si="274"/>
        <v/>
      </c>
    </row>
    <row r="1116" spans="1:21">
      <c r="A1116" t="s">
        <v>2147</v>
      </c>
      <c r="B1116" t="s">
        <v>2148</v>
      </c>
      <c r="C1116" t="s">
        <v>2149</v>
      </c>
      <c r="D1116">
        <v>0</v>
      </c>
      <c r="E1116">
        <v>0</v>
      </c>
      <c r="F1116">
        <v>0</v>
      </c>
      <c r="G1116" t="str">
        <f t="shared" si="266"/>
        <v/>
      </c>
      <c r="H1116" t="str">
        <f t="shared" si="267"/>
        <v/>
      </c>
      <c r="I1116" t="str">
        <f t="shared" si="268"/>
        <v/>
      </c>
      <c r="J1116">
        <v>46</v>
      </c>
      <c r="K1116">
        <v>37</v>
      </c>
      <c r="L1116">
        <v>289.8</v>
      </c>
      <c r="M1116">
        <f t="shared" si="269"/>
        <v>46</v>
      </c>
      <c r="N1116">
        <f t="shared" si="270"/>
        <v>80.400000000000006</v>
      </c>
      <c r="O1116">
        <f t="shared" si="271"/>
        <v>6.3</v>
      </c>
      <c r="P1116">
        <v>0</v>
      </c>
      <c r="Q1116">
        <v>0</v>
      </c>
      <c r="R1116">
        <v>0</v>
      </c>
      <c r="S1116" t="str">
        <f t="shared" si="272"/>
        <v/>
      </c>
      <c r="T1116" t="str">
        <f t="shared" si="273"/>
        <v/>
      </c>
      <c r="U1116" t="str">
        <f t="shared" si="274"/>
        <v/>
      </c>
    </row>
    <row r="1117" spans="1:21">
      <c r="A1117" t="s">
        <v>2150</v>
      </c>
      <c r="B1117" t="s">
        <v>2151</v>
      </c>
      <c r="C1117" t="s">
        <v>2152</v>
      </c>
      <c r="D1117">
        <v>0</v>
      </c>
      <c r="E1117">
        <v>0</v>
      </c>
      <c r="F1117">
        <v>0</v>
      </c>
      <c r="G1117" t="str">
        <f t="shared" si="266"/>
        <v/>
      </c>
      <c r="H1117" t="str">
        <f t="shared" si="267"/>
        <v/>
      </c>
      <c r="I1117" t="str">
        <f t="shared" si="268"/>
        <v/>
      </c>
      <c r="J1117">
        <v>86</v>
      </c>
      <c r="K1117">
        <v>84</v>
      </c>
      <c r="L1117">
        <v>576.20000000000005</v>
      </c>
      <c r="M1117">
        <f t="shared" si="269"/>
        <v>86</v>
      </c>
      <c r="N1117">
        <f t="shared" si="270"/>
        <v>97.7</v>
      </c>
      <c r="O1117">
        <f t="shared" si="271"/>
        <v>6.7</v>
      </c>
      <c r="P1117">
        <v>0</v>
      </c>
      <c r="Q1117">
        <v>0</v>
      </c>
      <c r="R1117">
        <v>0</v>
      </c>
      <c r="S1117" t="str">
        <f t="shared" si="272"/>
        <v/>
      </c>
      <c r="T1117" t="str">
        <f t="shared" si="273"/>
        <v/>
      </c>
      <c r="U1117" t="str">
        <f t="shared" si="274"/>
        <v/>
      </c>
    </row>
    <row r="1118" spans="1:21">
      <c r="A1118" t="s">
        <v>2153</v>
      </c>
      <c r="B1118" t="s">
        <v>2154</v>
      </c>
      <c r="C1118" t="s">
        <v>619</v>
      </c>
      <c r="D1118">
        <v>27</v>
      </c>
      <c r="E1118">
        <v>27</v>
      </c>
      <c r="F1118">
        <v>192.5</v>
      </c>
      <c r="G1118">
        <f t="shared" si="266"/>
        <v>27</v>
      </c>
      <c r="H1118">
        <f t="shared" si="267"/>
        <v>100</v>
      </c>
      <c r="I1118">
        <f t="shared" si="268"/>
        <v>7.1</v>
      </c>
      <c r="J1118">
        <v>71</v>
      </c>
      <c r="K1118">
        <v>0</v>
      </c>
      <c r="L1118">
        <v>489.90000000000003</v>
      </c>
      <c r="M1118">
        <f t="shared" si="269"/>
        <v>71</v>
      </c>
      <c r="N1118">
        <f t="shared" si="270"/>
        <v>0</v>
      </c>
      <c r="O1118">
        <f t="shared" si="271"/>
        <v>6.9</v>
      </c>
      <c r="P1118">
        <v>22</v>
      </c>
      <c r="Q1118">
        <v>21</v>
      </c>
      <c r="R1118">
        <v>156.89999999999998</v>
      </c>
      <c r="S1118">
        <f t="shared" si="272"/>
        <v>22</v>
      </c>
      <c r="T1118">
        <f t="shared" si="273"/>
        <v>95.5</v>
      </c>
      <c r="U1118">
        <f t="shared" si="274"/>
        <v>7.1</v>
      </c>
    </row>
    <row r="1119" spans="1:21">
      <c r="A1119" t="str">
        <f t="shared" ref="A1119:A1123" si="277">A1118</f>
        <v>ZEIST</v>
      </c>
      <c r="B1119" t="s">
        <v>2155</v>
      </c>
      <c r="C1119" t="s">
        <v>2156</v>
      </c>
      <c r="D1119">
        <v>145</v>
      </c>
      <c r="E1119">
        <v>127</v>
      </c>
      <c r="F1119">
        <v>932.59999999999991</v>
      </c>
      <c r="G1119">
        <f t="shared" si="266"/>
        <v>145</v>
      </c>
      <c r="H1119">
        <f t="shared" si="267"/>
        <v>87.6</v>
      </c>
      <c r="I1119">
        <f t="shared" si="268"/>
        <v>6.4</v>
      </c>
      <c r="J1119">
        <v>72</v>
      </c>
      <c r="K1119">
        <v>65</v>
      </c>
      <c r="L1119">
        <v>460.8</v>
      </c>
      <c r="M1119">
        <f t="shared" si="269"/>
        <v>72</v>
      </c>
      <c r="N1119">
        <f t="shared" si="270"/>
        <v>90.3</v>
      </c>
      <c r="O1119">
        <f t="shared" si="271"/>
        <v>6.4</v>
      </c>
      <c r="P1119">
        <v>109</v>
      </c>
      <c r="Q1119">
        <v>102</v>
      </c>
      <c r="R1119">
        <v>729.1</v>
      </c>
      <c r="S1119">
        <f t="shared" si="272"/>
        <v>109</v>
      </c>
      <c r="T1119">
        <f t="shared" si="273"/>
        <v>93.6</v>
      </c>
      <c r="U1119">
        <f t="shared" si="274"/>
        <v>6.7</v>
      </c>
    </row>
    <row r="1120" spans="1:21">
      <c r="A1120" t="str">
        <f t="shared" si="277"/>
        <v>ZEIST</v>
      </c>
      <c r="B1120" t="s">
        <v>2157</v>
      </c>
      <c r="C1120" t="s">
        <v>2158</v>
      </c>
      <c r="D1120">
        <v>66</v>
      </c>
      <c r="E1120">
        <v>65</v>
      </c>
      <c r="F1120">
        <v>445.40000000000003</v>
      </c>
      <c r="G1120">
        <f t="shared" si="266"/>
        <v>66</v>
      </c>
      <c r="H1120">
        <f t="shared" si="267"/>
        <v>98.5</v>
      </c>
      <c r="I1120">
        <f t="shared" si="268"/>
        <v>6.7</v>
      </c>
      <c r="J1120">
        <v>0</v>
      </c>
      <c r="K1120">
        <v>0</v>
      </c>
      <c r="L1120">
        <v>0</v>
      </c>
      <c r="M1120" t="str">
        <f t="shared" si="269"/>
        <v/>
      </c>
      <c r="N1120" t="str">
        <f t="shared" si="270"/>
        <v/>
      </c>
      <c r="O1120" t="str">
        <f t="shared" si="271"/>
        <v/>
      </c>
      <c r="P1120">
        <v>81</v>
      </c>
      <c r="Q1120">
        <v>77</v>
      </c>
      <c r="R1120">
        <v>559.79999999999995</v>
      </c>
      <c r="S1120">
        <f t="shared" si="272"/>
        <v>81</v>
      </c>
      <c r="T1120">
        <f t="shared" si="273"/>
        <v>95.1</v>
      </c>
      <c r="U1120">
        <f t="shared" si="274"/>
        <v>6.9</v>
      </c>
    </row>
    <row r="1121" spans="1:21">
      <c r="A1121" t="str">
        <f t="shared" si="277"/>
        <v>ZEIST</v>
      </c>
      <c r="B1121" t="s">
        <v>2159</v>
      </c>
      <c r="C1121" t="s">
        <v>2160</v>
      </c>
      <c r="D1121">
        <v>66</v>
      </c>
      <c r="E1121">
        <v>53</v>
      </c>
      <c r="F1121">
        <v>420.59999999999997</v>
      </c>
      <c r="G1121">
        <f t="shared" si="266"/>
        <v>66</v>
      </c>
      <c r="H1121">
        <f t="shared" si="267"/>
        <v>80.3</v>
      </c>
      <c r="I1121">
        <f t="shared" si="268"/>
        <v>6.4</v>
      </c>
      <c r="J1121">
        <v>48</v>
      </c>
      <c r="K1121">
        <v>45</v>
      </c>
      <c r="L1121">
        <v>317.60000000000002</v>
      </c>
      <c r="M1121">
        <f t="shared" si="269"/>
        <v>48</v>
      </c>
      <c r="N1121">
        <f t="shared" si="270"/>
        <v>93.8</v>
      </c>
      <c r="O1121">
        <f t="shared" si="271"/>
        <v>6.6</v>
      </c>
      <c r="P1121">
        <v>119</v>
      </c>
      <c r="Q1121">
        <v>108</v>
      </c>
      <c r="R1121">
        <v>797.8</v>
      </c>
      <c r="S1121">
        <f t="shared" si="272"/>
        <v>119</v>
      </c>
      <c r="T1121">
        <f t="shared" si="273"/>
        <v>90.8</v>
      </c>
      <c r="U1121">
        <f t="shared" si="274"/>
        <v>6.7</v>
      </c>
    </row>
    <row r="1122" spans="1:21">
      <c r="A1122" t="str">
        <f t="shared" si="277"/>
        <v>ZEIST</v>
      </c>
      <c r="B1122" t="s">
        <v>2161</v>
      </c>
      <c r="C1122" t="s">
        <v>2162</v>
      </c>
      <c r="D1122">
        <v>0</v>
      </c>
      <c r="E1122">
        <v>0</v>
      </c>
      <c r="F1122">
        <v>0</v>
      </c>
      <c r="G1122" t="str">
        <f t="shared" si="266"/>
        <v/>
      </c>
      <c r="H1122" t="str">
        <f t="shared" si="267"/>
        <v/>
      </c>
      <c r="I1122" t="str">
        <f t="shared" si="268"/>
        <v/>
      </c>
      <c r="J1122">
        <v>81</v>
      </c>
      <c r="K1122">
        <v>77</v>
      </c>
      <c r="L1122">
        <v>517</v>
      </c>
      <c r="M1122">
        <f t="shared" si="269"/>
        <v>81</v>
      </c>
      <c r="N1122">
        <f t="shared" si="270"/>
        <v>95.1</v>
      </c>
      <c r="O1122">
        <f t="shared" si="271"/>
        <v>6.4</v>
      </c>
      <c r="P1122">
        <v>0</v>
      </c>
      <c r="Q1122">
        <v>0</v>
      </c>
      <c r="R1122">
        <v>0</v>
      </c>
      <c r="S1122" t="str">
        <f t="shared" si="272"/>
        <v/>
      </c>
      <c r="T1122" t="str">
        <f t="shared" si="273"/>
        <v/>
      </c>
      <c r="U1122" t="str">
        <f t="shared" si="274"/>
        <v/>
      </c>
    </row>
    <row r="1123" spans="1:21">
      <c r="A1123" t="str">
        <f t="shared" si="277"/>
        <v>ZEIST</v>
      </c>
      <c r="B1123" t="s">
        <v>2163</v>
      </c>
      <c r="C1123" t="s">
        <v>2164</v>
      </c>
      <c r="D1123">
        <v>65</v>
      </c>
      <c r="E1123">
        <v>58</v>
      </c>
      <c r="F1123">
        <v>424</v>
      </c>
      <c r="G1123">
        <f t="shared" si="266"/>
        <v>65</v>
      </c>
      <c r="H1123">
        <f t="shared" si="267"/>
        <v>89.2</v>
      </c>
      <c r="I1123">
        <f t="shared" si="268"/>
        <v>6.5</v>
      </c>
      <c r="J1123">
        <v>264</v>
      </c>
      <c r="K1123">
        <v>253</v>
      </c>
      <c r="L1123">
        <v>1768.5</v>
      </c>
      <c r="M1123">
        <f t="shared" si="269"/>
        <v>264</v>
      </c>
      <c r="N1123">
        <f t="shared" si="270"/>
        <v>95.8</v>
      </c>
      <c r="O1123">
        <f t="shared" si="271"/>
        <v>6.7</v>
      </c>
      <c r="P1123">
        <v>33</v>
      </c>
      <c r="Q1123">
        <v>30</v>
      </c>
      <c r="R1123">
        <v>222.2</v>
      </c>
      <c r="S1123">
        <f t="shared" si="272"/>
        <v>33</v>
      </c>
      <c r="T1123">
        <f t="shared" si="273"/>
        <v>90.9</v>
      </c>
      <c r="U1123">
        <f t="shared" si="274"/>
        <v>6.7</v>
      </c>
    </row>
    <row r="1124" spans="1:21">
      <c r="A1124" t="s">
        <v>2165</v>
      </c>
      <c r="B1124" t="s">
        <v>2166</v>
      </c>
      <c r="C1124" t="s">
        <v>1289</v>
      </c>
      <c r="D1124">
        <v>224</v>
      </c>
      <c r="E1124">
        <v>201</v>
      </c>
      <c r="F1124">
        <v>1424.2</v>
      </c>
      <c r="G1124">
        <f t="shared" si="266"/>
        <v>224</v>
      </c>
      <c r="H1124">
        <f t="shared" si="267"/>
        <v>89.7</v>
      </c>
      <c r="I1124">
        <f t="shared" si="268"/>
        <v>6.4</v>
      </c>
      <c r="J1124">
        <v>0</v>
      </c>
      <c r="K1124">
        <v>0</v>
      </c>
      <c r="L1124">
        <v>0</v>
      </c>
      <c r="M1124" t="str">
        <f t="shared" si="269"/>
        <v/>
      </c>
      <c r="N1124" t="str">
        <f t="shared" si="270"/>
        <v/>
      </c>
      <c r="O1124" t="str">
        <f t="shared" si="271"/>
        <v/>
      </c>
      <c r="P1124">
        <v>96</v>
      </c>
      <c r="Q1124">
        <v>81</v>
      </c>
      <c r="R1124">
        <v>618.70000000000005</v>
      </c>
      <c r="S1124">
        <f t="shared" si="272"/>
        <v>96</v>
      </c>
      <c r="T1124">
        <f t="shared" si="273"/>
        <v>84.4</v>
      </c>
      <c r="U1124">
        <f t="shared" si="274"/>
        <v>6.4</v>
      </c>
    </row>
    <row r="1125" spans="1:21">
      <c r="A1125" t="str">
        <f>A1124</f>
        <v>ZEVENAAR</v>
      </c>
      <c r="B1125" t="s">
        <v>2167</v>
      </c>
      <c r="C1125" t="s">
        <v>1289</v>
      </c>
      <c r="D1125">
        <v>0</v>
      </c>
      <c r="E1125">
        <v>0</v>
      </c>
      <c r="F1125">
        <v>0</v>
      </c>
      <c r="G1125" t="str">
        <f t="shared" si="266"/>
        <v/>
      </c>
      <c r="H1125" t="str">
        <f t="shared" si="267"/>
        <v/>
      </c>
      <c r="I1125" t="str">
        <f t="shared" si="268"/>
        <v/>
      </c>
      <c r="J1125">
        <v>288</v>
      </c>
      <c r="K1125">
        <v>282</v>
      </c>
      <c r="L1125">
        <v>1880.1999999999996</v>
      </c>
      <c r="M1125">
        <f t="shared" si="269"/>
        <v>288</v>
      </c>
      <c r="N1125">
        <f t="shared" si="270"/>
        <v>97.9</v>
      </c>
      <c r="O1125">
        <f t="shared" si="271"/>
        <v>6.5</v>
      </c>
      <c r="P1125">
        <v>0</v>
      </c>
      <c r="Q1125">
        <v>0</v>
      </c>
      <c r="R1125">
        <v>0</v>
      </c>
      <c r="S1125" t="str">
        <f t="shared" si="272"/>
        <v/>
      </c>
      <c r="T1125" t="str">
        <f t="shared" si="273"/>
        <v/>
      </c>
      <c r="U1125" t="str">
        <f t="shared" si="274"/>
        <v/>
      </c>
    </row>
    <row r="1126" spans="1:21">
      <c r="A1126" t="s">
        <v>2168</v>
      </c>
      <c r="B1126" t="s">
        <v>2169</v>
      </c>
      <c r="C1126" t="s">
        <v>2170</v>
      </c>
      <c r="D1126">
        <v>147</v>
      </c>
      <c r="E1126">
        <v>134</v>
      </c>
      <c r="F1126">
        <v>947.8</v>
      </c>
      <c r="G1126">
        <f t="shared" si="266"/>
        <v>147</v>
      </c>
      <c r="H1126">
        <f t="shared" si="267"/>
        <v>91.2</v>
      </c>
      <c r="I1126">
        <f t="shared" si="268"/>
        <v>6.4</v>
      </c>
      <c r="J1126">
        <v>141</v>
      </c>
      <c r="K1126">
        <v>133</v>
      </c>
      <c r="L1126">
        <v>902.40000000000009</v>
      </c>
      <c r="M1126">
        <f t="shared" si="269"/>
        <v>141</v>
      </c>
      <c r="N1126">
        <f t="shared" si="270"/>
        <v>94.3</v>
      </c>
      <c r="O1126">
        <f t="shared" si="271"/>
        <v>6.4</v>
      </c>
      <c r="P1126">
        <v>77</v>
      </c>
      <c r="Q1126">
        <v>70</v>
      </c>
      <c r="R1126">
        <v>523.4</v>
      </c>
      <c r="S1126">
        <f t="shared" si="272"/>
        <v>77</v>
      </c>
      <c r="T1126">
        <f t="shared" si="273"/>
        <v>90.9</v>
      </c>
      <c r="U1126">
        <f t="shared" si="274"/>
        <v>6.8</v>
      </c>
    </row>
    <row r="1127" spans="1:21">
      <c r="A1127" t="str">
        <f t="shared" ref="A1127:A1131" si="278">A1126</f>
        <v>ZOETERMEER</v>
      </c>
      <c r="B1127" t="s">
        <v>2171</v>
      </c>
      <c r="C1127" t="s">
        <v>2172</v>
      </c>
      <c r="D1127">
        <v>138</v>
      </c>
      <c r="E1127">
        <v>112</v>
      </c>
      <c r="F1127">
        <v>880.6</v>
      </c>
      <c r="G1127">
        <f t="shared" si="266"/>
        <v>138</v>
      </c>
      <c r="H1127">
        <f t="shared" si="267"/>
        <v>81.2</v>
      </c>
      <c r="I1127">
        <f t="shared" si="268"/>
        <v>6.4</v>
      </c>
      <c r="J1127">
        <v>0</v>
      </c>
      <c r="K1127">
        <v>0</v>
      </c>
      <c r="L1127">
        <v>0</v>
      </c>
      <c r="M1127" t="str">
        <f t="shared" si="269"/>
        <v/>
      </c>
      <c r="N1127" t="str">
        <f t="shared" si="270"/>
        <v/>
      </c>
      <c r="O1127" t="str">
        <f t="shared" si="271"/>
        <v/>
      </c>
      <c r="P1127">
        <v>155</v>
      </c>
      <c r="Q1127">
        <v>137</v>
      </c>
      <c r="R1127">
        <v>1030.9000000000001</v>
      </c>
      <c r="S1127">
        <f t="shared" si="272"/>
        <v>155</v>
      </c>
      <c r="T1127">
        <f t="shared" si="273"/>
        <v>88.4</v>
      </c>
      <c r="U1127">
        <f t="shared" si="274"/>
        <v>6.7</v>
      </c>
    </row>
    <row r="1128" spans="1:21">
      <c r="A1128" t="str">
        <f t="shared" si="278"/>
        <v>ZOETERMEER</v>
      </c>
      <c r="B1128" t="s">
        <v>2173</v>
      </c>
      <c r="C1128" t="s">
        <v>2174</v>
      </c>
      <c r="D1128">
        <v>76</v>
      </c>
      <c r="E1128">
        <v>72</v>
      </c>
      <c r="F1128">
        <v>505.5</v>
      </c>
      <c r="G1128">
        <f t="shared" si="266"/>
        <v>76</v>
      </c>
      <c r="H1128">
        <f t="shared" si="267"/>
        <v>94.7</v>
      </c>
      <c r="I1128">
        <f t="shared" si="268"/>
        <v>6.7</v>
      </c>
      <c r="J1128">
        <v>177</v>
      </c>
      <c r="K1128">
        <v>157</v>
      </c>
      <c r="L1128">
        <v>1150.5</v>
      </c>
      <c r="M1128">
        <f t="shared" si="269"/>
        <v>177</v>
      </c>
      <c r="N1128">
        <f t="shared" si="270"/>
        <v>88.7</v>
      </c>
      <c r="O1128">
        <f t="shared" si="271"/>
        <v>6.5</v>
      </c>
      <c r="P1128">
        <v>23</v>
      </c>
      <c r="Q1128">
        <v>21</v>
      </c>
      <c r="R1128">
        <v>154.5</v>
      </c>
      <c r="S1128">
        <f t="shared" si="272"/>
        <v>23</v>
      </c>
      <c r="T1128">
        <f t="shared" si="273"/>
        <v>91.3</v>
      </c>
      <c r="U1128">
        <f t="shared" si="274"/>
        <v>6.7</v>
      </c>
    </row>
    <row r="1129" spans="1:21">
      <c r="A1129" t="str">
        <f t="shared" si="278"/>
        <v>ZOETERMEER</v>
      </c>
      <c r="B1129" t="s">
        <v>2175</v>
      </c>
      <c r="C1129" t="s">
        <v>2174</v>
      </c>
      <c r="D1129">
        <v>0</v>
      </c>
      <c r="E1129">
        <v>0</v>
      </c>
      <c r="F1129">
        <v>0</v>
      </c>
      <c r="G1129" t="str">
        <f t="shared" si="266"/>
        <v/>
      </c>
      <c r="H1129" t="str">
        <f t="shared" si="267"/>
        <v/>
      </c>
      <c r="I1129" t="str">
        <f t="shared" si="268"/>
        <v/>
      </c>
      <c r="J1129">
        <v>171</v>
      </c>
      <c r="K1129">
        <v>164</v>
      </c>
      <c r="L1129">
        <v>1118.5999999999999</v>
      </c>
      <c r="M1129">
        <f t="shared" si="269"/>
        <v>171</v>
      </c>
      <c r="N1129">
        <f t="shared" si="270"/>
        <v>95.9</v>
      </c>
      <c r="O1129">
        <f t="shared" si="271"/>
        <v>6.5</v>
      </c>
      <c r="P1129">
        <v>0</v>
      </c>
      <c r="Q1129">
        <v>0</v>
      </c>
      <c r="R1129">
        <v>0</v>
      </c>
      <c r="S1129" t="str">
        <f t="shared" si="272"/>
        <v/>
      </c>
      <c r="T1129" t="str">
        <f t="shared" si="273"/>
        <v/>
      </c>
      <c r="U1129" t="str">
        <f t="shared" si="274"/>
        <v/>
      </c>
    </row>
    <row r="1130" spans="1:21">
      <c r="A1130" t="str">
        <f t="shared" si="278"/>
        <v>ZOETERMEER</v>
      </c>
      <c r="B1130" t="s">
        <v>2176</v>
      </c>
      <c r="C1130" t="s">
        <v>2177</v>
      </c>
      <c r="D1130">
        <v>62</v>
      </c>
      <c r="E1130">
        <v>58</v>
      </c>
      <c r="F1130">
        <v>407.8</v>
      </c>
      <c r="G1130">
        <f t="shared" si="266"/>
        <v>62</v>
      </c>
      <c r="H1130">
        <f t="shared" si="267"/>
        <v>93.5</v>
      </c>
      <c r="I1130">
        <f t="shared" si="268"/>
        <v>6.6</v>
      </c>
      <c r="J1130">
        <v>66</v>
      </c>
      <c r="K1130">
        <v>63</v>
      </c>
      <c r="L1130">
        <v>435.59999999999997</v>
      </c>
      <c r="M1130">
        <f t="shared" si="269"/>
        <v>66</v>
      </c>
      <c r="N1130">
        <f t="shared" si="270"/>
        <v>95.5</v>
      </c>
      <c r="O1130">
        <f t="shared" si="271"/>
        <v>6.6</v>
      </c>
      <c r="P1130">
        <v>45</v>
      </c>
      <c r="Q1130">
        <v>43</v>
      </c>
      <c r="R1130">
        <v>300.50000000000006</v>
      </c>
      <c r="S1130">
        <f t="shared" si="272"/>
        <v>45</v>
      </c>
      <c r="T1130">
        <f t="shared" si="273"/>
        <v>95.6</v>
      </c>
      <c r="U1130">
        <f t="shared" si="274"/>
        <v>6.7</v>
      </c>
    </row>
    <row r="1131" spans="1:21">
      <c r="A1131" t="str">
        <f t="shared" si="278"/>
        <v>ZOETERMEER</v>
      </c>
      <c r="B1131" t="s">
        <v>2178</v>
      </c>
      <c r="C1131" t="s">
        <v>2179</v>
      </c>
      <c r="D1131">
        <v>0</v>
      </c>
      <c r="E1131">
        <v>0</v>
      </c>
      <c r="F1131">
        <v>0</v>
      </c>
      <c r="G1131" t="str">
        <f t="shared" si="266"/>
        <v/>
      </c>
      <c r="H1131" t="str">
        <f t="shared" si="267"/>
        <v/>
      </c>
      <c r="I1131" t="str">
        <f t="shared" si="268"/>
        <v/>
      </c>
      <c r="J1131">
        <v>223</v>
      </c>
      <c r="K1131">
        <v>218</v>
      </c>
      <c r="L1131">
        <v>1472.6999999999998</v>
      </c>
      <c r="M1131">
        <f t="shared" si="269"/>
        <v>223</v>
      </c>
      <c r="N1131">
        <f t="shared" si="270"/>
        <v>97.8</v>
      </c>
      <c r="O1131">
        <f t="shared" si="271"/>
        <v>6.6</v>
      </c>
      <c r="P1131">
        <v>0</v>
      </c>
      <c r="Q1131">
        <v>0</v>
      </c>
      <c r="R1131">
        <v>0</v>
      </c>
      <c r="S1131" t="str">
        <f t="shared" si="272"/>
        <v/>
      </c>
      <c r="T1131" t="str">
        <f t="shared" si="273"/>
        <v/>
      </c>
      <c r="U1131" t="str">
        <f t="shared" si="274"/>
        <v/>
      </c>
    </row>
    <row r="1132" spans="1:21">
      <c r="A1132" t="s">
        <v>2180</v>
      </c>
      <c r="B1132" t="s">
        <v>2181</v>
      </c>
      <c r="C1132" t="s">
        <v>26</v>
      </c>
      <c r="D1132">
        <v>0</v>
      </c>
      <c r="E1132">
        <v>0</v>
      </c>
      <c r="F1132">
        <v>0</v>
      </c>
      <c r="G1132" t="str">
        <f t="shared" si="266"/>
        <v/>
      </c>
      <c r="H1132" t="str">
        <f t="shared" si="267"/>
        <v/>
      </c>
      <c r="I1132" t="str">
        <f t="shared" si="268"/>
        <v/>
      </c>
      <c r="J1132">
        <v>32</v>
      </c>
      <c r="K1132">
        <v>32</v>
      </c>
      <c r="L1132">
        <v>217.6</v>
      </c>
      <c r="M1132">
        <f t="shared" si="269"/>
        <v>32</v>
      </c>
      <c r="N1132">
        <f t="shared" si="270"/>
        <v>100</v>
      </c>
      <c r="O1132">
        <f t="shared" si="271"/>
        <v>6.8</v>
      </c>
      <c r="P1132">
        <v>0</v>
      </c>
      <c r="Q1132">
        <v>0</v>
      </c>
      <c r="R1132">
        <v>0</v>
      </c>
      <c r="S1132" t="str">
        <f t="shared" si="272"/>
        <v/>
      </c>
      <c r="T1132" t="str">
        <f t="shared" si="273"/>
        <v/>
      </c>
      <c r="U1132" t="str">
        <f t="shared" si="274"/>
        <v/>
      </c>
    </row>
    <row r="1133" spans="1:21">
      <c r="A1133" t="str">
        <f>A1132</f>
        <v>ZUIDHORN</v>
      </c>
      <c r="B1133" t="s">
        <v>2182</v>
      </c>
      <c r="C1133" t="s">
        <v>296</v>
      </c>
      <c r="D1133">
        <v>0</v>
      </c>
      <c r="E1133">
        <v>0</v>
      </c>
      <c r="F1133">
        <v>0</v>
      </c>
      <c r="G1133" t="str">
        <f t="shared" si="266"/>
        <v/>
      </c>
      <c r="H1133" t="str">
        <f t="shared" si="267"/>
        <v/>
      </c>
      <c r="I1133" t="str">
        <f t="shared" si="268"/>
        <v/>
      </c>
      <c r="J1133">
        <v>28</v>
      </c>
      <c r="K1133">
        <v>28</v>
      </c>
      <c r="L1133">
        <v>193.20000000000002</v>
      </c>
      <c r="M1133">
        <f t="shared" si="269"/>
        <v>28</v>
      </c>
      <c r="N1133">
        <f t="shared" si="270"/>
        <v>100</v>
      </c>
      <c r="O1133">
        <f t="shared" si="271"/>
        <v>6.9</v>
      </c>
      <c r="P1133">
        <v>0</v>
      </c>
      <c r="Q1133">
        <v>0</v>
      </c>
      <c r="R1133">
        <v>0</v>
      </c>
      <c r="S1133" t="str">
        <f t="shared" si="272"/>
        <v/>
      </c>
      <c r="T1133" t="str">
        <f t="shared" si="273"/>
        <v/>
      </c>
      <c r="U1133" t="str">
        <f t="shared" si="274"/>
        <v/>
      </c>
    </row>
    <row r="1134" spans="1:21">
      <c r="A1134" t="s">
        <v>2183</v>
      </c>
      <c r="B1134" t="s">
        <v>2184</v>
      </c>
      <c r="C1134" t="s">
        <v>1592</v>
      </c>
      <c r="D1134">
        <v>0</v>
      </c>
      <c r="E1134">
        <v>0</v>
      </c>
      <c r="F1134">
        <v>0</v>
      </c>
      <c r="G1134" t="str">
        <f t="shared" si="266"/>
        <v/>
      </c>
      <c r="H1134" t="str">
        <f t="shared" si="267"/>
        <v/>
      </c>
      <c r="I1134" t="str">
        <f t="shared" si="268"/>
        <v/>
      </c>
      <c r="J1134">
        <v>59</v>
      </c>
      <c r="K1134">
        <v>57</v>
      </c>
      <c r="L1134">
        <v>389.4</v>
      </c>
      <c r="M1134">
        <f t="shared" si="269"/>
        <v>59</v>
      </c>
      <c r="N1134">
        <f t="shared" si="270"/>
        <v>96.6</v>
      </c>
      <c r="O1134">
        <f t="shared" si="271"/>
        <v>6.6</v>
      </c>
      <c r="P1134">
        <v>0</v>
      </c>
      <c r="Q1134">
        <v>0</v>
      </c>
      <c r="R1134">
        <v>0</v>
      </c>
      <c r="S1134" t="str">
        <f t="shared" si="272"/>
        <v/>
      </c>
      <c r="T1134" t="str">
        <f t="shared" si="273"/>
        <v/>
      </c>
      <c r="U1134" t="str">
        <f t="shared" si="274"/>
        <v/>
      </c>
    </row>
    <row r="1135" spans="1:21">
      <c r="A1135" t="str">
        <f>A1134</f>
        <v>ZUIDPLAS</v>
      </c>
      <c r="B1135" t="s">
        <v>2185</v>
      </c>
      <c r="C1135" t="s">
        <v>2186</v>
      </c>
      <c r="D1135">
        <v>0</v>
      </c>
      <c r="E1135">
        <v>0</v>
      </c>
      <c r="F1135">
        <v>0</v>
      </c>
      <c r="G1135" t="str">
        <f t="shared" si="266"/>
        <v/>
      </c>
      <c r="H1135" t="str">
        <f t="shared" si="267"/>
        <v/>
      </c>
      <c r="I1135" t="str">
        <f t="shared" si="268"/>
        <v/>
      </c>
      <c r="J1135">
        <v>27</v>
      </c>
      <c r="K1135">
        <v>26</v>
      </c>
      <c r="L1135">
        <v>175.5</v>
      </c>
      <c r="M1135">
        <f t="shared" si="269"/>
        <v>27</v>
      </c>
      <c r="N1135">
        <f t="shared" si="270"/>
        <v>96.3</v>
      </c>
      <c r="O1135">
        <f t="shared" si="271"/>
        <v>6.5</v>
      </c>
      <c r="P1135">
        <v>0</v>
      </c>
      <c r="Q1135">
        <v>0</v>
      </c>
      <c r="R1135">
        <v>0</v>
      </c>
      <c r="S1135" t="str">
        <f t="shared" si="272"/>
        <v/>
      </c>
      <c r="T1135" t="str">
        <f t="shared" si="273"/>
        <v/>
      </c>
      <c r="U1135" t="str">
        <f t="shared" si="274"/>
        <v/>
      </c>
    </row>
    <row r="1136" spans="1:21">
      <c r="A1136" t="s">
        <v>2187</v>
      </c>
      <c r="B1136" t="s">
        <v>2188</v>
      </c>
      <c r="C1136" t="s">
        <v>305</v>
      </c>
      <c r="D1136">
        <v>0</v>
      </c>
      <c r="E1136">
        <v>0</v>
      </c>
      <c r="F1136">
        <v>0</v>
      </c>
      <c r="G1136" t="str">
        <f t="shared" si="266"/>
        <v/>
      </c>
      <c r="H1136" t="str">
        <f t="shared" si="267"/>
        <v/>
      </c>
      <c r="I1136" t="str">
        <f t="shared" si="268"/>
        <v/>
      </c>
      <c r="J1136">
        <v>48</v>
      </c>
      <c r="K1136">
        <v>48</v>
      </c>
      <c r="L1136">
        <v>316.79999999999995</v>
      </c>
      <c r="M1136">
        <f t="shared" si="269"/>
        <v>48</v>
      </c>
      <c r="N1136">
        <f t="shared" si="270"/>
        <v>100</v>
      </c>
      <c r="O1136">
        <f t="shared" si="271"/>
        <v>6.6</v>
      </c>
      <c r="P1136">
        <v>0</v>
      </c>
      <c r="Q1136">
        <v>0</v>
      </c>
      <c r="R1136">
        <v>0</v>
      </c>
      <c r="S1136" t="str">
        <f t="shared" si="272"/>
        <v/>
      </c>
      <c r="T1136" t="str">
        <f t="shared" si="273"/>
        <v/>
      </c>
      <c r="U1136" t="str">
        <f t="shared" si="274"/>
        <v/>
      </c>
    </row>
    <row r="1137" spans="1:21">
      <c r="A1137" t="s">
        <v>2189</v>
      </c>
      <c r="B1137" t="s">
        <v>2190</v>
      </c>
      <c r="C1137" t="s">
        <v>2191</v>
      </c>
      <c r="D1137">
        <v>135</v>
      </c>
      <c r="E1137">
        <v>118</v>
      </c>
      <c r="F1137">
        <v>873.9</v>
      </c>
      <c r="G1137">
        <f t="shared" si="266"/>
        <v>135</v>
      </c>
      <c r="H1137">
        <f t="shared" si="267"/>
        <v>87.4</v>
      </c>
      <c r="I1137">
        <f t="shared" si="268"/>
        <v>6.5</v>
      </c>
      <c r="J1137">
        <v>139</v>
      </c>
      <c r="K1137">
        <v>134</v>
      </c>
      <c r="L1137">
        <v>903.5</v>
      </c>
      <c r="M1137">
        <f t="shared" si="269"/>
        <v>139</v>
      </c>
      <c r="N1137">
        <f t="shared" si="270"/>
        <v>96.4</v>
      </c>
      <c r="O1137">
        <f t="shared" si="271"/>
        <v>6.5</v>
      </c>
      <c r="P1137">
        <v>70</v>
      </c>
      <c r="Q1137">
        <v>66</v>
      </c>
      <c r="R1137">
        <v>480.20000000000005</v>
      </c>
      <c r="S1137">
        <f t="shared" si="272"/>
        <v>70</v>
      </c>
      <c r="T1137">
        <f t="shared" si="273"/>
        <v>94.3</v>
      </c>
      <c r="U1137">
        <f t="shared" si="274"/>
        <v>6.9</v>
      </c>
    </row>
    <row r="1138" spans="1:21">
      <c r="A1138" t="str">
        <f t="shared" ref="A1138:A1141" si="279">A1137</f>
        <v>ZUTPHEN</v>
      </c>
      <c r="B1138" t="s">
        <v>2192</v>
      </c>
      <c r="C1138" t="s">
        <v>2193</v>
      </c>
      <c r="D1138">
        <v>140</v>
      </c>
      <c r="E1138">
        <v>122</v>
      </c>
      <c r="F1138">
        <v>910.5</v>
      </c>
      <c r="G1138">
        <f t="shared" si="266"/>
        <v>140</v>
      </c>
      <c r="H1138">
        <f t="shared" si="267"/>
        <v>87.1</v>
      </c>
      <c r="I1138">
        <f t="shared" si="268"/>
        <v>6.5</v>
      </c>
      <c r="J1138">
        <v>91</v>
      </c>
      <c r="K1138">
        <v>89</v>
      </c>
      <c r="L1138">
        <v>609.70000000000005</v>
      </c>
      <c r="M1138">
        <f t="shared" si="269"/>
        <v>91</v>
      </c>
      <c r="N1138">
        <f t="shared" si="270"/>
        <v>97.8</v>
      </c>
      <c r="O1138">
        <f t="shared" si="271"/>
        <v>6.7</v>
      </c>
      <c r="P1138">
        <v>100</v>
      </c>
      <c r="Q1138">
        <v>91</v>
      </c>
      <c r="R1138">
        <v>676</v>
      </c>
      <c r="S1138">
        <f t="shared" si="272"/>
        <v>100</v>
      </c>
      <c r="T1138">
        <f t="shared" si="273"/>
        <v>91</v>
      </c>
      <c r="U1138">
        <f t="shared" si="274"/>
        <v>6.8</v>
      </c>
    </row>
    <row r="1139" spans="1:21">
      <c r="A1139" t="str">
        <f t="shared" si="279"/>
        <v>ZUTPHEN</v>
      </c>
      <c r="B1139" t="s">
        <v>2194</v>
      </c>
      <c r="C1139" t="s">
        <v>807</v>
      </c>
      <c r="D1139">
        <v>69</v>
      </c>
      <c r="E1139">
        <v>62</v>
      </c>
      <c r="F1139">
        <v>458.2</v>
      </c>
      <c r="G1139">
        <f t="shared" si="266"/>
        <v>69</v>
      </c>
      <c r="H1139">
        <f t="shared" si="267"/>
        <v>89.9</v>
      </c>
      <c r="I1139">
        <f t="shared" si="268"/>
        <v>6.6</v>
      </c>
      <c r="J1139">
        <v>57</v>
      </c>
      <c r="K1139">
        <v>55</v>
      </c>
      <c r="L1139">
        <v>387.59999999999997</v>
      </c>
      <c r="M1139">
        <f t="shared" si="269"/>
        <v>57</v>
      </c>
      <c r="N1139">
        <f t="shared" si="270"/>
        <v>96.5</v>
      </c>
      <c r="O1139">
        <f t="shared" si="271"/>
        <v>6.8</v>
      </c>
      <c r="P1139">
        <v>31</v>
      </c>
      <c r="Q1139">
        <v>26</v>
      </c>
      <c r="R1139">
        <v>208.5</v>
      </c>
      <c r="S1139">
        <f t="shared" si="272"/>
        <v>31</v>
      </c>
      <c r="T1139">
        <f t="shared" si="273"/>
        <v>83.9</v>
      </c>
      <c r="U1139">
        <f t="shared" si="274"/>
        <v>6.7</v>
      </c>
    </row>
    <row r="1140" spans="1:21">
      <c r="A1140" t="str">
        <f t="shared" si="279"/>
        <v>ZUTPHEN</v>
      </c>
      <c r="B1140" t="s">
        <v>2195</v>
      </c>
      <c r="C1140" t="s">
        <v>2196</v>
      </c>
      <c r="D1140">
        <v>35</v>
      </c>
      <c r="E1140">
        <v>33</v>
      </c>
      <c r="F1140">
        <v>235.5</v>
      </c>
      <c r="G1140">
        <f t="shared" si="266"/>
        <v>35</v>
      </c>
      <c r="H1140">
        <f t="shared" si="267"/>
        <v>94.3</v>
      </c>
      <c r="I1140">
        <f t="shared" si="268"/>
        <v>6.7</v>
      </c>
      <c r="J1140">
        <v>50</v>
      </c>
      <c r="K1140">
        <v>48</v>
      </c>
      <c r="L1140">
        <v>325</v>
      </c>
      <c r="M1140">
        <f t="shared" si="269"/>
        <v>50</v>
      </c>
      <c r="N1140">
        <f t="shared" si="270"/>
        <v>96</v>
      </c>
      <c r="O1140">
        <f t="shared" si="271"/>
        <v>6.5</v>
      </c>
      <c r="P1140">
        <v>15</v>
      </c>
      <c r="Q1140">
        <v>15</v>
      </c>
      <c r="R1140">
        <v>105</v>
      </c>
      <c r="S1140">
        <f t="shared" si="272"/>
        <v>15</v>
      </c>
      <c r="T1140">
        <f t="shared" si="273"/>
        <v>100</v>
      </c>
      <c r="U1140">
        <f t="shared" si="274"/>
        <v>7</v>
      </c>
    </row>
    <row r="1141" spans="1:21">
      <c r="A1141" t="str">
        <f t="shared" si="279"/>
        <v>ZUTPHEN</v>
      </c>
      <c r="B1141" t="s">
        <v>2197</v>
      </c>
      <c r="C1141" t="s">
        <v>2196</v>
      </c>
      <c r="D1141">
        <v>0</v>
      </c>
      <c r="E1141">
        <v>0</v>
      </c>
      <c r="F1141">
        <v>0</v>
      </c>
      <c r="G1141" t="str">
        <f t="shared" si="266"/>
        <v/>
      </c>
      <c r="H1141" t="str">
        <f t="shared" si="267"/>
        <v/>
      </c>
      <c r="I1141" t="str">
        <f t="shared" si="268"/>
        <v/>
      </c>
      <c r="J1141">
        <v>116</v>
      </c>
      <c r="K1141">
        <v>114</v>
      </c>
      <c r="L1141">
        <v>775.59999999999991</v>
      </c>
      <c r="M1141">
        <f t="shared" si="269"/>
        <v>116</v>
      </c>
      <c r="N1141">
        <f t="shared" si="270"/>
        <v>98.3</v>
      </c>
      <c r="O1141">
        <f t="shared" si="271"/>
        <v>6.7</v>
      </c>
      <c r="P1141">
        <v>0</v>
      </c>
      <c r="Q1141">
        <v>0</v>
      </c>
      <c r="R1141">
        <v>0</v>
      </c>
      <c r="S1141" t="str">
        <f t="shared" si="272"/>
        <v/>
      </c>
      <c r="T1141" t="str">
        <f t="shared" si="273"/>
        <v/>
      </c>
      <c r="U1141" t="str">
        <f t="shared" si="274"/>
        <v/>
      </c>
    </row>
    <row r="1142" spans="1:21">
      <c r="A1142" t="s">
        <v>2198</v>
      </c>
      <c r="B1142" t="s">
        <v>2199</v>
      </c>
      <c r="C1142" t="s">
        <v>2200</v>
      </c>
      <c r="D1142">
        <v>0</v>
      </c>
      <c r="E1142">
        <v>0</v>
      </c>
      <c r="F1142">
        <v>0</v>
      </c>
      <c r="G1142" t="str">
        <f t="shared" si="266"/>
        <v/>
      </c>
      <c r="H1142" t="str">
        <f t="shared" si="267"/>
        <v/>
      </c>
      <c r="I1142" t="str">
        <f t="shared" si="268"/>
        <v/>
      </c>
      <c r="J1142">
        <v>110</v>
      </c>
      <c r="K1142">
        <v>109</v>
      </c>
      <c r="L1142">
        <v>727.59999999999991</v>
      </c>
      <c r="M1142">
        <f t="shared" si="269"/>
        <v>110</v>
      </c>
      <c r="N1142">
        <f t="shared" si="270"/>
        <v>99.1</v>
      </c>
      <c r="O1142">
        <f t="shared" si="271"/>
        <v>6.6</v>
      </c>
      <c r="P1142">
        <v>0</v>
      </c>
      <c r="Q1142">
        <v>0</v>
      </c>
      <c r="R1142">
        <v>0</v>
      </c>
      <c r="S1142" t="str">
        <f t="shared" si="272"/>
        <v/>
      </c>
      <c r="T1142" t="str">
        <f t="shared" si="273"/>
        <v/>
      </c>
      <c r="U1142" t="str">
        <f t="shared" si="274"/>
        <v/>
      </c>
    </row>
    <row r="1143" spans="1:21">
      <c r="A1143" t="s">
        <v>2201</v>
      </c>
      <c r="B1143" t="s">
        <v>2202</v>
      </c>
      <c r="C1143" t="s">
        <v>2203</v>
      </c>
      <c r="D1143">
        <v>138</v>
      </c>
      <c r="E1143">
        <v>122</v>
      </c>
      <c r="F1143">
        <v>901.4</v>
      </c>
      <c r="G1143">
        <f t="shared" si="266"/>
        <v>138</v>
      </c>
      <c r="H1143">
        <f t="shared" si="267"/>
        <v>88.4</v>
      </c>
      <c r="I1143">
        <f t="shared" si="268"/>
        <v>6.5</v>
      </c>
      <c r="J1143">
        <v>148</v>
      </c>
      <c r="K1143">
        <v>138</v>
      </c>
      <c r="L1143">
        <v>976.8</v>
      </c>
      <c r="M1143">
        <f t="shared" si="269"/>
        <v>148</v>
      </c>
      <c r="N1143">
        <f t="shared" si="270"/>
        <v>93.2</v>
      </c>
      <c r="O1143">
        <f t="shared" si="271"/>
        <v>6.6</v>
      </c>
      <c r="P1143">
        <v>62</v>
      </c>
      <c r="Q1143">
        <v>53</v>
      </c>
      <c r="R1143">
        <v>414.70000000000005</v>
      </c>
      <c r="S1143">
        <f t="shared" si="272"/>
        <v>62</v>
      </c>
      <c r="T1143">
        <f t="shared" si="273"/>
        <v>85.5</v>
      </c>
      <c r="U1143">
        <f t="shared" si="274"/>
        <v>6.7</v>
      </c>
    </row>
    <row r="1144" spans="1:21">
      <c r="A1144" t="str">
        <f t="shared" ref="A1144:A1146" si="280">A1143</f>
        <v>ZWIJNDRECHT</v>
      </c>
      <c r="B1144" t="s">
        <v>2204</v>
      </c>
      <c r="C1144" t="s">
        <v>2205</v>
      </c>
      <c r="D1144">
        <v>0</v>
      </c>
      <c r="E1144">
        <v>0</v>
      </c>
      <c r="F1144">
        <v>0</v>
      </c>
      <c r="G1144" t="str">
        <f t="shared" si="266"/>
        <v/>
      </c>
      <c r="H1144" t="str">
        <f t="shared" si="267"/>
        <v/>
      </c>
      <c r="I1144" t="str">
        <f t="shared" si="268"/>
        <v/>
      </c>
      <c r="J1144">
        <v>106</v>
      </c>
      <c r="K1144">
        <v>100</v>
      </c>
      <c r="L1144">
        <v>680.69999999999993</v>
      </c>
      <c r="M1144">
        <f t="shared" si="269"/>
        <v>106</v>
      </c>
      <c r="N1144">
        <f t="shared" si="270"/>
        <v>94.3</v>
      </c>
      <c r="O1144">
        <f t="shared" si="271"/>
        <v>6.4</v>
      </c>
      <c r="P1144">
        <v>0</v>
      </c>
      <c r="Q1144">
        <v>0</v>
      </c>
      <c r="R1144">
        <v>0</v>
      </c>
      <c r="S1144" t="str">
        <f t="shared" si="272"/>
        <v/>
      </c>
      <c r="T1144" t="str">
        <f t="shared" si="273"/>
        <v/>
      </c>
      <c r="U1144" t="str">
        <f t="shared" si="274"/>
        <v/>
      </c>
    </row>
    <row r="1145" spans="1:21">
      <c r="A1145" t="str">
        <f t="shared" si="280"/>
        <v>ZWIJNDRECHT</v>
      </c>
      <c r="B1145" t="s">
        <v>2206</v>
      </c>
      <c r="C1145" t="s">
        <v>2207</v>
      </c>
      <c r="D1145">
        <v>72</v>
      </c>
      <c r="E1145">
        <v>52</v>
      </c>
      <c r="F1145">
        <v>447.29999999999995</v>
      </c>
      <c r="G1145">
        <f t="shared" si="266"/>
        <v>72</v>
      </c>
      <c r="H1145">
        <f t="shared" si="267"/>
        <v>72.2</v>
      </c>
      <c r="I1145">
        <f t="shared" si="268"/>
        <v>6.2</v>
      </c>
      <c r="J1145">
        <v>73</v>
      </c>
      <c r="K1145">
        <v>71</v>
      </c>
      <c r="L1145">
        <v>474.5</v>
      </c>
      <c r="M1145">
        <f t="shared" si="269"/>
        <v>73</v>
      </c>
      <c r="N1145">
        <f t="shared" si="270"/>
        <v>97.3</v>
      </c>
      <c r="O1145">
        <f t="shared" si="271"/>
        <v>6.5</v>
      </c>
      <c r="P1145">
        <v>48</v>
      </c>
      <c r="Q1145">
        <v>41</v>
      </c>
      <c r="R1145">
        <v>319.10000000000002</v>
      </c>
      <c r="S1145">
        <f t="shared" si="272"/>
        <v>48</v>
      </c>
      <c r="T1145">
        <f t="shared" si="273"/>
        <v>85.4</v>
      </c>
      <c r="U1145">
        <f t="shared" si="274"/>
        <v>6.6</v>
      </c>
    </row>
    <row r="1146" spans="1:21">
      <c r="A1146" t="str">
        <f t="shared" si="280"/>
        <v>ZWIJNDRECHT</v>
      </c>
      <c r="B1146" t="s">
        <v>2208</v>
      </c>
      <c r="C1146" t="s">
        <v>2209</v>
      </c>
      <c r="D1146">
        <v>0</v>
      </c>
      <c r="E1146">
        <v>0</v>
      </c>
      <c r="F1146">
        <v>0</v>
      </c>
      <c r="G1146" t="str">
        <f t="shared" si="266"/>
        <v/>
      </c>
      <c r="H1146" t="str">
        <f t="shared" si="267"/>
        <v/>
      </c>
      <c r="I1146" t="str">
        <f t="shared" si="268"/>
        <v/>
      </c>
      <c r="J1146">
        <v>90</v>
      </c>
      <c r="K1146">
        <v>88</v>
      </c>
      <c r="L1146">
        <v>576.79999999999995</v>
      </c>
      <c r="M1146">
        <f t="shared" si="269"/>
        <v>90</v>
      </c>
      <c r="N1146">
        <f t="shared" si="270"/>
        <v>97.8</v>
      </c>
      <c r="O1146">
        <f t="shared" si="271"/>
        <v>6.4</v>
      </c>
      <c r="P1146">
        <v>0</v>
      </c>
      <c r="Q1146">
        <v>0</v>
      </c>
      <c r="R1146">
        <v>0</v>
      </c>
      <c r="S1146" t="str">
        <f t="shared" si="272"/>
        <v/>
      </c>
      <c r="T1146" t="str">
        <f t="shared" si="273"/>
        <v/>
      </c>
      <c r="U1146" t="str">
        <f t="shared" si="274"/>
        <v/>
      </c>
    </row>
    <row r="1147" spans="1:21">
      <c r="A1147" t="s">
        <v>2210</v>
      </c>
      <c r="B1147" t="s">
        <v>2211</v>
      </c>
      <c r="C1147" t="s">
        <v>2212</v>
      </c>
      <c r="D1147">
        <v>43</v>
      </c>
      <c r="E1147">
        <v>36</v>
      </c>
      <c r="F1147">
        <v>270</v>
      </c>
      <c r="G1147">
        <f t="shared" si="266"/>
        <v>43</v>
      </c>
      <c r="H1147">
        <f t="shared" si="267"/>
        <v>83.7</v>
      </c>
      <c r="I1147">
        <f t="shared" si="268"/>
        <v>6.3</v>
      </c>
      <c r="J1147">
        <v>62</v>
      </c>
      <c r="K1147">
        <v>57</v>
      </c>
      <c r="L1147">
        <v>403</v>
      </c>
      <c r="M1147">
        <f t="shared" si="269"/>
        <v>62</v>
      </c>
      <c r="N1147">
        <f t="shared" si="270"/>
        <v>91.9</v>
      </c>
      <c r="O1147">
        <f t="shared" si="271"/>
        <v>6.5</v>
      </c>
      <c r="P1147">
        <v>25</v>
      </c>
      <c r="Q1147">
        <v>19</v>
      </c>
      <c r="R1147">
        <v>164.3</v>
      </c>
      <c r="S1147">
        <f t="shared" si="272"/>
        <v>25</v>
      </c>
      <c r="T1147">
        <f t="shared" si="273"/>
        <v>76</v>
      </c>
      <c r="U1147">
        <f t="shared" si="274"/>
        <v>6.6</v>
      </c>
    </row>
    <row r="1148" spans="1:21">
      <c r="A1148" t="str">
        <f t="shared" ref="A1148:A1159" si="281">A1147</f>
        <v>ZWOLLE</v>
      </c>
      <c r="B1148" t="s">
        <v>2213</v>
      </c>
      <c r="C1148" t="s">
        <v>2212</v>
      </c>
      <c r="D1148">
        <v>0</v>
      </c>
      <c r="E1148">
        <v>0</v>
      </c>
      <c r="F1148">
        <v>0</v>
      </c>
      <c r="G1148" t="str">
        <f t="shared" si="266"/>
        <v/>
      </c>
      <c r="H1148" t="str">
        <f t="shared" si="267"/>
        <v/>
      </c>
      <c r="I1148" t="str">
        <f t="shared" si="268"/>
        <v/>
      </c>
      <c r="J1148">
        <v>50</v>
      </c>
      <c r="K1148">
        <v>50</v>
      </c>
      <c r="L1148">
        <v>318.2</v>
      </c>
      <c r="M1148">
        <f t="shared" si="269"/>
        <v>50</v>
      </c>
      <c r="N1148">
        <f t="shared" si="270"/>
        <v>100</v>
      </c>
      <c r="O1148">
        <f t="shared" si="271"/>
        <v>6.4</v>
      </c>
      <c r="P1148">
        <v>0</v>
      </c>
      <c r="Q1148">
        <v>0</v>
      </c>
      <c r="R1148">
        <v>0</v>
      </c>
      <c r="S1148" t="str">
        <f t="shared" si="272"/>
        <v/>
      </c>
      <c r="T1148" t="str">
        <f t="shared" si="273"/>
        <v/>
      </c>
      <c r="U1148" t="str">
        <f t="shared" si="274"/>
        <v/>
      </c>
    </row>
    <row r="1149" spans="1:21">
      <c r="A1149" t="str">
        <f t="shared" si="281"/>
        <v>ZWOLLE</v>
      </c>
      <c r="B1149" t="s">
        <v>2214</v>
      </c>
      <c r="C1149" t="s">
        <v>2212</v>
      </c>
      <c r="D1149">
        <v>15</v>
      </c>
      <c r="E1149">
        <v>15</v>
      </c>
      <c r="F1149">
        <v>99.300000000000011</v>
      </c>
      <c r="G1149">
        <f t="shared" si="266"/>
        <v>15</v>
      </c>
      <c r="H1149">
        <f t="shared" si="267"/>
        <v>100</v>
      </c>
      <c r="I1149">
        <f t="shared" si="268"/>
        <v>6.6</v>
      </c>
      <c r="J1149">
        <v>29</v>
      </c>
      <c r="K1149">
        <v>29</v>
      </c>
      <c r="L1149">
        <v>193.9</v>
      </c>
      <c r="M1149">
        <f t="shared" si="269"/>
        <v>29</v>
      </c>
      <c r="N1149">
        <f t="shared" si="270"/>
        <v>100</v>
      </c>
      <c r="O1149">
        <f t="shared" si="271"/>
        <v>6.7</v>
      </c>
      <c r="P1149">
        <v>3</v>
      </c>
      <c r="Q1149">
        <v>2</v>
      </c>
      <c r="R1149">
        <v>19.5</v>
      </c>
      <c r="S1149">
        <f t="shared" si="272"/>
        <v>3</v>
      </c>
      <c r="T1149">
        <f t="shared" si="273"/>
        <v>66.7</v>
      </c>
      <c r="U1149">
        <f t="shared" si="274"/>
        <v>6.5</v>
      </c>
    </row>
    <row r="1150" spans="1:21">
      <c r="A1150" t="str">
        <f t="shared" si="281"/>
        <v>ZWOLLE</v>
      </c>
      <c r="B1150" t="s">
        <v>2215</v>
      </c>
      <c r="C1150" t="s">
        <v>2212</v>
      </c>
      <c r="D1150">
        <v>25</v>
      </c>
      <c r="E1150">
        <v>23</v>
      </c>
      <c r="F1150">
        <v>158.59999999999997</v>
      </c>
      <c r="G1150">
        <f t="shared" si="266"/>
        <v>25</v>
      </c>
      <c r="H1150">
        <f t="shared" si="267"/>
        <v>92</v>
      </c>
      <c r="I1150">
        <f t="shared" si="268"/>
        <v>6.3</v>
      </c>
      <c r="J1150">
        <v>52</v>
      </c>
      <c r="K1150">
        <v>48</v>
      </c>
      <c r="L1150">
        <v>338.70000000000005</v>
      </c>
      <c r="M1150">
        <f t="shared" si="269"/>
        <v>52</v>
      </c>
      <c r="N1150">
        <f t="shared" si="270"/>
        <v>92.3</v>
      </c>
      <c r="O1150">
        <f t="shared" si="271"/>
        <v>6.5</v>
      </c>
      <c r="P1150">
        <v>16</v>
      </c>
      <c r="Q1150">
        <v>13</v>
      </c>
      <c r="R1150">
        <v>101</v>
      </c>
      <c r="S1150">
        <f t="shared" si="272"/>
        <v>16</v>
      </c>
      <c r="T1150">
        <f t="shared" si="273"/>
        <v>81.3</v>
      </c>
      <c r="U1150">
        <f t="shared" si="274"/>
        <v>6.3</v>
      </c>
    </row>
    <row r="1151" spans="1:21">
      <c r="A1151" t="str">
        <f t="shared" si="281"/>
        <v>ZWOLLE</v>
      </c>
      <c r="B1151" t="s">
        <v>2216</v>
      </c>
      <c r="C1151" t="s">
        <v>2217</v>
      </c>
      <c r="D1151">
        <v>144</v>
      </c>
      <c r="E1151">
        <v>126</v>
      </c>
      <c r="F1151">
        <v>937.90000000000009</v>
      </c>
      <c r="G1151">
        <f t="shared" si="266"/>
        <v>144</v>
      </c>
      <c r="H1151">
        <f t="shared" si="267"/>
        <v>87.5</v>
      </c>
      <c r="I1151">
        <f t="shared" si="268"/>
        <v>6.5</v>
      </c>
      <c r="J1151">
        <v>94</v>
      </c>
      <c r="K1151">
        <v>93</v>
      </c>
      <c r="L1151">
        <v>639.19999999999993</v>
      </c>
      <c r="M1151">
        <f t="shared" si="269"/>
        <v>94</v>
      </c>
      <c r="N1151">
        <f t="shared" si="270"/>
        <v>98.9</v>
      </c>
      <c r="O1151">
        <f t="shared" si="271"/>
        <v>6.8</v>
      </c>
      <c r="P1151">
        <v>106</v>
      </c>
      <c r="Q1151">
        <v>96</v>
      </c>
      <c r="R1151">
        <v>728.5</v>
      </c>
      <c r="S1151">
        <f t="shared" si="272"/>
        <v>106</v>
      </c>
      <c r="T1151">
        <f t="shared" si="273"/>
        <v>90.6</v>
      </c>
      <c r="U1151">
        <f t="shared" si="274"/>
        <v>6.9</v>
      </c>
    </row>
    <row r="1152" spans="1:21">
      <c r="A1152" t="str">
        <f t="shared" si="281"/>
        <v>ZWOLLE</v>
      </c>
      <c r="B1152" t="s">
        <v>2218</v>
      </c>
      <c r="C1152" t="s">
        <v>2219</v>
      </c>
      <c r="D1152">
        <v>0</v>
      </c>
      <c r="E1152">
        <v>0</v>
      </c>
      <c r="F1152">
        <v>0</v>
      </c>
      <c r="G1152" t="str">
        <f t="shared" si="266"/>
        <v/>
      </c>
      <c r="H1152" t="str">
        <f t="shared" si="267"/>
        <v/>
      </c>
      <c r="I1152" t="str">
        <f t="shared" si="268"/>
        <v/>
      </c>
      <c r="J1152">
        <v>208</v>
      </c>
      <c r="K1152">
        <v>200</v>
      </c>
      <c r="L1152">
        <v>1369.5</v>
      </c>
      <c r="M1152">
        <f t="shared" si="269"/>
        <v>208</v>
      </c>
      <c r="N1152">
        <f t="shared" si="270"/>
        <v>96.2</v>
      </c>
      <c r="O1152">
        <f t="shared" si="271"/>
        <v>6.6</v>
      </c>
      <c r="P1152">
        <v>0</v>
      </c>
      <c r="Q1152">
        <v>0</v>
      </c>
      <c r="R1152">
        <v>0</v>
      </c>
      <c r="S1152" t="str">
        <f t="shared" si="272"/>
        <v/>
      </c>
      <c r="T1152" t="str">
        <f t="shared" si="273"/>
        <v/>
      </c>
      <c r="U1152" t="str">
        <f t="shared" si="274"/>
        <v/>
      </c>
    </row>
    <row r="1153" spans="1:21">
      <c r="A1153" t="str">
        <f t="shared" si="281"/>
        <v>ZWOLLE</v>
      </c>
      <c r="B1153" t="s">
        <v>2220</v>
      </c>
      <c r="C1153" t="s">
        <v>2221</v>
      </c>
      <c r="D1153">
        <v>85</v>
      </c>
      <c r="E1153">
        <v>77</v>
      </c>
      <c r="F1153">
        <v>573.5</v>
      </c>
      <c r="G1153">
        <f t="shared" si="266"/>
        <v>85</v>
      </c>
      <c r="H1153">
        <f t="shared" si="267"/>
        <v>90.6</v>
      </c>
      <c r="I1153">
        <f t="shared" si="268"/>
        <v>6.7</v>
      </c>
      <c r="J1153">
        <v>58</v>
      </c>
      <c r="K1153">
        <v>53</v>
      </c>
      <c r="L1153">
        <v>382.79999999999995</v>
      </c>
      <c r="M1153">
        <f t="shared" si="269"/>
        <v>58</v>
      </c>
      <c r="N1153">
        <f t="shared" si="270"/>
        <v>91.4</v>
      </c>
      <c r="O1153">
        <f t="shared" si="271"/>
        <v>6.6</v>
      </c>
      <c r="P1153">
        <v>52</v>
      </c>
      <c r="Q1153">
        <v>48</v>
      </c>
      <c r="R1153">
        <v>351.2</v>
      </c>
      <c r="S1153">
        <f t="shared" si="272"/>
        <v>52</v>
      </c>
      <c r="T1153">
        <f t="shared" si="273"/>
        <v>92.3</v>
      </c>
      <c r="U1153">
        <f t="shared" si="274"/>
        <v>6.8</v>
      </c>
    </row>
    <row r="1154" spans="1:21">
      <c r="A1154" t="str">
        <f t="shared" si="281"/>
        <v>ZWOLLE</v>
      </c>
      <c r="B1154" t="s">
        <v>2222</v>
      </c>
      <c r="C1154" t="s">
        <v>2223</v>
      </c>
      <c r="D1154">
        <v>0</v>
      </c>
      <c r="E1154">
        <v>0</v>
      </c>
      <c r="F1154">
        <v>0</v>
      </c>
      <c r="G1154" t="str">
        <f t="shared" si="266"/>
        <v/>
      </c>
      <c r="H1154" t="str">
        <f t="shared" si="267"/>
        <v/>
      </c>
      <c r="I1154" t="str">
        <f t="shared" si="268"/>
        <v/>
      </c>
      <c r="J1154">
        <v>106</v>
      </c>
      <c r="K1154">
        <v>104</v>
      </c>
      <c r="L1154">
        <v>714.1</v>
      </c>
      <c r="M1154">
        <f t="shared" si="269"/>
        <v>106</v>
      </c>
      <c r="N1154">
        <f t="shared" si="270"/>
        <v>98.1</v>
      </c>
      <c r="O1154">
        <f t="shared" si="271"/>
        <v>6.7</v>
      </c>
      <c r="P1154">
        <v>0</v>
      </c>
      <c r="Q1154">
        <v>0</v>
      </c>
      <c r="R1154">
        <v>0</v>
      </c>
      <c r="S1154" t="str">
        <f t="shared" si="272"/>
        <v/>
      </c>
      <c r="T1154" t="str">
        <f t="shared" si="273"/>
        <v/>
      </c>
      <c r="U1154" t="str">
        <f t="shared" si="274"/>
        <v/>
      </c>
    </row>
    <row r="1155" spans="1:21">
      <c r="A1155" t="str">
        <f t="shared" si="281"/>
        <v>ZWOLLE</v>
      </c>
      <c r="B1155" t="s">
        <v>2224</v>
      </c>
      <c r="C1155" t="s">
        <v>658</v>
      </c>
      <c r="D1155">
        <v>107</v>
      </c>
      <c r="E1155">
        <v>100</v>
      </c>
      <c r="F1155">
        <v>702.09999999999991</v>
      </c>
      <c r="G1155">
        <f t="shared" ref="G1155:G1161" si="282">IF(D1155=0,"",D1155)</f>
        <v>107</v>
      </c>
      <c r="H1155">
        <f t="shared" ref="H1155:H1161" si="283">IF(D1155=0,"", ROUND(E1155/D1155*100,1))</f>
        <v>93.5</v>
      </c>
      <c r="I1155">
        <f t="shared" ref="I1155:I1161" si="284">IF(D1155=0,"",ROUND(F1155/D1155,1))</f>
        <v>6.6</v>
      </c>
      <c r="J1155">
        <v>73</v>
      </c>
      <c r="K1155">
        <v>68</v>
      </c>
      <c r="L1155">
        <v>474.5</v>
      </c>
      <c r="M1155">
        <f t="shared" ref="M1155:M1161" si="285">IF(J1155=0,"",J1155)</f>
        <v>73</v>
      </c>
      <c r="N1155">
        <f t="shared" ref="N1155:N1161" si="286">IF(J1155=0,"", ROUND(K1155/J1155*100,1))</f>
        <v>93.2</v>
      </c>
      <c r="O1155">
        <f t="shared" ref="O1155:O1161" si="287">IF(J1155=0,"",ROUND(L1155/J1155,1))</f>
        <v>6.5</v>
      </c>
      <c r="P1155">
        <v>56</v>
      </c>
      <c r="Q1155">
        <v>54</v>
      </c>
      <c r="R1155">
        <v>374.6</v>
      </c>
      <c r="S1155">
        <f t="shared" ref="S1155:S1161" si="288">IF(P1155=0,"",P1155)</f>
        <v>56</v>
      </c>
      <c r="T1155">
        <f t="shared" ref="T1155:T1161" si="289">IF(P1155=0,"", ROUND(Q1155/P1155*100,1))</f>
        <v>96.4</v>
      </c>
      <c r="U1155">
        <f t="shared" ref="U1155:U1161" si="290">IF(P1155=0,"",ROUND(R1155/P1155,1))</f>
        <v>6.7</v>
      </c>
    </row>
    <row r="1156" spans="1:21">
      <c r="A1156" t="str">
        <f t="shared" si="281"/>
        <v>ZWOLLE</v>
      </c>
      <c r="B1156" t="s">
        <v>2225</v>
      </c>
      <c r="C1156" t="s">
        <v>688</v>
      </c>
      <c r="D1156">
        <v>167</v>
      </c>
      <c r="E1156">
        <v>151</v>
      </c>
      <c r="F1156">
        <v>1094.4000000000001</v>
      </c>
      <c r="G1156">
        <f t="shared" si="282"/>
        <v>167</v>
      </c>
      <c r="H1156">
        <f t="shared" si="283"/>
        <v>90.4</v>
      </c>
      <c r="I1156">
        <f t="shared" si="284"/>
        <v>6.6</v>
      </c>
      <c r="J1156">
        <v>233</v>
      </c>
      <c r="K1156">
        <v>230</v>
      </c>
      <c r="L1156">
        <v>1566</v>
      </c>
      <c r="M1156">
        <f t="shared" si="285"/>
        <v>233</v>
      </c>
      <c r="N1156">
        <f t="shared" si="286"/>
        <v>98.7</v>
      </c>
      <c r="O1156">
        <f t="shared" si="287"/>
        <v>6.7</v>
      </c>
      <c r="P1156">
        <v>71</v>
      </c>
      <c r="Q1156">
        <v>69</v>
      </c>
      <c r="R1156">
        <v>490.6</v>
      </c>
      <c r="S1156">
        <f t="shared" si="288"/>
        <v>71</v>
      </c>
      <c r="T1156">
        <f t="shared" si="289"/>
        <v>97.2</v>
      </c>
      <c r="U1156">
        <f t="shared" si="290"/>
        <v>6.9</v>
      </c>
    </row>
    <row r="1157" spans="1:21">
      <c r="A1157" t="str">
        <f t="shared" si="281"/>
        <v>ZWOLLE</v>
      </c>
      <c r="B1157" t="s">
        <v>2226</v>
      </c>
      <c r="C1157" t="s">
        <v>2227</v>
      </c>
      <c r="D1157">
        <v>0</v>
      </c>
      <c r="E1157">
        <v>0</v>
      </c>
      <c r="F1157">
        <v>0</v>
      </c>
      <c r="G1157" t="str">
        <f t="shared" si="282"/>
        <v/>
      </c>
      <c r="H1157" t="str">
        <f t="shared" si="283"/>
        <v/>
      </c>
      <c r="I1157" t="str">
        <f t="shared" si="284"/>
        <v/>
      </c>
      <c r="J1157">
        <v>0</v>
      </c>
      <c r="K1157">
        <v>0</v>
      </c>
      <c r="L1157">
        <v>0</v>
      </c>
      <c r="M1157" t="str">
        <f t="shared" si="285"/>
        <v/>
      </c>
      <c r="N1157" t="str">
        <f t="shared" si="286"/>
        <v/>
      </c>
      <c r="O1157" t="str">
        <f t="shared" si="287"/>
        <v/>
      </c>
      <c r="P1157">
        <v>127</v>
      </c>
      <c r="Q1157">
        <v>118</v>
      </c>
      <c r="R1157">
        <v>861.4</v>
      </c>
      <c r="S1157">
        <f t="shared" si="288"/>
        <v>127</v>
      </c>
      <c r="T1157">
        <f t="shared" si="289"/>
        <v>92.9</v>
      </c>
      <c r="U1157">
        <f t="shared" si="290"/>
        <v>6.8</v>
      </c>
    </row>
    <row r="1158" spans="1:21">
      <c r="A1158" t="str">
        <f t="shared" si="281"/>
        <v>ZWOLLE</v>
      </c>
      <c r="B1158" t="s">
        <v>2228</v>
      </c>
      <c r="C1158" t="s">
        <v>2229</v>
      </c>
      <c r="D1158">
        <v>121</v>
      </c>
      <c r="E1158">
        <v>116</v>
      </c>
      <c r="F1158">
        <v>795.90000000000009</v>
      </c>
      <c r="G1158">
        <f t="shared" si="282"/>
        <v>121</v>
      </c>
      <c r="H1158">
        <f t="shared" si="283"/>
        <v>95.9</v>
      </c>
      <c r="I1158">
        <f t="shared" si="284"/>
        <v>6.6</v>
      </c>
      <c r="J1158">
        <v>145</v>
      </c>
      <c r="K1158">
        <v>140</v>
      </c>
      <c r="L1158">
        <v>957</v>
      </c>
      <c r="M1158">
        <f t="shared" si="285"/>
        <v>145</v>
      </c>
      <c r="N1158">
        <f t="shared" si="286"/>
        <v>96.6</v>
      </c>
      <c r="O1158">
        <f t="shared" si="287"/>
        <v>6.6</v>
      </c>
      <c r="P1158">
        <v>71</v>
      </c>
      <c r="Q1158">
        <v>70</v>
      </c>
      <c r="R1158">
        <v>486.29999999999995</v>
      </c>
      <c r="S1158">
        <f t="shared" si="288"/>
        <v>71</v>
      </c>
      <c r="T1158">
        <f t="shared" si="289"/>
        <v>98.6</v>
      </c>
      <c r="U1158">
        <f t="shared" si="290"/>
        <v>6.8</v>
      </c>
    </row>
    <row r="1159" spans="1:21">
      <c r="A1159" t="str">
        <f t="shared" si="281"/>
        <v>ZWOLLE</v>
      </c>
      <c r="B1159" t="s">
        <v>2230</v>
      </c>
      <c r="C1159" t="s">
        <v>2229</v>
      </c>
      <c r="D1159">
        <v>0</v>
      </c>
      <c r="E1159">
        <v>0</v>
      </c>
      <c r="F1159">
        <v>0</v>
      </c>
      <c r="G1159" t="str">
        <f t="shared" si="282"/>
        <v/>
      </c>
      <c r="H1159" t="str">
        <f t="shared" si="283"/>
        <v/>
      </c>
      <c r="I1159" t="str">
        <f t="shared" si="284"/>
        <v/>
      </c>
      <c r="J1159">
        <v>149</v>
      </c>
      <c r="K1159">
        <v>141</v>
      </c>
      <c r="L1159">
        <v>980.5</v>
      </c>
      <c r="M1159">
        <f t="shared" si="285"/>
        <v>149</v>
      </c>
      <c r="N1159">
        <f t="shared" si="286"/>
        <v>94.6</v>
      </c>
      <c r="O1159">
        <f t="shared" si="287"/>
        <v>6.6</v>
      </c>
      <c r="P1159">
        <v>0</v>
      </c>
      <c r="Q1159">
        <v>0</v>
      </c>
      <c r="R1159">
        <v>0</v>
      </c>
      <c r="S1159" t="str">
        <f t="shared" si="288"/>
        <v/>
      </c>
      <c r="T1159" t="str">
        <f t="shared" si="289"/>
        <v/>
      </c>
      <c r="U1159" t="str">
        <f t="shared" si="290"/>
        <v/>
      </c>
    </row>
    <row r="1160" spans="1:21">
      <c r="A1160" t="s">
        <v>2231</v>
      </c>
      <c r="B1160" t="s">
        <v>2231</v>
      </c>
      <c r="C1160" t="s">
        <v>2231</v>
      </c>
      <c r="D1160">
        <v>0</v>
      </c>
      <c r="E1160">
        <v>0</v>
      </c>
      <c r="F1160">
        <v>0</v>
      </c>
      <c r="G1160" t="str">
        <f t="shared" si="282"/>
        <v/>
      </c>
      <c r="H1160" t="str">
        <f t="shared" si="283"/>
        <v/>
      </c>
      <c r="I1160" t="str">
        <f t="shared" si="284"/>
        <v/>
      </c>
      <c r="J1160">
        <v>0</v>
      </c>
      <c r="K1160">
        <v>0</v>
      </c>
      <c r="L1160">
        <v>0</v>
      </c>
      <c r="M1160" t="str">
        <f t="shared" si="285"/>
        <v/>
      </c>
      <c r="N1160" t="str">
        <f t="shared" si="286"/>
        <v/>
      </c>
      <c r="O1160" t="str">
        <f t="shared" si="287"/>
        <v/>
      </c>
      <c r="P1160">
        <v>0</v>
      </c>
      <c r="Q1160">
        <v>0</v>
      </c>
      <c r="R1160">
        <v>0</v>
      </c>
      <c r="S1160" t="str">
        <f t="shared" si="288"/>
        <v/>
      </c>
      <c r="T1160" t="str">
        <f t="shared" si="289"/>
        <v/>
      </c>
      <c r="U1160" t="str">
        <f t="shared" si="290"/>
        <v/>
      </c>
    </row>
    <row r="1161" spans="1:21">
      <c r="A1161" t="s">
        <v>2232</v>
      </c>
      <c r="B1161">
        <v>0</v>
      </c>
      <c r="C1161">
        <v>0</v>
      </c>
      <c r="D1161">
        <v>54268</v>
      </c>
      <c r="E1161">
        <v>48067</v>
      </c>
      <c r="F1161">
        <v>352171.39999999985</v>
      </c>
      <c r="G1161">
        <f t="shared" si="282"/>
        <v>54268</v>
      </c>
      <c r="H1161">
        <f t="shared" si="283"/>
        <v>88.6</v>
      </c>
      <c r="I1161">
        <f t="shared" si="284"/>
        <v>6.5</v>
      </c>
      <c r="J1161">
        <v>108016</v>
      </c>
      <c r="K1161">
        <v>102778</v>
      </c>
      <c r="L1161">
        <v>708890.09999999963</v>
      </c>
      <c r="M1161">
        <f t="shared" si="285"/>
        <v>108016</v>
      </c>
      <c r="N1161">
        <f t="shared" si="286"/>
        <v>95.2</v>
      </c>
      <c r="O1161">
        <f t="shared" si="287"/>
        <v>6.6</v>
      </c>
      <c r="P1161">
        <v>35828</v>
      </c>
      <c r="Q1161">
        <v>32667</v>
      </c>
      <c r="R1161">
        <v>242344.80000000005</v>
      </c>
      <c r="S1161">
        <f t="shared" si="288"/>
        <v>35828</v>
      </c>
      <c r="T1161">
        <f t="shared" si="289"/>
        <v>91.2</v>
      </c>
      <c r="U1161">
        <f t="shared" si="290"/>
        <v>6.8</v>
      </c>
    </row>
    <row r="1162" spans="1:21">
      <c r="A1162" t="str">
        <f t="shared" ref="A1162:A1164" si="291">A1161</f>
        <v>Eindtotaal</v>
      </c>
    </row>
    <row r="1163" spans="1:21">
      <c r="A1163" t="str">
        <f t="shared" si="291"/>
        <v>Eindtotaal</v>
      </c>
    </row>
    <row r="1164" spans="1:21">
      <c r="A1164" t="str">
        <f t="shared" si="291"/>
        <v>Eindtotaal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95"/>
  <sheetViews>
    <sheetView topLeftCell="A265" workbookViewId="0">
      <selection activeCell="K28" sqref="K28"/>
    </sheetView>
  </sheetViews>
  <sheetFormatPr defaultRowHeight="14.4"/>
  <sheetData>
    <row r="1" spans="1:2">
      <c r="A1" s="9" t="s">
        <v>2237</v>
      </c>
      <c r="B1" s="9" t="s">
        <v>8433</v>
      </c>
    </row>
    <row r="2" spans="1:2">
      <c r="A2" t="s">
        <v>12</v>
      </c>
      <c r="B2" t="s">
        <v>8325</v>
      </c>
    </row>
    <row r="3" spans="1:2">
      <c r="A3" t="s">
        <v>12</v>
      </c>
      <c r="B3" t="s">
        <v>8325</v>
      </c>
    </row>
    <row r="4" spans="1:2">
      <c r="A4" t="s">
        <v>19</v>
      </c>
      <c r="B4" t="s">
        <v>4477</v>
      </c>
    </row>
    <row r="5" spans="1:2">
      <c r="A5" t="s">
        <v>19</v>
      </c>
      <c r="B5" t="s">
        <v>4477</v>
      </c>
    </row>
    <row r="6" spans="1:2">
      <c r="A6" t="s">
        <v>52</v>
      </c>
      <c r="B6" t="s">
        <v>6002</v>
      </c>
    </row>
    <row r="7" spans="1:2">
      <c r="A7" t="s">
        <v>87</v>
      </c>
      <c r="B7" t="s">
        <v>8327</v>
      </c>
    </row>
    <row r="8" spans="1:2">
      <c r="A8" t="s">
        <v>104</v>
      </c>
      <c r="B8" t="s">
        <v>6310</v>
      </c>
    </row>
    <row r="9" spans="1:2">
      <c r="A9" t="s">
        <v>104</v>
      </c>
      <c r="B9" t="s">
        <v>6310</v>
      </c>
    </row>
    <row r="10" spans="1:2">
      <c r="A10" t="s">
        <v>248</v>
      </c>
      <c r="B10" t="s">
        <v>4180</v>
      </c>
    </row>
    <row r="11" spans="1:2">
      <c r="A11" t="s">
        <v>270</v>
      </c>
      <c r="B11" t="s">
        <v>4108</v>
      </c>
    </row>
    <row r="12" spans="1:2">
      <c r="A12" t="s">
        <v>300</v>
      </c>
      <c r="B12" t="s">
        <v>5157</v>
      </c>
    </row>
    <row r="13" spans="1:2">
      <c r="A13" t="s">
        <v>303</v>
      </c>
      <c r="B13" t="s">
        <v>8331</v>
      </c>
    </row>
    <row r="14" spans="1:2">
      <c r="A14" t="s">
        <v>306</v>
      </c>
      <c r="B14" t="s">
        <v>6333</v>
      </c>
    </row>
    <row r="15" spans="1:2">
      <c r="A15" t="s">
        <v>311</v>
      </c>
      <c r="B15" t="s">
        <v>6566</v>
      </c>
    </row>
    <row r="16" spans="1:2">
      <c r="A16" t="s">
        <v>311</v>
      </c>
      <c r="B16" t="s">
        <v>6566</v>
      </c>
    </row>
    <row r="17" spans="1:2">
      <c r="A17" t="s">
        <v>322</v>
      </c>
      <c r="B17" t="s">
        <v>4417</v>
      </c>
    </row>
    <row r="18" spans="1:2">
      <c r="A18" t="s">
        <v>322</v>
      </c>
      <c r="B18" t="s">
        <v>4417</v>
      </c>
    </row>
    <row r="19" spans="1:2">
      <c r="A19" t="s">
        <v>333</v>
      </c>
      <c r="B19" t="s">
        <v>8355</v>
      </c>
    </row>
    <row r="20" spans="1:2">
      <c r="A20" t="s">
        <v>343</v>
      </c>
      <c r="B20" t="s">
        <v>8337</v>
      </c>
    </row>
    <row r="21" spans="1:2">
      <c r="A21" t="s">
        <v>343</v>
      </c>
      <c r="B21" t="s">
        <v>8337</v>
      </c>
    </row>
    <row r="22" spans="1:2">
      <c r="A22" t="s">
        <v>357</v>
      </c>
      <c r="B22" t="s">
        <v>8342</v>
      </c>
    </row>
    <row r="23" spans="1:2">
      <c r="A23" t="s">
        <v>357</v>
      </c>
      <c r="B23" t="s">
        <v>8342</v>
      </c>
    </row>
    <row r="24" spans="1:2">
      <c r="A24" t="s">
        <v>357</v>
      </c>
      <c r="B24" t="s">
        <v>8342</v>
      </c>
    </row>
    <row r="25" spans="1:2">
      <c r="A25" t="s">
        <v>364</v>
      </c>
      <c r="B25" t="s">
        <v>8341</v>
      </c>
    </row>
    <row r="26" spans="1:2">
      <c r="A26" t="s">
        <v>369</v>
      </c>
      <c r="B26" t="s">
        <v>5107</v>
      </c>
    </row>
    <row r="27" spans="1:2">
      <c r="A27" t="s">
        <v>375</v>
      </c>
      <c r="B27" t="s">
        <v>4958</v>
      </c>
    </row>
    <row r="28" spans="1:2">
      <c r="A28" t="s">
        <v>388</v>
      </c>
      <c r="B28" t="s">
        <v>5117</v>
      </c>
    </row>
    <row r="29" spans="1:2">
      <c r="A29" t="s">
        <v>393</v>
      </c>
      <c r="B29" t="s">
        <v>5145</v>
      </c>
    </row>
    <row r="30" spans="1:2">
      <c r="A30" t="s">
        <v>398</v>
      </c>
      <c r="B30" t="s">
        <v>4987</v>
      </c>
    </row>
    <row r="31" spans="1:2">
      <c r="A31" t="s">
        <v>398</v>
      </c>
      <c r="B31" t="s">
        <v>4987</v>
      </c>
    </row>
    <row r="32" spans="1:2">
      <c r="A32" t="s">
        <v>423</v>
      </c>
      <c r="B32" t="s">
        <v>6627</v>
      </c>
    </row>
    <row r="33" spans="1:2">
      <c r="A33" t="s">
        <v>429</v>
      </c>
      <c r="B33" t="s">
        <v>8345</v>
      </c>
    </row>
    <row r="34" spans="1:2">
      <c r="A34" t="s">
        <v>429</v>
      </c>
      <c r="B34" t="s">
        <v>8345</v>
      </c>
    </row>
    <row r="35" spans="1:2">
      <c r="A35" t="s">
        <v>429</v>
      </c>
      <c r="B35" t="s">
        <v>8345</v>
      </c>
    </row>
    <row r="36" spans="1:2">
      <c r="A36" t="s">
        <v>436</v>
      </c>
      <c r="B36" t="s">
        <v>8410</v>
      </c>
    </row>
    <row r="37" spans="1:2">
      <c r="A37" t="s">
        <v>439</v>
      </c>
      <c r="B37" t="s">
        <v>8344</v>
      </c>
    </row>
    <row r="38" spans="1:2">
      <c r="A38" t="s">
        <v>456</v>
      </c>
      <c r="B38" t="s">
        <v>8350</v>
      </c>
    </row>
    <row r="39" spans="1:2">
      <c r="A39" t="s">
        <v>459</v>
      </c>
      <c r="B39" t="s">
        <v>8348</v>
      </c>
    </row>
    <row r="40" spans="1:2">
      <c r="A40" t="s">
        <v>461</v>
      </c>
      <c r="B40" t="s">
        <v>5215</v>
      </c>
    </row>
    <row r="41" spans="1:2">
      <c r="A41" t="s">
        <v>465</v>
      </c>
      <c r="B41" t="s">
        <v>4162</v>
      </c>
    </row>
    <row r="42" spans="1:2">
      <c r="A42" t="s">
        <v>465</v>
      </c>
      <c r="B42" t="s">
        <v>4162</v>
      </c>
    </row>
    <row r="43" spans="1:2">
      <c r="A43" t="s">
        <v>474</v>
      </c>
      <c r="B43" t="s">
        <v>8349</v>
      </c>
    </row>
    <row r="44" spans="1:2">
      <c r="A44" t="s">
        <v>480</v>
      </c>
      <c r="B44" t="s">
        <v>8411</v>
      </c>
    </row>
    <row r="45" spans="1:2">
      <c r="A45" t="s">
        <v>500</v>
      </c>
      <c r="B45" t="s">
        <v>8339</v>
      </c>
    </row>
    <row r="46" spans="1:2">
      <c r="A46" t="s">
        <v>504</v>
      </c>
      <c r="B46" t="s">
        <v>6655</v>
      </c>
    </row>
    <row r="47" spans="1:2">
      <c r="A47" t="s">
        <v>529</v>
      </c>
      <c r="B47" t="s">
        <v>5207</v>
      </c>
    </row>
    <row r="48" spans="1:2">
      <c r="A48" t="s">
        <v>538</v>
      </c>
      <c r="B48" t="s">
        <v>5987</v>
      </c>
    </row>
    <row r="49" spans="1:2">
      <c r="A49" t="s">
        <v>538</v>
      </c>
      <c r="B49" t="s">
        <v>5987</v>
      </c>
    </row>
    <row r="50" spans="1:2">
      <c r="A50" t="s">
        <v>543</v>
      </c>
      <c r="B50" t="s">
        <v>4277</v>
      </c>
    </row>
    <row r="51" spans="1:2">
      <c r="A51" t="s">
        <v>553</v>
      </c>
      <c r="B51" t="s">
        <v>5294</v>
      </c>
    </row>
    <row r="52" spans="1:2">
      <c r="A52" t="s">
        <v>553</v>
      </c>
      <c r="B52" t="s">
        <v>5294</v>
      </c>
    </row>
    <row r="53" spans="1:2">
      <c r="A53" t="s">
        <v>563</v>
      </c>
      <c r="B53" t="s">
        <v>6733</v>
      </c>
    </row>
    <row r="54" spans="1:2">
      <c r="A54" t="s">
        <v>578</v>
      </c>
      <c r="B54" t="s">
        <v>8354</v>
      </c>
    </row>
    <row r="55" spans="1:2">
      <c r="A55" t="s">
        <v>581</v>
      </c>
      <c r="B55" t="s">
        <v>3780</v>
      </c>
    </row>
    <row r="56" spans="1:2">
      <c r="A56" t="s">
        <v>586</v>
      </c>
      <c r="B56" t="s">
        <v>4356</v>
      </c>
    </row>
    <row r="57" spans="1:2">
      <c r="A57" t="s">
        <v>589</v>
      </c>
      <c r="B57" t="s">
        <v>4103</v>
      </c>
    </row>
    <row r="58" spans="1:2">
      <c r="A58" t="s">
        <v>602</v>
      </c>
      <c r="B58" t="s">
        <v>8384</v>
      </c>
    </row>
    <row r="59" spans="1:2">
      <c r="A59" t="s">
        <v>614</v>
      </c>
      <c r="B59" t="s">
        <v>5212</v>
      </c>
    </row>
    <row r="60" spans="1:2">
      <c r="A60" t="s">
        <v>617</v>
      </c>
      <c r="B60" t="s">
        <v>5017</v>
      </c>
    </row>
    <row r="61" spans="1:2">
      <c r="A61" t="s">
        <v>617</v>
      </c>
      <c r="B61" t="s">
        <v>5017</v>
      </c>
    </row>
    <row r="62" spans="1:2">
      <c r="A62" t="s">
        <v>653</v>
      </c>
      <c r="B62" t="s">
        <v>4536</v>
      </c>
    </row>
    <row r="63" spans="1:2">
      <c r="A63" t="s">
        <v>674</v>
      </c>
      <c r="B63" t="s">
        <v>6039</v>
      </c>
    </row>
    <row r="64" spans="1:2">
      <c r="A64" t="s">
        <v>689</v>
      </c>
      <c r="B64" t="s">
        <v>4470</v>
      </c>
    </row>
    <row r="65" spans="1:2">
      <c r="A65" t="s">
        <v>692</v>
      </c>
      <c r="B65" t="s">
        <v>4550</v>
      </c>
    </row>
    <row r="66" spans="1:2">
      <c r="A66" t="s">
        <v>695</v>
      </c>
      <c r="B66" t="s">
        <v>8357</v>
      </c>
    </row>
    <row r="67" spans="1:2">
      <c r="A67" t="s">
        <v>707</v>
      </c>
      <c r="B67" t="s">
        <v>8361</v>
      </c>
    </row>
    <row r="68" spans="1:2">
      <c r="A68" t="s">
        <v>709</v>
      </c>
      <c r="B68" t="s">
        <v>4169</v>
      </c>
    </row>
    <row r="69" spans="1:2">
      <c r="A69" t="s">
        <v>712</v>
      </c>
      <c r="B69" t="s">
        <v>8364</v>
      </c>
    </row>
    <row r="70" spans="1:2">
      <c r="A70" t="s">
        <v>715</v>
      </c>
      <c r="B70" t="s">
        <v>8369</v>
      </c>
    </row>
    <row r="71" spans="1:2">
      <c r="A71" t="s">
        <v>719</v>
      </c>
      <c r="B71" t="s">
        <v>4836</v>
      </c>
    </row>
    <row r="72" spans="1:2">
      <c r="A72" t="s">
        <v>721</v>
      </c>
      <c r="B72" t="s">
        <v>8343</v>
      </c>
    </row>
    <row r="73" spans="1:2">
      <c r="A73" t="s">
        <v>721</v>
      </c>
      <c r="B73" t="s">
        <v>8343</v>
      </c>
    </row>
    <row r="74" spans="1:2">
      <c r="A74" t="s">
        <v>730</v>
      </c>
      <c r="B74" t="s">
        <v>6511</v>
      </c>
    </row>
    <row r="75" spans="1:2">
      <c r="A75" t="s">
        <v>730</v>
      </c>
      <c r="B75" t="s">
        <v>6511</v>
      </c>
    </row>
    <row r="76" spans="1:2">
      <c r="A76" t="s">
        <v>742</v>
      </c>
      <c r="B76" t="s">
        <v>5248</v>
      </c>
    </row>
    <row r="77" spans="1:2">
      <c r="A77" t="s">
        <v>757</v>
      </c>
      <c r="B77" t="s">
        <v>6912</v>
      </c>
    </row>
    <row r="78" spans="1:2">
      <c r="A78" t="s">
        <v>774</v>
      </c>
      <c r="B78" t="s">
        <v>6781</v>
      </c>
    </row>
    <row r="79" spans="1:2">
      <c r="A79" t="s">
        <v>789</v>
      </c>
      <c r="B79" t="s">
        <v>5219</v>
      </c>
    </row>
    <row r="80" spans="1:2">
      <c r="A80" t="s">
        <v>827</v>
      </c>
      <c r="B80" t="s">
        <v>6086</v>
      </c>
    </row>
    <row r="81" spans="1:2">
      <c r="A81" t="s">
        <v>864</v>
      </c>
      <c r="B81" t="s">
        <v>8367</v>
      </c>
    </row>
    <row r="82" spans="1:2">
      <c r="A82" t="s">
        <v>869</v>
      </c>
      <c r="B82" t="s">
        <v>5971</v>
      </c>
    </row>
    <row r="83" spans="1:2">
      <c r="A83" t="s">
        <v>869</v>
      </c>
      <c r="B83" t="s">
        <v>8412</v>
      </c>
    </row>
    <row r="84" spans="1:2">
      <c r="A84" t="s">
        <v>876</v>
      </c>
      <c r="B84" t="s">
        <v>4172</v>
      </c>
    </row>
    <row r="85" spans="1:2">
      <c r="A85" t="s">
        <v>884</v>
      </c>
      <c r="B85" t="s">
        <v>8351</v>
      </c>
    </row>
    <row r="86" spans="1:2">
      <c r="A86" t="s">
        <v>906</v>
      </c>
      <c r="B86" t="s">
        <v>4264</v>
      </c>
    </row>
    <row r="87" spans="1:2">
      <c r="A87" t="s">
        <v>951</v>
      </c>
      <c r="B87" t="s">
        <v>8382</v>
      </c>
    </row>
    <row r="88" spans="1:2">
      <c r="A88" t="s">
        <v>951</v>
      </c>
      <c r="B88" t="s">
        <v>8382</v>
      </c>
    </row>
    <row r="89" spans="1:2">
      <c r="A89" t="s">
        <v>956</v>
      </c>
      <c r="B89" t="s">
        <v>6650</v>
      </c>
    </row>
    <row r="90" spans="1:2">
      <c r="A90" t="s">
        <v>961</v>
      </c>
      <c r="B90" t="s">
        <v>5261</v>
      </c>
    </row>
    <row r="91" spans="1:2">
      <c r="A91" t="s">
        <v>972</v>
      </c>
      <c r="B91" t="s">
        <v>8415</v>
      </c>
    </row>
    <row r="92" spans="1:2">
      <c r="A92" t="s">
        <v>994</v>
      </c>
      <c r="B92" t="s">
        <v>8363</v>
      </c>
    </row>
    <row r="93" spans="1:2">
      <c r="A93" t="s">
        <v>1021</v>
      </c>
      <c r="B93" t="s">
        <v>8416</v>
      </c>
    </row>
    <row r="94" spans="1:2">
      <c r="A94" t="s">
        <v>1057</v>
      </c>
      <c r="B94" t="s">
        <v>6250</v>
      </c>
    </row>
    <row r="95" spans="1:2">
      <c r="A95" t="s">
        <v>1068</v>
      </c>
      <c r="B95" t="s">
        <v>6499</v>
      </c>
    </row>
    <row r="96" spans="1:2">
      <c r="A96" t="s">
        <v>1072</v>
      </c>
      <c r="B96" t="s">
        <v>8417</v>
      </c>
    </row>
    <row r="97" spans="1:2">
      <c r="A97" t="s">
        <v>1075</v>
      </c>
      <c r="B97" t="s">
        <v>8346</v>
      </c>
    </row>
    <row r="98" spans="1:2">
      <c r="A98" t="s">
        <v>1078</v>
      </c>
      <c r="B98" t="s">
        <v>5957</v>
      </c>
    </row>
    <row r="99" spans="1:2">
      <c r="A99" t="s">
        <v>1086</v>
      </c>
      <c r="B99" t="s">
        <v>6551</v>
      </c>
    </row>
    <row r="100" spans="1:2">
      <c r="A100" t="s">
        <v>1102</v>
      </c>
      <c r="B100" t="s">
        <v>8360</v>
      </c>
    </row>
    <row r="101" spans="1:2">
      <c r="A101" t="s">
        <v>1107</v>
      </c>
      <c r="B101" t="s">
        <v>8352</v>
      </c>
    </row>
    <row r="102" spans="1:2">
      <c r="A102" t="s">
        <v>1107</v>
      </c>
      <c r="B102" t="s">
        <v>8352</v>
      </c>
    </row>
    <row r="103" spans="1:2">
      <c r="A103" t="s">
        <v>1116</v>
      </c>
      <c r="B103" t="s">
        <v>8378</v>
      </c>
    </row>
    <row r="104" spans="1:2">
      <c r="A104" t="s">
        <v>1123</v>
      </c>
      <c r="B104" t="s">
        <v>8366</v>
      </c>
    </row>
    <row r="105" spans="1:2">
      <c r="A105" t="s">
        <v>1143</v>
      </c>
      <c r="B105" t="s">
        <v>7262</v>
      </c>
    </row>
    <row r="106" spans="1:2">
      <c r="A106" t="s">
        <v>1191</v>
      </c>
      <c r="B106" t="s">
        <v>8340</v>
      </c>
    </row>
    <row r="107" spans="1:2">
      <c r="A107" t="s">
        <v>1206</v>
      </c>
      <c r="B107" t="s">
        <v>3794</v>
      </c>
    </row>
    <row r="108" spans="1:2">
      <c r="A108" t="s">
        <v>1218</v>
      </c>
      <c r="B108" t="s">
        <v>8386</v>
      </c>
    </row>
    <row r="109" spans="1:2">
      <c r="A109" t="s">
        <v>1229</v>
      </c>
      <c r="B109" t="s">
        <v>4463</v>
      </c>
    </row>
    <row r="110" spans="1:2">
      <c r="A110" t="s">
        <v>1229</v>
      </c>
      <c r="B110" t="s">
        <v>4463</v>
      </c>
    </row>
    <row r="111" spans="1:2">
      <c r="A111" t="s">
        <v>1231</v>
      </c>
      <c r="B111" t="s">
        <v>8368</v>
      </c>
    </row>
    <row r="112" spans="1:2">
      <c r="A112" t="s">
        <v>1234</v>
      </c>
      <c r="B112" t="s">
        <v>6026</v>
      </c>
    </row>
    <row r="113" spans="1:2">
      <c r="A113" t="s">
        <v>1237</v>
      </c>
      <c r="B113" t="s">
        <v>6770</v>
      </c>
    </row>
    <row r="114" spans="1:2">
      <c r="A114" t="s">
        <v>1237</v>
      </c>
      <c r="B114" t="s">
        <v>6770</v>
      </c>
    </row>
    <row r="115" spans="1:2">
      <c r="A115" t="s">
        <v>1257</v>
      </c>
      <c r="B115" t="s">
        <v>3694</v>
      </c>
    </row>
    <row r="116" spans="1:2">
      <c r="A116" t="s">
        <v>1267</v>
      </c>
      <c r="B116" t="s">
        <v>6480</v>
      </c>
    </row>
    <row r="117" spans="1:2">
      <c r="A117" t="s">
        <v>1275</v>
      </c>
      <c r="B117" t="s">
        <v>8347</v>
      </c>
    </row>
    <row r="118" spans="1:2">
      <c r="A118" t="s">
        <v>1280</v>
      </c>
      <c r="B118" t="s">
        <v>8389</v>
      </c>
    </row>
    <row r="119" spans="1:2">
      <c r="A119" t="s">
        <v>1282</v>
      </c>
      <c r="B119" t="s">
        <v>8373</v>
      </c>
    </row>
    <row r="120" spans="1:2">
      <c r="A120" t="s">
        <v>1285</v>
      </c>
      <c r="B120" t="s">
        <v>8358</v>
      </c>
    </row>
    <row r="121" spans="1:2">
      <c r="A121" t="s">
        <v>1287</v>
      </c>
      <c r="B121" t="s">
        <v>8391</v>
      </c>
    </row>
    <row r="122" spans="1:2">
      <c r="A122" t="s">
        <v>1290</v>
      </c>
      <c r="B122" t="s">
        <v>6350</v>
      </c>
    </row>
    <row r="123" spans="1:2">
      <c r="A123" t="s">
        <v>1292</v>
      </c>
      <c r="B123" t="s">
        <v>8392</v>
      </c>
    </row>
    <row r="124" spans="1:2">
      <c r="A124" t="s">
        <v>1295</v>
      </c>
      <c r="B124" t="s">
        <v>8394</v>
      </c>
    </row>
    <row r="125" spans="1:2">
      <c r="A125" t="s">
        <v>1303</v>
      </c>
      <c r="B125" t="s">
        <v>6276</v>
      </c>
    </row>
    <row r="126" spans="1:2">
      <c r="A126" t="s">
        <v>1311</v>
      </c>
      <c r="B126" t="s">
        <v>7286</v>
      </c>
    </row>
    <row r="127" spans="1:2">
      <c r="A127" t="s">
        <v>1313</v>
      </c>
      <c r="B127" t="s">
        <v>8387</v>
      </c>
    </row>
    <row r="128" spans="1:2">
      <c r="A128" t="s">
        <v>1313</v>
      </c>
      <c r="B128" t="s">
        <v>8387</v>
      </c>
    </row>
    <row r="129" spans="1:2">
      <c r="A129" t="s">
        <v>1319</v>
      </c>
      <c r="B129" t="s">
        <v>4201</v>
      </c>
    </row>
    <row r="130" spans="1:2">
      <c r="A130" t="s">
        <v>1344</v>
      </c>
      <c r="B130" t="s">
        <v>8376</v>
      </c>
    </row>
    <row r="131" spans="1:2">
      <c r="A131" t="s">
        <v>1360</v>
      </c>
      <c r="B131" t="s">
        <v>8390</v>
      </c>
    </row>
    <row r="132" spans="1:2">
      <c r="A132" t="s">
        <v>1376</v>
      </c>
      <c r="B132" t="s">
        <v>8380</v>
      </c>
    </row>
    <row r="133" spans="1:2">
      <c r="A133" t="s">
        <v>1379</v>
      </c>
      <c r="B133" t="s">
        <v>4542</v>
      </c>
    </row>
    <row r="134" spans="1:2">
      <c r="A134" t="s">
        <v>1387</v>
      </c>
      <c r="B134" t="s">
        <v>5110</v>
      </c>
    </row>
    <row r="135" spans="1:2">
      <c r="A135" t="s">
        <v>1387</v>
      </c>
      <c r="B135" t="s">
        <v>5110</v>
      </c>
    </row>
    <row r="136" spans="1:2">
      <c r="A136" t="s">
        <v>1389</v>
      </c>
      <c r="B136" t="s">
        <v>5168</v>
      </c>
    </row>
    <row r="137" spans="1:2">
      <c r="A137" t="s">
        <v>1398</v>
      </c>
      <c r="B137" t="s">
        <v>8393</v>
      </c>
    </row>
    <row r="138" spans="1:2">
      <c r="A138" t="s">
        <v>1401</v>
      </c>
      <c r="B138" t="s">
        <v>6019</v>
      </c>
    </row>
    <row r="139" spans="1:2">
      <c r="A139" t="s">
        <v>1405</v>
      </c>
      <c r="B139" t="s">
        <v>8395</v>
      </c>
    </row>
    <row r="140" spans="1:2">
      <c r="A140" t="s">
        <v>1407</v>
      </c>
      <c r="B140" t="s">
        <v>6115</v>
      </c>
    </row>
    <row r="141" spans="1:2">
      <c r="A141" t="s">
        <v>1409</v>
      </c>
      <c r="B141" t="s">
        <v>8396</v>
      </c>
    </row>
    <row r="142" spans="1:2">
      <c r="A142" t="s">
        <v>1409</v>
      </c>
      <c r="B142" t="s">
        <v>8396</v>
      </c>
    </row>
    <row r="143" spans="1:2">
      <c r="A143" t="s">
        <v>1413</v>
      </c>
      <c r="B143" t="s">
        <v>8377</v>
      </c>
    </row>
    <row r="144" spans="1:2">
      <c r="A144" t="s">
        <v>1430</v>
      </c>
      <c r="B144" t="s">
        <v>5037</v>
      </c>
    </row>
    <row r="145" spans="1:2">
      <c r="A145" t="s">
        <v>1443</v>
      </c>
      <c r="B145" t="s">
        <v>8379</v>
      </c>
    </row>
    <row r="146" spans="1:2">
      <c r="A146" t="s">
        <v>1450</v>
      </c>
      <c r="B146" t="s">
        <v>8397</v>
      </c>
    </row>
    <row r="147" spans="1:2">
      <c r="A147" t="s">
        <v>1455</v>
      </c>
      <c r="B147" t="s">
        <v>8398</v>
      </c>
    </row>
    <row r="148" spans="1:2">
      <c r="A148" t="s">
        <v>1461</v>
      </c>
      <c r="B148" t="s">
        <v>6741</v>
      </c>
    </row>
    <row r="149" spans="1:2">
      <c r="A149" t="s">
        <v>1473</v>
      </c>
      <c r="B149" t="s">
        <v>8353</v>
      </c>
    </row>
    <row r="150" spans="1:2">
      <c r="A150" t="s">
        <v>1484</v>
      </c>
      <c r="B150" t="s">
        <v>4554</v>
      </c>
    </row>
    <row r="151" spans="1:2">
      <c r="A151" t="s">
        <v>1486</v>
      </c>
      <c r="B151" t="s">
        <v>6011</v>
      </c>
    </row>
    <row r="152" spans="1:2">
      <c r="A152" t="s">
        <v>1486</v>
      </c>
      <c r="B152" t="s">
        <v>6011</v>
      </c>
    </row>
    <row r="153" spans="1:2">
      <c r="A153" t="s">
        <v>1490</v>
      </c>
      <c r="B153" t="s">
        <v>8362</v>
      </c>
    </row>
    <row r="154" spans="1:2">
      <c r="A154" t="s">
        <v>1493</v>
      </c>
      <c r="B154" t="s">
        <v>8400</v>
      </c>
    </row>
    <row r="155" spans="1:2">
      <c r="A155" t="s">
        <v>1496</v>
      </c>
      <c r="B155" t="s">
        <v>8402</v>
      </c>
    </row>
    <row r="156" spans="1:2">
      <c r="A156" t="s">
        <v>1501</v>
      </c>
      <c r="B156" t="s">
        <v>6236</v>
      </c>
    </row>
    <row r="157" spans="1:2">
      <c r="A157" t="s">
        <v>1501</v>
      </c>
      <c r="B157" t="s">
        <v>6236</v>
      </c>
    </row>
    <row r="158" spans="1:2">
      <c r="A158" t="s">
        <v>1501</v>
      </c>
      <c r="B158" t="s">
        <v>6236</v>
      </c>
    </row>
    <row r="159" spans="1:2">
      <c r="A159" t="s">
        <v>1505</v>
      </c>
      <c r="B159" t="s">
        <v>6607</v>
      </c>
    </row>
    <row r="160" spans="1:2">
      <c r="A160" t="s">
        <v>1510</v>
      </c>
      <c r="B160" t="s">
        <v>8399</v>
      </c>
    </row>
    <row r="161" spans="1:2">
      <c r="A161" t="s">
        <v>1510</v>
      </c>
      <c r="B161" t="s">
        <v>8399</v>
      </c>
    </row>
    <row r="162" spans="1:2">
      <c r="A162" t="s">
        <v>1515</v>
      </c>
      <c r="B162" t="s">
        <v>8356</v>
      </c>
    </row>
    <row r="163" spans="1:2">
      <c r="A163" t="s">
        <v>1533</v>
      </c>
      <c r="B163" t="s">
        <v>5276</v>
      </c>
    </row>
    <row r="164" spans="1:2">
      <c r="A164" t="s">
        <v>1547</v>
      </c>
      <c r="B164" t="s">
        <v>6553</v>
      </c>
    </row>
    <row r="165" spans="1:2">
      <c r="A165" t="s">
        <v>1651</v>
      </c>
      <c r="B165" t="s">
        <v>4268</v>
      </c>
    </row>
    <row r="166" spans="1:2">
      <c r="A166" t="s">
        <v>1653</v>
      </c>
      <c r="B166" t="s">
        <v>5150</v>
      </c>
    </row>
    <row r="167" spans="1:2">
      <c r="A167" t="s">
        <v>1655</v>
      </c>
      <c r="B167" t="s">
        <v>8359</v>
      </c>
    </row>
    <row r="168" spans="1:2">
      <c r="A168" t="s">
        <v>1713</v>
      </c>
      <c r="B168" t="s">
        <v>8381</v>
      </c>
    </row>
    <row r="169" spans="1:2">
      <c r="A169" t="s">
        <v>1739</v>
      </c>
      <c r="B169" t="s">
        <v>6730</v>
      </c>
    </row>
    <row r="170" spans="1:2">
      <c r="A170" t="s">
        <v>1739</v>
      </c>
      <c r="B170" t="s">
        <v>6730</v>
      </c>
    </row>
    <row r="171" spans="1:2">
      <c r="A171" t="s">
        <v>1752</v>
      </c>
      <c r="B171" t="s">
        <v>4961</v>
      </c>
    </row>
    <row r="172" spans="1:2">
      <c r="A172" t="s">
        <v>1755</v>
      </c>
      <c r="B172" t="s">
        <v>8365</v>
      </c>
    </row>
    <row r="173" spans="1:2">
      <c r="A173" t="s">
        <v>1758</v>
      </c>
      <c r="B173" t="s">
        <v>8404</v>
      </c>
    </row>
    <row r="174" spans="1:2">
      <c r="A174" t="s">
        <v>1761</v>
      </c>
      <c r="B174" t="s">
        <v>8385</v>
      </c>
    </row>
    <row r="175" spans="1:2">
      <c r="A175" t="s">
        <v>1783</v>
      </c>
      <c r="B175" t="s">
        <v>7049</v>
      </c>
    </row>
    <row r="176" spans="1:2">
      <c r="A176" t="s">
        <v>1788</v>
      </c>
      <c r="B176" t="s">
        <v>8370</v>
      </c>
    </row>
    <row r="177" spans="1:2">
      <c r="A177" t="s">
        <v>1800</v>
      </c>
      <c r="B177" t="s">
        <v>5159</v>
      </c>
    </row>
    <row r="178" spans="1:2">
      <c r="A178" t="s">
        <v>1812</v>
      </c>
      <c r="B178" t="s">
        <v>8383</v>
      </c>
    </row>
    <row r="179" spans="1:2">
      <c r="A179" t="s">
        <v>1814</v>
      </c>
      <c r="B179" t="s">
        <v>8401</v>
      </c>
    </row>
    <row r="180" spans="1:2">
      <c r="A180" t="s">
        <v>1823</v>
      </c>
      <c r="B180" t="s">
        <v>8419</v>
      </c>
    </row>
    <row r="181" spans="1:2">
      <c r="A181" t="s">
        <v>1845</v>
      </c>
      <c r="B181" t="s">
        <v>6488</v>
      </c>
    </row>
    <row r="182" spans="1:2">
      <c r="A182" t="s">
        <v>1860</v>
      </c>
      <c r="B182" t="s">
        <v>6544</v>
      </c>
    </row>
    <row r="183" spans="1:2">
      <c r="A183" t="s">
        <v>1860</v>
      </c>
      <c r="B183" t="s">
        <v>6544</v>
      </c>
    </row>
    <row r="184" spans="1:2">
      <c r="A184" t="s">
        <v>1862</v>
      </c>
      <c r="B184" t="s">
        <v>4289</v>
      </c>
    </row>
    <row r="185" spans="1:2">
      <c r="A185" t="s">
        <v>1866</v>
      </c>
      <c r="B185" t="s">
        <v>4970</v>
      </c>
    </row>
    <row r="186" spans="1:2">
      <c r="A186" t="s">
        <v>1866</v>
      </c>
      <c r="B186" t="s">
        <v>4970</v>
      </c>
    </row>
    <row r="187" spans="1:2">
      <c r="A187" t="s">
        <v>1896</v>
      </c>
      <c r="B187" t="s">
        <v>6036</v>
      </c>
    </row>
    <row r="188" spans="1:2">
      <c r="A188" t="s">
        <v>1898</v>
      </c>
      <c r="B188" t="s">
        <v>8420</v>
      </c>
    </row>
    <row r="189" spans="1:2">
      <c r="A189" t="s">
        <v>1910</v>
      </c>
      <c r="B189" t="s">
        <v>5072</v>
      </c>
    </row>
    <row r="190" spans="1:2">
      <c r="A190" t="s">
        <v>1919</v>
      </c>
      <c r="B190" t="s">
        <v>3798</v>
      </c>
    </row>
    <row r="191" spans="1:2">
      <c r="A191" t="s">
        <v>1923</v>
      </c>
      <c r="B191" t="s">
        <v>6257</v>
      </c>
    </row>
    <row r="192" spans="1:2">
      <c r="A192" t="s">
        <v>1950</v>
      </c>
      <c r="B192" t="s">
        <v>8406</v>
      </c>
    </row>
    <row r="193" spans="1:2">
      <c r="A193" t="s">
        <v>1950</v>
      </c>
      <c r="B193" t="s">
        <v>8406</v>
      </c>
    </row>
    <row r="194" spans="1:2">
      <c r="A194" t="s">
        <v>1960</v>
      </c>
      <c r="B194" t="s">
        <v>5291</v>
      </c>
    </row>
    <row r="195" spans="1:2">
      <c r="A195" t="s">
        <v>1969</v>
      </c>
      <c r="B195" t="s">
        <v>6233</v>
      </c>
    </row>
    <row r="196" spans="1:2">
      <c r="A196" t="s">
        <v>1969</v>
      </c>
      <c r="B196" t="s">
        <v>6233</v>
      </c>
    </row>
    <row r="197" spans="1:2">
      <c r="A197" t="s">
        <v>1969</v>
      </c>
      <c r="B197" t="s">
        <v>6233</v>
      </c>
    </row>
    <row r="198" spans="1:2">
      <c r="A198" t="s">
        <v>1976</v>
      </c>
      <c r="B198" t="s">
        <v>5140</v>
      </c>
    </row>
    <row r="199" spans="1:2">
      <c r="A199" t="s">
        <v>1980</v>
      </c>
      <c r="B199" t="s">
        <v>5165</v>
      </c>
    </row>
    <row r="200" spans="1:2">
      <c r="A200" t="s">
        <v>2008</v>
      </c>
      <c r="B200" t="s">
        <v>8413</v>
      </c>
    </row>
    <row r="201" spans="1:2">
      <c r="A201" t="s">
        <v>2010</v>
      </c>
      <c r="B201" t="s">
        <v>6756</v>
      </c>
    </row>
    <row r="202" spans="1:2">
      <c r="A202" t="s">
        <v>2010</v>
      </c>
      <c r="B202" t="s">
        <v>6756</v>
      </c>
    </row>
    <row r="203" spans="1:2">
      <c r="A203" t="s">
        <v>2026</v>
      </c>
      <c r="B203" t="s">
        <v>6474</v>
      </c>
    </row>
    <row r="204" spans="1:2">
      <c r="A204" t="s">
        <v>2030</v>
      </c>
      <c r="B204" t="s">
        <v>8403</v>
      </c>
    </row>
    <row r="205" spans="1:2">
      <c r="A205" t="s">
        <v>2033</v>
      </c>
      <c r="B205" t="s">
        <v>5137</v>
      </c>
    </row>
    <row r="206" spans="1:2">
      <c r="A206" t="s">
        <v>2036</v>
      </c>
      <c r="B206" t="s">
        <v>4967</v>
      </c>
    </row>
    <row r="207" spans="1:2">
      <c r="A207" t="s">
        <v>2036</v>
      </c>
      <c r="B207" t="s">
        <v>4967</v>
      </c>
    </row>
    <row r="208" spans="1:2">
      <c r="A208" t="s">
        <v>2045</v>
      </c>
      <c r="B208" t="s">
        <v>7186</v>
      </c>
    </row>
    <row r="209" spans="1:2">
      <c r="A209" t="s">
        <v>2048</v>
      </c>
      <c r="B209" t="s">
        <v>4153</v>
      </c>
    </row>
    <row r="210" spans="1:2">
      <c r="A210" t="s">
        <v>2051</v>
      </c>
      <c r="B210" t="s">
        <v>7210</v>
      </c>
    </row>
    <row r="211" spans="1:2">
      <c r="A211" t="s">
        <v>2071</v>
      </c>
      <c r="B211" t="s">
        <v>8371</v>
      </c>
    </row>
    <row r="212" spans="1:2">
      <c r="A212" t="s">
        <v>2071</v>
      </c>
      <c r="B212" t="s">
        <v>8371</v>
      </c>
    </row>
    <row r="213" spans="1:2">
      <c r="A213" t="s">
        <v>2071</v>
      </c>
      <c r="B213" t="s">
        <v>8371</v>
      </c>
    </row>
    <row r="214" spans="1:2">
      <c r="A214" t="s">
        <v>2079</v>
      </c>
      <c r="B214" t="s">
        <v>8375</v>
      </c>
    </row>
    <row r="215" spans="1:2">
      <c r="A215" t="s">
        <v>2093</v>
      </c>
      <c r="B215" t="s">
        <v>6145</v>
      </c>
    </row>
    <row r="216" spans="1:2">
      <c r="A216" t="s">
        <v>2095</v>
      </c>
      <c r="B216" t="s">
        <v>4311</v>
      </c>
    </row>
    <row r="217" spans="1:2">
      <c r="A217" t="s">
        <v>2099</v>
      </c>
      <c r="B217" t="s">
        <v>8414</v>
      </c>
    </row>
    <row r="218" spans="1:2">
      <c r="A218" t="s">
        <v>2107</v>
      </c>
      <c r="B218" t="s">
        <v>4484</v>
      </c>
    </row>
    <row r="219" spans="1:2">
      <c r="A219" t="s">
        <v>2107</v>
      </c>
      <c r="B219" t="s">
        <v>4484</v>
      </c>
    </row>
    <row r="220" spans="1:2">
      <c r="A220" t="s">
        <v>2111</v>
      </c>
      <c r="B220" t="s">
        <v>8388</v>
      </c>
    </row>
    <row r="221" spans="1:2">
      <c r="A221" t="s">
        <v>2113</v>
      </c>
      <c r="B221" t="s">
        <v>6239</v>
      </c>
    </row>
    <row r="222" spans="1:2">
      <c r="A222" t="s">
        <v>2113</v>
      </c>
      <c r="B222" t="s">
        <v>6239</v>
      </c>
    </row>
    <row r="223" spans="1:2">
      <c r="A223" t="s">
        <v>2120</v>
      </c>
      <c r="B223" t="s">
        <v>8374</v>
      </c>
    </row>
    <row r="224" spans="1:2">
      <c r="A224" t="s">
        <v>2120</v>
      </c>
      <c r="B224" t="s">
        <v>8374</v>
      </c>
    </row>
    <row r="225" spans="1:2">
      <c r="A225" t="s">
        <v>2120</v>
      </c>
      <c r="B225" t="s">
        <v>8374</v>
      </c>
    </row>
    <row r="226" spans="1:2">
      <c r="A226" t="s">
        <v>2238</v>
      </c>
      <c r="B226" t="s">
        <v>8434</v>
      </c>
    </row>
    <row r="227" spans="1:2">
      <c r="A227" t="s">
        <v>2239</v>
      </c>
      <c r="B227" t="s">
        <v>8435</v>
      </c>
    </row>
    <row r="228" spans="1:2">
      <c r="A228" t="s">
        <v>2240</v>
      </c>
      <c r="B228" t="s">
        <v>8436</v>
      </c>
    </row>
    <row r="229" spans="1:2">
      <c r="A229" t="s">
        <v>2241</v>
      </c>
      <c r="B229" t="s">
        <v>8437</v>
      </c>
    </row>
    <row r="230" spans="1:2">
      <c r="A230" t="s">
        <v>2242</v>
      </c>
      <c r="B230" t="s">
        <v>8438</v>
      </c>
    </row>
    <row r="231" spans="1:2">
      <c r="A231" t="s">
        <v>2243</v>
      </c>
      <c r="B231" t="s">
        <v>8439</v>
      </c>
    </row>
    <row r="232" spans="1:2">
      <c r="A232" t="s">
        <v>2244</v>
      </c>
      <c r="B232" t="s">
        <v>8440</v>
      </c>
    </row>
    <row r="233" spans="1:2">
      <c r="A233" t="s">
        <v>2245</v>
      </c>
      <c r="B233" t="s">
        <v>8441</v>
      </c>
    </row>
    <row r="234" spans="1:2">
      <c r="A234" t="s">
        <v>2246</v>
      </c>
      <c r="B234" t="s">
        <v>8442</v>
      </c>
    </row>
    <row r="235" spans="1:2">
      <c r="A235" t="s">
        <v>2247</v>
      </c>
      <c r="B235" t="s">
        <v>8443</v>
      </c>
    </row>
    <row r="236" spans="1:2">
      <c r="A236" t="s">
        <v>2248</v>
      </c>
      <c r="B236" t="s">
        <v>8444</v>
      </c>
    </row>
    <row r="237" spans="1:2">
      <c r="A237" t="s">
        <v>2249</v>
      </c>
      <c r="B237" t="s">
        <v>8445</v>
      </c>
    </row>
    <row r="238" spans="1:2">
      <c r="A238" t="s">
        <v>2250</v>
      </c>
      <c r="B238" t="s">
        <v>8446</v>
      </c>
    </row>
    <row r="239" spans="1:2">
      <c r="A239" t="s">
        <v>2251</v>
      </c>
      <c r="B239" t="s">
        <v>8447</v>
      </c>
    </row>
    <row r="240" spans="1:2">
      <c r="A240" t="s">
        <v>2252</v>
      </c>
      <c r="B240" t="s">
        <v>8448</v>
      </c>
    </row>
    <row r="241" spans="1:2">
      <c r="A241" t="s">
        <v>2253</v>
      </c>
      <c r="B241" t="s">
        <v>8449</v>
      </c>
    </row>
    <row r="242" spans="1:2">
      <c r="A242" t="s">
        <v>2254</v>
      </c>
      <c r="B242" t="s">
        <v>8450</v>
      </c>
    </row>
    <row r="243" spans="1:2">
      <c r="A243" t="s">
        <v>2255</v>
      </c>
      <c r="B243" t="s">
        <v>8451</v>
      </c>
    </row>
    <row r="244" spans="1:2">
      <c r="A244" t="s">
        <v>2256</v>
      </c>
      <c r="B244" t="s">
        <v>8452</v>
      </c>
    </row>
    <row r="245" spans="1:2">
      <c r="A245" t="s">
        <v>2257</v>
      </c>
      <c r="B245" t="s">
        <v>8453</v>
      </c>
    </row>
    <row r="246" spans="1:2">
      <c r="A246" t="s">
        <v>2258</v>
      </c>
      <c r="B246" t="s">
        <v>8454</v>
      </c>
    </row>
    <row r="247" spans="1:2">
      <c r="A247" t="s">
        <v>2255</v>
      </c>
      <c r="B247" t="s">
        <v>8451</v>
      </c>
    </row>
    <row r="248" spans="1:2">
      <c r="A248" t="s">
        <v>2259</v>
      </c>
      <c r="B248" t="s">
        <v>8455</v>
      </c>
    </row>
    <row r="249" spans="1:2">
      <c r="A249" t="s">
        <v>2260</v>
      </c>
      <c r="B249" t="s">
        <v>8456</v>
      </c>
    </row>
    <row r="250" spans="1:2">
      <c r="A250" t="s">
        <v>2259</v>
      </c>
      <c r="B250" t="s">
        <v>8455</v>
      </c>
    </row>
    <row r="251" spans="1:2">
      <c r="A251" t="s">
        <v>2261</v>
      </c>
      <c r="B251" t="s">
        <v>8457</v>
      </c>
    </row>
    <row r="252" spans="1:2">
      <c r="A252" t="s">
        <v>2260</v>
      </c>
      <c r="B252" t="s">
        <v>8456</v>
      </c>
    </row>
    <row r="253" spans="1:2">
      <c r="A253" t="s">
        <v>2262</v>
      </c>
      <c r="B253" t="s">
        <v>8458</v>
      </c>
    </row>
    <row r="254" spans="1:2">
      <c r="A254" t="s">
        <v>2263</v>
      </c>
      <c r="B254" t="s">
        <v>8459</v>
      </c>
    </row>
    <row r="255" spans="1:2">
      <c r="A255" t="s">
        <v>2264</v>
      </c>
      <c r="B255" t="s">
        <v>8460</v>
      </c>
    </row>
    <row r="256" spans="1:2">
      <c r="A256" t="s">
        <v>2265</v>
      </c>
      <c r="B256" t="s">
        <v>8461</v>
      </c>
    </row>
    <row r="257" spans="1:2">
      <c r="A257" t="s">
        <v>2266</v>
      </c>
      <c r="B257" t="s">
        <v>8462</v>
      </c>
    </row>
    <row r="258" spans="1:2">
      <c r="A258" t="s">
        <v>2267</v>
      </c>
      <c r="B258" t="s">
        <v>8463</v>
      </c>
    </row>
    <row r="259" spans="1:2">
      <c r="A259" t="s">
        <v>2268</v>
      </c>
      <c r="B259" t="s">
        <v>8464</v>
      </c>
    </row>
    <row r="260" spans="1:2">
      <c r="A260" t="s">
        <v>2269</v>
      </c>
      <c r="B260" t="s">
        <v>8465</v>
      </c>
    </row>
    <row r="261" spans="1:2">
      <c r="A261" t="s">
        <v>2270</v>
      </c>
      <c r="B261" t="s">
        <v>8466</v>
      </c>
    </row>
    <row r="262" spans="1:2">
      <c r="A262" t="s">
        <v>2271</v>
      </c>
      <c r="B262" t="s">
        <v>8467</v>
      </c>
    </row>
    <row r="263" spans="1:2">
      <c r="A263" t="s">
        <v>2266</v>
      </c>
      <c r="B263" t="s">
        <v>8462</v>
      </c>
    </row>
    <row r="264" spans="1:2">
      <c r="A264" t="s">
        <v>2254</v>
      </c>
      <c r="B264" t="s">
        <v>8450</v>
      </c>
    </row>
    <row r="265" spans="1:2">
      <c r="A265" t="s">
        <v>2272</v>
      </c>
      <c r="B265" t="s">
        <v>8468</v>
      </c>
    </row>
    <row r="266" spans="1:2">
      <c r="A266" t="s">
        <v>2273</v>
      </c>
      <c r="B266" t="s">
        <v>8469</v>
      </c>
    </row>
    <row r="267" spans="1:2">
      <c r="A267" t="s">
        <v>2274</v>
      </c>
      <c r="B267" t="s">
        <v>8470</v>
      </c>
    </row>
    <row r="268" spans="1:2">
      <c r="A268" t="s">
        <v>2275</v>
      </c>
      <c r="B268" t="s">
        <v>8471</v>
      </c>
    </row>
    <row r="269" spans="1:2">
      <c r="A269" t="s">
        <v>2276</v>
      </c>
      <c r="B269" t="s">
        <v>8472</v>
      </c>
    </row>
    <row r="270" spans="1:2">
      <c r="A270" t="s">
        <v>2277</v>
      </c>
      <c r="B270" t="s">
        <v>5976</v>
      </c>
    </row>
    <row r="271" spans="1:2">
      <c r="A271" t="s">
        <v>2278</v>
      </c>
      <c r="B271" t="s">
        <v>8473</v>
      </c>
    </row>
    <row r="272" spans="1:2">
      <c r="A272" t="s">
        <v>2279</v>
      </c>
      <c r="B272" t="s">
        <v>8474</v>
      </c>
    </row>
    <row r="273" spans="1:2">
      <c r="A273" t="s">
        <v>2267</v>
      </c>
      <c r="B273" t="s">
        <v>8463</v>
      </c>
    </row>
    <row r="274" spans="1:2">
      <c r="A274" t="s">
        <v>2280</v>
      </c>
      <c r="B274" t="s">
        <v>8475</v>
      </c>
    </row>
    <row r="275" spans="1:2">
      <c r="A275" t="s">
        <v>2281</v>
      </c>
      <c r="B275" t="s">
        <v>8476</v>
      </c>
    </row>
    <row r="276" spans="1:2">
      <c r="A276" t="s">
        <v>2282</v>
      </c>
      <c r="B276" t="s">
        <v>8477</v>
      </c>
    </row>
    <row r="277" spans="1:2">
      <c r="A277" t="s">
        <v>2283</v>
      </c>
      <c r="B277" t="s">
        <v>8478</v>
      </c>
    </row>
    <row r="278" spans="1:2">
      <c r="A278" t="s">
        <v>2284</v>
      </c>
      <c r="B278" t="s">
        <v>8479</v>
      </c>
    </row>
    <row r="279" spans="1:2">
      <c r="A279" t="s">
        <v>2285</v>
      </c>
      <c r="B279" t="s">
        <v>8480</v>
      </c>
    </row>
    <row r="280" spans="1:2">
      <c r="A280" t="s">
        <v>2286</v>
      </c>
      <c r="B280" t="s">
        <v>8481</v>
      </c>
    </row>
    <row r="281" spans="1:2">
      <c r="A281" t="s">
        <v>2287</v>
      </c>
      <c r="B281" t="s">
        <v>6055</v>
      </c>
    </row>
    <row r="282" spans="1:2">
      <c r="A282" t="s">
        <v>2142</v>
      </c>
      <c r="B282" t="s">
        <v>4424</v>
      </c>
    </row>
    <row r="283" spans="1:2">
      <c r="A283" t="s">
        <v>2150</v>
      </c>
      <c r="B283" t="s">
        <v>3790</v>
      </c>
    </row>
    <row r="284" spans="1:2">
      <c r="A284" t="s">
        <v>2153</v>
      </c>
      <c r="B284" t="s">
        <v>6247</v>
      </c>
    </row>
    <row r="285" spans="1:2">
      <c r="A285" t="s">
        <v>2153</v>
      </c>
      <c r="B285" t="s">
        <v>6247</v>
      </c>
    </row>
    <row r="286" spans="1:2">
      <c r="A286" t="s">
        <v>2165</v>
      </c>
      <c r="B286" t="s">
        <v>4117</v>
      </c>
    </row>
    <row r="287" spans="1:2">
      <c r="A287" t="s">
        <v>2168</v>
      </c>
      <c r="B287" t="s">
        <v>6799</v>
      </c>
    </row>
    <row r="288" spans="1:2">
      <c r="A288" t="s">
        <v>2183</v>
      </c>
      <c r="B288" t="s">
        <v>8372</v>
      </c>
    </row>
    <row r="289" spans="1:2">
      <c r="A289" t="s">
        <v>2183</v>
      </c>
      <c r="B289" t="s">
        <v>8372</v>
      </c>
    </row>
    <row r="290" spans="1:2">
      <c r="A290" t="s">
        <v>2183</v>
      </c>
      <c r="B290" t="s">
        <v>8372</v>
      </c>
    </row>
    <row r="291" spans="1:2">
      <c r="A291" t="s">
        <v>2187</v>
      </c>
      <c r="B291" t="s">
        <v>5358</v>
      </c>
    </row>
    <row r="292" spans="1:2">
      <c r="A292" t="s">
        <v>2189</v>
      </c>
      <c r="B292" t="s">
        <v>4175</v>
      </c>
    </row>
    <row r="293" spans="1:2">
      <c r="A293" t="s">
        <v>2198</v>
      </c>
      <c r="B293" t="s">
        <v>8405</v>
      </c>
    </row>
    <row r="294" spans="1:2">
      <c r="A294" t="s">
        <v>2201</v>
      </c>
      <c r="B294" t="s">
        <v>6746</v>
      </c>
    </row>
    <row r="295" spans="1:2">
      <c r="A295" t="s">
        <v>2210</v>
      </c>
      <c r="B295" t="s">
        <v>6083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68"/>
  <sheetViews>
    <sheetView topLeftCell="G1" zoomScale="90" zoomScaleNormal="90" workbookViewId="0">
      <selection activeCell="Q16" sqref="Q16"/>
    </sheetView>
  </sheetViews>
  <sheetFormatPr defaultRowHeight="14.4"/>
  <cols>
    <col min="7" max="7" width="24.5546875" customWidth="1"/>
    <col min="17" max="17" width="29.6640625" customWidth="1"/>
  </cols>
  <sheetData>
    <row r="1" spans="1:17">
      <c r="A1" s="9" t="s">
        <v>3</v>
      </c>
      <c r="B1" s="9"/>
      <c r="D1" s="9" t="s">
        <v>4</v>
      </c>
      <c r="G1" s="9" t="s">
        <v>5</v>
      </c>
      <c r="H1" s="10" t="s">
        <v>1</v>
      </c>
      <c r="I1" s="10" t="s">
        <v>1</v>
      </c>
      <c r="J1" s="10" t="s">
        <v>1</v>
      </c>
      <c r="K1" s="11" t="s">
        <v>0</v>
      </c>
      <c r="L1" s="11" t="s">
        <v>0</v>
      </c>
      <c r="M1" s="11" t="s">
        <v>0</v>
      </c>
      <c r="N1" s="12" t="s">
        <v>2</v>
      </c>
      <c r="O1" s="12" t="s">
        <v>2</v>
      </c>
      <c r="P1" s="12" t="s">
        <v>2</v>
      </c>
      <c r="Q1" s="12"/>
    </row>
    <row r="2" spans="1:17" ht="57.6">
      <c r="A2" s="5" t="s">
        <v>3</v>
      </c>
      <c r="B2" s="5" t="s">
        <v>8482</v>
      </c>
      <c r="C2" s="8" t="s">
        <v>7329</v>
      </c>
      <c r="D2" s="5" t="s">
        <v>4</v>
      </c>
      <c r="E2" s="8" t="s">
        <v>3634</v>
      </c>
      <c r="F2" s="8" t="s">
        <v>7302</v>
      </c>
      <c r="G2" s="5" t="s">
        <v>5</v>
      </c>
      <c r="H2" s="6" t="s">
        <v>2235</v>
      </c>
      <c r="I2" s="6" t="s">
        <v>2233</v>
      </c>
      <c r="J2" s="6" t="s">
        <v>2234</v>
      </c>
      <c r="K2" s="7" t="s">
        <v>2235</v>
      </c>
      <c r="L2" s="7" t="s">
        <v>2233</v>
      </c>
      <c r="M2" s="7" t="s">
        <v>2234</v>
      </c>
      <c r="N2" s="8" t="s">
        <v>2235</v>
      </c>
      <c r="O2" s="8" t="s">
        <v>2233</v>
      </c>
      <c r="P2" s="8" t="s">
        <v>2234</v>
      </c>
      <c r="Q2" s="8" t="s">
        <v>8483</v>
      </c>
    </row>
    <row r="3" spans="1:17">
      <c r="A3" t="s">
        <v>12</v>
      </c>
      <c r="B3" t="s">
        <v>8325</v>
      </c>
      <c r="C3" t="s">
        <v>5082</v>
      </c>
      <c r="D3" t="s">
        <v>13</v>
      </c>
      <c r="E3" t="s">
        <v>7347</v>
      </c>
      <c r="F3" t="s">
        <v>7306</v>
      </c>
      <c r="G3" t="s">
        <v>14</v>
      </c>
      <c r="H3" s="2">
        <v>147</v>
      </c>
      <c r="I3" s="2">
        <v>95.2</v>
      </c>
      <c r="J3" s="2">
        <v>6.6</v>
      </c>
      <c r="K3" s="3" t="s">
        <v>2236</v>
      </c>
      <c r="L3" s="3" t="s">
        <v>2236</v>
      </c>
      <c r="M3" s="3" t="s">
        <v>2236</v>
      </c>
      <c r="N3" s="4" t="s">
        <v>2236</v>
      </c>
      <c r="O3" s="4" t="s">
        <v>2236</v>
      </c>
      <c r="P3" s="4" t="s">
        <v>2236</v>
      </c>
      <c r="Q3" t="s">
        <v>8326</v>
      </c>
    </row>
    <row r="4" spans="1:17">
      <c r="A4" t="s">
        <v>311</v>
      </c>
      <c r="B4" t="s">
        <v>6566</v>
      </c>
      <c r="C4" t="s">
        <v>311</v>
      </c>
      <c r="D4" t="s">
        <v>312</v>
      </c>
      <c r="E4" t="s">
        <v>7406</v>
      </c>
      <c r="F4" t="s">
        <v>7304</v>
      </c>
      <c r="G4" t="s">
        <v>8029</v>
      </c>
      <c r="H4" s="2">
        <v>107</v>
      </c>
      <c r="I4" s="2">
        <v>96.3</v>
      </c>
      <c r="J4" s="2">
        <v>6.5</v>
      </c>
      <c r="K4" s="3" t="s">
        <v>2236</v>
      </c>
      <c r="L4" s="3" t="s">
        <v>2236</v>
      </c>
      <c r="M4" s="3" t="s">
        <v>2236</v>
      </c>
      <c r="N4" s="4" t="s">
        <v>2236</v>
      </c>
      <c r="O4" s="4" t="s">
        <v>2236</v>
      </c>
      <c r="P4" s="4" t="s">
        <v>2236</v>
      </c>
      <c r="Q4" t="s">
        <v>8326</v>
      </c>
    </row>
    <row r="5" spans="1:17">
      <c r="A5" t="s">
        <v>311</v>
      </c>
      <c r="B5" t="s">
        <v>6566</v>
      </c>
      <c r="C5" t="s">
        <v>311</v>
      </c>
      <c r="D5" t="s">
        <v>314</v>
      </c>
      <c r="E5" t="s">
        <v>7407</v>
      </c>
      <c r="F5" t="s">
        <v>7306</v>
      </c>
      <c r="G5" t="s">
        <v>8031</v>
      </c>
      <c r="H5" s="2">
        <v>138</v>
      </c>
      <c r="I5" s="2">
        <v>90.6</v>
      </c>
      <c r="J5" s="2">
        <v>6.5</v>
      </c>
      <c r="K5" s="3" t="s">
        <v>2236</v>
      </c>
      <c r="L5" s="3" t="s">
        <v>2236</v>
      </c>
      <c r="M5" s="3" t="s">
        <v>2236</v>
      </c>
      <c r="N5" s="4" t="s">
        <v>2236</v>
      </c>
      <c r="O5" s="4" t="s">
        <v>2236</v>
      </c>
      <c r="P5" s="4" t="s">
        <v>2236</v>
      </c>
      <c r="Q5" t="s">
        <v>8326</v>
      </c>
    </row>
    <row r="6" spans="1:17">
      <c r="A6" t="s">
        <v>311</v>
      </c>
      <c r="B6" t="s">
        <v>6566</v>
      </c>
      <c r="C6" t="s">
        <v>311</v>
      </c>
      <c r="D6" t="s">
        <v>316</v>
      </c>
      <c r="E6" t="s">
        <v>7408</v>
      </c>
      <c r="F6" t="s">
        <v>7306</v>
      </c>
      <c r="G6" t="s">
        <v>317</v>
      </c>
      <c r="H6" s="2">
        <v>112</v>
      </c>
      <c r="I6" s="2">
        <v>98.2</v>
      </c>
      <c r="J6" s="2">
        <v>6.6</v>
      </c>
      <c r="K6" s="3">
        <v>98</v>
      </c>
      <c r="L6" s="3">
        <v>88.8</v>
      </c>
      <c r="M6" s="3">
        <v>6.5</v>
      </c>
      <c r="N6" s="4">
        <v>49</v>
      </c>
      <c r="O6" s="4">
        <v>91.8</v>
      </c>
      <c r="P6" s="4">
        <v>6.9</v>
      </c>
      <c r="Q6" t="s">
        <v>8326</v>
      </c>
    </row>
    <row r="7" spans="1:17">
      <c r="A7" t="s">
        <v>311</v>
      </c>
      <c r="B7" t="s">
        <v>6566</v>
      </c>
      <c r="C7" t="s">
        <v>311</v>
      </c>
      <c r="D7" t="s">
        <v>318</v>
      </c>
      <c r="E7" t="s">
        <v>7409</v>
      </c>
      <c r="F7" t="s">
        <v>7303</v>
      </c>
      <c r="G7" t="s">
        <v>8030</v>
      </c>
      <c r="H7" s="2">
        <v>169</v>
      </c>
      <c r="I7" s="2">
        <v>95.3</v>
      </c>
      <c r="J7" s="2">
        <v>6.6</v>
      </c>
      <c r="K7" s="3">
        <v>126</v>
      </c>
      <c r="L7" s="3">
        <v>92.9</v>
      </c>
      <c r="M7" s="3">
        <v>6.5</v>
      </c>
      <c r="N7" s="4">
        <v>57</v>
      </c>
      <c r="O7" s="4">
        <v>96.5</v>
      </c>
      <c r="P7" s="4">
        <v>6.6</v>
      </c>
      <c r="Q7" t="s">
        <v>8326</v>
      </c>
    </row>
    <row r="8" spans="1:17">
      <c r="A8" t="s">
        <v>311</v>
      </c>
      <c r="B8" t="s">
        <v>6566</v>
      </c>
      <c r="C8" t="s">
        <v>311</v>
      </c>
      <c r="D8" t="s">
        <v>320</v>
      </c>
      <c r="E8" t="s">
        <v>7410</v>
      </c>
      <c r="F8" t="s">
        <v>7303</v>
      </c>
      <c r="G8" t="s">
        <v>8032</v>
      </c>
      <c r="H8" s="2">
        <v>62</v>
      </c>
      <c r="I8" s="2">
        <v>93.5</v>
      </c>
      <c r="J8" s="2">
        <v>6.6</v>
      </c>
      <c r="K8" s="3" t="s">
        <v>2236</v>
      </c>
      <c r="L8" s="3" t="s">
        <v>2236</v>
      </c>
      <c r="M8" s="3" t="s">
        <v>2236</v>
      </c>
      <c r="N8" s="4" t="s">
        <v>2236</v>
      </c>
      <c r="O8" s="4" t="s">
        <v>2236</v>
      </c>
      <c r="P8" s="4" t="s">
        <v>2236</v>
      </c>
      <c r="Q8" t="s">
        <v>8326</v>
      </c>
    </row>
    <row r="9" spans="1:17">
      <c r="A9" t="s">
        <v>563</v>
      </c>
      <c r="B9" t="s">
        <v>6733</v>
      </c>
      <c r="C9" t="s">
        <v>563</v>
      </c>
      <c r="D9" t="s">
        <v>564</v>
      </c>
      <c r="E9" t="s">
        <v>7492</v>
      </c>
      <c r="F9" t="s">
        <v>7308</v>
      </c>
      <c r="G9" t="s">
        <v>565</v>
      </c>
      <c r="H9" s="2">
        <v>82</v>
      </c>
      <c r="I9" s="2">
        <v>98.8</v>
      </c>
      <c r="J9" s="2">
        <v>6.7</v>
      </c>
      <c r="K9" s="3" t="s">
        <v>2236</v>
      </c>
      <c r="L9" s="3" t="s">
        <v>2236</v>
      </c>
      <c r="M9" s="3" t="s">
        <v>2236</v>
      </c>
      <c r="N9" s="4" t="s">
        <v>2236</v>
      </c>
      <c r="O9" s="4" t="s">
        <v>2236</v>
      </c>
      <c r="P9" s="4" t="s">
        <v>2236</v>
      </c>
      <c r="Q9" t="s">
        <v>8326</v>
      </c>
    </row>
    <row r="10" spans="1:17">
      <c r="A10" t="s">
        <v>563</v>
      </c>
      <c r="B10" t="s">
        <v>6733</v>
      </c>
      <c r="C10" t="s">
        <v>563</v>
      </c>
      <c r="D10" t="s">
        <v>566</v>
      </c>
      <c r="E10" t="s">
        <v>7493</v>
      </c>
      <c r="F10" t="s">
        <v>7304</v>
      </c>
      <c r="G10" t="s">
        <v>8070</v>
      </c>
      <c r="H10" s="2">
        <v>99</v>
      </c>
      <c r="I10" s="2">
        <v>88.9</v>
      </c>
      <c r="J10" s="2">
        <v>6.6</v>
      </c>
      <c r="K10" s="3" t="s">
        <v>2236</v>
      </c>
      <c r="L10" s="3" t="s">
        <v>2236</v>
      </c>
      <c r="M10" s="3" t="s">
        <v>2236</v>
      </c>
      <c r="N10" s="4" t="s">
        <v>2236</v>
      </c>
      <c r="O10" s="4" t="s">
        <v>2236</v>
      </c>
      <c r="P10" s="4" t="s">
        <v>2236</v>
      </c>
      <c r="Q10" t="s">
        <v>8326</v>
      </c>
    </row>
    <row r="11" spans="1:17">
      <c r="A11" t="s">
        <v>563</v>
      </c>
      <c r="B11" t="s">
        <v>6733</v>
      </c>
      <c r="C11" t="s">
        <v>563</v>
      </c>
      <c r="D11" t="s">
        <v>567</v>
      </c>
      <c r="E11" t="s">
        <v>7494</v>
      </c>
      <c r="F11" t="s">
        <v>7304</v>
      </c>
      <c r="G11" t="s">
        <v>17</v>
      </c>
      <c r="H11" s="2">
        <v>156</v>
      </c>
      <c r="I11" s="2">
        <v>87.8</v>
      </c>
      <c r="J11" s="2">
        <v>6.4</v>
      </c>
      <c r="K11" s="3" t="s">
        <v>2236</v>
      </c>
      <c r="L11" s="3" t="s">
        <v>2236</v>
      </c>
      <c r="M11" s="3" t="s">
        <v>2236</v>
      </c>
      <c r="N11" s="4" t="s">
        <v>2236</v>
      </c>
      <c r="O11" s="4" t="s">
        <v>2236</v>
      </c>
      <c r="P11" s="4" t="s">
        <v>2236</v>
      </c>
      <c r="Q11" t="s">
        <v>8326</v>
      </c>
    </row>
    <row r="12" spans="1:17">
      <c r="A12" t="s">
        <v>563</v>
      </c>
      <c r="B12" t="s">
        <v>6733</v>
      </c>
      <c r="C12" t="s">
        <v>563</v>
      </c>
      <c r="D12" t="s">
        <v>568</v>
      </c>
      <c r="E12" t="s">
        <v>7495</v>
      </c>
      <c r="F12" t="s">
        <v>7306</v>
      </c>
      <c r="G12" t="s">
        <v>569</v>
      </c>
      <c r="H12" s="2" t="s">
        <v>2236</v>
      </c>
      <c r="I12" s="2" t="s">
        <v>2236</v>
      </c>
      <c r="J12" s="2" t="s">
        <v>2236</v>
      </c>
      <c r="K12" s="3">
        <v>187</v>
      </c>
      <c r="L12" s="3">
        <v>82.9</v>
      </c>
      <c r="M12" s="3">
        <v>6.4</v>
      </c>
      <c r="N12" s="4">
        <v>44</v>
      </c>
      <c r="O12" s="4">
        <v>93.2</v>
      </c>
      <c r="P12" s="4">
        <v>6.9</v>
      </c>
      <c r="Q12" t="s">
        <v>8326</v>
      </c>
    </row>
    <row r="13" spans="1:17">
      <c r="A13" t="s">
        <v>563</v>
      </c>
      <c r="B13" t="s">
        <v>6733</v>
      </c>
      <c r="C13" t="s">
        <v>563</v>
      </c>
      <c r="D13" t="s">
        <v>570</v>
      </c>
      <c r="E13" t="s">
        <v>7496</v>
      </c>
      <c r="F13" t="s">
        <v>7306</v>
      </c>
      <c r="G13" t="s">
        <v>8072</v>
      </c>
      <c r="H13" s="2">
        <v>188</v>
      </c>
      <c r="I13" s="2">
        <v>99.5</v>
      </c>
      <c r="J13" s="2">
        <v>6.6</v>
      </c>
      <c r="K13" s="3" t="s">
        <v>2236</v>
      </c>
      <c r="L13" s="3" t="s">
        <v>2236</v>
      </c>
      <c r="M13" s="3" t="s">
        <v>2236</v>
      </c>
      <c r="N13" s="4" t="s">
        <v>2236</v>
      </c>
      <c r="O13" s="4" t="s">
        <v>2236</v>
      </c>
      <c r="P13" s="4" t="s">
        <v>2236</v>
      </c>
      <c r="Q13" t="s">
        <v>8326</v>
      </c>
    </row>
    <row r="14" spans="1:17">
      <c r="A14" t="s">
        <v>563</v>
      </c>
      <c r="B14" t="s">
        <v>6733</v>
      </c>
      <c r="C14" t="s">
        <v>563</v>
      </c>
      <c r="D14" t="s">
        <v>571</v>
      </c>
      <c r="E14" t="s">
        <v>7497</v>
      </c>
      <c r="F14" t="s">
        <v>7306</v>
      </c>
      <c r="G14" t="s">
        <v>8071</v>
      </c>
      <c r="H14" s="2">
        <v>170</v>
      </c>
      <c r="I14" s="2">
        <v>90</v>
      </c>
      <c r="J14" s="2">
        <v>6.5</v>
      </c>
      <c r="K14" s="3" t="s">
        <v>2236</v>
      </c>
      <c r="L14" s="3" t="s">
        <v>2236</v>
      </c>
      <c r="M14" s="3" t="s">
        <v>2236</v>
      </c>
      <c r="N14" s="4" t="s">
        <v>2236</v>
      </c>
      <c r="O14" s="4" t="s">
        <v>2236</v>
      </c>
      <c r="P14" s="4" t="s">
        <v>2236</v>
      </c>
      <c r="Q14" t="s">
        <v>8326</v>
      </c>
    </row>
    <row r="15" spans="1:17">
      <c r="A15" t="s">
        <v>563</v>
      </c>
      <c r="B15" t="s">
        <v>6733</v>
      </c>
      <c r="C15" t="s">
        <v>563</v>
      </c>
      <c r="D15" t="s">
        <v>572</v>
      </c>
      <c r="E15" t="s">
        <v>7498</v>
      </c>
      <c r="F15" t="s">
        <v>7303</v>
      </c>
      <c r="G15" t="s">
        <v>573</v>
      </c>
      <c r="H15" s="2" t="s">
        <v>2236</v>
      </c>
      <c r="I15" s="2" t="s">
        <v>2236</v>
      </c>
      <c r="J15" s="2" t="s">
        <v>2236</v>
      </c>
      <c r="K15" s="3" t="s">
        <v>2236</v>
      </c>
      <c r="L15" s="3" t="s">
        <v>2236</v>
      </c>
      <c r="M15" s="3" t="s">
        <v>2236</v>
      </c>
      <c r="N15" s="4">
        <v>98</v>
      </c>
      <c r="O15" s="4">
        <v>90.8</v>
      </c>
      <c r="P15" s="4">
        <v>6.8</v>
      </c>
      <c r="Q15" t="s">
        <v>8326</v>
      </c>
    </row>
    <row r="16" spans="1:17">
      <c r="A16" t="s">
        <v>563</v>
      </c>
      <c r="B16" t="s">
        <v>6733</v>
      </c>
      <c r="C16" t="s">
        <v>563</v>
      </c>
      <c r="D16" t="s">
        <v>574</v>
      </c>
      <c r="E16" t="s">
        <v>7499</v>
      </c>
      <c r="F16" t="s">
        <v>7303</v>
      </c>
      <c r="G16" t="s">
        <v>575</v>
      </c>
      <c r="H16" s="2" t="s">
        <v>2236</v>
      </c>
      <c r="I16" s="2" t="s">
        <v>2236</v>
      </c>
      <c r="J16" s="2" t="s">
        <v>2236</v>
      </c>
      <c r="K16" s="3" t="s">
        <v>2236</v>
      </c>
      <c r="L16" s="3" t="s">
        <v>2236</v>
      </c>
      <c r="M16" s="3" t="s">
        <v>2236</v>
      </c>
      <c r="N16" s="4">
        <v>101</v>
      </c>
      <c r="O16" s="4">
        <v>92.1</v>
      </c>
      <c r="P16" s="4">
        <v>6.7</v>
      </c>
      <c r="Q16" t="s">
        <v>8326</v>
      </c>
    </row>
    <row r="17" spans="1:17">
      <c r="A17" t="s">
        <v>563</v>
      </c>
      <c r="B17" t="s">
        <v>6733</v>
      </c>
      <c r="C17" t="s">
        <v>563</v>
      </c>
      <c r="D17" t="s">
        <v>576</v>
      </c>
      <c r="E17" t="s">
        <v>7500</v>
      </c>
      <c r="F17" t="s">
        <v>7303</v>
      </c>
      <c r="G17" t="s">
        <v>575</v>
      </c>
      <c r="H17" s="2">
        <v>69</v>
      </c>
      <c r="I17" s="2">
        <v>91.3</v>
      </c>
      <c r="J17" s="2">
        <v>6.3</v>
      </c>
      <c r="K17" s="3" t="s">
        <v>2236</v>
      </c>
      <c r="L17" s="3" t="s">
        <v>2236</v>
      </c>
      <c r="M17" s="3" t="s">
        <v>2236</v>
      </c>
      <c r="N17" s="4" t="s">
        <v>2236</v>
      </c>
      <c r="O17" s="4" t="s">
        <v>2236</v>
      </c>
      <c r="P17" s="4" t="s">
        <v>2236</v>
      </c>
      <c r="Q17" t="s">
        <v>8326</v>
      </c>
    </row>
    <row r="18" spans="1:17">
      <c r="A18" t="s">
        <v>563</v>
      </c>
      <c r="B18" t="s">
        <v>6733</v>
      </c>
      <c r="C18" t="s">
        <v>563</v>
      </c>
      <c r="D18" t="s">
        <v>577</v>
      </c>
      <c r="E18" t="s">
        <v>7501</v>
      </c>
      <c r="F18" t="s">
        <v>7303</v>
      </c>
      <c r="G18" t="s">
        <v>8073</v>
      </c>
      <c r="H18" s="2">
        <v>87</v>
      </c>
      <c r="I18" s="2">
        <v>96.6</v>
      </c>
      <c r="J18" s="2">
        <v>6.5</v>
      </c>
      <c r="K18" s="3">
        <v>128</v>
      </c>
      <c r="L18" s="3">
        <v>86.7</v>
      </c>
      <c r="M18" s="3">
        <v>6.4</v>
      </c>
      <c r="N18" s="4" t="s">
        <v>2236</v>
      </c>
      <c r="O18" s="4" t="s">
        <v>2236</v>
      </c>
      <c r="P18" s="4" t="s">
        <v>2236</v>
      </c>
      <c r="Q18" t="s">
        <v>8326</v>
      </c>
    </row>
    <row r="19" spans="1:17">
      <c r="A19" t="s">
        <v>757</v>
      </c>
      <c r="B19" t="s">
        <v>6912</v>
      </c>
      <c r="C19" t="s">
        <v>757</v>
      </c>
      <c r="D19" t="s">
        <v>758</v>
      </c>
      <c r="E19" t="s">
        <v>7564</v>
      </c>
      <c r="F19" t="s">
        <v>7308</v>
      </c>
      <c r="G19" t="s">
        <v>759</v>
      </c>
      <c r="H19" s="2">
        <v>239</v>
      </c>
      <c r="I19" s="2">
        <v>98.7</v>
      </c>
      <c r="J19" s="2">
        <v>6.8</v>
      </c>
      <c r="K19" s="3">
        <v>104</v>
      </c>
      <c r="L19" s="3">
        <v>100</v>
      </c>
      <c r="M19" s="3">
        <v>6.8</v>
      </c>
      <c r="N19" s="4">
        <v>39</v>
      </c>
      <c r="O19" s="4">
        <v>94.9</v>
      </c>
      <c r="P19" s="4">
        <v>7.1</v>
      </c>
      <c r="Q19" t="s">
        <v>8326</v>
      </c>
    </row>
    <row r="20" spans="1:17">
      <c r="A20" t="s">
        <v>757</v>
      </c>
      <c r="B20" t="s">
        <v>6912</v>
      </c>
      <c r="C20" t="s">
        <v>757</v>
      </c>
      <c r="D20" t="s">
        <v>760</v>
      </c>
      <c r="E20" t="s">
        <v>7565</v>
      </c>
      <c r="F20" t="s">
        <v>7306</v>
      </c>
      <c r="G20" t="s">
        <v>8303</v>
      </c>
      <c r="H20" s="2">
        <v>114</v>
      </c>
      <c r="I20" s="2">
        <v>98.2</v>
      </c>
      <c r="J20" s="2">
        <v>6.8</v>
      </c>
      <c r="K20" s="3" t="s">
        <v>2236</v>
      </c>
      <c r="L20" s="3" t="s">
        <v>2236</v>
      </c>
      <c r="M20" s="3" t="s">
        <v>2236</v>
      </c>
      <c r="N20" s="4" t="s">
        <v>2236</v>
      </c>
      <c r="O20" s="4" t="s">
        <v>2236</v>
      </c>
      <c r="P20" s="4" t="s">
        <v>2236</v>
      </c>
      <c r="Q20" t="s">
        <v>8326</v>
      </c>
    </row>
    <row r="21" spans="1:17">
      <c r="A21" t="s">
        <v>757</v>
      </c>
      <c r="B21" t="s">
        <v>6912</v>
      </c>
      <c r="C21" t="s">
        <v>757</v>
      </c>
      <c r="D21" t="s">
        <v>762</v>
      </c>
      <c r="E21" t="s">
        <v>7566</v>
      </c>
      <c r="F21" t="s">
        <v>7306</v>
      </c>
      <c r="G21" t="s">
        <v>8098</v>
      </c>
      <c r="H21" s="2" t="s">
        <v>2236</v>
      </c>
      <c r="I21" s="2" t="s">
        <v>2236</v>
      </c>
      <c r="J21" s="2" t="s">
        <v>2236</v>
      </c>
      <c r="K21" s="3">
        <v>182</v>
      </c>
      <c r="L21" s="3">
        <v>91.8</v>
      </c>
      <c r="M21" s="3">
        <v>6.6</v>
      </c>
      <c r="N21" s="4">
        <v>76</v>
      </c>
      <c r="O21" s="4">
        <v>89.5</v>
      </c>
      <c r="P21" s="4">
        <v>6.7</v>
      </c>
      <c r="Q21" t="s">
        <v>8326</v>
      </c>
    </row>
    <row r="22" spans="1:17">
      <c r="A22" t="s">
        <v>757</v>
      </c>
      <c r="B22" t="s">
        <v>6912</v>
      </c>
      <c r="C22" t="s">
        <v>757</v>
      </c>
      <c r="D22" t="s">
        <v>764</v>
      </c>
      <c r="E22" t="s">
        <v>7567</v>
      </c>
      <c r="F22" t="s">
        <v>7306</v>
      </c>
      <c r="G22" t="s">
        <v>8099</v>
      </c>
      <c r="H22" s="2">
        <v>161</v>
      </c>
      <c r="I22" s="2">
        <v>96.3</v>
      </c>
      <c r="J22" s="2">
        <v>6.8</v>
      </c>
      <c r="K22" s="3" t="s">
        <v>2236</v>
      </c>
      <c r="L22" s="3" t="s">
        <v>2236</v>
      </c>
      <c r="M22" s="3" t="s">
        <v>2236</v>
      </c>
      <c r="N22" s="4" t="s">
        <v>2236</v>
      </c>
      <c r="O22" s="4" t="s">
        <v>2236</v>
      </c>
      <c r="P22" s="4" t="s">
        <v>2236</v>
      </c>
      <c r="Q22" t="s">
        <v>8326</v>
      </c>
    </row>
    <row r="23" spans="1:17">
      <c r="A23" t="s">
        <v>757</v>
      </c>
      <c r="B23" t="s">
        <v>6912</v>
      </c>
      <c r="C23" t="s">
        <v>757</v>
      </c>
      <c r="D23" t="s">
        <v>766</v>
      </c>
      <c r="E23" t="s">
        <v>7568</v>
      </c>
      <c r="F23" t="s">
        <v>7306</v>
      </c>
      <c r="G23" t="s">
        <v>8100</v>
      </c>
      <c r="H23" s="2">
        <v>73</v>
      </c>
      <c r="I23" s="2">
        <v>100</v>
      </c>
      <c r="J23" s="2">
        <v>6.6</v>
      </c>
      <c r="K23" s="3" t="s">
        <v>2236</v>
      </c>
      <c r="L23" s="3" t="s">
        <v>2236</v>
      </c>
      <c r="M23" s="3" t="s">
        <v>2236</v>
      </c>
      <c r="N23" s="4" t="s">
        <v>2236</v>
      </c>
      <c r="O23" s="4" t="s">
        <v>2236</v>
      </c>
      <c r="P23" s="4" t="s">
        <v>2236</v>
      </c>
      <c r="Q23" t="s">
        <v>8326</v>
      </c>
    </row>
    <row r="24" spans="1:17">
      <c r="A24" t="s">
        <v>757</v>
      </c>
      <c r="B24" t="s">
        <v>6912</v>
      </c>
      <c r="C24" t="s">
        <v>757</v>
      </c>
      <c r="D24" t="s">
        <v>768</v>
      </c>
      <c r="E24" t="s">
        <v>7569</v>
      </c>
      <c r="F24" t="s">
        <v>7304</v>
      </c>
      <c r="G24" t="s">
        <v>17</v>
      </c>
      <c r="H24" s="2">
        <v>65</v>
      </c>
      <c r="I24" s="2">
        <v>89.2</v>
      </c>
      <c r="J24" s="2">
        <v>6.5</v>
      </c>
      <c r="K24" s="3" t="s">
        <v>2236</v>
      </c>
      <c r="L24" s="3" t="s">
        <v>2236</v>
      </c>
      <c r="M24" s="3" t="s">
        <v>2236</v>
      </c>
      <c r="N24" s="4" t="s">
        <v>2236</v>
      </c>
      <c r="O24" s="4" t="s">
        <v>2236</v>
      </c>
      <c r="P24" s="4" t="s">
        <v>2236</v>
      </c>
      <c r="Q24" t="s">
        <v>8326</v>
      </c>
    </row>
    <row r="25" spans="1:17">
      <c r="A25" t="s">
        <v>757</v>
      </c>
      <c r="B25" t="s">
        <v>6912</v>
      </c>
      <c r="C25" t="s">
        <v>757</v>
      </c>
      <c r="D25" t="s">
        <v>769</v>
      </c>
      <c r="E25" t="s">
        <v>7570</v>
      </c>
      <c r="F25" t="s">
        <v>7303</v>
      </c>
      <c r="G25" t="s">
        <v>770</v>
      </c>
      <c r="H25" s="2" t="s">
        <v>2236</v>
      </c>
      <c r="I25" s="2" t="s">
        <v>2236</v>
      </c>
      <c r="J25" s="2" t="s">
        <v>2236</v>
      </c>
      <c r="K25" s="3" t="s">
        <v>2236</v>
      </c>
      <c r="L25" s="3" t="s">
        <v>2236</v>
      </c>
      <c r="M25" s="3" t="s">
        <v>2236</v>
      </c>
      <c r="N25" s="4">
        <v>119</v>
      </c>
      <c r="O25" s="4">
        <v>90.8</v>
      </c>
      <c r="P25" s="4">
        <v>6.9</v>
      </c>
      <c r="Q25" t="s">
        <v>8326</v>
      </c>
    </row>
    <row r="26" spans="1:17">
      <c r="A26" t="s">
        <v>757</v>
      </c>
      <c r="B26" t="s">
        <v>6912</v>
      </c>
      <c r="C26" t="s">
        <v>757</v>
      </c>
      <c r="D26" t="s">
        <v>771</v>
      </c>
      <c r="E26" t="s">
        <v>7571</v>
      </c>
      <c r="F26" t="s">
        <v>7303</v>
      </c>
      <c r="G26" t="s">
        <v>8102</v>
      </c>
      <c r="H26" s="2">
        <v>68</v>
      </c>
      <c r="I26" s="2">
        <v>97.1</v>
      </c>
      <c r="J26" s="2">
        <v>6.4</v>
      </c>
      <c r="K26" s="3">
        <v>89</v>
      </c>
      <c r="L26" s="3">
        <v>91</v>
      </c>
      <c r="M26" s="3">
        <v>6.4</v>
      </c>
      <c r="N26" s="4">
        <v>24</v>
      </c>
      <c r="O26" s="4">
        <v>100</v>
      </c>
      <c r="P26" s="4">
        <v>6.8</v>
      </c>
      <c r="Q26" t="s">
        <v>8326</v>
      </c>
    </row>
    <row r="27" spans="1:17">
      <c r="A27" t="s">
        <v>757</v>
      </c>
      <c r="B27" t="s">
        <v>6912</v>
      </c>
      <c r="C27" t="s">
        <v>757</v>
      </c>
      <c r="D27" t="s">
        <v>773</v>
      </c>
      <c r="E27" t="s">
        <v>7569</v>
      </c>
      <c r="F27" t="s">
        <v>7303</v>
      </c>
      <c r="G27" t="s">
        <v>8101</v>
      </c>
      <c r="H27" s="2">
        <v>136</v>
      </c>
      <c r="I27" s="2">
        <v>90.4</v>
      </c>
      <c r="J27" s="2">
        <v>6.5</v>
      </c>
      <c r="K27" s="3" t="s">
        <v>2236</v>
      </c>
      <c r="L27" s="3" t="s">
        <v>2236</v>
      </c>
      <c r="M27" s="3" t="s">
        <v>2236</v>
      </c>
      <c r="N27" s="4" t="s">
        <v>2236</v>
      </c>
      <c r="O27" s="4" t="s">
        <v>2236</v>
      </c>
      <c r="P27" s="4" t="s">
        <v>2236</v>
      </c>
      <c r="Q27" t="s">
        <v>8326</v>
      </c>
    </row>
    <row r="28" spans="1:17">
      <c r="A28" t="s">
        <v>884</v>
      </c>
      <c r="B28" t="s">
        <v>8351</v>
      </c>
      <c r="C28" t="s">
        <v>884</v>
      </c>
      <c r="D28" t="s">
        <v>885</v>
      </c>
      <c r="E28" t="s">
        <v>7592</v>
      </c>
      <c r="F28" t="s">
        <v>7306</v>
      </c>
      <c r="G28" t="s">
        <v>8107</v>
      </c>
      <c r="H28" s="2">
        <v>113</v>
      </c>
      <c r="I28" s="2">
        <v>95.6</v>
      </c>
      <c r="J28" s="2">
        <v>6.6</v>
      </c>
      <c r="K28" s="3" t="s">
        <v>2236</v>
      </c>
      <c r="L28" s="3" t="s">
        <v>2236</v>
      </c>
      <c r="M28" s="3" t="s">
        <v>2236</v>
      </c>
      <c r="N28" s="4" t="s">
        <v>2236</v>
      </c>
      <c r="O28" s="4" t="s">
        <v>2236</v>
      </c>
      <c r="P28" s="4" t="s">
        <v>2236</v>
      </c>
      <c r="Q28" t="s">
        <v>8326</v>
      </c>
    </row>
    <row r="29" spans="1:17">
      <c r="A29" t="s">
        <v>884</v>
      </c>
      <c r="B29" t="s">
        <v>8351</v>
      </c>
      <c r="C29" t="s">
        <v>884</v>
      </c>
      <c r="D29" t="s">
        <v>887</v>
      </c>
      <c r="E29" t="s">
        <v>7593</v>
      </c>
      <c r="F29" t="s">
        <v>7303</v>
      </c>
      <c r="G29" t="s">
        <v>888</v>
      </c>
      <c r="H29" s="2">
        <v>39</v>
      </c>
      <c r="I29" s="2">
        <v>97.4</v>
      </c>
      <c r="J29" s="2">
        <v>6.7</v>
      </c>
      <c r="K29" s="3" t="s">
        <v>2236</v>
      </c>
      <c r="L29" s="3" t="s">
        <v>2236</v>
      </c>
      <c r="M29" s="3" t="s">
        <v>2236</v>
      </c>
      <c r="N29" s="4" t="s">
        <v>2236</v>
      </c>
      <c r="O29" s="4" t="s">
        <v>2236</v>
      </c>
      <c r="P29" s="4" t="s">
        <v>2236</v>
      </c>
      <c r="Q29" t="s">
        <v>8326</v>
      </c>
    </row>
    <row r="30" spans="1:17">
      <c r="A30" t="s">
        <v>1143</v>
      </c>
      <c r="B30" t="s">
        <v>7262</v>
      </c>
      <c r="C30" t="s">
        <v>1143</v>
      </c>
      <c r="D30" t="s">
        <v>1144</v>
      </c>
      <c r="E30" t="s">
        <v>7633</v>
      </c>
      <c r="F30" t="s">
        <v>7306</v>
      </c>
      <c r="G30" t="s">
        <v>1145</v>
      </c>
      <c r="H30" s="2">
        <v>64</v>
      </c>
      <c r="I30" s="2">
        <v>95.3</v>
      </c>
      <c r="J30" s="2">
        <v>6.6</v>
      </c>
      <c r="K30" s="3">
        <v>79</v>
      </c>
      <c r="L30" s="3">
        <v>83.5</v>
      </c>
      <c r="M30" s="3">
        <v>6.4</v>
      </c>
      <c r="N30" s="4">
        <v>32</v>
      </c>
      <c r="O30" s="4">
        <v>96.9</v>
      </c>
      <c r="P30" s="4">
        <v>6.8</v>
      </c>
      <c r="Q30" t="s">
        <v>8326</v>
      </c>
    </row>
    <row r="31" spans="1:17">
      <c r="A31" t="s">
        <v>1143</v>
      </c>
      <c r="B31" t="s">
        <v>7262</v>
      </c>
      <c r="C31" t="s">
        <v>1143</v>
      </c>
      <c r="D31" t="s">
        <v>1146</v>
      </c>
      <c r="E31" t="s">
        <v>7634</v>
      </c>
      <c r="F31" t="s">
        <v>7306</v>
      </c>
      <c r="G31" t="s">
        <v>8126</v>
      </c>
      <c r="H31" s="2">
        <v>72</v>
      </c>
      <c r="I31" s="2">
        <v>100</v>
      </c>
      <c r="J31" s="2">
        <v>6.7</v>
      </c>
      <c r="K31" s="3" t="s">
        <v>2236</v>
      </c>
      <c r="L31" s="3" t="s">
        <v>2236</v>
      </c>
      <c r="M31" s="3" t="s">
        <v>2236</v>
      </c>
      <c r="N31" s="4" t="s">
        <v>2236</v>
      </c>
      <c r="O31" s="4" t="s">
        <v>2236</v>
      </c>
      <c r="P31" s="4" t="s">
        <v>2236</v>
      </c>
      <c r="Q31" t="s">
        <v>8326</v>
      </c>
    </row>
    <row r="32" spans="1:17">
      <c r="A32" t="s">
        <v>1285</v>
      </c>
      <c r="B32" t="s">
        <v>8358</v>
      </c>
      <c r="C32" t="s">
        <v>6943</v>
      </c>
      <c r="D32" t="s">
        <v>1286</v>
      </c>
      <c r="E32" t="s">
        <v>7664</v>
      </c>
      <c r="F32" t="s">
        <v>7304</v>
      </c>
      <c r="G32" t="s">
        <v>17</v>
      </c>
      <c r="H32" s="2">
        <v>126</v>
      </c>
      <c r="I32" s="2">
        <v>98.4</v>
      </c>
      <c r="J32" s="2">
        <v>6.6</v>
      </c>
      <c r="K32" s="3" t="s">
        <v>2236</v>
      </c>
      <c r="L32" s="3" t="s">
        <v>2236</v>
      </c>
      <c r="M32" s="3" t="s">
        <v>2236</v>
      </c>
      <c r="N32" s="4" t="s">
        <v>2236</v>
      </c>
      <c r="O32" s="4" t="s">
        <v>2236</v>
      </c>
      <c r="P32" s="4" t="s">
        <v>2236</v>
      </c>
      <c r="Q32" t="s">
        <v>8326</v>
      </c>
    </row>
    <row r="33" spans="1:17">
      <c r="A33" t="s">
        <v>1461</v>
      </c>
      <c r="B33" t="s">
        <v>6741</v>
      </c>
      <c r="C33" t="s">
        <v>1461</v>
      </c>
      <c r="D33" t="s">
        <v>1462</v>
      </c>
      <c r="E33" t="s">
        <v>7740</v>
      </c>
      <c r="F33" t="s">
        <v>7306</v>
      </c>
      <c r="G33" t="s">
        <v>8150</v>
      </c>
      <c r="H33" s="2">
        <v>126</v>
      </c>
      <c r="I33" s="2">
        <v>93.7</v>
      </c>
      <c r="J33" s="2">
        <v>6.5</v>
      </c>
      <c r="K33" s="3">
        <v>152</v>
      </c>
      <c r="L33" s="3">
        <v>91.4</v>
      </c>
      <c r="M33" s="3">
        <v>6.5</v>
      </c>
      <c r="N33" s="4">
        <v>83</v>
      </c>
      <c r="O33" s="4">
        <v>96.4</v>
      </c>
      <c r="P33" s="4">
        <v>6.8</v>
      </c>
      <c r="Q33" t="s">
        <v>8326</v>
      </c>
    </row>
    <row r="34" spans="1:17">
      <c r="A34" t="s">
        <v>1461</v>
      </c>
      <c r="B34" t="s">
        <v>6741</v>
      </c>
      <c r="C34" t="s">
        <v>1461</v>
      </c>
      <c r="D34" t="s">
        <v>1464</v>
      </c>
      <c r="E34" t="s">
        <v>7741</v>
      </c>
      <c r="F34" t="s">
        <v>7306</v>
      </c>
      <c r="G34" t="s">
        <v>8149</v>
      </c>
      <c r="H34" s="2">
        <v>152</v>
      </c>
      <c r="I34" s="2">
        <v>98.7</v>
      </c>
      <c r="J34" s="2">
        <v>6.7</v>
      </c>
      <c r="K34" s="3" t="s">
        <v>2236</v>
      </c>
      <c r="L34" s="3" t="s">
        <v>2236</v>
      </c>
      <c r="M34" s="3" t="s">
        <v>2236</v>
      </c>
      <c r="N34" s="4" t="s">
        <v>2236</v>
      </c>
      <c r="O34" s="4" t="s">
        <v>2236</v>
      </c>
      <c r="P34" s="4" t="s">
        <v>2236</v>
      </c>
      <c r="Q34" t="s">
        <v>8326</v>
      </c>
    </row>
    <row r="35" spans="1:17">
      <c r="A35" t="s">
        <v>1461</v>
      </c>
      <c r="B35" t="s">
        <v>6741</v>
      </c>
      <c r="C35" t="s">
        <v>1461</v>
      </c>
      <c r="D35" t="s">
        <v>1466</v>
      </c>
      <c r="E35" t="s">
        <v>7742</v>
      </c>
      <c r="F35" t="s">
        <v>7303</v>
      </c>
      <c r="G35" t="s">
        <v>888</v>
      </c>
      <c r="H35" s="2">
        <v>136</v>
      </c>
      <c r="I35" s="2">
        <v>89</v>
      </c>
      <c r="J35" s="2">
        <v>6.4</v>
      </c>
      <c r="K35" s="3">
        <v>100</v>
      </c>
      <c r="L35" s="3">
        <v>87</v>
      </c>
      <c r="M35" s="3">
        <v>6.4</v>
      </c>
      <c r="N35" s="4">
        <v>54</v>
      </c>
      <c r="O35" s="4">
        <v>90.7</v>
      </c>
      <c r="P35" s="4">
        <v>6.8</v>
      </c>
      <c r="Q35" t="s">
        <v>8326</v>
      </c>
    </row>
    <row r="36" spans="1:17">
      <c r="A36" t="s">
        <v>1783</v>
      </c>
      <c r="B36" t="s">
        <v>7049</v>
      </c>
      <c r="C36" t="s">
        <v>1783</v>
      </c>
      <c r="D36" t="s">
        <v>1784</v>
      </c>
      <c r="E36" t="s">
        <v>7880</v>
      </c>
      <c r="F36" t="s">
        <v>7314</v>
      </c>
      <c r="G36" t="s">
        <v>1785</v>
      </c>
      <c r="H36" s="2">
        <v>73</v>
      </c>
      <c r="I36" s="2">
        <v>98.6</v>
      </c>
      <c r="J36" s="2">
        <v>6.5</v>
      </c>
      <c r="K36" s="3" t="s">
        <v>2236</v>
      </c>
      <c r="L36" s="3" t="s">
        <v>2236</v>
      </c>
      <c r="M36" s="3" t="s">
        <v>2236</v>
      </c>
      <c r="N36" s="4" t="s">
        <v>2236</v>
      </c>
      <c r="O36" s="4" t="s">
        <v>2236</v>
      </c>
      <c r="P36" s="4" t="s">
        <v>2236</v>
      </c>
      <c r="Q36" t="s">
        <v>8326</v>
      </c>
    </row>
    <row r="37" spans="1:17">
      <c r="A37" t="s">
        <v>2071</v>
      </c>
      <c r="B37" t="s">
        <v>8371</v>
      </c>
      <c r="C37" t="s">
        <v>5382</v>
      </c>
      <c r="D37" t="s">
        <v>2072</v>
      </c>
      <c r="E37" t="s">
        <v>7961</v>
      </c>
      <c r="F37" t="s">
        <v>7306</v>
      </c>
      <c r="G37" t="s">
        <v>4067</v>
      </c>
      <c r="H37" s="2">
        <v>68</v>
      </c>
      <c r="I37" s="2">
        <v>100</v>
      </c>
      <c r="J37" s="2">
        <v>6.7</v>
      </c>
      <c r="K37" s="3" t="s">
        <v>2236</v>
      </c>
      <c r="L37" s="3" t="s">
        <v>2236</v>
      </c>
      <c r="M37" s="3" t="s">
        <v>2236</v>
      </c>
      <c r="N37" s="4" t="s">
        <v>2236</v>
      </c>
      <c r="O37" s="4" t="s">
        <v>2236</v>
      </c>
      <c r="P37" s="4" t="s">
        <v>2236</v>
      </c>
      <c r="Q37" t="s">
        <v>8326</v>
      </c>
    </row>
    <row r="38" spans="1:17">
      <c r="A38" t="s">
        <v>2071</v>
      </c>
      <c r="B38" t="s">
        <v>8371</v>
      </c>
      <c r="C38" t="s">
        <v>5382</v>
      </c>
      <c r="D38" t="s">
        <v>2074</v>
      </c>
      <c r="E38" t="s">
        <v>7962</v>
      </c>
      <c r="F38" t="s">
        <v>7306</v>
      </c>
      <c r="G38" t="s">
        <v>8243</v>
      </c>
      <c r="H38" s="2">
        <v>103</v>
      </c>
      <c r="I38" s="2">
        <v>96.1</v>
      </c>
      <c r="J38" s="2">
        <v>6.6</v>
      </c>
      <c r="K38" s="3">
        <v>154</v>
      </c>
      <c r="L38" s="3">
        <v>97.4</v>
      </c>
      <c r="M38" s="3">
        <v>6.8</v>
      </c>
      <c r="N38" s="4">
        <v>48</v>
      </c>
      <c r="O38" s="4">
        <v>93.8</v>
      </c>
      <c r="P38" s="4">
        <v>7</v>
      </c>
      <c r="Q38" t="s">
        <v>8326</v>
      </c>
    </row>
    <row r="39" spans="1:17">
      <c r="A39" t="s">
        <v>2120</v>
      </c>
      <c r="B39" t="s">
        <v>8374</v>
      </c>
      <c r="C39" t="s">
        <v>5005</v>
      </c>
      <c r="D39" t="s">
        <v>2121</v>
      </c>
      <c r="E39" t="s">
        <v>7978</v>
      </c>
      <c r="F39" t="s">
        <v>7312</v>
      </c>
      <c r="G39" t="s">
        <v>2122</v>
      </c>
      <c r="H39" s="2">
        <v>193</v>
      </c>
      <c r="I39" s="2">
        <v>99.5</v>
      </c>
      <c r="J39" s="2">
        <v>6.7</v>
      </c>
      <c r="K39" s="3" t="s">
        <v>2236</v>
      </c>
      <c r="L39" s="3" t="s">
        <v>2236</v>
      </c>
      <c r="M39" s="3" t="s">
        <v>2236</v>
      </c>
      <c r="N39" s="4" t="s">
        <v>2236</v>
      </c>
      <c r="O39" s="4" t="s">
        <v>2236</v>
      </c>
      <c r="P39" s="4" t="s">
        <v>2236</v>
      </c>
      <c r="Q39" t="s">
        <v>8326</v>
      </c>
    </row>
    <row r="40" spans="1:17">
      <c r="A40" t="s">
        <v>2201</v>
      </c>
      <c r="B40" t="s">
        <v>6746</v>
      </c>
      <c r="C40" t="s">
        <v>2201</v>
      </c>
      <c r="D40" t="s">
        <v>2202</v>
      </c>
      <c r="E40" t="s">
        <v>8004</v>
      </c>
      <c r="F40" t="s">
        <v>7306</v>
      </c>
      <c r="G40" t="s">
        <v>2203</v>
      </c>
      <c r="H40" s="2">
        <v>148</v>
      </c>
      <c r="I40" s="2">
        <v>93.2</v>
      </c>
      <c r="J40" s="2">
        <v>6.6</v>
      </c>
      <c r="K40" s="3">
        <v>138</v>
      </c>
      <c r="L40" s="3">
        <v>88.4</v>
      </c>
      <c r="M40" s="3">
        <v>6.5</v>
      </c>
      <c r="N40" s="4">
        <v>62</v>
      </c>
      <c r="O40" s="4">
        <v>85.5</v>
      </c>
      <c r="P40" s="4">
        <v>6.7</v>
      </c>
      <c r="Q40" t="s">
        <v>8326</v>
      </c>
    </row>
    <row r="41" spans="1:17">
      <c r="A41" t="s">
        <v>2201</v>
      </c>
      <c r="B41" t="s">
        <v>6746</v>
      </c>
      <c r="C41" t="s">
        <v>2201</v>
      </c>
      <c r="D41" t="s">
        <v>2204</v>
      </c>
      <c r="E41" t="s">
        <v>8005</v>
      </c>
      <c r="F41" t="s">
        <v>7306</v>
      </c>
      <c r="G41" t="s">
        <v>8262</v>
      </c>
      <c r="H41" s="2">
        <v>106</v>
      </c>
      <c r="I41" s="2">
        <v>94.3</v>
      </c>
      <c r="J41" s="2">
        <v>6.4</v>
      </c>
      <c r="K41" s="3" t="s">
        <v>2236</v>
      </c>
      <c r="L41" s="3" t="s">
        <v>2236</v>
      </c>
      <c r="M41" s="3" t="s">
        <v>2236</v>
      </c>
      <c r="N41" s="4" t="s">
        <v>2236</v>
      </c>
      <c r="O41" s="4" t="s">
        <v>2236</v>
      </c>
      <c r="P41" s="4" t="s">
        <v>2236</v>
      </c>
      <c r="Q41" t="s">
        <v>8326</v>
      </c>
    </row>
    <row r="42" spans="1:17">
      <c r="A42" t="s">
        <v>2201</v>
      </c>
      <c r="B42" t="s">
        <v>6746</v>
      </c>
      <c r="C42" t="s">
        <v>2201</v>
      </c>
      <c r="D42" t="s">
        <v>2206</v>
      </c>
      <c r="E42" t="s">
        <v>8006</v>
      </c>
      <c r="F42" t="s">
        <v>7303</v>
      </c>
      <c r="G42" t="s">
        <v>8261</v>
      </c>
      <c r="H42" s="2">
        <v>73</v>
      </c>
      <c r="I42" s="2">
        <v>97.3</v>
      </c>
      <c r="J42" s="2">
        <v>6.5</v>
      </c>
      <c r="K42" s="3">
        <v>72</v>
      </c>
      <c r="L42" s="3">
        <v>72.2</v>
      </c>
      <c r="M42" s="3">
        <v>6.2</v>
      </c>
      <c r="N42" s="4">
        <v>48</v>
      </c>
      <c r="O42" s="4">
        <v>85.4</v>
      </c>
      <c r="P42" s="4">
        <v>6.6</v>
      </c>
      <c r="Q42" t="s">
        <v>8326</v>
      </c>
    </row>
    <row r="43" spans="1:17">
      <c r="A43" t="s">
        <v>2201</v>
      </c>
      <c r="B43" t="s">
        <v>6746</v>
      </c>
      <c r="C43" t="s">
        <v>2201</v>
      </c>
      <c r="D43" t="s">
        <v>2208</v>
      </c>
      <c r="E43" t="s">
        <v>8007</v>
      </c>
      <c r="F43" t="s">
        <v>7303</v>
      </c>
      <c r="G43" t="s">
        <v>8263</v>
      </c>
      <c r="H43" s="2">
        <v>90</v>
      </c>
      <c r="I43" s="2">
        <v>97.8</v>
      </c>
      <c r="J43" s="2">
        <v>6.4</v>
      </c>
      <c r="K43" s="3" t="s">
        <v>2236</v>
      </c>
      <c r="L43" s="3" t="s">
        <v>2236</v>
      </c>
      <c r="M43" s="3" t="s">
        <v>2236</v>
      </c>
      <c r="N43" s="4" t="s">
        <v>2236</v>
      </c>
      <c r="O43" s="4" t="s">
        <v>2236</v>
      </c>
      <c r="P43" s="4" t="s">
        <v>2236</v>
      </c>
      <c r="Q43" t="s">
        <v>8326</v>
      </c>
    </row>
    <row r="44" spans="1:17">
      <c r="A44" t="s">
        <v>87</v>
      </c>
      <c r="B44" t="s">
        <v>8327</v>
      </c>
      <c r="C44" t="s">
        <v>6934</v>
      </c>
      <c r="D44" t="s">
        <v>88</v>
      </c>
      <c r="E44" t="s">
        <v>7356</v>
      </c>
      <c r="F44" t="s">
        <v>7304</v>
      </c>
      <c r="G44" t="s">
        <v>17</v>
      </c>
      <c r="H44" s="2">
        <v>87</v>
      </c>
      <c r="I44" s="2">
        <v>95.4</v>
      </c>
      <c r="J44" s="2">
        <v>6.6</v>
      </c>
      <c r="K44" s="3" t="s">
        <v>2236</v>
      </c>
      <c r="L44" s="3" t="s">
        <v>2236</v>
      </c>
      <c r="M44" s="3" t="s">
        <v>2236</v>
      </c>
      <c r="N44" s="4" t="s">
        <v>2236</v>
      </c>
      <c r="O44" s="4" t="s">
        <v>2236</v>
      </c>
      <c r="P44" s="4" t="s">
        <v>2236</v>
      </c>
      <c r="Q44" t="s">
        <v>8328</v>
      </c>
    </row>
    <row r="45" spans="1:17">
      <c r="A45" t="s">
        <v>87</v>
      </c>
      <c r="B45" t="s">
        <v>8327</v>
      </c>
      <c r="C45" t="s">
        <v>87</v>
      </c>
      <c r="D45" t="s">
        <v>89</v>
      </c>
      <c r="E45" t="s">
        <v>7357</v>
      </c>
      <c r="F45" t="s">
        <v>7304</v>
      </c>
      <c r="G45" t="s">
        <v>17</v>
      </c>
      <c r="H45" s="2">
        <v>91</v>
      </c>
      <c r="I45" s="2">
        <v>98.9</v>
      </c>
      <c r="J45" s="2">
        <v>6.7</v>
      </c>
      <c r="K45" s="3" t="s">
        <v>2236</v>
      </c>
      <c r="L45" s="3" t="s">
        <v>2236</v>
      </c>
      <c r="M45" s="3" t="s">
        <v>2236</v>
      </c>
      <c r="N45" s="4" t="s">
        <v>2236</v>
      </c>
      <c r="O45" s="4" t="s">
        <v>2236</v>
      </c>
      <c r="P45" s="4" t="s">
        <v>2236</v>
      </c>
      <c r="Q45" t="s">
        <v>8328</v>
      </c>
    </row>
    <row r="46" spans="1:17">
      <c r="A46" t="s">
        <v>87</v>
      </c>
      <c r="B46" t="s">
        <v>8327</v>
      </c>
      <c r="C46" t="s">
        <v>87</v>
      </c>
      <c r="D46" t="s">
        <v>90</v>
      </c>
      <c r="E46" t="s">
        <v>7358</v>
      </c>
      <c r="F46" t="s">
        <v>7305</v>
      </c>
      <c r="G46" t="s">
        <v>91</v>
      </c>
      <c r="H46" s="2">
        <v>110</v>
      </c>
      <c r="I46" s="2">
        <v>96.4</v>
      </c>
      <c r="J46" s="2">
        <v>6.4</v>
      </c>
      <c r="K46" s="3">
        <v>190</v>
      </c>
      <c r="L46" s="3">
        <v>87.9</v>
      </c>
      <c r="M46" s="3">
        <v>6.5</v>
      </c>
      <c r="N46" s="4">
        <v>96</v>
      </c>
      <c r="O46" s="4">
        <v>84.4</v>
      </c>
      <c r="P46" s="4">
        <v>6.7</v>
      </c>
      <c r="Q46" t="s">
        <v>8328</v>
      </c>
    </row>
    <row r="47" spans="1:17">
      <c r="A47" t="s">
        <v>87</v>
      </c>
      <c r="B47" t="s">
        <v>8327</v>
      </c>
      <c r="C47" t="s">
        <v>87</v>
      </c>
      <c r="D47" t="s">
        <v>92</v>
      </c>
      <c r="E47" t="s">
        <v>7359</v>
      </c>
      <c r="F47" t="s">
        <v>7303</v>
      </c>
      <c r="G47" t="s">
        <v>93</v>
      </c>
      <c r="H47" s="2">
        <v>190</v>
      </c>
      <c r="I47" s="2">
        <v>93.7</v>
      </c>
      <c r="J47" s="2">
        <v>6.5</v>
      </c>
      <c r="K47" s="3">
        <v>169</v>
      </c>
      <c r="L47" s="3">
        <v>90.5</v>
      </c>
      <c r="M47" s="3">
        <v>6.5</v>
      </c>
      <c r="N47" s="4" t="s">
        <v>2236</v>
      </c>
      <c r="O47" s="4" t="s">
        <v>2236</v>
      </c>
      <c r="P47" s="4" t="s">
        <v>2236</v>
      </c>
      <c r="Q47" t="s">
        <v>8328</v>
      </c>
    </row>
    <row r="48" spans="1:17">
      <c r="A48" t="s">
        <v>87</v>
      </c>
      <c r="B48" t="s">
        <v>8327</v>
      </c>
      <c r="C48" t="s">
        <v>87</v>
      </c>
      <c r="D48" t="s">
        <v>94</v>
      </c>
      <c r="E48" t="s">
        <v>7360</v>
      </c>
      <c r="F48" t="s">
        <v>7303</v>
      </c>
      <c r="G48" t="s">
        <v>93</v>
      </c>
      <c r="H48" s="2" t="s">
        <v>2236</v>
      </c>
      <c r="I48" s="2" t="s">
        <v>2236</v>
      </c>
      <c r="J48" s="2" t="s">
        <v>2236</v>
      </c>
      <c r="K48" s="3" t="s">
        <v>2236</v>
      </c>
      <c r="L48" s="3" t="s">
        <v>2236</v>
      </c>
      <c r="M48" s="3" t="s">
        <v>2236</v>
      </c>
      <c r="N48" s="4">
        <v>104</v>
      </c>
      <c r="O48" s="4">
        <v>97.1</v>
      </c>
      <c r="P48" s="4">
        <v>6.8</v>
      </c>
      <c r="Q48" t="s">
        <v>8328</v>
      </c>
    </row>
    <row r="49" spans="1:17">
      <c r="A49" t="s">
        <v>87</v>
      </c>
      <c r="B49" t="s">
        <v>8327</v>
      </c>
      <c r="C49" t="s">
        <v>87</v>
      </c>
      <c r="D49" t="s">
        <v>95</v>
      </c>
      <c r="E49" t="s">
        <v>7361</v>
      </c>
      <c r="F49" t="s">
        <v>7306</v>
      </c>
      <c r="G49" t="s">
        <v>7333</v>
      </c>
      <c r="H49" s="2">
        <v>185</v>
      </c>
      <c r="I49" s="2">
        <v>95.7</v>
      </c>
      <c r="J49" s="2">
        <v>6.7</v>
      </c>
      <c r="K49" s="3" t="s">
        <v>2236</v>
      </c>
      <c r="L49" s="3" t="s">
        <v>2236</v>
      </c>
      <c r="M49" s="3" t="s">
        <v>2236</v>
      </c>
      <c r="N49" s="4" t="s">
        <v>2236</v>
      </c>
      <c r="O49" s="4" t="s">
        <v>2236</v>
      </c>
      <c r="P49" s="4" t="s">
        <v>2236</v>
      </c>
      <c r="Q49" t="s">
        <v>8328</v>
      </c>
    </row>
    <row r="50" spans="1:17">
      <c r="A50" t="s">
        <v>87</v>
      </c>
      <c r="B50" t="s">
        <v>8327</v>
      </c>
      <c r="C50" t="s">
        <v>87</v>
      </c>
      <c r="D50" t="s">
        <v>97</v>
      </c>
      <c r="E50" t="s">
        <v>7362</v>
      </c>
      <c r="F50" t="s">
        <v>7306</v>
      </c>
      <c r="G50" t="s">
        <v>98</v>
      </c>
      <c r="H50" s="2" t="s">
        <v>2236</v>
      </c>
      <c r="I50" s="2" t="s">
        <v>2236</v>
      </c>
      <c r="J50" s="2" t="s">
        <v>2236</v>
      </c>
      <c r="K50" s="3">
        <v>158</v>
      </c>
      <c r="L50" s="3">
        <v>87.3</v>
      </c>
      <c r="M50" s="3">
        <v>6.6</v>
      </c>
      <c r="N50" s="4">
        <v>87</v>
      </c>
      <c r="O50" s="4">
        <v>88.5</v>
      </c>
      <c r="P50" s="4">
        <v>6.8</v>
      </c>
      <c r="Q50" t="s">
        <v>8328</v>
      </c>
    </row>
    <row r="51" spans="1:17">
      <c r="A51" t="s">
        <v>87</v>
      </c>
      <c r="B51" t="s">
        <v>8327</v>
      </c>
      <c r="C51" t="s">
        <v>6828</v>
      </c>
      <c r="D51" t="s">
        <v>99</v>
      </c>
      <c r="E51" t="s">
        <v>7363</v>
      </c>
      <c r="F51" t="s">
        <v>7306</v>
      </c>
      <c r="G51" t="s">
        <v>7334</v>
      </c>
      <c r="H51" s="2">
        <v>61</v>
      </c>
      <c r="I51" s="2">
        <v>91.8</v>
      </c>
      <c r="J51" s="2">
        <v>6.4</v>
      </c>
      <c r="K51" s="3" t="s">
        <v>2236</v>
      </c>
      <c r="L51" s="3" t="s">
        <v>2236</v>
      </c>
      <c r="M51" s="3" t="s">
        <v>2236</v>
      </c>
      <c r="N51" s="4" t="s">
        <v>2236</v>
      </c>
      <c r="O51" s="4" t="s">
        <v>2236</v>
      </c>
      <c r="P51" s="4" t="s">
        <v>2236</v>
      </c>
      <c r="Q51" t="s">
        <v>8328</v>
      </c>
    </row>
    <row r="52" spans="1:17">
      <c r="A52" t="s">
        <v>87</v>
      </c>
      <c r="B52" t="s">
        <v>8327</v>
      </c>
      <c r="C52" t="s">
        <v>87</v>
      </c>
      <c r="D52" t="s">
        <v>100</v>
      </c>
      <c r="E52" t="s">
        <v>7364</v>
      </c>
      <c r="F52" t="s">
        <v>7306</v>
      </c>
      <c r="G52" t="s">
        <v>7332</v>
      </c>
      <c r="H52" s="2">
        <v>175</v>
      </c>
      <c r="I52" s="2">
        <v>93.1</v>
      </c>
      <c r="J52" s="2">
        <v>6.5</v>
      </c>
      <c r="K52" s="3" t="s">
        <v>2236</v>
      </c>
      <c r="L52" s="3" t="s">
        <v>2236</v>
      </c>
      <c r="M52" s="3" t="s">
        <v>2236</v>
      </c>
      <c r="N52" s="4" t="s">
        <v>2236</v>
      </c>
      <c r="O52" s="4" t="s">
        <v>2236</v>
      </c>
      <c r="P52" s="4" t="s">
        <v>2236</v>
      </c>
      <c r="Q52" t="s">
        <v>8328</v>
      </c>
    </row>
    <row r="53" spans="1:17">
      <c r="A53" t="s">
        <v>500</v>
      </c>
      <c r="B53" t="s">
        <v>8339</v>
      </c>
      <c r="C53" t="s">
        <v>6380</v>
      </c>
      <c r="D53" t="s">
        <v>501</v>
      </c>
      <c r="E53" t="s">
        <v>7469</v>
      </c>
      <c r="F53" t="s">
        <v>7309</v>
      </c>
      <c r="G53" t="s">
        <v>8058</v>
      </c>
      <c r="H53" s="2">
        <v>69</v>
      </c>
      <c r="I53" s="2">
        <v>91.3</v>
      </c>
      <c r="J53" s="2">
        <v>6.5</v>
      </c>
      <c r="K53" s="3">
        <v>162</v>
      </c>
      <c r="L53" s="3">
        <v>85.2</v>
      </c>
      <c r="M53" s="3">
        <v>6.5</v>
      </c>
      <c r="N53" s="4">
        <v>82</v>
      </c>
      <c r="O53" s="4">
        <v>95.1</v>
      </c>
      <c r="P53" s="4">
        <v>6.8</v>
      </c>
      <c r="Q53" t="s">
        <v>8328</v>
      </c>
    </row>
    <row r="54" spans="1:17">
      <c r="A54" t="s">
        <v>500</v>
      </c>
      <c r="B54" t="s">
        <v>8339</v>
      </c>
      <c r="C54" t="s">
        <v>6384</v>
      </c>
      <c r="D54" t="s">
        <v>503</v>
      </c>
      <c r="E54" t="s">
        <v>7470</v>
      </c>
      <c r="F54" t="s">
        <v>7309</v>
      </c>
      <c r="G54" t="s">
        <v>8059</v>
      </c>
      <c r="H54" s="2">
        <v>64</v>
      </c>
      <c r="I54" s="2">
        <v>93.8</v>
      </c>
      <c r="J54" s="2">
        <v>6.4</v>
      </c>
      <c r="K54" s="3" t="s">
        <v>2236</v>
      </c>
      <c r="L54" s="3" t="s">
        <v>2236</v>
      </c>
      <c r="M54" s="3" t="s">
        <v>2236</v>
      </c>
      <c r="N54" s="4" t="s">
        <v>2236</v>
      </c>
      <c r="O54" s="4" t="s">
        <v>2236</v>
      </c>
      <c r="P54" s="4" t="s">
        <v>2236</v>
      </c>
      <c r="Q54" t="s">
        <v>8328</v>
      </c>
    </row>
    <row r="55" spans="1:17">
      <c r="A55" t="s">
        <v>774</v>
      </c>
      <c r="B55" t="s">
        <v>6781</v>
      </c>
      <c r="C55" t="s">
        <v>774</v>
      </c>
      <c r="D55" t="s">
        <v>775</v>
      </c>
      <c r="E55" t="s">
        <v>7572</v>
      </c>
      <c r="F55" t="s">
        <v>7304</v>
      </c>
      <c r="G55" t="s">
        <v>17</v>
      </c>
      <c r="H55" s="2">
        <v>89</v>
      </c>
      <c r="I55" s="2">
        <v>98.9</v>
      </c>
      <c r="J55" s="2">
        <v>6.5</v>
      </c>
      <c r="K55" s="3" t="s">
        <v>2236</v>
      </c>
      <c r="L55" s="3" t="s">
        <v>2236</v>
      </c>
      <c r="M55" s="3" t="s">
        <v>2236</v>
      </c>
      <c r="N55" s="4" t="s">
        <v>2236</v>
      </c>
      <c r="O55" s="4" t="s">
        <v>2236</v>
      </c>
      <c r="P55" s="4" t="s">
        <v>2236</v>
      </c>
      <c r="Q55" t="s">
        <v>8328</v>
      </c>
    </row>
    <row r="56" spans="1:17">
      <c r="A56" t="s">
        <v>774</v>
      </c>
      <c r="B56" t="s">
        <v>6781</v>
      </c>
      <c r="C56" t="s">
        <v>774</v>
      </c>
      <c r="D56" t="s">
        <v>776</v>
      </c>
      <c r="E56" t="s">
        <v>7573</v>
      </c>
      <c r="F56" t="s">
        <v>7308</v>
      </c>
      <c r="G56" t="s">
        <v>777</v>
      </c>
      <c r="H56" s="2">
        <v>340</v>
      </c>
      <c r="I56" s="2">
        <v>99.1</v>
      </c>
      <c r="J56" s="2">
        <v>6.8</v>
      </c>
      <c r="K56" s="3">
        <v>208</v>
      </c>
      <c r="L56" s="3">
        <v>91.8</v>
      </c>
      <c r="M56" s="3">
        <v>6.6</v>
      </c>
      <c r="N56" s="4">
        <v>128</v>
      </c>
      <c r="O56" s="4">
        <v>93</v>
      </c>
      <c r="P56" s="4">
        <v>6.9</v>
      </c>
      <c r="Q56" t="s">
        <v>8328</v>
      </c>
    </row>
    <row r="57" spans="1:17">
      <c r="A57" t="s">
        <v>774</v>
      </c>
      <c r="B57" t="s">
        <v>6781</v>
      </c>
      <c r="C57" t="s">
        <v>774</v>
      </c>
      <c r="D57" t="s">
        <v>780</v>
      </c>
      <c r="E57" t="s">
        <v>7574</v>
      </c>
      <c r="F57" t="s">
        <v>7305</v>
      </c>
      <c r="G57" t="s">
        <v>779</v>
      </c>
      <c r="H57" s="2">
        <v>79</v>
      </c>
      <c r="I57" s="2">
        <v>97.5</v>
      </c>
      <c r="J57" s="2">
        <v>6.6</v>
      </c>
      <c r="K57" s="3">
        <v>36</v>
      </c>
      <c r="L57" s="3">
        <v>94.4</v>
      </c>
      <c r="M57" s="3">
        <v>6.4</v>
      </c>
      <c r="N57" s="4">
        <v>18</v>
      </c>
      <c r="O57" s="4">
        <v>94.4</v>
      </c>
      <c r="P57" s="4">
        <v>6.6</v>
      </c>
      <c r="Q57" t="s">
        <v>8328</v>
      </c>
    </row>
    <row r="58" spans="1:17">
      <c r="A58" t="s">
        <v>774</v>
      </c>
      <c r="B58" t="s">
        <v>6781</v>
      </c>
      <c r="C58" t="s">
        <v>774</v>
      </c>
      <c r="D58" t="s">
        <v>781</v>
      </c>
      <c r="E58" t="s">
        <v>7575</v>
      </c>
      <c r="F58" t="s">
        <v>7303</v>
      </c>
      <c r="G58" t="s">
        <v>8302</v>
      </c>
      <c r="H58" s="2">
        <v>130</v>
      </c>
      <c r="I58" s="2">
        <v>90.8</v>
      </c>
      <c r="J58" s="2">
        <v>6.4</v>
      </c>
      <c r="K58" s="3">
        <v>94</v>
      </c>
      <c r="L58" s="3">
        <v>86.2</v>
      </c>
      <c r="M58" s="3">
        <v>6.4</v>
      </c>
      <c r="N58" s="4">
        <v>52</v>
      </c>
      <c r="O58" s="4">
        <v>100</v>
      </c>
      <c r="P58" s="4">
        <v>6.8</v>
      </c>
      <c r="Q58" t="s">
        <v>8328</v>
      </c>
    </row>
    <row r="59" spans="1:17">
      <c r="A59" t="s">
        <v>774</v>
      </c>
      <c r="B59" t="s">
        <v>6781</v>
      </c>
      <c r="C59" t="s">
        <v>774</v>
      </c>
      <c r="D59" t="s">
        <v>783</v>
      </c>
      <c r="E59" t="s">
        <v>7576</v>
      </c>
      <c r="F59" t="s">
        <v>7306</v>
      </c>
      <c r="G59" t="s">
        <v>8103</v>
      </c>
      <c r="H59" s="2">
        <v>132</v>
      </c>
      <c r="I59" s="2">
        <v>92.4</v>
      </c>
      <c r="J59" s="2">
        <v>6.6</v>
      </c>
      <c r="K59" s="3" t="s">
        <v>2236</v>
      </c>
      <c r="L59" s="3" t="s">
        <v>2236</v>
      </c>
      <c r="M59" s="3" t="s">
        <v>2236</v>
      </c>
      <c r="N59" s="4" t="s">
        <v>2236</v>
      </c>
      <c r="O59" s="4" t="s">
        <v>2236</v>
      </c>
      <c r="P59" s="4" t="s">
        <v>2236</v>
      </c>
      <c r="Q59" t="s">
        <v>8328</v>
      </c>
    </row>
    <row r="60" spans="1:17">
      <c r="A60" t="s">
        <v>774</v>
      </c>
      <c r="B60" t="s">
        <v>6781</v>
      </c>
      <c r="C60" t="s">
        <v>774</v>
      </c>
      <c r="D60" t="s">
        <v>785</v>
      </c>
      <c r="E60" t="s">
        <v>7577</v>
      </c>
      <c r="F60" t="s">
        <v>7306</v>
      </c>
      <c r="G60" t="s">
        <v>8301</v>
      </c>
      <c r="H60" s="2" t="s">
        <v>2236</v>
      </c>
      <c r="I60" s="2" t="s">
        <v>2236</v>
      </c>
      <c r="J60" s="2" t="s">
        <v>2236</v>
      </c>
      <c r="K60" s="3">
        <v>169</v>
      </c>
      <c r="L60" s="3">
        <v>89.3</v>
      </c>
      <c r="M60" s="3">
        <v>6.5</v>
      </c>
      <c r="N60" s="4">
        <v>117</v>
      </c>
      <c r="O60" s="4">
        <v>94.9</v>
      </c>
      <c r="P60" s="4">
        <v>6.8</v>
      </c>
      <c r="Q60" t="s">
        <v>8328</v>
      </c>
    </row>
    <row r="61" spans="1:17">
      <c r="A61" t="s">
        <v>774</v>
      </c>
      <c r="B61" t="s">
        <v>6781</v>
      </c>
      <c r="C61" t="e">
        <v>#N/A</v>
      </c>
      <c r="D61" t="s">
        <v>786</v>
      </c>
      <c r="E61" t="e">
        <v>#N/A</v>
      </c>
      <c r="F61" t="e">
        <v>#N/A</v>
      </c>
      <c r="G61" t="s">
        <v>784</v>
      </c>
      <c r="H61" s="2">
        <v>154</v>
      </c>
      <c r="I61" s="2">
        <v>92.2</v>
      </c>
      <c r="J61" s="2">
        <v>6.5</v>
      </c>
      <c r="K61" s="3" t="s">
        <v>2236</v>
      </c>
      <c r="L61" s="3" t="s">
        <v>2236</v>
      </c>
      <c r="M61" s="3" t="s">
        <v>2236</v>
      </c>
      <c r="N61" s="4" t="s">
        <v>2236</v>
      </c>
      <c r="O61" s="4" t="s">
        <v>2236</v>
      </c>
      <c r="P61" s="4" t="s">
        <v>2236</v>
      </c>
      <c r="Q61" t="s">
        <v>8328</v>
      </c>
    </row>
    <row r="62" spans="1:17">
      <c r="A62" t="s">
        <v>774</v>
      </c>
      <c r="B62" t="s">
        <v>6781</v>
      </c>
      <c r="C62" t="s">
        <v>774</v>
      </c>
      <c r="D62" t="s">
        <v>787</v>
      </c>
      <c r="E62" t="s">
        <v>7578</v>
      </c>
      <c r="F62" t="s">
        <v>7303</v>
      </c>
      <c r="G62" t="s">
        <v>788</v>
      </c>
      <c r="H62" s="2" t="s">
        <v>2236</v>
      </c>
      <c r="I62" s="2" t="s">
        <v>2236</v>
      </c>
      <c r="J62" s="2" t="s">
        <v>2236</v>
      </c>
      <c r="K62" s="3" t="s">
        <v>2236</v>
      </c>
      <c r="L62" s="3" t="s">
        <v>2236</v>
      </c>
      <c r="M62" s="3" t="s">
        <v>2236</v>
      </c>
      <c r="N62" s="4">
        <v>110</v>
      </c>
      <c r="O62" s="4">
        <v>93.6</v>
      </c>
      <c r="P62" s="4">
        <v>7</v>
      </c>
      <c r="Q62" t="s">
        <v>8328</v>
      </c>
    </row>
    <row r="63" spans="1:17">
      <c r="A63" t="s">
        <v>1075</v>
      </c>
      <c r="B63" t="s">
        <v>8346</v>
      </c>
      <c r="C63" t="s">
        <v>7252</v>
      </c>
      <c r="D63" t="s">
        <v>1076</v>
      </c>
      <c r="E63" t="s">
        <v>7616</v>
      </c>
      <c r="F63" t="s">
        <v>7305</v>
      </c>
      <c r="G63" t="s">
        <v>1077</v>
      </c>
      <c r="H63" s="2">
        <v>31</v>
      </c>
      <c r="I63" s="2">
        <v>93.5</v>
      </c>
      <c r="J63" s="2">
        <v>6.5</v>
      </c>
      <c r="K63" s="3" t="s">
        <v>2236</v>
      </c>
      <c r="L63" s="3" t="s">
        <v>2236</v>
      </c>
      <c r="M63" s="3" t="s">
        <v>2236</v>
      </c>
      <c r="N63" s="4" t="s">
        <v>2236</v>
      </c>
      <c r="O63" s="4" t="s">
        <v>2236</v>
      </c>
      <c r="P63" s="4" t="s">
        <v>2236</v>
      </c>
      <c r="Q63" t="s">
        <v>8328</v>
      </c>
    </row>
    <row r="64" spans="1:17">
      <c r="A64" t="s">
        <v>1107</v>
      </c>
      <c r="B64" t="s">
        <v>8352</v>
      </c>
      <c r="C64" t="s">
        <v>6852</v>
      </c>
      <c r="D64" t="s">
        <v>1108</v>
      </c>
      <c r="E64" t="s">
        <v>7625</v>
      </c>
      <c r="F64" t="s">
        <v>7308</v>
      </c>
      <c r="G64" t="s">
        <v>777</v>
      </c>
      <c r="H64" s="2">
        <v>87</v>
      </c>
      <c r="I64" s="2">
        <v>100</v>
      </c>
      <c r="J64" s="2">
        <v>6.8</v>
      </c>
      <c r="K64" s="3" t="s">
        <v>2236</v>
      </c>
      <c r="L64" s="3" t="s">
        <v>2236</v>
      </c>
      <c r="M64" s="3" t="s">
        <v>2236</v>
      </c>
      <c r="N64" s="4" t="s">
        <v>2236</v>
      </c>
      <c r="O64" s="4" t="s">
        <v>2236</v>
      </c>
      <c r="P64" s="4" t="s">
        <v>2236</v>
      </c>
      <c r="Q64" t="s">
        <v>8328</v>
      </c>
    </row>
    <row r="65" spans="1:17">
      <c r="A65" t="s">
        <v>1107</v>
      </c>
      <c r="B65" t="s">
        <v>8352</v>
      </c>
      <c r="C65" t="s">
        <v>7181</v>
      </c>
      <c r="D65" t="s">
        <v>1109</v>
      </c>
      <c r="E65" t="s">
        <v>7626</v>
      </c>
      <c r="F65" t="s">
        <v>7306</v>
      </c>
      <c r="G65" t="s">
        <v>1110</v>
      </c>
      <c r="H65" s="2">
        <v>57</v>
      </c>
      <c r="I65" s="2">
        <v>98.2</v>
      </c>
      <c r="J65" s="2">
        <v>6.6</v>
      </c>
      <c r="K65" s="3">
        <v>88</v>
      </c>
      <c r="L65" s="3">
        <v>90.9</v>
      </c>
      <c r="M65" s="3">
        <v>6.4</v>
      </c>
      <c r="N65" s="4">
        <v>72</v>
      </c>
      <c r="O65" s="4">
        <v>97.2</v>
      </c>
      <c r="P65" s="4">
        <v>6.8</v>
      </c>
      <c r="Q65" t="s">
        <v>8328</v>
      </c>
    </row>
    <row r="66" spans="1:17">
      <c r="A66" t="s">
        <v>1107</v>
      </c>
      <c r="B66" t="s">
        <v>8352</v>
      </c>
      <c r="C66" t="s">
        <v>7181</v>
      </c>
      <c r="D66" t="s">
        <v>1111</v>
      </c>
      <c r="E66" t="s">
        <v>7627</v>
      </c>
      <c r="F66" t="s">
        <v>7303</v>
      </c>
      <c r="G66" t="s">
        <v>1112</v>
      </c>
      <c r="H66" s="2">
        <v>68</v>
      </c>
      <c r="I66" s="2">
        <v>98.5</v>
      </c>
      <c r="J66" s="2">
        <v>6.6</v>
      </c>
      <c r="K66" s="3">
        <v>74</v>
      </c>
      <c r="L66" s="3">
        <v>87.8</v>
      </c>
      <c r="M66" s="3">
        <v>6.5</v>
      </c>
      <c r="N66" s="4">
        <v>42</v>
      </c>
      <c r="O66" s="4">
        <v>88.1</v>
      </c>
      <c r="P66" s="4">
        <v>6.6</v>
      </c>
      <c r="Q66" t="s">
        <v>8328</v>
      </c>
    </row>
    <row r="67" spans="1:17">
      <c r="A67" t="s">
        <v>1107</v>
      </c>
      <c r="B67" t="s">
        <v>8352</v>
      </c>
      <c r="C67" t="s">
        <v>7181</v>
      </c>
      <c r="D67" t="s">
        <v>1113</v>
      </c>
      <c r="E67" t="s">
        <v>7628</v>
      </c>
      <c r="F67" t="s">
        <v>7303</v>
      </c>
      <c r="G67" t="s">
        <v>8123</v>
      </c>
      <c r="H67" s="2">
        <v>142</v>
      </c>
      <c r="I67" s="2">
        <v>97.2</v>
      </c>
      <c r="J67" s="2">
        <v>6.7</v>
      </c>
      <c r="K67" s="3" t="s">
        <v>2236</v>
      </c>
      <c r="L67" s="3" t="s">
        <v>2236</v>
      </c>
      <c r="M67" s="3" t="s">
        <v>2236</v>
      </c>
      <c r="N67" s="4" t="s">
        <v>2236</v>
      </c>
      <c r="O67" s="4" t="s">
        <v>2236</v>
      </c>
      <c r="P67" s="4" t="s">
        <v>2236</v>
      </c>
      <c r="Q67" t="s">
        <v>8328</v>
      </c>
    </row>
    <row r="68" spans="1:17">
      <c r="A68" t="s">
        <v>1107</v>
      </c>
      <c r="B68" t="s">
        <v>8352</v>
      </c>
      <c r="C68" t="s">
        <v>6852</v>
      </c>
      <c r="D68" t="s">
        <v>1114</v>
      </c>
      <c r="E68" t="s">
        <v>7629</v>
      </c>
      <c r="F68" t="s">
        <v>7303</v>
      </c>
      <c r="G68" t="s">
        <v>8124</v>
      </c>
      <c r="H68" s="2">
        <v>140</v>
      </c>
      <c r="I68" s="2">
        <v>90.7</v>
      </c>
      <c r="J68" s="2">
        <v>6.4</v>
      </c>
      <c r="K68" s="3" t="s">
        <v>2236</v>
      </c>
      <c r="L68" s="3" t="s">
        <v>2236</v>
      </c>
      <c r="M68" s="3" t="s">
        <v>2236</v>
      </c>
      <c r="N68" s="4" t="s">
        <v>2236</v>
      </c>
      <c r="O68" s="4" t="s">
        <v>2236</v>
      </c>
      <c r="P68" s="4" t="s">
        <v>2236</v>
      </c>
      <c r="Q68" t="s">
        <v>8328</v>
      </c>
    </row>
    <row r="69" spans="1:17">
      <c r="A69" t="s">
        <v>1290</v>
      </c>
      <c r="B69" t="s">
        <v>6350</v>
      </c>
      <c r="C69" t="s">
        <v>1290</v>
      </c>
      <c r="D69" t="s">
        <v>1291</v>
      </c>
      <c r="E69" t="s">
        <v>7666</v>
      </c>
      <c r="F69" t="s">
        <v>7304</v>
      </c>
      <c r="G69" t="s">
        <v>17</v>
      </c>
      <c r="H69" s="2">
        <v>98</v>
      </c>
      <c r="I69" s="2">
        <v>100</v>
      </c>
      <c r="J69" s="2">
        <v>6.6</v>
      </c>
      <c r="K69" s="3" t="s">
        <v>2236</v>
      </c>
      <c r="L69" s="3" t="s">
        <v>2236</v>
      </c>
      <c r="M69" s="3" t="s">
        <v>2236</v>
      </c>
      <c r="N69" s="4" t="s">
        <v>2236</v>
      </c>
      <c r="O69" s="4" t="s">
        <v>2236</v>
      </c>
      <c r="P69" s="4" t="s">
        <v>2236</v>
      </c>
      <c r="Q69" t="s">
        <v>8328</v>
      </c>
    </row>
    <row r="70" spans="1:17">
      <c r="A70" t="s">
        <v>1311</v>
      </c>
      <c r="B70" t="s">
        <v>7286</v>
      </c>
      <c r="C70" t="s">
        <v>1311</v>
      </c>
      <c r="D70" t="s">
        <v>1312</v>
      </c>
      <c r="E70" t="s">
        <v>7676</v>
      </c>
      <c r="F70" t="s">
        <v>7305</v>
      </c>
      <c r="G70" t="s">
        <v>91</v>
      </c>
      <c r="H70" s="2">
        <v>97</v>
      </c>
      <c r="I70" s="2">
        <v>95.9</v>
      </c>
      <c r="J70" s="2">
        <v>6.6</v>
      </c>
      <c r="K70" s="3" t="s">
        <v>2236</v>
      </c>
      <c r="L70" s="3" t="s">
        <v>2236</v>
      </c>
      <c r="M70" s="3" t="s">
        <v>2236</v>
      </c>
      <c r="N70" s="4" t="s">
        <v>2236</v>
      </c>
      <c r="O70" s="4" t="s">
        <v>2236</v>
      </c>
      <c r="P70" s="4" t="s">
        <v>2236</v>
      </c>
      <c r="Q70" t="s">
        <v>8328</v>
      </c>
    </row>
    <row r="71" spans="1:17">
      <c r="A71" t="s">
        <v>2045</v>
      </c>
      <c r="B71" t="s">
        <v>7186</v>
      </c>
      <c r="C71" t="s">
        <v>2045</v>
      </c>
      <c r="D71" t="s">
        <v>2046</v>
      </c>
      <c r="E71" t="s">
        <v>7956</v>
      </c>
      <c r="F71" t="s">
        <v>7303</v>
      </c>
      <c r="G71" t="s">
        <v>2047</v>
      </c>
      <c r="H71" s="2">
        <v>118</v>
      </c>
      <c r="I71" s="2">
        <v>98.3</v>
      </c>
      <c r="J71" s="2">
        <v>6.5</v>
      </c>
      <c r="K71" s="3">
        <v>69</v>
      </c>
      <c r="L71" s="3">
        <v>84.1</v>
      </c>
      <c r="M71" s="3">
        <v>6.3</v>
      </c>
      <c r="N71" s="4">
        <v>49</v>
      </c>
      <c r="O71" s="4">
        <v>69.400000000000006</v>
      </c>
      <c r="P71" s="4">
        <v>6.3</v>
      </c>
      <c r="Q71" t="s">
        <v>8328</v>
      </c>
    </row>
    <row r="72" spans="1:17">
      <c r="A72" t="s">
        <v>2113</v>
      </c>
      <c r="B72" t="s">
        <v>6239</v>
      </c>
      <c r="C72" t="s">
        <v>2113</v>
      </c>
      <c r="D72" t="s">
        <v>2114</v>
      </c>
      <c r="E72" t="s">
        <v>7976</v>
      </c>
      <c r="F72" t="s">
        <v>7306</v>
      </c>
      <c r="G72" t="s">
        <v>2115</v>
      </c>
      <c r="H72" s="2">
        <v>441</v>
      </c>
      <c r="I72" s="2">
        <v>97.3</v>
      </c>
      <c r="J72" s="2">
        <v>6.6</v>
      </c>
      <c r="K72" s="3">
        <v>165</v>
      </c>
      <c r="L72" s="3">
        <v>95.8</v>
      </c>
      <c r="M72" s="3">
        <v>6.6</v>
      </c>
      <c r="N72" s="4">
        <v>80</v>
      </c>
      <c r="O72" s="4">
        <v>92.5</v>
      </c>
      <c r="P72" s="4">
        <v>6.8</v>
      </c>
      <c r="Q72" t="s">
        <v>8328</v>
      </c>
    </row>
    <row r="73" spans="1:17">
      <c r="A73" t="s">
        <v>2113</v>
      </c>
      <c r="B73" t="s">
        <v>6239</v>
      </c>
      <c r="C73" t="s">
        <v>2113</v>
      </c>
      <c r="D73" t="s">
        <v>2117</v>
      </c>
      <c r="E73" t="s">
        <v>7977</v>
      </c>
      <c r="F73" t="s">
        <v>7303</v>
      </c>
      <c r="G73" t="s">
        <v>2118</v>
      </c>
      <c r="H73" s="2">
        <v>180</v>
      </c>
      <c r="I73" s="2">
        <v>96.7</v>
      </c>
      <c r="J73" s="2">
        <v>6.6</v>
      </c>
      <c r="K73" s="3">
        <v>140</v>
      </c>
      <c r="L73" s="3">
        <v>92.9</v>
      </c>
      <c r="M73" s="3">
        <v>6.5</v>
      </c>
      <c r="N73" s="4">
        <v>97</v>
      </c>
      <c r="O73" s="4">
        <v>94.8</v>
      </c>
      <c r="P73" s="4">
        <v>6.7</v>
      </c>
      <c r="Q73" t="s">
        <v>8328</v>
      </c>
    </row>
    <row r="74" spans="1:17">
      <c r="A74" t="s">
        <v>2183</v>
      </c>
      <c r="B74" t="s">
        <v>8372</v>
      </c>
      <c r="C74" t="s">
        <v>6606</v>
      </c>
      <c r="D74" t="s">
        <v>2184</v>
      </c>
      <c r="E74" t="s">
        <v>7995</v>
      </c>
      <c r="F74" t="s">
        <v>7303</v>
      </c>
      <c r="G74" t="s">
        <v>1592</v>
      </c>
      <c r="H74" s="2">
        <v>59</v>
      </c>
      <c r="I74" s="2">
        <v>96.6</v>
      </c>
      <c r="J74" s="2">
        <v>6.6</v>
      </c>
      <c r="K74" s="3" t="s">
        <v>2236</v>
      </c>
      <c r="L74" s="3" t="s">
        <v>2236</v>
      </c>
      <c r="M74" s="3" t="s">
        <v>2236</v>
      </c>
      <c r="N74" s="4" t="s">
        <v>2236</v>
      </c>
      <c r="O74" s="4" t="s">
        <v>2236</v>
      </c>
      <c r="P74" s="4" t="s">
        <v>2236</v>
      </c>
      <c r="Q74" t="s">
        <v>8328</v>
      </c>
    </row>
    <row r="75" spans="1:17">
      <c r="A75" t="s">
        <v>2183</v>
      </c>
      <c r="B75" t="s">
        <v>8372</v>
      </c>
      <c r="C75" t="s">
        <v>6606</v>
      </c>
      <c r="D75" t="s">
        <v>2185</v>
      </c>
      <c r="E75" t="s">
        <v>7996</v>
      </c>
      <c r="F75" t="s">
        <v>7306</v>
      </c>
      <c r="G75" t="s">
        <v>2186</v>
      </c>
      <c r="H75" s="2">
        <v>27</v>
      </c>
      <c r="I75" s="2">
        <v>96.3</v>
      </c>
      <c r="J75" s="2">
        <v>6.5</v>
      </c>
      <c r="K75" s="3" t="s">
        <v>2236</v>
      </c>
      <c r="L75" s="3" t="s">
        <v>2236</v>
      </c>
      <c r="M75" s="3" t="s">
        <v>2236</v>
      </c>
      <c r="N75" s="4" t="s">
        <v>2236</v>
      </c>
      <c r="O75" s="4" t="s">
        <v>2236</v>
      </c>
      <c r="P75" s="4" t="s">
        <v>2236</v>
      </c>
      <c r="Q75" t="s">
        <v>8328</v>
      </c>
    </row>
    <row r="76" spans="1:17">
      <c r="A76" t="s">
        <v>504</v>
      </c>
      <c r="B76" t="s">
        <v>6655</v>
      </c>
      <c r="C76" t="s">
        <v>504</v>
      </c>
      <c r="D76" t="s">
        <v>505</v>
      </c>
      <c r="E76" t="s">
        <v>7471</v>
      </c>
      <c r="F76" t="s">
        <v>7306</v>
      </c>
      <c r="G76" t="s">
        <v>506</v>
      </c>
      <c r="H76" s="2" t="s">
        <v>2236</v>
      </c>
      <c r="I76" s="2" t="s">
        <v>2236</v>
      </c>
      <c r="J76" s="2" t="s">
        <v>2236</v>
      </c>
      <c r="K76" s="3">
        <v>174</v>
      </c>
      <c r="L76" s="3">
        <v>92</v>
      </c>
      <c r="M76" s="3">
        <v>6.5</v>
      </c>
      <c r="N76" s="4">
        <v>116</v>
      </c>
      <c r="O76" s="4">
        <v>97.4</v>
      </c>
      <c r="P76" s="4">
        <v>7</v>
      </c>
      <c r="Q76" t="s">
        <v>8329</v>
      </c>
    </row>
    <row r="77" spans="1:17">
      <c r="A77" t="s">
        <v>504</v>
      </c>
      <c r="B77" t="s">
        <v>6655</v>
      </c>
      <c r="C77" t="s">
        <v>504</v>
      </c>
      <c r="D77" t="s">
        <v>507</v>
      </c>
      <c r="E77" t="s">
        <v>7472</v>
      </c>
      <c r="F77" t="s">
        <v>7306</v>
      </c>
      <c r="G77" t="s">
        <v>8060</v>
      </c>
      <c r="H77" s="2">
        <v>112</v>
      </c>
      <c r="I77" s="2">
        <v>94.6</v>
      </c>
      <c r="J77" s="2">
        <v>6.6</v>
      </c>
      <c r="K77" s="3" t="s">
        <v>2236</v>
      </c>
      <c r="L77" s="3" t="s">
        <v>2236</v>
      </c>
      <c r="M77" s="3" t="s">
        <v>2236</v>
      </c>
      <c r="N77" s="4" t="s">
        <v>2236</v>
      </c>
      <c r="O77" s="4" t="s">
        <v>2236</v>
      </c>
      <c r="P77" s="4" t="s">
        <v>2236</v>
      </c>
      <c r="Q77" t="s">
        <v>8329</v>
      </c>
    </row>
    <row r="78" spans="1:17">
      <c r="A78" t="s">
        <v>504</v>
      </c>
      <c r="B78" t="s">
        <v>6655</v>
      </c>
      <c r="C78" t="s">
        <v>504</v>
      </c>
      <c r="D78" t="s">
        <v>508</v>
      </c>
      <c r="E78" t="s">
        <v>7473</v>
      </c>
      <c r="F78" t="s">
        <v>7306</v>
      </c>
      <c r="G78" t="s">
        <v>8062</v>
      </c>
      <c r="H78" s="2">
        <v>58</v>
      </c>
      <c r="I78" s="2">
        <v>98.3</v>
      </c>
      <c r="J78" s="2">
        <v>6.5</v>
      </c>
      <c r="K78" s="3" t="s">
        <v>2236</v>
      </c>
      <c r="L78" s="3" t="s">
        <v>2236</v>
      </c>
      <c r="M78" s="3" t="s">
        <v>2236</v>
      </c>
      <c r="N78" s="4" t="s">
        <v>2236</v>
      </c>
      <c r="O78" s="4" t="s">
        <v>2236</v>
      </c>
      <c r="P78" s="4" t="s">
        <v>2236</v>
      </c>
      <c r="Q78" t="s">
        <v>8329</v>
      </c>
    </row>
    <row r="79" spans="1:17">
      <c r="A79" t="s">
        <v>504</v>
      </c>
      <c r="B79" t="s">
        <v>6655</v>
      </c>
      <c r="C79" t="s">
        <v>504</v>
      </c>
      <c r="D79" t="s">
        <v>509</v>
      </c>
      <c r="E79" t="s">
        <v>7474</v>
      </c>
      <c r="F79" t="s">
        <v>7305</v>
      </c>
      <c r="G79" t="s">
        <v>510</v>
      </c>
      <c r="H79" s="2" t="s">
        <v>2236</v>
      </c>
      <c r="I79" s="2" t="s">
        <v>2236</v>
      </c>
      <c r="J79" s="2" t="s">
        <v>2236</v>
      </c>
      <c r="K79" s="3">
        <v>164</v>
      </c>
      <c r="L79" s="3">
        <v>92.7</v>
      </c>
      <c r="M79" s="3">
        <v>6.6</v>
      </c>
      <c r="N79" s="4">
        <v>170</v>
      </c>
      <c r="O79" s="4">
        <v>86.5</v>
      </c>
      <c r="P79" s="4">
        <v>6.8</v>
      </c>
      <c r="Q79" t="s">
        <v>8329</v>
      </c>
    </row>
    <row r="80" spans="1:17">
      <c r="A80" t="s">
        <v>504</v>
      </c>
      <c r="B80" t="s">
        <v>6655</v>
      </c>
      <c r="C80" t="s">
        <v>504</v>
      </c>
      <c r="D80" t="s">
        <v>511</v>
      </c>
      <c r="E80" t="s">
        <v>7475</v>
      </c>
      <c r="F80" t="s">
        <v>7305</v>
      </c>
      <c r="G80" t="s">
        <v>8064</v>
      </c>
      <c r="H80" s="2">
        <v>154</v>
      </c>
      <c r="I80" s="2">
        <v>90.9</v>
      </c>
      <c r="J80" s="2">
        <v>6.4</v>
      </c>
      <c r="K80" s="3" t="s">
        <v>2236</v>
      </c>
      <c r="L80" s="3" t="s">
        <v>2236</v>
      </c>
      <c r="M80" s="3" t="s">
        <v>2236</v>
      </c>
      <c r="N80" s="4" t="s">
        <v>2236</v>
      </c>
      <c r="O80" s="4" t="s">
        <v>2236</v>
      </c>
      <c r="P80" s="4" t="s">
        <v>2236</v>
      </c>
      <c r="Q80" t="s">
        <v>8329</v>
      </c>
    </row>
    <row r="81" spans="1:17">
      <c r="A81" t="s">
        <v>504</v>
      </c>
      <c r="B81" t="s">
        <v>6655</v>
      </c>
      <c r="C81" t="s">
        <v>504</v>
      </c>
      <c r="D81" t="s">
        <v>512</v>
      </c>
      <c r="E81" t="s">
        <v>7476</v>
      </c>
      <c r="F81" t="s">
        <v>7305</v>
      </c>
      <c r="G81" t="s">
        <v>8063</v>
      </c>
      <c r="H81" s="2">
        <v>176</v>
      </c>
      <c r="I81" s="2">
        <v>86.9</v>
      </c>
      <c r="J81" s="2">
        <v>6.4</v>
      </c>
      <c r="K81" s="3" t="s">
        <v>2236</v>
      </c>
      <c r="L81" s="3" t="s">
        <v>2236</v>
      </c>
      <c r="M81" s="3" t="s">
        <v>2236</v>
      </c>
      <c r="N81" s="4" t="s">
        <v>2236</v>
      </c>
      <c r="O81" s="4" t="s">
        <v>2236</v>
      </c>
      <c r="P81" s="4" t="s">
        <v>2236</v>
      </c>
      <c r="Q81" t="s">
        <v>8329</v>
      </c>
    </row>
    <row r="82" spans="1:17">
      <c r="A82" t="s">
        <v>504</v>
      </c>
      <c r="B82" t="s">
        <v>6655</v>
      </c>
      <c r="C82" t="s">
        <v>504</v>
      </c>
      <c r="D82" t="s">
        <v>513</v>
      </c>
      <c r="E82" t="s">
        <v>7477</v>
      </c>
      <c r="F82" t="s">
        <v>7303</v>
      </c>
      <c r="G82" t="s">
        <v>514</v>
      </c>
      <c r="H82" s="2">
        <v>53</v>
      </c>
      <c r="I82" s="2">
        <v>81.099999999999994</v>
      </c>
      <c r="J82" s="2">
        <v>6.3</v>
      </c>
      <c r="K82" s="3">
        <v>56</v>
      </c>
      <c r="L82" s="3">
        <v>73.2</v>
      </c>
      <c r="M82" s="3">
        <v>6.2</v>
      </c>
      <c r="N82" s="4">
        <v>63</v>
      </c>
      <c r="O82" s="4">
        <v>85.7</v>
      </c>
      <c r="P82" s="4">
        <v>6.9</v>
      </c>
      <c r="Q82" t="s">
        <v>8329</v>
      </c>
    </row>
    <row r="83" spans="1:17">
      <c r="A83" t="s">
        <v>504</v>
      </c>
      <c r="B83" t="s">
        <v>6655</v>
      </c>
      <c r="C83" t="s">
        <v>504</v>
      </c>
      <c r="D83" t="s">
        <v>515</v>
      </c>
      <c r="E83" t="s">
        <v>7473</v>
      </c>
      <c r="F83" t="s">
        <v>7303</v>
      </c>
      <c r="G83" t="s">
        <v>8061</v>
      </c>
      <c r="H83" s="2">
        <v>55</v>
      </c>
      <c r="I83" s="2">
        <v>90.9</v>
      </c>
      <c r="J83" s="2">
        <v>6.5</v>
      </c>
      <c r="K83" s="3" t="s">
        <v>2236</v>
      </c>
      <c r="L83" s="3" t="s">
        <v>2236</v>
      </c>
      <c r="M83" s="3" t="s">
        <v>2236</v>
      </c>
      <c r="N83" s="4" t="s">
        <v>2236</v>
      </c>
      <c r="O83" s="4" t="s">
        <v>2236</v>
      </c>
      <c r="P83" s="4" t="s">
        <v>2236</v>
      </c>
      <c r="Q83" t="s">
        <v>8329</v>
      </c>
    </row>
    <row r="84" spans="1:17">
      <c r="A84" t="s">
        <v>1191</v>
      </c>
      <c r="B84" t="s">
        <v>8340</v>
      </c>
      <c r="C84" t="s">
        <v>6692</v>
      </c>
      <c r="D84" t="s">
        <v>1192</v>
      </c>
      <c r="E84" t="s">
        <v>7635</v>
      </c>
      <c r="F84" t="s">
        <v>7304</v>
      </c>
      <c r="G84" t="s">
        <v>1193</v>
      </c>
      <c r="H84" s="2">
        <v>54</v>
      </c>
      <c r="I84" s="2">
        <v>96.3</v>
      </c>
      <c r="J84" s="2">
        <v>6.5</v>
      </c>
      <c r="K84" s="3">
        <v>100</v>
      </c>
      <c r="L84" s="3">
        <v>92</v>
      </c>
      <c r="M84" s="3">
        <v>6.5</v>
      </c>
      <c r="N84" s="4">
        <v>57</v>
      </c>
      <c r="O84" s="4">
        <v>89.5</v>
      </c>
      <c r="P84" s="4">
        <v>6.7</v>
      </c>
      <c r="Q84" t="s">
        <v>8329</v>
      </c>
    </row>
    <row r="85" spans="1:17">
      <c r="A85" t="s">
        <v>1191</v>
      </c>
      <c r="B85" t="s">
        <v>8340</v>
      </c>
      <c r="C85" t="s">
        <v>6960</v>
      </c>
      <c r="D85" t="s">
        <v>1194</v>
      </c>
      <c r="E85" t="s">
        <v>7636</v>
      </c>
      <c r="F85" t="s">
        <v>7309</v>
      </c>
      <c r="G85" t="s">
        <v>1195</v>
      </c>
      <c r="H85" s="2">
        <v>70</v>
      </c>
      <c r="I85" s="2">
        <v>88.6</v>
      </c>
      <c r="J85" s="2">
        <v>6.4</v>
      </c>
      <c r="K85" s="3">
        <v>46</v>
      </c>
      <c r="L85" s="3">
        <v>87</v>
      </c>
      <c r="M85" s="3">
        <v>6.5</v>
      </c>
      <c r="N85" s="4">
        <v>31</v>
      </c>
      <c r="O85" s="4">
        <v>90.3</v>
      </c>
      <c r="P85" s="4">
        <v>6.6</v>
      </c>
      <c r="Q85" t="s">
        <v>8329</v>
      </c>
    </row>
    <row r="86" spans="1:17">
      <c r="A86" t="s">
        <v>1191</v>
      </c>
      <c r="B86" t="s">
        <v>8340</v>
      </c>
      <c r="C86" t="s">
        <v>6692</v>
      </c>
      <c r="D86" t="s">
        <v>1196</v>
      </c>
      <c r="E86" t="s">
        <v>7637</v>
      </c>
      <c r="F86" t="s">
        <v>7309</v>
      </c>
      <c r="G86" t="s">
        <v>8127</v>
      </c>
      <c r="H86" s="2">
        <v>78</v>
      </c>
      <c r="I86" s="2">
        <v>98.7</v>
      </c>
      <c r="J86" s="2">
        <v>6.5</v>
      </c>
      <c r="K86" s="3" t="s">
        <v>2236</v>
      </c>
      <c r="L86" s="3" t="s">
        <v>2236</v>
      </c>
      <c r="M86" s="3" t="s">
        <v>2236</v>
      </c>
      <c r="N86" s="4" t="s">
        <v>2236</v>
      </c>
      <c r="O86" s="4" t="s">
        <v>2236</v>
      </c>
      <c r="P86" s="4" t="s">
        <v>2236</v>
      </c>
      <c r="Q86" t="s">
        <v>8329</v>
      </c>
    </row>
    <row r="87" spans="1:17">
      <c r="A87" t="s">
        <v>1191</v>
      </c>
      <c r="B87" t="s">
        <v>8340</v>
      </c>
      <c r="C87" t="s">
        <v>6960</v>
      </c>
      <c r="D87" t="s">
        <v>1198</v>
      </c>
      <c r="E87" t="s">
        <v>7638</v>
      </c>
      <c r="F87" t="s">
        <v>7309</v>
      </c>
      <c r="G87" t="s">
        <v>8128</v>
      </c>
      <c r="H87" s="2">
        <v>34</v>
      </c>
      <c r="I87" s="2">
        <v>100</v>
      </c>
      <c r="J87" s="2">
        <v>6.8</v>
      </c>
      <c r="K87" s="3" t="s">
        <v>2236</v>
      </c>
      <c r="L87" s="3" t="s">
        <v>2236</v>
      </c>
      <c r="M87" s="3" t="s">
        <v>2236</v>
      </c>
      <c r="N87" s="4" t="s">
        <v>2236</v>
      </c>
      <c r="O87" s="4" t="s">
        <v>2236</v>
      </c>
      <c r="P87" s="4" t="s">
        <v>2236</v>
      </c>
      <c r="Q87" t="s">
        <v>8329</v>
      </c>
    </row>
    <row r="88" spans="1:17">
      <c r="A88" t="s">
        <v>1191</v>
      </c>
      <c r="B88" t="s">
        <v>8340</v>
      </c>
      <c r="C88" t="s">
        <v>6692</v>
      </c>
      <c r="D88" t="s">
        <v>1200</v>
      </c>
      <c r="E88" t="s">
        <v>7639</v>
      </c>
      <c r="F88" t="s">
        <v>7305</v>
      </c>
      <c r="G88" t="s">
        <v>1201</v>
      </c>
      <c r="H88" s="2">
        <v>87</v>
      </c>
      <c r="I88" s="2">
        <v>96.6</v>
      </c>
      <c r="J88" s="2">
        <v>6.8</v>
      </c>
      <c r="K88" s="3">
        <v>101</v>
      </c>
      <c r="L88" s="3">
        <v>93.1</v>
      </c>
      <c r="M88" s="3">
        <v>6.5</v>
      </c>
      <c r="N88" s="4">
        <v>71</v>
      </c>
      <c r="O88" s="4">
        <v>97.2</v>
      </c>
      <c r="P88" s="4">
        <v>6.8</v>
      </c>
      <c r="Q88" t="s">
        <v>8329</v>
      </c>
    </row>
    <row r="89" spans="1:17">
      <c r="A89" t="s">
        <v>1191</v>
      </c>
      <c r="B89" t="s">
        <v>8340</v>
      </c>
      <c r="C89" t="s">
        <v>6692</v>
      </c>
      <c r="D89" t="s">
        <v>1202</v>
      </c>
      <c r="E89" t="s">
        <v>7640</v>
      </c>
      <c r="F89" t="s">
        <v>7304</v>
      </c>
      <c r="G89" t="s">
        <v>1203</v>
      </c>
      <c r="H89" s="2" t="s">
        <v>2236</v>
      </c>
      <c r="I89" s="2" t="s">
        <v>2236</v>
      </c>
      <c r="J89" s="2" t="s">
        <v>2236</v>
      </c>
      <c r="K89" s="3" t="s">
        <v>2236</v>
      </c>
      <c r="L89" s="3" t="s">
        <v>2236</v>
      </c>
      <c r="M89" s="3" t="s">
        <v>2236</v>
      </c>
      <c r="N89" s="4">
        <v>94</v>
      </c>
      <c r="O89" s="4">
        <v>93.6</v>
      </c>
      <c r="P89" s="4">
        <v>6.9</v>
      </c>
      <c r="Q89" t="s">
        <v>8329</v>
      </c>
    </row>
    <row r="90" spans="1:17">
      <c r="A90" t="s">
        <v>1191</v>
      </c>
      <c r="B90" t="s">
        <v>8340</v>
      </c>
      <c r="C90" t="s">
        <v>6692</v>
      </c>
      <c r="D90" t="s">
        <v>1204</v>
      </c>
      <c r="E90" t="s">
        <v>7641</v>
      </c>
      <c r="F90" t="s">
        <v>7309</v>
      </c>
      <c r="G90" t="s">
        <v>8294</v>
      </c>
      <c r="H90" s="2">
        <v>73</v>
      </c>
      <c r="I90" s="2">
        <v>97.3</v>
      </c>
      <c r="J90" s="2">
        <v>6.8</v>
      </c>
      <c r="K90" s="3" t="s">
        <v>2236</v>
      </c>
      <c r="L90" s="3" t="s">
        <v>2236</v>
      </c>
      <c r="M90" s="3" t="s">
        <v>2236</v>
      </c>
      <c r="N90" s="4" t="s">
        <v>2236</v>
      </c>
      <c r="O90" s="4" t="s">
        <v>2236</v>
      </c>
      <c r="P90" s="4" t="s">
        <v>2236</v>
      </c>
      <c r="Q90" t="s">
        <v>8329</v>
      </c>
    </row>
    <row r="91" spans="1:17">
      <c r="A91" t="s">
        <v>1237</v>
      </c>
      <c r="B91" t="s">
        <v>6770</v>
      </c>
      <c r="C91" t="s">
        <v>1237</v>
      </c>
      <c r="D91" t="s">
        <v>1238</v>
      </c>
      <c r="E91" t="s">
        <v>7652</v>
      </c>
      <c r="F91" t="s">
        <v>7320</v>
      </c>
      <c r="G91" t="s">
        <v>3417</v>
      </c>
      <c r="H91" s="2">
        <v>67</v>
      </c>
      <c r="I91" s="2">
        <v>94</v>
      </c>
      <c r="J91" s="2">
        <v>6.6</v>
      </c>
      <c r="K91" s="3">
        <v>107</v>
      </c>
      <c r="L91" s="3">
        <v>83.2</v>
      </c>
      <c r="M91" s="3">
        <v>6.3</v>
      </c>
      <c r="N91" s="4">
        <v>53</v>
      </c>
      <c r="O91" s="4">
        <v>94.3</v>
      </c>
      <c r="P91" s="4">
        <v>6.7</v>
      </c>
      <c r="Q91" t="s">
        <v>8329</v>
      </c>
    </row>
    <row r="92" spans="1:17">
      <c r="A92" t="s">
        <v>1275</v>
      </c>
      <c r="B92" t="s">
        <v>8347</v>
      </c>
      <c r="C92" t="s">
        <v>6765</v>
      </c>
      <c r="D92" t="s">
        <v>1276</v>
      </c>
      <c r="E92" t="s">
        <v>7661</v>
      </c>
      <c r="F92" t="s">
        <v>7304</v>
      </c>
      <c r="G92" t="s">
        <v>1239</v>
      </c>
      <c r="H92" s="2">
        <v>118</v>
      </c>
      <c r="I92" s="2">
        <v>97.5</v>
      </c>
      <c r="J92" s="2">
        <v>6.7</v>
      </c>
      <c r="K92" s="3" t="s">
        <v>2236</v>
      </c>
      <c r="L92" s="3" t="s">
        <v>2236</v>
      </c>
      <c r="M92" s="3" t="s">
        <v>2236</v>
      </c>
      <c r="N92" s="4" t="s">
        <v>2236</v>
      </c>
      <c r="O92" s="4" t="s">
        <v>2236</v>
      </c>
      <c r="P92" s="4" t="s">
        <v>2236</v>
      </c>
      <c r="Q92" t="s">
        <v>8329</v>
      </c>
    </row>
    <row r="93" spans="1:17">
      <c r="A93" t="s">
        <v>1473</v>
      </c>
      <c r="B93" t="s">
        <v>8353</v>
      </c>
      <c r="C93" t="s">
        <v>6662</v>
      </c>
      <c r="D93" t="s">
        <v>1474</v>
      </c>
      <c r="E93" t="s">
        <v>7743</v>
      </c>
      <c r="F93" t="s">
        <v>7305</v>
      </c>
      <c r="G93" t="s">
        <v>510</v>
      </c>
      <c r="H93" s="2">
        <v>136</v>
      </c>
      <c r="I93" s="2">
        <v>94.1</v>
      </c>
      <c r="J93" s="2">
        <v>6.5</v>
      </c>
      <c r="K93" s="3">
        <v>122</v>
      </c>
      <c r="L93" s="3">
        <v>90.2</v>
      </c>
      <c r="M93" s="3">
        <v>6.5</v>
      </c>
      <c r="N93" s="4">
        <v>44</v>
      </c>
      <c r="O93" s="4">
        <v>90.9</v>
      </c>
      <c r="P93" s="4">
        <v>6.8</v>
      </c>
      <c r="Q93" t="s">
        <v>8329</v>
      </c>
    </row>
    <row r="94" spans="1:17">
      <c r="A94" t="s">
        <v>1515</v>
      </c>
      <c r="B94" t="s">
        <v>8356</v>
      </c>
      <c r="C94" t="s">
        <v>6669</v>
      </c>
      <c r="D94" t="s">
        <v>1516</v>
      </c>
      <c r="E94" t="s">
        <v>7760</v>
      </c>
      <c r="F94" t="s">
        <v>7307</v>
      </c>
      <c r="G94" t="s">
        <v>1517</v>
      </c>
      <c r="H94" s="2">
        <v>21</v>
      </c>
      <c r="I94" s="2">
        <v>95.2</v>
      </c>
      <c r="J94" s="2">
        <v>6.5</v>
      </c>
      <c r="K94" s="3" t="s">
        <v>2236</v>
      </c>
      <c r="L94" s="3" t="s">
        <v>2236</v>
      </c>
      <c r="M94" s="3" t="s">
        <v>2236</v>
      </c>
      <c r="N94" s="4" t="s">
        <v>2236</v>
      </c>
      <c r="O94" s="4" t="s">
        <v>2236</v>
      </c>
      <c r="P94" s="4" t="s">
        <v>2236</v>
      </c>
      <c r="Q94" t="s">
        <v>8329</v>
      </c>
    </row>
    <row r="95" spans="1:17">
      <c r="A95" t="s">
        <v>1515</v>
      </c>
      <c r="B95" t="s">
        <v>8356</v>
      </c>
      <c r="C95" t="s">
        <v>6669</v>
      </c>
      <c r="D95" t="s">
        <v>1518</v>
      </c>
      <c r="E95" t="s">
        <v>7761</v>
      </c>
      <c r="F95" t="s">
        <v>7305</v>
      </c>
      <c r="G95" t="s">
        <v>510</v>
      </c>
      <c r="H95" s="2">
        <v>119</v>
      </c>
      <c r="I95" s="2">
        <v>85.7</v>
      </c>
      <c r="J95" s="2">
        <v>6.3</v>
      </c>
      <c r="K95" s="3" t="s">
        <v>2236</v>
      </c>
      <c r="L95" s="3" t="s">
        <v>2236</v>
      </c>
      <c r="M95" s="3" t="s">
        <v>2236</v>
      </c>
      <c r="N95" s="4" t="s">
        <v>2236</v>
      </c>
      <c r="O95" s="4" t="s">
        <v>2236</v>
      </c>
      <c r="P95" s="4" t="s">
        <v>2236</v>
      </c>
      <c r="Q95" t="s">
        <v>8329</v>
      </c>
    </row>
    <row r="96" spans="1:17">
      <c r="A96" t="s">
        <v>1515</v>
      </c>
      <c r="B96" t="s">
        <v>8356</v>
      </c>
      <c r="C96" t="s">
        <v>6669</v>
      </c>
      <c r="D96" t="s">
        <v>1519</v>
      </c>
      <c r="E96" t="s">
        <v>7762</v>
      </c>
      <c r="F96" t="s">
        <v>7303</v>
      </c>
      <c r="G96" t="s">
        <v>8156</v>
      </c>
      <c r="H96" s="2">
        <v>236</v>
      </c>
      <c r="I96" s="2">
        <v>92.8</v>
      </c>
      <c r="J96" s="2">
        <v>6.4</v>
      </c>
      <c r="K96" s="3">
        <v>83</v>
      </c>
      <c r="L96" s="3">
        <v>84.3</v>
      </c>
      <c r="M96" s="3">
        <v>6.3</v>
      </c>
      <c r="N96" s="4">
        <v>24</v>
      </c>
      <c r="O96" s="4">
        <v>91.7</v>
      </c>
      <c r="P96" s="4">
        <v>6.8</v>
      </c>
      <c r="Q96" t="s">
        <v>8329</v>
      </c>
    </row>
    <row r="97" spans="1:17">
      <c r="A97" t="s">
        <v>1515</v>
      </c>
      <c r="B97" t="s">
        <v>8356</v>
      </c>
      <c r="C97" t="s">
        <v>6669</v>
      </c>
      <c r="D97" t="s">
        <v>1521</v>
      </c>
      <c r="E97" t="s">
        <v>7763</v>
      </c>
      <c r="F97" t="s">
        <v>7303</v>
      </c>
      <c r="G97" t="s">
        <v>8155</v>
      </c>
      <c r="H97" s="2">
        <v>1</v>
      </c>
      <c r="I97" s="2">
        <v>100</v>
      </c>
      <c r="J97" s="2">
        <v>6</v>
      </c>
      <c r="K97" s="3" t="s">
        <v>2236</v>
      </c>
      <c r="L97" s="3" t="s">
        <v>2236</v>
      </c>
      <c r="M97" s="3" t="s">
        <v>2236</v>
      </c>
      <c r="N97" s="4" t="s">
        <v>2236</v>
      </c>
      <c r="O97" s="4" t="s">
        <v>2236</v>
      </c>
      <c r="P97" s="4" t="s">
        <v>2236</v>
      </c>
      <c r="Q97" t="s">
        <v>8329</v>
      </c>
    </row>
    <row r="98" spans="1:17">
      <c r="A98" t="s">
        <v>1655</v>
      </c>
      <c r="B98" t="s">
        <v>8359</v>
      </c>
      <c r="C98" t="s">
        <v>6674</v>
      </c>
      <c r="D98" t="s">
        <v>1656</v>
      </c>
      <c r="E98" t="s">
        <v>7828</v>
      </c>
      <c r="F98" t="s">
        <v>7304</v>
      </c>
      <c r="G98" t="s">
        <v>1193</v>
      </c>
      <c r="H98" s="2">
        <v>69</v>
      </c>
      <c r="I98" s="2">
        <v>88.4</v>
      </c>
      <c r="J98" s="2">
        <v>6.3</v>
      </c>
      <c r="K98" s="3" t="s">
        <v>2236</v>
      </c>
      <c r="L98" s="3" t="s">
        <v>2236</v>
      </c>
      <c r="M98" s="3" t="s">
        <v>2236</v>
      </c>
      <c r="N98" s="4" t="s">
        <v>2236</v>
      </c>
      <c r="O98" s="4" t="s">
        <v>2236</v>
      </c>
      <c r="P98" s="4" t="s">
        <v>2236</v>
      </c>
      <c r="Q98" t="s">
        <v>8329</v>
      </c>
    </row>
    <row r="99" spans="1:17">
      <c r="A99" t="s">
        <v>1655</v>
      </c>
      <c r="B99" t="s">
        <v>8359</v>
      </c>
      <c r="C99" t="s">
        <v>6674</v>
      </c>
      <c r="D99" t="s">
        <v>1657</v>
      </c>
      <c r="E99" t="s">
        <v>7829</v>
      </c>
      <c r="F99" t="s">
        <v>7309</v>
      </c>
      <c r="G99" t="s">
        <v>8188</v>
      </c>
      <c r="H99" s="2">
        <v>118</v>
      </c>
      <c r="I99" s="2">
        <v>95.8</v>
      </c>
      <c r="J99" s="2">
        <v>6.6</v>
      </c>
      <c r="K99" s="3">
        <v>48</v>
      </c>
      <c r="L99" s="3">
        <v>95.8</v>
      </c>
      <c r="M99" s="3">
        <v>6.6</v>
      </c>
      <c r="N99" s="4" t="s">
        <v>2236</v>
      </c>
      <c r="O99" s="4" t="s">
        <v>2236</v>
      </c>
      <c r="P99" s="4" t="s">
        <v>2236</v>
      </c>
      <c r="Q99" t="s">
        <v>8329</v>
      </c>
    </row>
    <row r="100" spans="1:17">
      <c r="A100" t="s">
        <v>1655</v>
      </c>
      <c r="B100" t="s">
        <v>8359</v>
      </c>
      <c r="C100" t="s">
        <v>6674</v>
      </c>
      <c r="D100" t="s">
        <v>1659</v>
      </c>
      <c r="E100" t="s">
        <v>7830</v>
      </c>
      <c r="F100" t="s">
        <v>7304</v>
      </c>
      <c r="G100" t="s">
        <v>17</v>
      </c>
      <c r="H100" s="2">
        <v>74</v>
      </c>
      <c r="I100" s="2">
        <v>100</v>
      </c>
      <c r="J100" s="2">
        <v>6.6</v>
      </c>
      <c r="K100" s="3" t="s">
        <v>2236</v>
      </c>
      <c r="L100" s="3" t="s">
        <v>2236</v>
      </c>
      <c r="M100" s="3" t="s">
        <v>2236</v>
      </c>
      <c r="N100" s="4" t="s">
        <v>2236</v>
      </c>
      <c r="O100" s="4" t="s">
        <v>2236</v>
      </c>
      <c r="P100" s="4" t="s">
        <v>2236</v>
      </c>
      <c r="Q100" t="s">
        <v>8329</v>
      </c>
    </row>
    <row r="101" spans="1:17">
      <c r="A101" t="s">
        <v>1655</v>
      </c>
      <c r="B101" t="s">
        <v>8359</v>
      </c>
      <c r="C101" t="s">
        <v>6674</v>
      </c>
      <c r="D101" t="s">
        <v>1660</v>
      </c>
      <c r="E101" t="s">
        <v>7831</v>
      </c>
      <c r="F101" t="s">
        <v>7304</v>
      </c>
      <c r="G101" t="s">
        <v>8189</v>
      </c>
      <c r="H101" s="2">
        <v>125</v>
      </c>
      <c r="I101" s="2">
        <v>94.4</v>
      </c>
      <c r="J101" s="2">
        <v>6.6</v>
      </c>
      <c r="K101" s="3" t="s">
        <v>2236</v>
      </c>
      <c r="L101" s="3" t="s">
        <v>2236</v>
      </c>
      <c r="M101" s="3" t="s">
        <v>2236</v>
      </c>
      <c r="N101" s="4" t="s">
        <v>2236</v>
      </c>
      <c r="O101" s="4" t="s">
        <v>2236</v>
      </c>
      <c r="P101" s="4" t="s">
        <v>2236</v>
      </c>
      <c r="Q101" t="s">
        <v>8329</v>
      </c>
    </row>
    <row r="102" spans="1:17">
      <c r="A102" t="s">
        <v>1655</v>
      </c>
      <c r="B102" t="s">
        <v>8359</v>
      </c>
      <c r="C102" t="e">
        <v>#N/A</v>
      </c>
      <c r="D102" t="s">
        <v>1661</v>
      </c>
      <c r="E102" t="e">
        <v>#N/A</v>
      </c>
      <c r="F102" t="e">
        <v>#N/A</v>
      </c>
      <c r="G102" t="s">
        <v>8190</v>
      </c>
      <c r="H102" s="2">
        <v>68</v>
      </c>
      <c r="I102" s="2">
        <v>92.6</v>
      </c>
      <c r="J102" s="2">
        <v>6.5</v>
      </c>
      <c r="K102" s="3">
        <v>61</v>
      </c>
      <c r="L102" s="3">
        <v>70.5</v>
      </c>
      <c r="M102" s="3">
        <v>6.3</v>
      </c>
      <c r="N102" s="4">
        <v>32</v>
      </c>
      <c r="O102" s="4">
        <v>81.3</v>
      </c>
      <c r="P102" s="4">
        <v>6.9</v>
      </c>
      <c r="Q102" t="s">
        <v>8329</v>
      </c>
    </row>
    <row r="103" spans="1:17">
      <c r="A103" t="s">
        <v>1655</v>
      </c>
      <c r="B103" t="s">
        <v>8359</v>
      </c>
      <c r="C103" t="s">
        <v>6674</v>
      </c>
      <c r="D103" t="s">
        <v>1663</v>
      </c>
      <c r="E103" t="s">
        <v>7832</v>
      </c>
      <c r="F103" t="s">
        <v>7306</v>
      </c>
      <c r="G103" t="s">
        <v>1664</v>
      </c>
      <c r="H103" s="2" t="s">
        <v>2236</v>
      </c>
      <c r="I103" s="2" t="s">
        <v>2236</v>
      </c>
      <c r="J103" s="2" t="s">
        <v>2236</v>
      </c>
      <c r="K103" s="3" t="s">
        <v>2236</v>
      </c>
      <c r="L103" s="3" t="s">
        <v>2236</v>
      </c>
      <c r="M103" s="3" t="s">
        <v>2236</v>
      </c>
      <c r="N103" s="4">
        <v>85</v>
      </c>
      <c r="O103" s="4">
        <v>88.2</v>
      </c>
      <c r="P103" s="4">
        <v>6.8</v>
      </c>
      <c r="Q103" t="s">
        <v>8329</v>
      </c>
    </row>
    <row r="104" spans="1:17">
      <c r="A104" t="s">
        <v>1655</v>
      </c>
      <c r="B104" t="s">
        <v>8359</v>
      </c>
      <c r="C104" t="s">
        <v>6674</v>
      </c>
      <c r="D104" t="s">
        <v>1665</v>
      </c>
      <c r="E104" t="s">
        <v>7833</v>
      </c>
      <c r="F104" t="s">
        <v>7306</v>
      </c>
      <c r="G104" t="s">
        <v>8191</v>
      </c>
      <c r="H104" s="2">
        <v>85</v>
      </c>
      <c r="I104" s="2">
        <v>97.6</v>
      </c>
      <c r="J104" s="2">
        <v>6.6</v>
      </c>
      <c r="K104" s="3">
        <v>73</v>
      </c>
      <c r="L104" s="3">
        <v>89</v>
      </c>
      <c r="M104" s="3">
        <v>6.6</v>
      </c>
      <c r="N104" s="4">
        <v>22</v>
      </c>
      <c r="O104" s="4">
        <v>90.9</v>
      </c>
      <c r="P104" s="4">
        <v>6.7</v>
      </c>
      <c r="Q104" t="s">
        <v>8329</v>
      </c>
    </row>
    <row r="105" spans="1:17">
      <c r="A105" t="s">
        <v>1655</v>
      </c>
      <c r="B105" t="s">
        <v>8359</v>
      </c>
      <c r="C105" t="s">
        <v>6674</v>
      </c>
      <c r="D105" t="s">
        <v>1667</v>
      </c>
      <c r="E105" t="s">
        <v>7834</v>
      </c>
      <c r="F105" t="s">
        <v>7304</v>
      </c>
      <c r="G105" t="s">
        <v>1668</v>
      </c>
      <c r="H105" s="2" t="s">
        <v>2236</v>
      </c>
      <c r="I105" s="2" t="s">
        <v>2236</v>
      </c>
      <c r="J105" s="2" t="s">
        <v>2236</v>
      </c>
      <c r="K105" s="3">
        <v>12</v>
      </c>
      <c r="L105" s="3">
        <v>100</v>
      </c>
      <c r="M105" s="3">
        <v>6.6</v>
      </c>
      <c r="N105" s="4">
        <v>7</v>
      </c>
      <c r="O105" s="4">
        <v>100</v>
      </c>
      <c r="P105" s="4">
        <v>7.5</v>
      </c>
      <c r="Q105" t="s">
        <v>8329</v>
      </c>
    </row>
    <row r="106" spans="1:17">
      <c r="A106" t="s">
        <v>1655</v>
      </c>
      <c r="B106" t="s">
        <v>8359</v>
      </c>
      <c r="C106" t="s">
        <v>6674</v>
      </c>
      <c r="D106" t="s">
        <v>1669</v>
      </c>
      <c r="E106" t="s">
        <v>7835</v>
      </c>
      <c r="F106" t="s">
        <v>7304</v>
      </c>
      <c r="G106" t="s">
        <v>8192</v>
      </c>
      <c r="H106" s="2">
        <v>37</v>
      </c>
      <c r="I106" s="2">
        <v>91.9</v>
      </c>
      <c r="J106" s="2">
        <v>6.5</v>
      </c>
      <c r="K106" s="3">
        <v>82</v>
      </c>
      <c r="L106" s="3">
        <v>90.2</v>
      </c>
      <c r="M106" s="3">
        <v>6.6</v>
      </c>
      <c r="N106" s="4">
        <v>57</v>
      </c>
      <c r="O106" s="4">
        <v>91.2</v>
      </c>
      <c r="P106" s="4">
        <v>6.6</v>
      </c>
      <c r="Q106" t="s">
        <v>8329</v>
      </c>
    </row>
    <row r="107" spans="1:17">
      <c r="A107" t="s">
        <v>1655</v>
      </c>
      <c r="B107" t="s">
        <v>8359</v>
      </c>
      <c r="C107" t="s">
        <v>6674</v>
      </c>
      <c r="D107" t="s">
        <v>1671</v>
      </c>
      <c r="E107" t="s">
        <v>7836</v>
      </c>
      <c r="F107" t="s">
        <v>7304</v>
      </c>
      <c r="G107" t="s">
        <v>8193</v>
      </c>
      <c r="H107" s="2" t="s">
        <v>2236</v>
      </c>
      <c r="I107" s="2" t="s">
        <v>2236</v>
      </c>
      <c r="J107" s="2" t="s">
        <v>2236</v>
      </c>
      <c r="K107" s="3">
        <v>68</v>
      </c>
      <c r="L107" s="3">
        <v>91.2</v>
      </c>
      <c r="M107" s="3">
        <v>6.4</v>
      </c>
      <c r="N107" s="4">
        <v>82</v>
      </c>
      <c r="O107" s="4">
        <v>90.2</v>
      </c>
      <c r="P107" s="4">
        <v>6.7</v>
      </c>
      <c r="Q107" t="s">
        <v>8329</v>
      </c>
    </row>
    <row r="108" spans="1:17">
      <c r="A108" t="s">
        <v>1655</v>
      </c>
      <c r="B108" t="s">
        <v>8359</v>
      </c>
      <c r="C108" t="s">
        <v>6674</v>
      </c>
      <c r="D108" t="s">
        <v>1673</v>
      </c>
      <c r="E108" t="s">
        <v>7837</v>
      </c>
      <c r="F108" t="s">
        <v>7306</v>
      </c>
      <c r="G108" t="s">
        <v>1674</v>
      </c>
      <c r="H108" s="2" t="s">
        <v>2236</v>
      </c>
      <c r="I108" s="2" t="s">
        <v>2236</v>
      </c>
      <c r="J108" s="2" t="s">
        <v>2236</v>
      </c>
      <c r="K108" s="3">
        <v>94</v>
      </c>
      <c r="L108" s="3">
        <v>91.5</v>
      </c>
      <c r="M108" s="3">
        <v>6.5</v>
      </c>
      <c r="N108" s="4">
        <v>50</v>
      </c>
      <c r="O108" s="4">
        <v>98</v>
      </c>
      <c r="P108" s="4">
        <v>6.8</v>
      </c>
      <c r="Q108" t="s">
        <v>8329</v>
      </c>
    </row>
    <row r="109" spans="1:17">
      <c r="A109" t="s">
        <v>1655</v>
      </c>
      <c r="B109" t="s">
        <v>8359</v>
      </c>
      <c r="C109" t="s">
        <v>6674</v>
      </c>
      <c r="D109" t="s">
        <v>1675</v>
      </c>
      <c r="E109" t="s">
        <v>7838</v>
      </c>
      <c r="F109" t="s">
        <v>7315</v>
      </c>
      <c r="G109" t="s">
        <v>8194</v>
      </c>
      <c r="H109" s="2">
        <v>95</v>
      </c>
      <c r="I109" s="2">
        <v>86.3</v>
      </c>
      <c r="J109" s="2">
        <v>6.6</v>
      </c>
      <c r="K109" s="3">
        <v>32</v>
      </c>
      <c r="L109" s="3">
        <v>93.8</v>
      </c>
      <c r="M109" s="3">
        <v>6.5</v>
      </c>
      <c r="N109" s="4">
        <v>30</v>
      </c>
      <c r="O109" s="4">
        <v>93.3</v>
      </c>
      <c r="P109" s="4">
        <v>6.9</v>
      </c>
      <c r="Q109" t="s">
        <v>8329</v>
      </c>
    </row>
    <row r="110" spans="1:17">
      <c r="A110" t="s">
        <v>1655</v>
      </c>
      <c r="B110" t="s">
        <v>8359</v>
      </c>
      <c r="C110" t="s">
        <v>6674</v>
      </c>
      <c r="D110" t="s">
        <v>1676</v>
      </c>
      <c r="E110" t="s">
        <v>7839</v>
      </c>
      <c r="F110" t="s">
        <v>7309</v>
      </c>
      <c r="G110" t="s">
        <v>8195</v>
      </c>
      <c r="H110" s="2">
        <v>129</v>
      </c>
      <c r="I110" s="2">
        <v>97.7</v>
      </c>
      <c r="J110" s="2">
        <v>6.6</v>
      </c>
      <c r="K110" s="3" t="s">
        <v>2236</v>
      </c>
      <c r="L110" s="3" t="s">
        <v>2236</v>
      </c>
      <c r="M110" s="3" t="s">
        <v>2236</v>
      </c>
      <c r="N110" s="4" t="s">
        <v>2236</v>
      </c>
      <c r="O110" s="4" t="s">
        <v>2236</v>
      </c>
      <c r="P110" s="4" t="s">
        <v>2236</v>
      </c>
      <c r="Q110" t="s">
        <v>8329</v>
      </c>
    </row>
    <row r="111" spans="1:17">
      <c r="A111" t="s">
        <v>1655</v>
      </c>
      <c r="B111" t="s">
        <v>8359</v>
      </c>
      <c r="C111" t="s">
        <v>6674</v>
      </c>
      <c r="D111" t="s">
        <v>1678</v>
      </c>
      <c r="E111" t="s">
        <v>7840</v>
      </c>
      <c r="F111" t="s">
        <v>7309</v>
      </c>
      <c r="G111" t="s">
        <v>8196</v>
      </c>
      <c r="H111" s="2" t="s">
        <v>2236</v>
      </c>
      <c r="I111" s="2" t="s">
        <v>2236</v>
      </c>
      <c r="J111" s="2" t="s">
        <v>2236</v>
      </c>
      <c r="K111" s="3">
        <v>123</v>
      </c>
      <c r="L111" s="3">
        <v>82.1</v>
      </c>
      <c r="M111" s="3">
        <v>6.4</v>
      </c>
      <c r="N111" s="4">
        <v>67</v>
      </c>
      <c r="O111" s="4">
        <v>89.6</v>
      </c>
      <c r="P111" s="4">
        <v>6.7</v>
      </c>
      <c r="Q111" t="s">
        <v>8329</v>
      </c>
    </row>
    <row r="112" spans="1:17">
      <c r="A112" t="s">
        <v>1655</v>
      </c>
      <c r="B112" t="s">
        <v>8359</v>
      </c>
      <c r="C112" t="s">
        <v>6674</v>
      </c>
      <c r="D112" t="s">
        <v>1679</v>
      </c>
      <c r="E112" t="s">
        <v>7841</v>
      </c>
      <c r="F112" t="s">
        <v>7309</v>
      </c>
      <c r="G112" t="s">
        <v>8197</v>
      </c>
      <c r="H112" s="2">
        <v>142</v>
      </c>
      <c r="I112" s="2">
        <v>96.5</v>
      </c>
      <c r="J112" s="2">
        <v>6.4</v>
      </c>
      <c r="K112" s="3" t="s">
        <v>2236</v>
      </c>
      <c r="L112" s="3" t="s">
        <v>2236</v>
      </c>
      <c r="M112" s="3" t="s">
        <v>2236</v>
      </c>
      <c r="N112" s="4" t="s">
        <v>2236</v>
      </c>
      <c r="O112" s="4" t="s">
        <v>2236</v>
      </c>
      <c r="P112" s="4" t="s">
        <v>2236</v>
      </c>
      <c r="Q112" t="s">
        <v>8329</v>
      </c>
    </row>
    <row r="113" spans="1:17">
      <c r="A113" t="s">
        <v>1655</v>
      </c>
      <c r="B113" t="s">
        <v>8359</v>
      </c>
      <c r="C113" t="s">
        <v>6674</v>
      </c>
      <c r="D113" t="s">
        <v>1680</v>
      </c>
      <c r="E113" t="s">
        <v>7842</v>
      </c>
      <c r="F113" t="s">
        <v>7303</v>
      </c>
      <c r="G113" t="s">
        <v>1681</v>
      </c>
      <c r="H113" s="2">
        <v>155</v>
      </c>
      <c r="I113" s="2">
        <v>99.4</v>
      </c>
      <c r="J113" s="2">
        <v>6.6</v>
      </c>
      <c r="K113" s="3" t="s">
        <v>2236</v>
      </c>
      <c r="L113" s="3" t="s">
        <v>2236</v>
      </c>
      <c r="M113" s="3" t="s">
        <v>2236</v>
      </c>
      <c r="N113" s="4" t="s">
        <v>2236</v>
      </c>
      <c r="O113" s="4" t="s">
        <v>2236</v>
      </c>
      <c r="P113" s="4" t="s">
        <v>2236</v>
      </c>
      <c r="Q113" t="s">
        <v>8329</v>
      </c>
    </row>
    <row r="114" spans="1:17">
      <c r="A114" t="s">
        <v>1655</v>
      </c>
      <c r="B114" t="s">
        <v>8359</v>
      </c>
      <c r="C114" t="s">
        <v>6674</v>
      </c>
      <c r="D114" t="s">
        <v>1682</v>
      </c>
      <c r="E114" t="s">
        <v>7843</v>
      </c>
      <c r="F114" t="s">
        <v>7303</v>
      </c>
      <c r="G114" t="s">
        <v>8198</v>
      </c>
      <c r="H114" s="2">
        <v>51</v>
      </c>
      <c r="I114" s="2">
        <v>100</v>
      </c>
      <c r="J114" s="2">
        <v>6.6</v>
      </c>
      <c r="K114" s="3" t="s">
        <v>2236</v>
      </c>
      <c r="L114" s="3" t="s">
        <v>2236</v>
      </c>
      <c r="M114" s="3" t="s">
        <v>2236</v>
      </c>
      <c r="N114" s="4" t="s">
        <v>2236</v>
      </c>
      <c r="O114" s="4" t="s">
        <v>2236</v>
      </c>
      <c r="P114" s="4" t="s">
        <v>2236</v>
      </c>
      <c r="Q114" t="s">
        <v>8329</v>
      </c>
    </row>
    <row r="115" spans="1:17">
      <c r="A115" t="s">
        <v>1655</v>
      </c>
      <c r="B115" t="s">
        <v>8359</v>
      </c>
      <c r="C115" t="s">
        <v>6674</v>
      </c>
      <c r="D115" t="s">
        <v>1684</v>
      </c>
      <c r="E115" t="s">
        <v>7844</v>
      </c>
      <c r="F115" t="s">
        <v>7303</v>
      </c>
      <c r="G115" t="s">
        <v>1685</v>
      </c>
      <c r="H115" s="2">
        <v>64</v>
      </c>
      <c r="I115" s="2">
        <v>98.4</v>
      </c>
      <c r="J115" s="2">
        <v>6.4</v>
      </c>
      <c r="K115" s="3" t="s">
        <v>2236</v>
      </c>
      <c r="L115" s="3" t="s">
        <v>2236</v>
      </c>
      <c r="M115" s="3" t="s">
        <v>2236</v>
      </c>
      <c r="N115" s="4" t="s">
        <v>2236</v>
      </c>
      <c r="O115" s="4" t="s">
        <v>2236</v>
      </c>
      <c r="P115" s="4" t="s">
        <v>2236</v>
      </c>
      <c r="Q115" t="s">
        <v>8329</v>
      </c>
    </row>
    <row r="116" spans="1:17">
      <c r="A116" t="s">
        <v>1655</v>
      </c>
      <c r="B116" t="s">
        <v>8359</v>
      </c>
      <c r="C116" t="s">
        <v>6674</v>
      </c>
      <c r="D116" t="s">
        <v>1686</v>
      </c>
      <c r="E116" t="s">
        <v>7845</v>
      </c>
      <c r="F116" t="s">
        <v>7303</v>
      </c>
      <c r="G116" t="s">
        <v>8199</v>
      </c>
      <c r="H116" s="2">
        <v>90</v>
      </c>
      <c r="I116" s="2">
        <v>98.9</v>
      </c>
      <c r="J116" s="2">
        <v>6.6</v>
      </c>
      <c r="K116" s="3" t="s">
        <v>2236</v>
      </c>
      <c r="L116" s="3" t="s">
        <v>2236</v>
      </c>
      <c r="M116" s="3" t="s">
        <v>2236</v>
      </c>
      <c r="N116" s="4" t="s">
        <v>2236</v>
      </c>
      <c r="O116" s="4" t="s">
        <v>2236</v>
      </c>
      <c r="P116" s="4" t="s">
        <v>2236</v>
      </c>
      <c r="Q116" t="s">
        <v>8329</v>
      </c>
    </row>
    <row r="117" spans="1:17">
      <c r="A117" t="s">
        <v>1655</v>
      </c>
      <c r="B117" t="s">
        <v>8359</v>
      </c>
      <c r="C117" t="s">
        <v>6674</v>
      </c>
      <c r="D117" t="s">
        <v>1688</v>
      </c>
      <c r="E117" t="s">
        <v>7846</v>
      </c>
      <c r="F117" t="s">
        <v>7303</v>
      </c>
      <c r="G117" t="s">
        <v>8200</v>
      </c>
      <c r="H117" s="2">
        <v>99</v>
      </c>
      <c r="I117" s="2">
        <v>93.9</v>
      </c>
      <c r="J117" s="2">
        <v>6.4</v>
      </c>
      <c r="K117" s="3">
        <v>67</v>
      </c>
      <c r="L117" s="3">
        <v>94</v>
      </c>
      <c r="M117" s="3">
        <v>6.6</v>
      </c>
      <c r="N117" s="4">
        <v>52</v>
      </c>
      <c r="O117" s="4">
        <v>86.5</v>
      </c>
      <c r="P117" s="4">
        <v>6.5</v>
      </c>
      <c r="Q117" t="s">
        <v>8329</v>
      </c>
    </row>
    <row r="118" spans="1:17">
      <c r="A118" t="s">
        <v>1655</v>
      </c>
      <c r="B118" t="s">
        <v>8359</v>
      </c>
      <c r="C118" t="s">
        <v>6674</v>
      </c>
      <c r="D118" t="s">
        <v>1690</v>
      </c>
      <c r="E118" t="s">
        <v>7847</v>
      </c>
      <c r="F118" t="s">
        <v>7303</v>
      </c>
      <c r="G118" t="s">
        <v>1691</v>
      </c>
      <c r="H118" s="2" t="s">
        <v>2236</v>
      </c>
      <c r="I118" s="2" t="s">
        <v>2236</v>
      </c>
      <c r="J118" s="2" t="s">
        <v>2236</v>
      </c>
      <c r="K118" s="3" t="s">
        <v>2236</v>
      </c>
      <c r="L118" s="3" t="s">
        <v>2236</v>
      </c>
      <c r="M118" s="3" t="s">
        <v>2236</v>
      </c>
      <c r="N118" s="4">
        <v>109</v>
      </c>
      <c r="O118" s="4">
        <v>96.3</v>
      </c>
      <c r="P118" s="4">
        <v>7.1</v>
      </c>
      <c r="Q118" t="s">
        <v>8329</v>
      </c>
    </row>
    <row r="119" spans="1:17">
      <c r="A119" t="s">
        <v>1655</v>
      </c>
      <c r="B119" t="s">
        <v>8359</v>
      </c>
      <c r="C119" t="s">
        <v>6674</v>
      </c>
      <c r="D119" t="s">
        <v>1692</v>
      </c>
      <c r="E119" t="s">
        <v>7848</v>
      </c>
      <c r="F119" t="s">
        <v>7303</v>
      </c>
      <c r="G119" t="s">
        <v>1693</v>
      </c>
      <c r="H119" s="2">
        <v>196</v>
      </c>
      <c r="I119" s="2">
        <v>95.9</v>
      </c>
      <c r="J119" s="2">
        <v>6.5</v>
      </c>
      <c r="K119" s="3">
        <v>229</v>
      </c>
      <c r="L119" s="3">
        <v>86.9</v>
      </c>
      <c r="M119" s="3">
        <v>6.5</v>
      </c>
      <c r="N119" s="4">
        <v>104</v>
      </c>
      <c r="O119" s="4">
        <v>85.6</v>
      </c>
      <c r="P119" s="4">
        <v>6.6</v>
      </c>
      <c r="Q119" t="s">
        <v>8329</v>
      </c>
    </row>
    <row r="120" spans="1:17">
      <c r="A120" t="s">
        <v>1655</v>
      </c>
      <c r="B120" t="s">
        <v>8359</v>
      </c>
      <c r="C120" t="s">
        <v>6674</v>
      </c>
      <c r="D120" t="s">
        <v>1695</v>
      </c>
      <c r="E120" t="s">
        <v>7849</v>
      </c>
      <c r="F120" t="s">
        <v>7303</v>
      </c>
      <c r="G120" t="s">
        <v>1696</v>
      </c>
      <c r="H120" s="2" t="s">
        <v>2236</v>
      </c>
      <c r="I120" s="2" t="s">
        <v>2236</v>
      </c>
      <c r="J120" s="2" t="s">
        <v>2236</v>
      </c>
      <c r="K120" s="3">
        <v>58</v>
      </c>
      <c r="L120" s="3">
        <v>98.3</v>
      </c>
      <c r="M120" s="3">
        <v>6.6</v>
      </c>
      <c r="N120" s="4">
        <v>68</v>
      </c>
      <c r="O120" s="4">
        <v>92.6</v>
      </c>
      <c r="P120" s="4">
        <v>6.9</v>
      </c>
      <c r="Q120" t="s">
        <v>8329</v>
      </c>
    </row>
    <row r="121" spans="1:17">
      <c r="A121" t="s">
        <v>1655</v>
      </c>
      <c r="B121" t="s">
        <v>8359</v>
      </c>
      <c r="C121" t="s">
        <v>6674</v>
      </c>
      <c r="D121" t="s">
        <v>1697</v>
      </c>
      <c r="E121" t="s">
        <v>7850</v>
      </c>
      <c r="F121" t="s">
        <v>7303</v>
      </c>
      <c r="G121" t="s">
        <v>1698</v>
      </c>
      <c r="H121" s="2" t="s">
        <v>2236</v>
      </c>
      <c r="I121" s="2" t="s">
        <v>2236</v>
      </c>
      <c r="J121" s="2" t="s">
        <v>2236</v>
      </c>
      <c r="K121" s="3">
        <v>102</v>
      </c>
      <c r="L121" s="3">
        <v>90.2</v>
      </c>
      <c r="M121" s="3">
        <v>6.5</v>
      </c>
      <c r="N121" s="4">
        <v>83</v>
      </c>
      <c r="O121" s="4">
        <v>95.2</v>
      </c>
      <c r="P121" s="4">
        <v>6.8</v>
      </c>
      <c r="Q121" t="s">
        <v>8329</v>
      </c>
    </row>
    <row r="122" spans="1:17">
      <c r="A122" t="s">
        <v>1655</v>
      </c>
      <c r="B122" t="s">
        <v>8359</v>
      </c>
      <c r="C122" t="s">
        <v>6674</v>
      </c>
      <c r="D122" t="s">
        <v>1699</v>
      </c>
      <c r="E122" t="s">
        <v>7851</v>
      </c>
      <c r="F122" t="s">
        <v>7303</v>
      </c>
      <c r="G122" t="s">
        <v>8320</v>
      </c>
      <c r="H122" s="2">
        <v>167</v>
      </c>
      <c r="I122" s="2">
        <v>97</v>
      </c>
      <c r="J122" s="2">
        <v>6.5</v>
      </c>
      <c r="K122" s="3">
        <v>25</v>
      </c>
      <c r="L122" s="3">
        <v>80</v>
      </c>
      <c r="M122" s="3">
        <v>6.4</v>
      </c>
      <c r="N122" s="4">
        <v>4</v>
      </c>
      <c r="O122" s="4">
        <v>100</v>
      </c>
      <c r="P122" s="4">
        <v>7.2</v>
      </c>
      <c r="Q122" t="s">
        <v>8329</v>
      </c>
    </row>
    <row r="123" spans="1:17">
      <c r="A123" t="s">
        <v>1655</v>
      </c>
      <c r="B123" t="s">
        <v>8359</v>
      </c>
      <c r="C123" t="s">
        <v>6674</v>
      </c>
      <c r="D123" t="s">
        <v>1701</v>
      </c>
      <c r="E123" t="s">
        <v>7852</v>
      </c>
      <c r="F123" t="s">
        <v>7303</v>
      </c>
      <c r="G123" t="s">
        <v>8201</v>
      </c>
      <c r="H123" s="2">
        <v>36</v>
      </c>
      <c r="I123" s="2">
        <v>91.7</v>
      </c>
      <c r="J123" s="2">
        <v>6.4</v>
      </c>
      <c r="K123" s="3">
        <v>46</v>
      </c>
      <c r="L123" s="3">
        <v>93.5</v>
      </c>
      <c r="M123" s="3">
        <v>6.6</v>
      </c>
      <c r="N123" s="4" t="s">
        <v>2236</v>
      </c>
      <c r="O123" s="4" t="s">
        <v>2236</v>
      </c>
      <c r="P123" s="4" t="s">
        <v>2236</v>
      </c>
      <c r="Q123" t="s">
        <v>8329</v>
      </c>
    </row>
    <row r="124" spans="1:17">
      <c r="A124" t="s">
        <v>1655</v>
      </c>
      <c r="B124" t="s">
        <v>8359</v>
      </c>
      <c r="C124" t="s">
        <v>6674</v>
      </c>
      <c r="D124" t="s">
        <v>1703</v>
      </c>
      <c r="E124" t="s">
        <v>7853</v>
      </c>
      <c r="F124" t="s">
        <v>7303</v>
      </c>
      <c r="G124" t="s">
        <v>8321</v>
      </c>
      <c r="H124" s="2">
        <v>10</v>
      </c>
      <c r="I124" s="2">
        <v>100</v>
      </c>
      <c r="J124" s="2">
        <v>6.5</v>
      </c>
      <c r="K124" s="3" t="s">
        <v>2236</v>
      </c>
      <c r="L124" s="3" t="s">
        <v>2236</v>
      </c>
      <c r="M124" s="3" t="s">
        <v>2236</v>
      </c>
      <c r="N124" s="4" t="s">
        <v>2236</v>
      </c>
      <c r="O124" s="4" t="s">
        <v>2236</v>
      </c>
      <c r="P124" s="4" t="s">
        <v>2236</v>
      </c>
      <c r="Q124" t="s">
        <v>8329</v>
      </c>
    </row>
    <row r="125" spans="1:17">
      <c r="A125" t="s">
        <v>1655</v>
      </c>
      <c r="B125" t="s">
        <v>8359</v>
      </c>
      <c r="C125" t="s">
        <v>6674</v>
      </c>
      <c r="D125" t="s">
        <v>1704</v>
      </c>
      <c r="E125" t="s">
        <v>7854</v>
      </c>
      <c r="F125" t="s">
        <v>7304</v>
      </c>
      <c r="G125" t="s">
        <v>8202</v>
      </c>
      <c r="H125" s="2">
        <v>96</v>
      </c>
      <c r="I125" s="2">
        <v>91.7</v>
      </c>
      <c r="J125" s="2">
        <v>6.5</v>
      </c>
      <c r="K125" s="3" t="s">
        <v>2236</v>
      </c>
      <c r="L125" s="3" t="s">
        <v>2236</v>
      </c>
      <c r="M125" s="3" t="s">
        <v>2236</v>
      </c>
      <c r="N125" s="4" t="s">
        <v>2236</v>
      </c>
      <c r="O125" s="4" t="s">
        <v>2236</v>
      </c>
      <c r="P125" s="4" t="s">
        <v>2236</v>
      </c>
      <c r="Q125" t="s">
        <v>8329</v>
      </c>
    </row>
    <row r="126" spans="1:17">
      <c r="A126" t="s">
        <v>1655</v>
      </c>
      <c r="B126" t="s">
        <v>8359</v>
      </c>
      <c r="C126" t="s">
        <v>6674</v>
      </c>
      <c r="D126" t="s">
        <v>1706</v>
      </c>
      <c r="E126" t="s">
        <v>7855</v>
      </c>
      <c r="F126" t="s">
        <v>7304</v>
      </c>
      <c r="G126" t="s">
        <v>8203</v>
      </c>
      <c r="H126" s="2">
        <v>69</v>
      </c>
      <c r="I126" s="2">
        <v>95.7</v>
      </c>
      <c r="J126" s="2">
        <v>6.5</v>
      </c>
      <c r="K126" s="3">
        <v>99</v>
      </c>
      <c r="L126" s="3">
        <v>77.8</v>
      </c>
      <c r="M126" s="3">
        <v>6.3</v>
      </c>
      <c r="N126" s="4">
        <v>31</v>
      </c>
      <c r="O126" s="4">
        <v>96.8</v>
      </c>
      <c r="P126" s="4">
        <v>7</v>
      </c>
      <c r="Q126" t="s">
        <v>8329</v>
      </c>
    </row>
    <row r="127" spans="1:17">
      <c r="A127" t="s">
        <v>1655</v>
      </c>
      <c r="B127" t="s">
        <v>8359</v>
      </c>
      <c r="C127" t="s">
        <v>6674</v>
      </c>
      <c r="D127" t="s">
        <v>1707</v>
      </c>
      <c r="E127" t="s">
        <v>7856</v>
      </c>
      <c r="F127" t="s">
        <v>7304</v>
      </c>
      <c r="G127" t="s">
        <v>8204</v>
      </c>
      <c r="H127" s="2">
        <v>80</v>
      </c>
      <c r="I127" s="2">
        <v>93.8</v>
      </c>
      <c r="J127" s="2">
        <v>6.5</v>
      </c>
      <c r="K127" s="3" t="s">
        <v>2236</v>
      </c>
      <c r="L127" s="3" t="s">
        <v>2236</v>
      </c>
      <c r="M127" s="3" t="s">
        <v>2236</v>
      </c>
      <c r="N127" s="4" t="s">
        <v>2236</v>
      </c>
      <c r="O127" s="4" t="s">
        <v>2236</v>
      </c>
      <c r="P127" s="4" t="s">
        <v>2236</v>
      </c>
      <c r="Q127" t="s">
        <v>8329</v>
      </c>
    </row>
    <row r="128" spans="1:17">
      <c r="A128" t="s">
        <v>1655</v>
      </c>
      <c r="B128" t="s">
        <v>8359</v>
      </c>
      <c r="C128" t="s">
        <v>6674</v>
      </c>
      <c r="D128" t="s">
        <v>1708</v>
      </c>
      <c r="E128" t="s">
        <v>7857</v>
      </c>
      <c r="F128" t="s">
        <v>7309</v>
      </c>
      <c r="G128" t="s">
        <v>8205</v>
      </c>
      <c r="H128" s="2">
        <v>75</v>
      </c>
      <c r="I128" s="2">
        <v>88</v>
      </c>
      <c r="J128" s="2">
        <v>6.2</v>
      </c>
      <c r="K128" s="3">
        <v>40</v>
      </c>
      <c r="L128" s="3">
        <v>87.5</v>
      </c>
      <c r="M128" s="3">
        <v>6.6</v>
      </c>
      <c r="N128" s="4">
        <v>14</v>
      </c>
      <c r="O128" s="4">
        <v>100</v>
      </c>
      <c r="P128" s="4">
        <v>6.7</v>
      </c>
      <c r="Q128" t="s">
        <v>8329</v>
      </c>
    </row>
    <row r="129" spans="1:17">
      <c r="A129" t="s">
        <v>1655</v>
      </c>
      <c r="B129" t="s">
        <v>8359</v>
      </c>
      <c r="C129" t="s">
        <v>6674</v>
      </c>
      <c r="D129" t="s">
        <v>1710</v>
      </c>
      <c r="E129" t="s">
        <v>7858</v>
      </c>
      <c r="F129" t="s">
        <v>7309</v>
      </c>
      <c r="G129" t="s">
        <v>8206</v>
      </c>
      <c r="H129" s="2">
        <v>71</v>
      </c>
      <c r="I129" s="2">
        <v>95.8</v>
      </c>
      <c r="J129" s="2">
        <v>6.5</v>
      </c>
      <c r="K129" s="3" t="s">
        <v>2236</v>
      </c>
      <c r="L129" s="3" t="s">
        <v>2236</v>
      </c>
      <c r="M129" s="3" t="s">
        <v>2236</v>
      </c>
      <c r="N129" s="4" t="s">
        <v>2236</v>
      </c>
      <c r="O129" s="4" t="s">
        <v>2236</v>
      </c>
      <c r="P129" s="4" t="s">
        <v>2236</v>
      </c>
      <c r="Q129" t="s">
        <v>8329</v>
      </c>
    </row>
    <row r="130" spans="1:17">
      <c r="A130" t="s">
        <v>1655</v>
      </c>
      <c r="B130" t="s">
        <v>8359</v>
      </c>
      <c r="C130" t="s">
        <v>6674</v>
      </c>
      <c r="D130" t="s">
        <v>1711</v>
      </c>
      <c r="E130" t="s">
        <v>7859</v>
      </c>
      <c r="F130" t="s">
        <v>7309</v>
      </c>
      <c r="G130" t="s">
        <v>8207</v>
      </c>
      <c r="H130" s="2">
        <v>104</v>
      </c>
      <c r="I130" s="2">
        <v>91.3</v>
      </c>
      <c r="J130" s="2">
        <v>6.4</v>
      </c>
      <c r="K130" s="3">
        <v>35</v>
      </c>
      <c r="L130" s="3">
        <v>82.9</v>
      </c>
      <c r="M130" s="3">
        <v>6.4</v>
      </c>
      <c r="N130" s="4">
        <v>30</v>
      </c>
      <c r="O130" s="4">
        <v>93.3</v>
      </c>
      <c r="P130" s="4">
        <v>6.8</v>
      </c>
      <c r="Q130" t="s">
        <v>8329</v>
      </c>
    </row>
    <row r="131" spans="1:17">
      <c r="A131" t="s">
        <v>1655</v>
      </c>
      <c r="B131" t="s">
        <v>8359</v>
      </c>
      <c r="C131" t="s">
        <v>6674</v>
      </c>
      <c r="D131" t="s">
        <v>1712</v>
      </c>
      <c r="E131" t="s">
        <v>7860</v>
      </c>
      <c r="F131" t="s">
        <v>7309</v>
      </c>
      <c r="G131" t="s">
        <v>8208</v>
      </c>
      <c r="H131" s="2">
        <v>57</v>
      </c>
      <c r="I131" s="2">
        <v>98.2</v>
      </c>
      <c r="J131" s="2">
        <v>6.7</v>
      </c>
      <c r="K131" s="3" t="s">
        <v>2236</v>
      </c>
      <c r="L131" s="3" t="s">
        <v>2236</v>
      </c>
      <c r="M131" s="3" t="s">
        <v>2236</v>
      </c>
      <c r="N131" s="4" t="s">
        <v>2236</v>
      </c>
      <c r="O131" s="4" t="s">
        <v>2236</v>
      </c>
      <c r="P131" s="4" t="s">
        <v>2236</v>
      </c>
      <c r="Q131" t="s">
        <v>8329</v>
      </c>
    </row>
    <row r="132" spans="1:17">
      <c r="A132" t="s">
        <v>1739</v>
      </c>
      <c r="B132" t="s">
        <v>6730</v>
      </c>
      <c r="C132" t="s">
        <v>1739</v>
      </c>
      <c r="D132" t="s">
        <v>1740</v>
      </c>
      <c r="E132" t="s">
        <v>7870</v>
      </c>
      <c r="F132" t="s">
        <v>7305</v>
      </c>
      <c r="G132" t="s">
        <v>1741</v>
      </c>
      <c r="H132" s="2" t="s">
        <v>2236</v>
      </c>
      <c r="I132" s="2" t="s">
        <v>2236</v>
      </c>
      <c r="J132" s="2" t="s">
        <v>2236</v>
      </c>
      <c r="K132" s="3">
        <v>163</v>
      </c>
      <c r="L132" s="3">
        <v>76.7</v>
      </c>
      <c r="M132" s="3">
        <v>6.5</v>
      </c>
      <c r="N132" s="4">
        <v>77</v>
      </c>
      <c r="O132" s="4">
        <v>80.5</v>
      </c>
      <c r="P132" s="4">
        <v>6.7</v>
      </c>
      <c r="Q132" t="s">
        <v>8329</v>
      </c>
    </row>
    <row r="133" spans="1:17">
      <c r="A133" t="s">
        <v>1739</v>
      </c>
      <c r="B133" t="s">
        <v>6730</v>
      </c>
      <c r="C133" t="s">
        <v>1739</v>
      </c>
      <c r="D133" t="s">
        <v>1742</v>
      </c>
      <c r="E133" t="s">
        <v>7871</v>
      </c>
      <c r="F133" t="s">
        <v>7303</v>
      </c>
      <c r="G133" t="s">
        <v>1743</v>
      </c>
      <c r="H133" s="2" t="s">
        <v>2236</v>
      </c>
      <c r="I133" s="2" t="s">
        <v>2236</v>
      </c>
      <c r="J133" s="2" t="s">
        <v>2236</v>
      </c>
      <c r="K133" s="3">
        <v>80</v>
      </c>
      <c r="L133" s="3">
        <v>91.3</v>
      </c>
      <c r="M133" s="3">
        <v>6.4</v>
      </c>
      <c r="N133" s="4">
        <v>22</v>
      </c>
      <c r="O133" s="4">
        <v>90.9</v>
      </c>
      <c r="P133" s="4">
        <v>6.6</v>
      </c>
      <c r="Q133" t="s">
        <v>8329</v>
      </c>
    </row>
    <row r="134" spans="1:17">
      <c r="A134" t="s">
        <v>1739</v>
      </c>
      <c r="B134" t="s">
        <v>6730</v>
      </c>
      <c r="C134" t="s">
        <v>1739</v>
      </c>
      <c r="D134" t="s">
        <v>1744</v>
      </c>
      <c r="E134" t="s">
        <v>7872</v>
      </c>
      <c r="F134" t="s">
        <v>7309</v>
      </c>
      <c r="G134" t="s">
        <v>8275</v>
      </c>
      <c r="H134" s="2">
        <v>167</v>
      </c>
      <c r="I134" s="2">
        <v>98.2</v>
      </c>
      <c r="J134" s="2">
        <v>6.6</v>
      </c>
      <c r="K134" s="3" t="s">
        <v>2236</v>
      </c>
      <c r="L134" s="3" t="s">
        <v>2236</v>
      </c>
      <c r="M134" s="3" t="s">
        <v>2236</v>
      </c>
      <c r="N134" s="4" t="s">
        <v>2236</v>
      </c>
      <c r="O134" s="4" t="s">
        <v>2236</v>
      </c>
      <c r="P134" s="4" t="s">
        <v>2236</v>
      </c>
      <c r="Q134" t="s">
        <v>8329</v>
      </c>
    </row>
    <row r="135" spans="1:17">
      <c r="A135" t="s">
        <v>1739</v>
      </c>
      <c r="B135" t="s">
        <v>6730</v>
      </c>
      <c r="C135" t="s">
        <v>1739</v>
      </c>
      <c r="D135" t="s">
        <v>1745</v>
      </c>
      <c r="E135" t="s">
        <v>7873</v>
      </c>
      <c r="F135" t="s">
        <v>7303</v>
      </c>
      <c r="G135" t="s">
        <v>1746</v>
      </c>
      <c r="H135" s="2">
        <v>90</v>
      </c>
      <c r="I135" s="2">
        <v>87.8</v>
      </c>
      <c r="J135" s="2">
        <v>6.4</v>
      </c>
      <c r="K135" s="3" t="s">
        <v>2236</v>
      </c>
      <c r="L135" s="3" t="s">
        <v>2236</v>
      </c>
      <c r="M135" s="3" t="s">
        <v>2236</v>
      </c>
      <c r="N135" s="4" t="s">
        <v>2236</v>
      </c>
      <c r="O135" s="4" t="s">
        <v>2236</v>
      </c>
      <c r="P135" s="4" t="s">
        <v>2236</v>
      </c>
      <c r="Q135" t="s">
        <v>8329</v>
      </c>
    </row>
    <row r="136" spans="1:17">
      <c r="A136" t="s">
        <v>1739</v>
      </c>
      <c r="B136" t="s">
        <v>6730</v>
      </c>
      <c r="C136" t="s">
        <v>1739</v>
      </c>
      <c r="D136" t="s">
        <v>1747</v>
      </c>
      <c r="E136" t="s">
        <v>7874</v>
      </c>
      <c r="F136" t="s">
        <v>7303</v>
      </c>
      <c r="G136" t="s">
        <v>1748</v>
      </c>
      <c r="H136" s="2" t="s">
        <v>2236</v>
      </c>
      <c r="I136" s="2" t="s">
        <v>2236</v>
      </c>
      <c r="J136" s="2" t="s">
        <v>2236</v>
      </c>
      <c r="K136" s="3" t="s">
        <v>2236</v>
      </c>
      <c r="L136" s="3" t="s">
        <v>2236</v>
      </c>
      <c r="M136" s="3" t="s">
        <v>2236</v>
      </c>
      <c r="N136" s="4">
        <v>89</v>
      </c>
      <c r="O136" s="4">
        <v>94.4</v>
      </c>
      <c r="P136" s="4">
        <v>7</v>
      </c>
      <c r="Q136" t="s">
        <v>8329</v>
      </c>
    </row>
    <row r="137" spans="1:17">
      <c r="A137" t="s">
        <v>2010</v>
      </c>
      <c r="B137" t="s">
        <v>6756</v>
      </c>
      <c r="C137" t="s">
        <v>2010</v>
      </c>
      <c r="D137" t="s">
        <v>2011</v>
      </c>
      <c r="E137" t="s">
        <v>7940</v>
      </c>
      <c r="F137" t="s">
        <v>7305</v>
      </c>
      <c r="G137" t="s">
        <v>2012</v>
      </c>
      <c r="H137" s="2">
        <v>218</v>
      </c>
      <c r="I137" s="2">
        <v>95.9</v>
      </c>
      <c r="J137" s="2">
        <v>6.6</v>
      </c>
      <c r="K137" s="3" t="s">
        <v>2236</v>
      </c>
      <c r="L137" s="3" t="s">
        <v>2236</v>
      </c>
      <c r="M137" s="3" t="s">
        <v>2236</v>
      </c>
      <c r="N137" s="4" t="s">
        <v>2236</v>
      </c>
      <c r="O137" s="4" t="s">
        <v>2236</v>
      </c>
      <c r="P137" s="4" t="s">
        <v>2236</v>
      </c>
      <c r="Q137" t="s">
        <v>8329</v>
      </c>
    </row>
    <row r="138" spans="1:17">
      <c r="A138" t="s">
        <v>2010</v>
      </c>
      <c r="B138" t="s">
        <v>6756</v>
      </c>
      <c r="C138" t="s">
        <v>2010</v>
      </c>
      <c r="D138" t="s">
        <v>2013</v>
      </c>
      <c r="E138" t="s">
        <v>7941</v>
      </c>
      <c r="F138" t="s">
        <v>7320</v>
      </c>
      <c r="G138" t="s">
        <v>8232</v>
      </c>
      <c r="H138" s="2">
        <v>104</v>
      </c>
      <c r="I138" s="2">
        <v>88.5</v>
      </c>
      <c r="J138" s="2">
        <v>6.5</v>
      </c>
      <c r="K138" s="3">
        <v>147</v>
      </c>
      <c r="L138" s="3">
        <v>74.8</v>
      </c>
      <c r="M138" s="3">
        <v>6.3</v>
      </c>
      <c r="N138" s="4">
        <v>54</v>
      </c>
      <c r="O138" s="4">
        <v>85.2</v>
      </c>
      <c r="P138" s="4">
        <v>6.5</v>
      </c>
      <c r="Q138" t="s">
        <v>8329</v>
      </c>
    </row>
    <row r="139" spans="1:17">
      <c r="A139" t="s">
        <v>2010</v>
      </c>
      <c r="B139" t="s">
        <v>6756</v>
      </c>
      <c r="C139" t="s">
        <v>2010</v>
      </c>
      <c r="D139" t="s">
        <v>2014</v>
      </c>
      <c r="E139" t="s">
        <v>7942</v>
      </c>
      <c r="F139" t="s">
        <v>7320</v>
      </c>
      <c r="G139" t="s">
        <v>8233</v>
      </c>
      <c r="H139" s="2">
        <v>161</v>
      </c>
      <c r="I139" s="2">
        <v>98.8</v>
      </c>
      <c r="J139" s="2">
        <v>6.6</v>
      </c>
      <c r="K139" s="3" t="s">
        <v>2236</v>
      </c>
      <c r="L139" s="3" t="s">
        <v>2236</v>
      </c>
      <c r="M139" s="3" t="s">
        <v>2236</v>
      </c>
      <c r="N139" s="4" t="s">
        <v>2236</v>
      </c>
      <c r="O139" s="4" t="s">
        <v>2236</v>
      </c>
      <c r="P139" s="4" t="s">
        <v>2236</v>
      </c>
      <c r="Q139" t="s">
        <v>8329</v>
      </c>
    </row>
    <row r="140" spans="1:17">
      <c r="A140" t="s">
        <v>2010</v>
      </c>
      <c r="B140" t="s">
        <v>6756</v>
      </c>
      <c r="C140" t="s">
        <v>2010</v>
      </c>
      <c r="D140" t="s">
        <v>2015</v>
      </c>
      <c r="E140" t="s">
        <v>7943</v>
      </c>
      <c r="F140" t="s">
        <v>7303</v>
      </c>
      <c r="G140" t="s">
        <v>2016</v>
      </c>
      <c r="H140" s="2" t="s">
        <v>2236</v>
      </c>
      <c r="I140" s="2" t="s">
        <v>2236</v>
      </c>
      <c r="J140" s="2" t="s">
        <v>2236</v>
      </c>
      <c r="K140" s="3">
        <v>59</v>
      </c>
      <c r="L140" s="3">
        <v>84.7</v>
      </c>
      <c r="M140" s="3">
        <v>6.6</v>
      </c>
      <c r="N140" s="4">
        <v>26</v>
      </c>
      <c r="O140" s="4">
        <v>88.5</v>
      </c>
      <c r="P140" s="4">
        <v>6.8</v>
      </c>
      <c r="Q140" t="s">
        <v>8329</v>
      </c>
    </row>
    <row r="141" spans="1:17">
      <c r="A141" t="s">
        <v>2010</v>
      </c>
      <c r="B141" t="s">
        <v>6756</v>
      </c>
      <c r="C141" t="s">
        <v>2010</v>
      </c>
      <c r="D141" t="s">
        <v>2017</v>
      </c>
      <c r="E141" t="s">
        <v>7944</v>
      </c>
      <c r="F141" t="s">
        <v>7303</v>
      </c>
      <c r="G141" t="s">
        <v>8234</v>
      </c>
      <c r="H141" s="2">
        <v>131</v>
      </c>
      <c r="I141" s="2">
        <v>86.3</v>
      </c>
      <c r="J141" s="2">
        <v>6.4</v>
      </c>
      <c r="K141" s="3" t="s">
        <v>2236</v>
      </c>
      <c r="L141" s="3" t="s">
        <v>2236</v>
      </c>
      <c r="M141" s="3" t="s">
        <v>2236</v>
      </c>
      <c r="N141" s="4" t="s">
        <v>2236</v>
      </c>
      <c r="O141" s="4" t="s">
        <v>2236</v>
      </c>
      <c r="P141" s="4" t="s">
        <v>2236</v>
      </c>
      <c r="Q141" t="s">
        <v>8329</v>
      </c>
    </row>
    <row r="142" spans="1:17">
      <c r="A142" t="s">
        <v>2010</v>
      </c>
      <c r="B142" t="s">
        <v>6756</v>
      </c>
      <c r="C142" t="s">
        <v>2010</v>
      </c>
      <c r="D142" t="s">
        <v>2019</v>
      </c>
      <c r="E142" t="s">
        <v>7945</v>
      </c>
      <c r="F142" t="s">
        <v>7303</v>
      </c>
      <c r="G142" t="s">
        <v>8235</v>
      </c>
      <c r="H142" s="2">
        <v>64</v>
      </c>
      <c r="I142" s="2">
        <v>93.8</v>
      </c>
      <c r="J142" s="2">
        <v>6.4</v>
      </c>
      <c r="K142" s="3" t="s">
        <v>2236</v>
      </c>
      <c r="L142" s="3" t="s">
        <v>2236</v>
      </c>
      <c r="M142" s="3" t="s">
        <v>2236</v>
      </c>
      <c r="N142" s="4" t="s">
        <v>2236</v>
      </c>
      <c r="O142" s="4" t="s">
        <v>2236</v>
      </c>
      <c r="P142" s="4" t="s">
        <v>2236</v>
      </c>
      <c r="Q142" t="s">
        <v>8329</v>
      </c>
    </row>
    <row r="143" spans="1:17">
      <c r="A143" t="s">
        <v>2051</v>
      </c>
      <c r="B143" t="s">
        <v>7210</v>
      </c>
      <c r="C143" t="s">
        <v>2051</v>
      </c>
      <c r="D143" t="s">
        <v>2052</v>
      </c>
      <c r="E143" t="s">
        <v>7959</v>
      </c>
      <c r="F143" t="s">
        <v>7304</v>
      </c>
      <c r="G143" t="s">
        <v>1668</v>
      </c>
      <c r="H143" s="2" t="s">
        <v>2236</v>
      </c>
      <c r="I143" s="2" t="s">
        <v>2236</v>
      </c>
      <c r="J143" s="2" t="s">
        <v>2236</v>
      </c>
      <c r="K143" s="3">
        <v>35</v>
      </c>
      <c r="L143" s="3">
        <v>88.6</v>
      </c>
      <c r="M143" s="3">
        <v>6.5</v>
      </c>
      <c r="N143" s="4">
        <v>83</v>
      </c>
      <c r="O143" s="4">
        <v>92.8</v>
      </c>
      <c r="P143" s="4">
        <v>6.8</v>
      </c>
      <c r="Q143" t="s">
        <v>8329</v>
      </c>
    </row>
    <row r="144" spans="1:17">
      <c r="A144" t="s">
        <v>2051</v>
      </c>
      <c r="B144" t="s">
        <v>7210</v>
      </c>
      <c r="C144" t="s">
        <v>2051</v>
      </c>
      <c r="D144" t="s">
        <v>2053</v>
      </c>
      <c r="E144" t="s">
        <v>7960</v>
      </c>
      <c r="F144" t="s">
        <v>7305</v>
      </c>
      <c r="G144" t="s">
        <v>2054</v>
      </c>
      <c r="H144" s="2">
        <v>93</v>
      </c>
      <c r="I144" s="2">
        <v>94.6</v>
      </c>
      <c r="J144" s="2">
        <v>6.6</v>
      </c>
      <c r="K144" s="3">
        <v>97</v>
      </c>
      <c r="L144" s="3">
        <v>86.6</v>
      </c>
      <c r="M144" s="3">
        <v>6.5</v>
      </c>
      <c r="N144" s="4">
        <v>85</v>
      </c>
      <c r="O144" s="4">
        <v>97.6</v>
      </c>
      <c r="P144" s="4">
        <v>6.7</v>
      </c>
      <c r="Q144" t="s">
        <v>8329</v>
      </c>
    </row>
    <row r="145" spans="1:18">
      <c r="A145" t="s">
        <v>2079</v>
      </c>
      <c r="B145" t="s">
        <v>8375</v>
      </c>
      <c r="C145" t="s">
        <v>6708</v>
      </c>
      <c r="D145" t="s">
        <v>2080</v>
      </c>
      <c r="E145" t="s">
        <v>7963</v>
      </c>
      <c r="F145" t="s">
        <v>7304</v>
      </c>
      <c r="G145" t="s">
        <v>8244</v>
      </c>
      <c r="H145" s="2">
        <v>211</v>
      </c>
      <c r="I145" s="2">
        <v>98.6</v>
      </c>
      <c r="J145" s="2">
        <v>6.5</v>
      </c>
      <c r="K145" s="3" t="s">
        <v>2236</v>
      </c>
      <c r="L145" s="3" t="s">
        <v>2236</v>
      </c>
      <c r="M145" s="3" t="s">
        <v>2236</v>
      </c>
      <c r="N145" s="4" t="s">
        <v>2236</v>
      </c>
      <c r="O145" s="4" t="s">
        <v>2236</v>
      </c>
      <c r="P145" s="4" t="s">
        <v>2236</v>
      </c>
      <c r="Q145" t="s">
        <v>8329</v>
      </c>
    </row>
    <row r="146" spans="1:18">
      <c r="A146" t="s">
        <v>2079</v>
      </c>
      <c r="B146" t="s">
        <v>8375</v>
      </c>
      <c r="C146" t="s">
        <v>6708</v>
      </c>
      <c r="D146" t="s">
        <v>2081</v>
      </c>
      <c r="E146" t="s">
        <v>7964</v>
      </c>
      <c r="F146" t="s">
        <v>7304</v>
      </c>
      <c r="G146" t="s">
        <v>8245</v>
      </c>
      <c r="H146" s="2">
        <v>160</v>
      </c>
      <c r="I146" s="2">
        <v>98.1</v>
      </c>
      <c r="J146" s="2">
        <v>6.8</v>
      </c>
      <c r="K146" s="3" t="s">
        <v>2236</v>
      </c>
      <c r="L146" s="3" t="s">
        <v>2236</v>
      </c>
      <c r="M146" s="3" t="s">
        <v>2236</v>
      </c>
      <c r="N146" s="4" t="s">
        <v>2236</v>
      </c>
      <c r="O146" s="4" t="s">
        <v>2236</v>
      </c>
      <c r="P146" s="4" t="s">
        <v>2236</v>
      </c>
      <c r="Q146" t="s">
        <v>8329</v>
      </c>
    </row>
    <row r="147" spans="1:18">
      <c r="A147" t="s">
        <v>2079</v>
      </c>
      <c r="B147" t="s">
        <v>8375</v>
      </c>
      <c r="C147" t="s">
        <v>6708</v>
      </c>
      <c r="D147" t="s">
        <v>2082</v>
      </c>
      <c r="E147" t="s">
        <v>7965</v>
      </c>
      <c r="F147" t="s">
        <v>7309</v>
      </c>
      <c r="G147" t="s">
        <v>8250</v>
      </c>
      <c r="H147" s="2">
        <v>117</v>
      </c>
      <c r="I147" s="2">
        <v>98.3</v>
      </c>
      <c r="J147" s="2">
        <v>6.8</v>
      </c>
      <c r="K147" s="3">
        <v>159</v>
      </c>
      <c r="L147" s="3">
        <v>92.5</v>
      </c>
      <c r="M147" s="3">
        <v>6.7</v>
      </c>
      <c r="N147" s="4">
        <v>94</v>
      </c>
      <c r="O147" s="4">
        <v>84</v>
      </c>
      <c r="P147" s="4">
        <v>6.7</v>
      </c>
      <c r="Q147" t="s">
        <v>8329</v>
      </c>
    </row>
    <row r="148" spans="1:18">
      <c r="A148" t="s">
        <v>2079</v>
      </c>
      <c r="B148" t="s">
        <v>8375</v>
      </c>
      <c r="C148" t="s">
        <v>6708</v>
      </c>
      <c r="D148" t="s">
        <v>2084</v>
      </c>
      <c r="E148" t="s">
        <v>7966</v>
      </c>
      <c r="F148" t="s">
        <v>7309</v>
      </c>
      <c r="G148" t="s">
        <v>8249</v>
      </c>
      <c r="H148" s="2">
        <v>222</v>
      </c>
      <c r="I148" s="2">
        <v>97.3</v>
      </c>
      <c r="J148" s="2">
        <v>6.7</v>
      </c>
      <c r="K148" s="3" t="s">
        <v>2236</v>
      </c>
      <c r="L148" s="3" t="s">
        <v>2236</v>
      </c>
      <c r="M148" s="3" t="s">
        <v>2236</v>
      </c>
      <c r="N148" s="4" t="s">
        <v>2236</v>
      </c>
      <c r="O148" s="4" t="s">
        <v>2236</v>
      </c>
      <c r="P148" s="4" t="s">
        <v>2236</v>
      </c>
      <c r="Q148" t="s">
        <v>8329</v>
      </c>
    </row>
    <row r="149" spans="1:18">
      <c r="A149" t="s">
        <v>2079</v>
      </c>
      <c r="B149" t="s">
        <v>8375</v>
      </c>
      <c r="C149" t="s">
        <v>6715</v>
      </c>
      <c r="D149" t="s">
        <v>2085</v>
      </c>
      <c r="E149" t="s">
        <v>7967</v>
      </c>
      <c r="F149" t="s">
        <v>7309</v>
      </c>
      <c r="G149" t="s">
        <v>8247</v>
      </c>
      <c r="H149" s="2" t="s">
        <v>2236</v>
      </c>
      <c r="I149" s="2" t="s">
        <v>2236</v>
      </c>
      <c r="J149" s="2" t="s">
        <v>2236</v>
      </c>
      <c r="K149" s="3">
        <v>118</v>
      </c>
      <c r="L149" s="3">
        <v>82.2</v>
      </c>
      <c r="M149" s="3">
        <v>6.5</v>
      </c>
      <c r="N149" s="4">
        <v>58</v>
      </c>
      <c r="O149" s="4">
        <v>93.1</v>
      </c>
      <c r="P149" s="4">
        <v>6.8</v>
      </c>
      <c r="Q149" t="s">
        <v>8329</v>
      </c>
    </row>
    <row r="150" spans="1:18">
      <c r="A150" t="s">
        <v>2079</v>
      </c>
      <c r="B150" t="s">
        <v>8375</v>
      </c>
      <c r="C150" t="s">
        <v>6719</v>
      </c>
      <c r="D150" t="s">
        <v>2086</v>
      </c>
      <c r="E150" t="s">
        <v>7968</v>
      </c>
      <c r="F150" t="s">
        <v>7309</v>
      </c>
      <c r="G150" t="s">
        <v>8246</v>
      </c>
      <c r="H150" s="2">
        <v>93</v>
      </c>
      <c r="I150" s="2">
        <v>90.3</v>
      </c>
      <c r="J150" s="2">
        <v>6.6</v>
      </c>
      <c r="K150" s="3" t="s">
        <v>2236</v>
      </c>
      <c r="L150" s="3" t="s">
        <v>2236</v>
      </c>
      <c r="M150" s="3" t="s">
        <v>2236</v>
      </c>
      <c r="N150" s="4" t="s">
        <v>2236</v>
      </c>
      <c r="O150" s="4" t="s">
        <v>2236</v>
      </c>
      <c r="P150" s="4" t="s">
        <v>2236</v>
      </c>
      <c r="Q150" t="s">
        <v>8329</v>
      </c>
    </row>
    <row r="151" spans="1:18">
      <c r="A151" t="s">
        <v>2079</v>
      </c>
      <c r="B151" t="s">
        <v>8375</v>
      </c>
      <c r="C151" t="s">
        <v>6715</v>
      </c>
      <c r="D151" t="s">
        <v>2087</v>
      </c>
      <c r="E151" t="s">
        <v>7969</v>
      </c>
      <c r="F151" t="s">
        <v>7309</v>
      </c>
      <c r="G151" t="s">
        <v>8248</v>
      </c>
      <c r="H151" s="2">
        <v>113</v>
      </c>
      <c r="I151" s="2">
        <v>99.1</v>
      </c>
      <c r="J151" s="2">
        <v>6.9</v>
      </c>
      <c r="K151" s="3" t="s">
        <v>2236</v>
      </c>
      <c r="L151" s="3" t="s">
        <v>2236</v>
      </c>
      <c r="M151" s="3" t="s">
        <v>2236</v>
      </c>
      <c r="N151" s="4" t="s">
        <v>2236</v>
      </c>
      <c r="O151" s="4" t="s">
        <v>2236</v>
      </c>
      <c r="P151" s="4" t="s">
        <v>2236</v>
      </c>
      <c r="Q151" t="s">
        <v>8329</v>
      </c>
    </row>
    <row r="152" spans="1:18">
      <c r="A152" t="s">
        <v>2168</v>
      </c>
      <c r="B152" t="s">
        <v>6799</v>
      </c>
      <c r="C152" t="s">
        <v>2168</v>
      </c>
      <c r="D152" t="s">
        <v>2169</v>
      </c>
      <c r="E152" t="s">
        <v>7989</v>
      </c>
      <c r="F152" t="s">
        <v>7304</v>
      </c>
      <c r="G152" t="s">
        <v>2170</v>
      </c>
      <c r="H152" s="2">
        <v>141</v>
      </c>
      <c r="I152" s="2">
        <v>94.3</v>
      </c>
      <c r="J152" s="2">
        <v>6.4</v>
      </c>
      <c r="K152" s="3">
        <v>147</v>
      </c>
      <c r="L152" s="3">
        <v>91.2</v>
      </c>
      <c r="M152" s="3">
        <v>6.4</v>
      </c>
      <c r="N152" s="4">
        <v>77</v>
      </c>
      <c r="O152" s="4">
        <v>90.9</v>
      </c>
      <c r="P152" s="4">
        <v>6.8</v>
      </c>
      <c r="Q152" t="s">
        <v>8329</v>
      </c>
    </row>
    <row r="153" spans="1:18">
      <c r="A153" t="s">
        <v>2168</v>
      </c>
      <c r="B153" t="s">
        <v>6799</v>
      </c>
      <c r="C153" t="s">
        <v>2168</v>
      </c>
      <c r="D153" t="s">
        <v>2171</v>
      </c>
      <c r="E153" t="s">
        <v>7990</v>
      </c>
      <c r="F153" t="s">
        <v>7305</v>
      </c>
      <c r="G153" t="s">
        <v>2172</v>
      </c>
      <c r="H153" s="2" t="s">
        <v>2236</v>
      </c>
      <c r="I153" s="2" t="s">
        <v>2236</v>
      </c>
      <c r="J153" s="2" t="s">
        <v>2236</v>
      </c>
      <c r="K153" s="3">
        <v>138</v>
      </c>
      <c r="L153" s="3">
        <v>81.2</v>
      </c>
      <c r="M153" s="3">
        <v>6.4</v>
      </c>
      <c r="N153" s="4">
        <v>155</v>
      </c>
      <c r="O153" s="4">
        <v>88.4</v>
      </c>
      <c r="P153" s="4">
        <v>6.7</v>
      </c>
      <c r="Q153" t="s">
        <v>8329</v>
      </c>
    </row>
    <row r="154" spans="1:18">
      <c r="A154" t="s">
        <v>2168</v>
      </c>
      <c r="B154" t="s">
        <v>6799</v>
      </c>
      <c r="C154" t="s">
        <v>2168</v>
      </c>
      <c r="D154" t="s">
        <v>2173</v>
      </c>
      <c r="E154" t="s">
        <v>7991</v>
      </c>
      <c r="F154" t="s">
        <v>7306</v>
      </c>
      <c r="G154" t="s">
        <v>2174</v>
      </c>
      <c r="H154" s="2">
        <v>177</v>
      </c>
      <c r="I154" s="2">
        <v>88.7</v>
      </c>
      <c r="J154" s="2">
        <v>6.5</v>
      </c>
      <c r="K154" s="3">
        <v>76</v>
      </c>
      <c r="L154" s="3">
        <v>94.7</v>
      </c>
      <c r="M154" s="3">
        <v>6.7</v>
      </c>
      <c r="N154" s="4">
        <v>23</v>
      </c>
      <c r="O154" s="4">
        <v>91.3</v>
      </c>
      <c r="P154" s="4">
        <v>6.7</v>
      </c>
      <c r="Q154" t="s">
        <v>8329</v>
      </c>
    </row>
    <row r="155" spans="1:18">
      <c r="A155" t="s">
        <v>2168</v>
      </c>
      <c r="B155" t="s">
        <v>6799</v>
      </c>
      <c r="C155" t="s">
        <v>2168</v>
      </c>
      <c r="D155" t="s">
        <v>2175</v>
      </c>
      <c r="E155" t="s">
        <v>7992</v>
      </c>
      <c r="F155" t="s">
        <v>7306</v>
      </c>
      <c r="G155" t="s">
        <v>8256</v>
      </c>
      <c r="H155" s="2">
        <v>171</v>
      </c>
      <c r="I155" s="2">
        <v>95.9</v>
      </c>
      <c r="J155" s="2">
        <v>6.5</v>
      </c>
      <c r="K155" s="3" t="s">
        <v>2236</v>
      </c>
      <c r="L155" s="3" t="s">
        <v>2236</v>
      </c>
      <c r="M155" s="3" t="s">
        <v>2236</v>
      </c>
      <c r="N155" s="4" t="s">
        <v>2236</v>
      </c>
      <c r="O155" s="4" t="s">
        <v>2236</v>
      </c>
      <c r="P155" s="4" t="s">
        <v>2236</v>
      </c>
      <c r="Q155" t="s">
        <v>8329</v>
      </c>
    </row>
    <row r="156" spans="1:18">
      <c r="A156" t="s">
        <v>2168</v>
      </c>
      <c r="B156" t="s">
        <v>6799</v>
      </c>
      <c r="C156" t="s">
        <v>2168</v>
      </c>
      <c r="D156" t="s">
        <v>2176</v>
      </c>
      <c r="E156" t="s">
        <v>7993</v>
      </c>
      <c r="F156" t="s">
        <v>7303</v>
      </c>
      <c r="G156" t="s">
        <v>2177</v>
      </c>
      <c r="H156" s="2">
        <v>66</v>
      </c>
      <c r="I156" s="2">
        <v>95.5</v>
      </c>
      <c r="J156" s="2">
        <v>6.6</v>
      </c>
      <c r="K156" s="3">
        <v>62</v>
      </c>
      <c r="L156" s="3">
        <v>93.5</v>
      </c>
      <c r="M156" s="3">
        <v>6.6</v>
      </c>
      <c r="N156" s="4">
        <v>45</v>
      </c>
      <c r="O156" s="4">
        <v>95.6</v>
      </c>
      <c r="P156" s="4">
        <v>6.7</v>
      </c>
      <c r="Q156" t="s">
        <v>8329</v>
      </c>
    </row>
    <row r="157" spans="1:18">
      <c r="A157" t="s">
        <v>2168</v>
      </c>
      <c r="B157" t="s">
        <v>6799</v>
      </c>
      <c r="C157" t="s">
        <v>2168</v>
      </c>
      <c r="D157" t="s">
        <v>2178</v>
      </c>
      <c r="E157" t="s">
        <v>7994</v>
      </c>
      <c r="F157" t="s">
        <v>7303</v>
      </c>
      <c r="G157" t="s">
        <v>8272</v>
      </c>
      <c r="H157" s="2">
        <v>223</v>
      </c>
      <c r="I157" s="2">
        <v>97.8</v>
      </c>
      <c r="J157" s="2">
        <v>6.6</v>
      </c>
      <c r="K157" s="3" t="s">
        <v>2236</v>
      </c>
      <c r="L157" s="3" t="s">
        <v>2236</v>
      </c>
      <c r="M157" s="3" t="s">
        <v>2236</v>
      </c>
      <c r="N157" s="4" t="s">
        <v>2236</v>
      </c>
      <c r="O157" s="4" t="s">
        <v>2236</v>
      </c>
      <c r="P157" s="4" t="s">
        <v>2236</v>
      </c>
      <c r="Q157" t="s">
        <v>8329</v>
      </c>
    </row>
    <row r="158" spans="1:18">
      <c r="A158" t="s">
        <v>2183</v>
      </c>
      <c r="B158" t="s">
        <v>8372</v>
      </c>
      <c r="C158" t="s">
        <v>6606</v>
      </c>
      <c r="D158" t="s">
        <v>2184</v>
      </c>
      <c r="E158" t="s">
        <v>7995</v>
      </c>
      <c r="F158" t="s">
        <v>7303</v>
      </c>
      <c r="G158" t="s">
        <v>1592</v>
      </c>
      <c r="H158" s="2">
        <v>59</v>
      </c>
      <c r="I158" s="2">
        <v>96.6</v>
      </c>
      <c r="J158" s="2">
        <v>6.6</v>
      </c>
      <c r="K158" s="3" t="s">
        <v>2236</v>
      </c>
      <c r="L158" s="3" t="s">
        <v>2236</v>
      </c>
      <c r="M158" s="3" t="s">
        <v>2236</v>
      </c>
      <c r="N158" s="4" t="s">
        <v>2236</v>
      </c>
      <c r="O158" s="4" t="s">
        <v>2236</v>
      </c>
      <c r="P158" s="4" t="s">
        <v>2236</v>
      </c>
      <c r="Q158" t="s">
        <v>8329</v>
      </c>
      <c r="R158" t="s">
        <v>8328</v>
      </c>
    </row>
    <row r="159" spans="1:18">
      <c r="A159" t="s">
        <v>2183</v>
      </c>
      <c r="B159" t="s">
        <v>8372</v>
      </c>
      <c r="C159" t="s">
        <v>6606</v>
      </c>
      <c r="D159" t="s">
        <v>2185</v>
      </c>
      <c r="E159" t="s">
        <v>7996</v>
      </c>
      <c r="F159" t="s">
        <v>7306</v>
      </c>
      <c r="G159" t="s">
        <v>2186</v>
      </c>
      <c r="H159" s="2">
        <v>27</v>
      </c>
      <c r="I159" s="2">
        <v>96.3</v>
      </c>
      <c r="J159" s="2">
        <v>6.5</v>
      </c>
      <c r="K159" s="3" t="s">
        <v>2236</v>
      </c>
      <c r="L159" s="3" t="s">
        <v>2236</v>
      </c>
      <c r="M159" s="3" t="s">
        <v>2236</v>
      </c>
      <c r="N159" s="4" t="s">
        <v>2236</v>
      </c>
      <c r="O159" s="4" t="s">
        <v>2236</v>
      </c>
      <c r="P159" s="4" t="s">
        <v>2236</v>
      </c>
      <c r="Q159" t="s">
        <v>8329</v>
      </c>
      <c r="R159" t="s">
        <v>8328</v>
      </c>
    </row>
    <row r="160" spans="1:18">
      <c r="A160" t="s">
        <v>311</v>
      </c>
      <c r="B160" t="s">
        <v>6566</v>
      </c>
      <c r="C160" t="s">
        <v>311</v>
      </c>
      <c r="D160" t="s">
        <v>312</v>
      </c>
      <c r="E160" t="s">
        <v>7406</v>
      </c>
      <c r="F160" t="s">
        <v>7304</v>
      </c>
      <c r="G160" t="s">
        <v>8029</v>
      </c>
      <c r="H160" s="2">
        <v>107</v>
      </c>
      <c r="I160" s="2">
        <v>96.3</v>
      </c>
      <c r="J160" s="2">
        <v>6.5</v>
      </c>
      <c r="K160" s="3" t="s">
        <v>2236</v>
      </c>
      <c r="L160" s="3" t="s">
        <v>2236</v>
      </c>
      <c r="M160" s="3" t="s">
        <v>2236</v>
      </c>
      <c r="N160" s="4" t="s">
        <v>2236</v>
      </c>
      <c r="O160" s="4" t="s">
        <v>2236</v>
      </c>
      <c r="P160" s="4" t="s">
        <v>2236</v>
      </c>
      <c r="Q160" t="s">
        <v>8330</v>
      </c>
    </row>
    <row r="161" spans="1:17">
      <c r="A161" t="s">
        <v>311</v>
      </c>
      <c r="B161" t="s">
        <v>6566</v>
      </c>
      <c r="C161" t="s">
        <v>311</v>
      </c>
      <c r="D161" t="s">
        <v>314</v>
      </c>
      <c r="E161" t="s">
        <v>7407</v>
      </c>
      <c r="F161" t="s">
        <v>7306</v>
      </c>
      <c r="G161" t="s">
        <v>8031</v>
      </c>
      <c r="H161" s="2">
        <v>138</v>
      </c>
      <c r="I161" s="2">
        <v>90.6</v>
      </c>
      <c r="J161" s="2">
        <v>6.5</v>
      </c>
      <c r="K161" s="3" t="s">
        <v>2236</v>
      </c>
      <c r="L161" s="3" t="s">
        <v>2236</v>
      </c>
      <c r="M161" s="3" t="s">
        <v>2236</v>
      </c>
      <c r="N161" s="4" t="s">
        <v>2236</v>
      </c>
      <c r="O161" s="4" t="s">
        <v>2236</v>
      </c>
      <c r="P161" s="4" t="s">
        <v>2236</v>
      </c>
      <c r="Q161" t="s">
        <v>8330</v>
      </c>
    </row>
    <row r="162" spans="1:17">
      <c r="A162" t="s">
        <v>311</v>
      </c>
      <c r="B162" t="s">
        <v>6566</v>
      </c>
      <c r="C162" t="s">
        <v>311</v>
      </c>
      <c r="D162" t="s">
        <v>316</v>
      </c>
      <c r="E162" t="s">
        <v>7408</v>
      </c>
      <c r="F162" t="s">
        <v>7306</v>
      </c>
      <c r="G162" t="s">
        <v>317</v>
      </c>
      <c r="H162" s="2">
        <v>112</v>
      </c>
      <c r="I162" s="2">
        <v>98.2</v>
      </c>
      <c r="J162" s="2">
        <v>6.6</v>
      </c>
      <c r="K162" s="3">
        <v>98</v>
      </c>
      <c r="L162" s="3">
        <v>88.8</v>
      </c>
      <c r="M162" s="3">
        <v>6.5</v>
      </c>
      <c r="N162" s="4">
        <v>49</v>
      </c>
      <c r="O162" s="4">
        <v>91.8</v>
      </c>
      <c r="P162" s="4">
        <v>6.9</v>
      </c>
      <c r="Q162" t="s">
        <v>8330</v>
      </c>
    </row>
    <row r="163" spans="1:17">
      <c r="A163" t="s">
        <v>311</v>
      </c>
      <c r="B163" t="s">
        <v>6566</v>
      </c>
      <c r="C163" t="s">
        <v>311</v>
      </c>
      <c r="D163" t="s">
        <v>318</v>
      </c>
      <c r="E163" t="s">
        <v>7409</v>
      </c>
      <c r="F163" t="s">
        <v>7303</v>
      </c>
      <c r="G163" t="s">
        <v>8030</v>
      </c>
      <c r="H163" s="2">
        <v>169</v>
      </c>
      <c r="I163" s="2">
        <v>95.3</v>
      </c>
      <c r="J163" s="2">
        <v>6.6</v>
      </c>
      <c r="K163" s="3">
        <v>126</v>
      </c>
      <c r="L163" s="3">
        <v>92.9</v>
      </c>
      <c r="M163" s="3">
        <v>6.5</v>
      </c>
      <c r="N163" s="4">
        <v>57</v>
      </c>
      <c r="O163" s="4">
        <v>96.5</v>
      </c>
      <c r="P163" s="4">
        <v>6.6</v>
      </c>
      <c r="Q163" t="s">
        <v>8330</v>
      </c>
    </row>
    <row r="164" spans="1:17">
      <c r="A164" t="s">
        <v>311</v>
      </c>
      <c r="B164" t="s">
        <v>6566</v>
      </c>
      <c r="C164" t="s">
        <v>311</v>
      </c>
      <c r="D164" t="s">
        <v>320</v>
      </c>
      <c r="E164" t="s">
        <v>7410</v>
      </c>
      <c r="F164" t="s">
        <v>7303</v>
      </c>
      <c r="G164" t="s">
        <v>8032</v>
      </c>
      <c r="H164" s="2">
        <v>62</v>
      </c>
      <c r="I164" s="2">
        <v>93.5</v>
      </c>
      <c r="J164" s="2">
        <v>6.6</v>
      </c>
      <c r="K164" s="3" t="s">
        <v>2236</v>
      </c>
      <c r="L164" s="3" t="s">
        <v>2236</v>
      </c>
      <c r="M164" s="3" t="s">
        <v>2236</v>
      </c>
      <c r="N164" s="4" t="s">
        <v>2236</v>
      </c>
      <c r="O164" s="4" t="s">
        <v>2236</v>
      </c>
      <c r="P164" s="4" t="s">
        <v>2236</v>
      </c>
      <c r="Q164" t="s">
        <v>8330</v>
      </c>
    </row>
    <row r="165" spans="1:17">
      <c r="A165" t="s">
        <v>423</v>
      </c>
      <c r="B165" t="s">
        <v>6627</v>
      </c>
      <c r="C165" t="s">
        <v>423</v>
      </c>
      <c r="D165" t="s">
        <v>424</v>
      </c>
      <c r="E165" t="s">
        <v>7446</v>
      </c>
      <c r="F165" t="s">
        <v>7304</v>
      </c>
      <c r="G165" t="s">
        <v>17</v>
      </c>
      <c r="H165" s="2">
        <v>82</v>
      </c>
      <c r="I165" s="2">
        <v>98.8</v>
      </c>
      <c r="J165" s="2">
        <v>6.5</v>
      </c>
      <c r="K165" s="3" t="s">
        <v>2236</v>
      </c>
      <c r="L165" s="3" t="s">
        <v>2236</v>
      </c>
      <c r="M165" s="3" t="s">
        <v>2236</v>
      </c>
      <c r="N165" s="4" t="s">
        <v>2236</v>
      </c>
      <c r="O165" s="4" t="s">
        <v>2236</v>
      </c>
      <c r="P165" s="4" t="s">
        <v>2236</v>
      </c>
      <c r="Q165" t="s">
        <v>8330</v>
      </c>
    </row>
    <row r="166" spans="1:17">
      <c r="A166" t="s">
        <v>423</v>
      </c>
      <c r="B166" t="s">
        <v>6627</v>
      </c>
      <c r="C166" t="s">
        <v>423</v>
      </c>
      <c r="D166" t="s">
        <v>425</v>
      </c>
      <c r="E166" t="s">
        <v>7447</v>
      </c>
      <c r="F166" t="s">
        <v>7303</v>
      </c>
      <c r="G166" t="s">
        <v>426</v>
      </c>
      <c r="H166" s="2">
        <v>174</v>
      </c>
      <c r="I166" s="2">
        <v>97.1</v>
      </c>
      <c r="J166" s="2">
        <v>6.6</v>
      </c>
      <c r="K166" s="3">
        <v>70</v>
      </c>
      <c r="L166" s="3">
        <v>87.1</v>
      </c>
      <c r="M166" s="3">
        <v>6.5</v>
      </c>
      <c r="N166" s="4">
        <v>42</v>
      </c>
      <c r="O166" s="4">
        <v>92.9</v>
      </c>
      <c r="P166" s="4">
        <v>6.9</v>
      </c>
      <c r="Q166" t="s">
        <v>8330</v>
      </c>
    </row>
    <row r="167" spans="1:17">
      <c r="A167" t="s">
        <v>423</v>
      </c>
      <c r="B167" t="s">
        <v>6627</v>
      </c>
      <c r="C167" t="s">
        <v>423</v>
      </c>
      <c r="D167" t="s">
        <v>427</v>
      </c>
      <c r="E167" t="s">
        <v>7448</v>
      </c>
      <c r="F167" t="s">
        <v>7306</v>
      </c>
      <c r="G167" t="s">
        <v>428</v>
      </c>
      <c r="H167" s="2">
        <v>61</v>
      </c>
      <c r="I167" s="2">
        <v>95.1</v>
      </c>
      <c r="J167" s="2">
        <v>6.7</v>
      </c>
      <c r="K167" s="3" t="s">
        <v>2236</v>
      </c>
      <c r="L167" s="3" t="s">
        <v>2236</v>
      </c>
      <c r="M167" s="3" t="s">
        <v>2236</v>
      </c>
      <c r="N167" s="4" t="s">
        <v>2236</v>
      </c>
      <c r="O167" s="4" t="s">
        <v>2236</v>
      </c>
      <c r="P167" s="4" t="s">
        <v>2236</v>
      </c>
      <c r="Q167" t="s">
        <v>8330</v>
      </c>
    </row>
    <row r="168" spans="1:17">
      <c r="A168" t="s">
        <v>439</v>
      </c>
      <c r="B168" t="s">
        <v>8344</v>
      </c>
      <c r="C168" t="s">
        <v>439</v>
      </c>
      <c r="D168" t="s">
        <v>440</v>
      </c>
      <c r="E168" t="s">
        <v>7452</v>
      </c>
      <c r="F168" t="s">
        <v>7306</v>
      </c>
      <c r="G168" t="s">
        <v>441</v>
      </c>
      <c r="H168" s="2">
        <v>180</v>
      </c>
      <c r="I168" s="2">
        <v>95</v>
      </c>
      <c r="J168" s="2">
        <v>6.6</v>
      </c>
      <c r="K168" s="3">
        <v>154</v>
      </c>
      <c r="L168" s="3">
        <v>80.5</v>
      </c>
      <c r="M168" s="3">
        <v>6.5</v>
      </c>
      <c r="N168" s="4">
        <v>24</v>
      </c>
      <c r="O168" s="4">
        <v>95.8</v>
      </c>
      <c r="P168" s="4">
        <v>6.8</v>
      </c>
      <c r="Q168" t="s">
        <v>8330</v>
      </c>
    </row>
    <row r="169" spans="1:17">
      <c r="A169" t="s">
        <v>439</v>
      </c>
      <c r="B169" t="s">
        <v>8344</v>
      </c>
      <c r="C169" t="s">
        <v>439</v>
      </c>
      <c r="D169" t="s">
        <v>442</v>
      </c>
      <c r="E169" t="s">
        <v>7453</v>
      </c>
      <c r="F169" t="s">
        <v>7303</v>
      </c>
      <c r="G169" s="22" t="s">
        <v>8308</v>
      </c>
      <c r="H169" s="2">
        <v>57</v>
      </c>
      <c r="I169" s="2">
        <v>87.7</v>
      </c>
      <c r="J169" s="2">
        <v>6.3</v>
      </c>
      <c r="K169" s="3">
        <v>49</v>
      </c>
      <c r="L169" s="3">
        <v>77.599999999999994</v>
      </c>
      <c r="M169" s="3">
        <v>6.4</v>
      </c>
      <c r="N169" s="4">
        <v>29</v>
      </c>
      <c r="O169" s="4">
        <v>89.7</v>
      </c>
      <c r="P169" s="4">
        <v>6.7</v>
      </c>
      <c r="Q169" t="s">
        <v>8330</v>
      </c>
    </row>
    <row r="170" spans="1:17">
      <c r="A170" t="s">
        <v>439</v>
      </c>
      <c r="B170" t="s">
        <v>8344</v>
      </c>
      <c r="C170" t="s">
        <v>439</v>
      </c>
      <c r="D170" t="s">
        <v>444</v>
      </c>
      <c r="E170" t="s">
        <v>7454</v>
      </c>
      <c r="F170" t="s">
        <v>7304</v>
      </c>
      <c r="G170" s="22" t="s">
        <v>8309</v>
      </c>
      <c r="H170" s="2">
        <v>141</v>
      </c>
      <c r="I170" s="2">
        <v>92.9</v>
      </c>
      <c r="J170" s="2">
        <v>6.6</v>
      </c>
      <c r="K170" s="3" t="s">
        <v>2236</v>
      </c>
      <c r="L170" s="3" t="s">
        <v>2236</v>
      </c>
      <c r="M170" s="3" t="s">
        <v>2236</v>
      </c>
      <c r="N170" s="4" t="s">
        <v>2236</v>
      </c>
      <c r="O170" s="4" t="s">
        <v>2236</v>
      </c>
      <c r="P170" s="4" t="s">
        <v>2236</v>
      </c>
      <c r="Q170" t="s">
        <v>8330</v>
      </c>
    </row>
    <row r="171" spans="1:17">
      <c r="A171" t="s">
        <v>459</v>
      </c>
      <c r="B171" t="s">
        <v>8348</v>
      </c>
      <c r="C171" t="s">
        <v>6918</v>
      </c>
      <c r="D171" t="s">
        <v>460</v>
      </c>
      <c r="E171" t="s">
        <v>7456</v>
      </c>
      <c r="F171" t="s">
        <v>7304</v>
      </c>
      <c r="G171" t="s">
        <v>17</v>
      </c>
      <c r="H171" s="2">
        <v>95</v>
      </c>
      <c r="I171" s="2">
        <v>97.9</v>
      </c>
      <c r="J171" s="2">
        <v>6.6</v>
      </c>
      <c r="K171" s="3" t="s">
        <v>2236</v>
      </c>
      <c r="L171" s="3" t="s">
        <v>2236</v>
      </c>
      <c r="M171" s="3" t="s">
        <v>2236</v>
      </c>
      <c r="N171" s="4" t="s">
        <v>2236</v>
      </c>
      <c r="O171" s="4" t="s">
        <v>2236</v>
      </c>
      <c r="P171" s="4" t="s">
        <v>2236</v>
      </c>
      <c r="Q171" t="s">
        <v>8330</v>
      </c>
    </row>
    <row r="172" spans="1:17">
      <c r="A172" t="s">
        <v>721</v>
      </c>
      <c r="B172" t="s">
        <v>8343</v>
      </c>
      <c r="C172" t="s">
        <v>6841</v>
      </c>
      <c r="D172" t="s">
        <v>722</v>
      </c>
      <c r="E172" t="s">
        <v>7552</v>
      </c>
      <c r="F172" t="s">
        <v>7304</v>
      </c>
      <c r="G172" t="s">
        <v>723</v>
      </c>
      <c r="H172" s="2">
        <v>113</v>
      </c>
      <c r="I172" s="2">
        <v>96.5</v>
      </c>
      <c r="J172" s="2">
        <v>6.7</v>
      </c>
      <c r="K172" s="3" t="s">
        <v>2236</v>
      </c>
      <c r="L172" s="3" t="s">
        <v>2236</v>
      </c>
      <c r="M172" s="3" t="s">
        <v>2236</v>
      </c>
      <c r="N172" s="4" t="s">
        <v>2236</v>
      </c>
      <c r="O172" s="4" t="s">
        <v>2236</v>
      </c>
      <c r="P172" s="4" t="s">
        <v>2236</v>
      </c>
      <c r="Q172" t="s">
        <v>8330</v>
      </c>
    </row>
    <row r="173" spans="1:17">
      <c r="A173" t="s">
        <v>721</v>
      </c>
      <c r="B173" t="s">
        <v>8343</v>
      </c>
      <c r="C173" t="s">
        <v>6841</v>
      </c>
      <c r="D173" t="s">
        <v>724</v>
      </c>
      <c r="E173" t="s">
        <v>7553</v>
      </c>
      <c r="F173" t="s">
        <v>7306</v>
      </c>
      <c r="G173" t="s">
        <v>725</v>
      </c>
      <c r="H173" s="2">
        <v>153</v>
      </c>
      <c r="I173" s="2">
        <v>99.3</v>
      </c>
      <c r="J173" s="2">
        <v>7</v>
      </c>
      <c r="K173" s="3">
        <v>122</v>
      </c>
      <c r="L173" s="3">
        <v>90.2</v>
      </c>
      <c r="M173" s="3">
        <v>6.6</v>
      </c>
      <c r="N173" s="4">
        <v>37</v>
      </c>
      <c r="O173" s="4">
        <v>97.3</v>
      </c>
      <c r="P173" s="4">
        <v>7.1</v>
      </c>
      <c r="Q173" t="s">
        <v>8330</v>
      </c>
    </row>
    <row r="174" spans="1:17">
      <c r="A174" t="s">
        <v>721</v>
      </c>
      <c r="B174" t="s">
        <v>8343</v>
      </c>
      <c r="C174" t="s">
        <v>6846</v>
      </c>
      <c r="D174" t="s">
        <v>726</v>
      </c>
      <c r="E174" t="s">
        <v>7554</v>
      </c>
      <c r="F174" t="s">
        <v>7304</v>
      </c>
      <c r="G174" t="s">
        <v>8096</v>
      </c>
      <c r="H174" s="2">
        <v>34</v>
      </c>
      <c r="I174" s="2">
        <v>97.1</v>
      </c>
      <c r="J174" s="2">
        <v>6.6</v>
      </c>
      <c r="K174" s="3" t="s">
        <v>2236</v>
      </c>
      <c r="L174" s="3" t="s">
        <v>2236</v>
      </c>
      <c r="M174" s="3" t="s">
        <v>2236</v>
      </c>
      <c r="N174" s="4" t="s">
        <v>2236</v>
      </c>
      <c r="O174" s="4" t="s">
        <v>2236</v>
      </c>
      <c r="P174" s="4" t="s">
        <v>2236</v>
      </c>
      <c r="Q174" t="s">
        <v>8330</v>
      </c>
    </row>
    <row r="175" spans="1:17">
      <c r="A175" t="s">
        <v>721</v>
      </c>
      <c r="B175" t="s">
        <v>8343</v>
      </c>
      <c r="C175" t="s">
        <v>6841</v>
      </c>
      <c r="D175" t="s">
        <v>728</v>
      </c>
      <c r="E175" t="s">
        <v>7555</v>
      </c>
      <c r="F175" t="s">
        <v>7303</v>
      </c>
      <c r="G175" t="s">
        <v>729</v>
      </c>
      <c r="H175" s="2">
        <v>121</v>
      </c>
      <c r="I175" s="2">
        <v>98.3</v>
      </c>
      <c r="J175" s="2">
        <v>6.5</v>
      </c>
      <c r="K175" s="3">
        <v>86</v>
      </c>
      <c r="L175" s="3">
        <v>90.7</v>
      </c>
      <c r="M175" s="3">
        <v>6.6</v>
      </c>
      <c r="N175" s="4">
        <v>35</v>
      </c>
      <c r="O175" s="4">
        <v>94.3</v>
      </c>
      <c r="P175" s="4">
        <v>7.2</v>
      </c>
      <c r="Q175" t="s">
        <v>8330</v>
      </c>
    </row>
    <row r="176" spans="1:17">
      <c r="A176" t="s">
        <v>956</v>
      </c>
      <c r="B176" t="s">
        <v>6650</v>
      </c>
      <c r="C176" t="s">
        <v>956</v>
      </c>
      <c r="D176" t="s">
        <v>957</v>
      </c>
      <c r="E176" t="s">
        <v>7596</v>
      </c>
      <c r="F176" t="s">
        <v>7303</v>
      </c>
      <c r="G176" t="s">
        <v>958</v>
      </c>
      <c r="H176" s="2">
        <v>218</v>
      </c>
      <c r="I176" s="2">
        <v>95.9</v>
      </c>
      <c r="J176" s="2">
        <v>6.6</v>
      </c>
      <c r="K176" s="3">
        <v>56</v>
      </c>
      <c r="L176" s="3">
        <v>87.5</v>
      </c>
      <c r="M176" s="3">
        <v>6.6</v>
      </c>
      <c r="N176" s="4">
        <v>33</v>
      </c>
      <c r="O176" s="4">
        <v>78.8</v>
      </c>
      <c r="P176" s="4">
        <v>6.8</v>
      </c>
      <c r="Q176" t="s">
        <v>8330</v>
      </c>
    </row>
    <row r="177" spans="1:19">
      <c r="A177" t="s">
        <v>956</v>
      </c>
      <c r="B177" t="s">
        <v>6650</v>
      </c>
      <c r="C177" t="e">
        <v>#N/A</v>
      </c>
      <c r="D177" t="s">
        <v>959</v>
      </c>
      <c r="E177" t="e">
        <v>#N/A</v>
      </c>
      <c r="F177" t="e">
        <v>#N/A</v>
      </c>
      <c r="G177" t="s">
        <v>960</v>
      </c>
      <c r="H177" s="2">
        <v>90</v>
      </c>
      <c r="I177" s="2">
        <v>91.1</v>
      </c>
      <c r="J177" s="2">
        <v>6.5</v>
      </c>
      <c r="K177" s="3">
        <v>140</v>
      </c>
      <c r="L177" s="3">
        <v>80</v>
      </c>
      <c r="M177" s="3">
        <v>6.4</v>
      </c>
      <c r="N177" s="4">
        <v>86</v>
      </c>
      <c r="O177" s="4">
        <v>79.099999999999994</v>
      </c>
      <c r="P177" s="4">
        <v>6.7</v>
      </c>
      <c r="Q177" t="s">
        <v>8330</v>
      </c>
    </row>
    <row r="178" spans="1:19">
      <c r="A178" t="s">
        <v>1102</v>
      </c>
      <c r="B178" t="s">
        <v>8360</v>
      </c>
      <c r="C178" t="s">
        <v>1102</v>
      </c>
      <c r="D178" t="s">
        <v>1103</v>
      </c>
      <c r="E178" t="s">
        <v>7623</v>
      </c>
      <c r="F178" t="s">
        <v>7304</v>
      </c>
      <c r="G178" t="s">
        <v>1104</v>
      </c>
      <c r="H178" s="2">
        <v>69</v>
      </c>
      <c r="I178" s="2">
        <v>89.9</v>
      </c>
      <c r="J178" s="2">
        <v>6.4</v>
      </c>
      <c r="K178" s="3">
        <v>108</v>
      </c>
      <c r="L178" s="3">
        <v>88.9</v>
      </c>
      <c r="M178" s="3">
        <v>6.4</v>
      </c>
      <c r="N178" s="4">
        <v>51</v>
      </c>
      <c r="O178" s="4">
        <v>92.2</v>
      </c>
      <c r="P178" s="4">
        <v>6.7</v>
      </c>
      <c r="Q178" t="s">
        <v>8330</v>
      </c>
    </row>
    <row r="179" spans="1:19">
      <c r="A179" t="s">
        <v>1102</v>
      </c>
      <c r="B179" t="s">
        <v>8360</v>
      </c>
      <c r="C179" t="s">
        <v>1102</v>
      </c>
      <c r="D179" t="s">
        <v>1105</v>
      </c>
      <c r="E179" t="s">
        <v>7624</v>
      </c>
      <c r="F179" t="s">
        <v>7306</v>
      </c>
      <c r="G179" t="s">
        <v>1106</v>
      </c>
      <c r="H179" s="2">
        <v>52</v>
      </c>
      <c r="I179" s="2">
        <v>84.6</v>
      </c>
      <c r="J179" s="2">
        <v>6.4</v>
      </c>
      <c r="K179" s="3" t="s">
        <v>2236</v>
      </c>
      <c r="L179" s="3" t="s">
        <v>2236</v>
      </c>
      <c r="M179" s="3" t="s">
        <v>2236</v>
      </c>
      <c r="N179" s="4" t="s">
        <v>2236</v>
      </c>
      <c r="O179" s="4" t="s">
        <v>2236</v>
      </c>
      <c r="P179" s="4" t="s">
        <v>2236</v>
      </c>
      <c r="Q179" t="s">
        <v>8330</v>
      </c>
    </row>
    <row r="180" spans="1:19">
      <c r="A180" t="s">
        <v>1107</v>
      </c>
      <c r="B180" t="s">
        <v>8352</v>
      </c>
      <c r="C180" t="s">
        <v>6852</v>
      </c>
      <c r="D180" t="s">
        <v>1108</v>
      </c>
      <c r="E180" t="s">
        <v>7625</v>
      </c>
      <c r="F180" t="s">
        <v>7308</v>
      </c>
      <c r="G180" t="s">
        <v>777</v>
      </c>
      <c r="H180" s="2">
        <v>87</v>
      </c>
      <c r="I180" s="2">
        <v>100</v>
      </c>
      <c r="J180" s="2">
        <v>6.8</v>
      </c>
      <c r="K180" s="3" t="s">
        <v>2236</v>
      </c>
      <c r="L180" s="3" t="s">
        <v>2236</v>
      </c>
      <c r="M180" s="3" t="s">
        <v>2236</v>
      </c>
      <c r="N180" s="4" t="s">
        <v>2236</v>
      </c>
      <c r="O180" s="4" t="s">
        <v>2236</v>
      </c>
      <c r="P180" s="4" t="s">
        <v>2236</v>
      </c>
      <c r="Q180" t="s">
        <v>8330</v>
      </c>
      <c r="R180" t="s">
        <v>8328</v>
      </c>
    </row>
    <row r="181" spans="1:19">
      <c r="A181" t="s">
        <v>1107</v>
      </c>
      <c r="B181" t="s">
        <v>8352</v>
      </c>
      <c r="C181" t="s">
        <v>7181</v>
      </c>
      <c r="D181" t="s">
        <v>1109</v>
      </c>
      <c r="E181" t="s">
        <v>7626</v>
      </c>
      <c r="F181" t="s">
        <v>7306</v>
      </c>
      <c r="G181" t="s">
        <v>1110</v>
      </c>
      <c r="H181" s="2">
        <v>57</v>
      </c>
      <c r="I181" s="2">
        <v>98.2</v>
      </c>
      <c r="J181" s="2">
        <v>6.6</v>
      </c>
      <c r="K181" s="3">
        <v>88</v>
      </c>
      <c r="L181" s="3">
        <v>90.9</v>
      </c>
      <c r="M181" s="3">
        <v>6.4</v>
      </c>
      <c r="N181" s="4">
        <v>72</v>
      </c>
      <c r="O181" s="4">
        <v>97.2</v>
      </c>
      <c r="P181" s="4">
        <v>6.8</v>
      </c>
      <c r="Q181" t="s">
        <v>8330</v>
      </c>
      <c r="R181" t="s">
        <v>8328</v>
      </c>
    </row>
    <row r="182" spans="1:19">
      <c r="A182" t="s">
        <v>1107</v>
      </c>
      <c r="B182" t="s">
        <v>8352</v>
      </c>
      <c r="C182" t="s">
        <v>7181</v>
      </c>
      <c r="D182" t="s">
        <v>1111</v>
      </c>
      <c r="E182" t="s">
        <v>7627</v>
      </c>
      <c r="F182" t="s">
        <v>7303</v>
      </c>
      <c r="G182" t="s">
        <v>1112</v>
      </c>
      <c r="H182" s="2">
        <v>68</v>
      </c>
      <c r="I182" s="2">
        <v>98.5</v>
      </c>
      <c r="J182" s="2">
        <v>6.6</v>
      </c>
      <c r="K182" s="3">
        <v>74</v>
      </c>
      <c r="L182" s="3">
        <v>87.8</v>
      </c>
      <c r="M182" s="3">
        <v>6.5</v>
      </c>
      <c r="N182" s="4">
        <v>42</v>
      </c>
      <c r="O182" s="4">
        <v>88.1</v>
      </c>
      <c r="P182" s="4">
        <v>6.6</v>
      </c>
      <c r="Q182" t="s">
        <v>8330</v>
      </c>
      <c r="R182" t="s">
        <v>8328</v>
      </c>
    </row>
    <row r="183" spans="1:19">
      <c r="A183" t="s">
        <v>1107</v>
      </c>
      <c r="B183" t="s">
        <v>8352</v>
      </c>
      <c r="C183" t="s">
        <v>7181</v>
      </c>
      <c r="D183" t="s">
        <v>1113</v>
      </c>
      <c r="E183" t="s">
        <v>7628</v>
      </c>
      <c r="F183" t="s">
        <v>7303</v>
      </c>
      <c r="G183" t="s">
        <v>8123</v>
      </c>
      <c r="H183" s="2">
        <v>142</v>
      </c>
      <c r="I183" s="2">
        <v>97.2</v>
      </c>
      <c r="J183" s="2">
        <v>6.7</v>
      </c>
      <c r="K183" s="3" t="s">
        <v>2236</v>
      </c>
      <c r="L183" s="3" t="s">
        <v>2236</v>
      </c>
      <c r="M183" s="3" t="s">
        <v>2236</v>
      </c>
      <c r="N183" s="4" t="s">
        <v>2236</v>
      </c>
      <c r="O183" s="4" t="s">
        <v>2236</v>
      </c>
      <c r="P183" s="4" t="s">
        <v>2236</v>
      </c>
      <c r="Q183" t="s">
        <v>8330</v>
      </c>
      <c r="R183" t="s">
        <v>8328</v>
      </c>
    </row>
    <row r="184" spans="1:19">
      <c r="A184" t="s">
        <v>1107</v>
      </c>
      <c r="B184" t="s">
        <v>8352</v>
      </c>
      <c r="C184" t="s">
        <v>6852</v>
      </c>
      <c r="D184" t="s">
        <v>1114</v>
      </c>
      <c r="E184" t="s">
        <v>7629</v>
      </c>
      <c r="F184" t="s">
        <v>7303</v>
      </c>
      <c r="G184" t="s">
        <v>8124</v>
      </c>
      <c r="H184" s="2">
        <v>140</v>
      </c>
      <c r="I184" s="2">
        <v>90.7</v>
      </c>
      <c r="J184" s="2">
        <v>6.4</v>
      </c>
      <c r="K184" s="3" t="s">
        <v>2236</v>
      </c>
      <c r="L184" s="3" t="s">
        <v>2236</v>
      </c>
      <c r="M184" s="3" t="s">
        <v>2236</v>
      </c>
      <c r="N184" s="4" t="s">
        <v>2236</v>
      </c>
      <c r="O184" s="4" t="s">
        <v>2236</v>
      </c>
      <c r="P184" s="4" t="s">
        <v>2236</v>
      </c>
      <c r="Q184" t="s">
        <v>8330</v>
      </c>
      <c r="R184" t="s">
        <v>8328</v>
      </c>
    </row>
    <row r="185" spans="1:19">
      <c r="A185" t="s">
        <v>1123</v>
      </c>
      <c r="B185" t="s">
        <v>8366</v>
      </c>
      <c r="C185" t="s">
        <v>6642</v>
      </c>
      <c r="D185" t="s">
        <v>1124</v>
      </c>
      <c r="E185" t="s">
        <v>7631</v>
      </c>
      <c r="F185" t="s">
        <v>7303</v>
      </c>
      <c r="G185" t="s">
        <v>1125</v>
      </c>
      <c r="H185" s="2" t="s">
        <v>2236</v>
      </c>
      <c r="I185" s="2" t="s">
        <v>2236</v>
      </c>
      <c r="J185" s="2" t="s">
        <v>2236</v>
      </c>
      <c r="K185" s="3">
        <v>81</v>
      </c>
      <c r="L185" s="3">
        <v>87.7</v>
      </c>
      <c r="M185" s="3">
        <v>6.4</v>
      </c>
      <c r="N185" s="4">
        <v>54</v>
      </c>
      <c r="O185" s="4">
        <v>90.7</v>
      </c>
      <c r="P185" s="4">
        <v>6.6</v>
      </c>
      <c r="Q185" t="s">
        <v>8330</v>
      </c>
    </row>
    <row r="186" spans="1:19">
      <c r="A186" t="s">
        <v>1123</v>
      </c>
      <c r="B186" t="s">
        <v>8366</v>
      </c>
      <c r="C186" t="s">
        <v>6642</v>
      </c>
      <c r="D186" t="s">
        <v>1126</v>
      </c>
      <c r="E186" t="s">
        <v>7632</v>
      </c>
      <c r="F186" t="s">
        <v>7303</v>
      </c>
      <c r="G186" t="s">
        <v>8125</v>
      </c>
      <c r="H186" s="2">
        <v>131</v>
      </c>
      <c r="I186" s="2">
        <v>96.9</v>
      </c>
      <c r="J186" s="2">
        <v>6.6</v>
      </c>
      <c r="K186" s="3" t="s">
        <v>2236</v>
      </c>
      <c r="L186" s="3" t="s">
        <v>2236</v>
      </c>
      <c r="M186" s="3" t="s">
        <v>2236</v>
      </c>
      <c r="N186" s="4" t="s">
        <v>2236</v>
      </c>
      <c r="O186" s="4" t="s">
        <v>2236</v>
      </c>
      <c r="P186" s="4" t="s">
        <v>2236</v>
      </c>
      <c r="Q186" t="s">
        <v>8330</v>
      </c>
    </row>
    <row r="187" spans="1:19">
      <c r="A187" t="s">
        <v>1123</v>
      </c>
      <c r="B187" t="s">
        <v>8366</v>
      </c>
      <c r="C187" t="e">
        <v>#N/A</v>
      </c>
      <c r="D187" t="s">
        <v>1127</v>
      </c>
      <c r="E187" t="e">
        <v>#N/A</v>
      </c>
      <c r="F187" t="e">
        <v>#N/A</v>
      </c>
      <c r="G187" t="s">
        <v>1128</v>
      </c>
      <c r="H187" s="2">
        <v>117</v>
      </c>
      <c r="I187" s="2">
        <v>99.1</v>
      </c>
      <c r="J187" s="2">
        <v>6.5</v>
      </c>
      <c r="K187" s="3" t="s">
        <v>2236</v>
      </c>
      <c r="L187" s="3" t="s">
        <v>2236</v>
      </c>
      <c r="M187" s="3" t="s">
        <v>2236</v>
      </c>
      <c r="N187" s="4" t="s">
        <v>2236</v>
      </c>
      <c r="O187" s="4" t="s">
        <v>2236</v>
      </c>
      <c r="P187" s="4" t="s">
        <v>2236</v>
      </c>
      <c r="Q187" t="s">
        <v>8330</v>
      </c>
    </row>
    <row r="188" spans="1:19">
      <c r="A188" t="s">
        <v>1123</v>
      </c>
      <c r="B188" t="s">
        <v>8366</v>
      </c>
      <c r="C188" t="e">
        <v>#N/A</v>
      </c>
      <c r="D188" t="s">
        <v>1129</v>
      </c>
      <c r="E188" t="e">
        <v>#N/A</v>
      </c>
      <c r="F188" t="e">
        <v>#N/A</v>
      </c>
      <c r="G188" t="s">
        <v>1130</v>
      </c>
      <c r="H188" s="2">
        <v>70</v>
      </c>
      <c r="I188" s="2">
        <v>97.1</v>
      </c>
      <c r="J188" s="2">
        <v>6.6</v>
      </c>
      <c r="K188" s="3" t="s">
        <v>2236</v>
      </c>
      <c r="L188" s="3" t="s">
        <v>2236</v>
      </c>
      <c r="M188" s="3" t="s">
        <v>2236</v>
      </c>
      <c r="N188" s="4" t="s">
        <v>2236</v>
      </c>
      <c r="O188" s="4" t="s">
        <v>2236</v>
      </c>
      <c r="P188" s="4" t="s">
        <v>2236</v>
      </c>
      <c r="Q188" t="s">
        <v>8330</v>
      </c>
    </row>
    <row r="189" spans="1:19">
      <c r="A189" t="s">
        <v>1123</v>
      </c>
      <c r="B189" t="s">
        <v>8366</v>
      </c>
      <c r="C189" t="e">
        <v>#N/A</v>
      </c>
      <c r="D189" t="s">
        <v>1131</v>
      </c>
      <c r="E189" t="e">
        <v>#N/A</v>
      </c>
      <c r="F189" t="e">
        <v>#N/A</v>
      </c>
      <c r="G189" t="s">
        <v>1132</v>
      </c>
      <c r="H189" s="2" t="s">
        <v>2236</v>
      </c>
      <c r="I189" s="2" t="s">
        <v>2236</v>
      </c>
      <c r="J189" s="2" t="s">
        <v>2236</v>
      </c>
      <c r="K189" s="3">
        <v>115</v>
      </c>
      <c r="L189" s="3">
        <v>87</v>
      </c>
      <c r="M189" s="3">
        <v>6.5</v>
      </c>
      <c r="N189" s="4">
        <v>73</v>
      </c>
      <c r="O189" s="4">
        <v>94.5</v>
      </c>
      <c r="P189" s="4">
        <v>6.8</v>
      </c>
      <c r="Q189" t="s">
        <v>8330</v>
      </c>
    </row>
    <row r="190" spans="1:19">
      <c r="A190" t="s">
        <v>1123</v>
      </c>
      <c r="B190" t="s">
        <v>8366</v>
      </c>
      <c r="C190" t="e">
        <v>#N/A</v>
      </c>
      <c r="D190" t="s">
        <v>1133</v>
      </c>
      <c r="E190" t="e">
        <v>#N/A</v>
      </c>
      <c r="F190" t="e">
        <v>#N/A</v>
      </c>
      <c r="G190" t="s">
        <v>1134</v>
      </c>
      <c r="H190" s="2">
        <v>125</v>
      </c>
      <c r="I190" s="2">
        <v>100</v>
      </c>
      <c r="J190" s="2">
        <v>6.6</v>
      </c>
      <c r="K190" s="3" t="s">
        <v>2236</v>
      </c>
      <c r="L190" s="3" t="s">
        <v>2236</v>
      </c>
      <c r="M190" s="3" t="s">
        <v>2236</v>
      </c>
      <c r="N190" s="4" t="s">
        <v>2236</v>
      </c>
      <c r="O190" s="4" t="s">
        <v>2236</v>
      </c>
      <c r="P190" s="4" t="s">
        <v>2236</v>
      </c>
      <c r="Q190" t="s">
        <v>8330</v>
      </c>
    </row>
    <row r="191" spans="1:19">
      <c r="A191" t="s">
        <v>1237</v>
      </c>
      <c r="B191" t="s">
        <v>6770</v>
      </c>
      <c r="C191" t="s">
        <v>1237</v>
      </c>
      <c r="D191" t="s">
        <v>1238</v>
      </c>
      <c r="E191" t="s">
        <v>7652</v>
      </c>
      <c r="F191" t="s">
        <v>7320</v>
      </c>
      <c r="G191" t="s">
        <v>3417</v>
      </c>
      <c r="H191" s="2">
        <v>67</v>
      </c>
      <c r="I191" s="2">
        <v>94</v>
      </c>
      <c r="J191" s="2">
        <v>6.6</v>
      </c>
      <c r="K191" s="3">
        <v>107</v>
      </c>
      <c r="L191" s="3">
        <v>83.2</v>
      </c>
      <c r="M191" s="3">
        <v>6.3</v>
      </c>
      <c r="N191" s="4">
        <v>53</v>
      </c>
      <c r="O191" s="4">
        <v>94.3</v>
      </c>
      <c r="P191" s="4">
        <v>6.7</v>
      </c>
      <c r="Q191" t="s">
        <v>8330</v>
      </c>
      <c r="S191" t="s">
        <v>8329</v>
      </c>
    </row>
    <row r="192" spans="1:19">
      <c r="A192" t="s">
        <v>1344</v>
      </c>
      <c r="B192" t="s">
        <v>8376</v>
      </c>
      <c r="C192" t="s">
        <v>6616</v>
      </c>
      <c r="D192" t="s">
        <v>1345</v>
      </c>
      <c r="E192" t="s">
        <v>7695</v>
      </c>
      <c r="F192" t="s">
        <v>7303</v>
      </c>
      <c r="G192" t="s">
        <v>8286</v>
      </c>
      <c r="H192" s="2">
        <v>130</v>
      </c>
      <c r="I192" s="2">
        <v>92.3</v>
      </c>
      <c r="J192" s="2">
        <v>6.6</v>
      </c>
      <c r="K192" s="3">
        <v>106</v>
      </c>
      <c r="L192" s="3">
        <v>84.9</v>
      </c>
      <c r="M192" s="3">
        <v>6.4</v>
      </c>
      <c r="N192" s="4">
        <v>50</v>
      </c>
      <c r="O192" s="4">
        <v>82</v>
      </c>
      <c r="P192" s="4">
        <v>6.6</v>
      </c>
      <c r="Q192" t="s">
        <v>8330</v>
      </c>
    </row>
    <row r="193" spans="1:17">
      <c r="A193" t="s">
        <v>1344</v>
      </c>
      <c r="B193" t="s">
        <v>8376</v>
      </c>
      <c r="C193" t="s">
        <v>6616</v>
      </c>
      <c r="D193" t="s">
        <v>1347</v>
      </c>
      <c r="E193" t="s">
        <v>7696</v>
      </c>
      <c r="F193" t="s">
        <v>7306</v>
      </c>
      <c r="G193" t="s">
        <v>1348</v>
      </c>
      <c r="H193" s="2" t="s">
        <v>2236</v>
      </c>
      <c r="I193" s="2" t="s">
        <v>2236</v>
      </c>
      <c r="J193" s="2" t="s">
        <v>2236</v>
      </c>
      <c r="K193" s="3">
        <v>104</v>
      </c>
      <c r="L193" s="3">
        <v>84.6</v>
      </c>
      <c r="M193" s="3">
        <v>6.5</v>
      </c>
      <c r="N193" s="4">
        <v>42</v>
      </c>
      <c r="O193" s="4">
        <v>78.599999999999994</v>
      </c>
      <c r="P193" s="4">
        <v>6.6</v>
      </c>
      <c r="Q193" t="s">
        <v>8330</v>
      </c>
    </row>
    <row r="194" spans="1:17">
      <c r="A194" t="s">
        <v>1344</v>
      </c>
      <c r="B194" t="s">
        <v>8376</v>
      </c>
      <c r="C194" t="s">
        <v>6616</v>
      </c>
      <c r="D194" t="s">
        <v>1349</v>
      </c>
      <c r="E194" t="s">
        <v>7697</v>
      </c>
      <c r="F194" t="s">
        <v>7306</v>
      </c>
      <c r="G194" t="s">
        <v>1350</v>
      </c>
      <c r="H194" s="2">
        <v>118</v>
      </c>
      <c r="I194" s="2">
        <v>83.9</v>
      </c>
      <c r="J194" s="2">
        <v>6.3</v>
      </c>
      <c r="K194" s="3">
        <v>101</v>
      </c>
      <c r="L194" s="3">
        <v>86.1</v>
      </c>
      <c r="M194" s="3">
        <v>6.6</v>
      </c>
      <c r="N194" s="4">
        <v>52</v>
      </c>
      <c r="O194" s="4">
        <v>80.8</v>
      </c>
      <c r="P194" s="4">
        <v>6.6</v>
      </c>
      <c r="Q194" t="s">
        <v>8330</v>
      </c>
    </row>
    <row r="195" spans="1:17">
      <c r="A195" t="s">
        <v>1344</v>
      </c>
      <c r="B195" t="s">
        <v>8376</v>
      </c>
      <c r="C195" t="e">
        <v>#N/A</v>
      </c>
      <c r="D195" t="s">
        <v>1351</v>
      </c>
      <c r="E195" t="e">
        <v>#N/A</v>
      </c>
      <c r="F195" t="e">
        <v>#N/A</v>
      </c>
      <c r="G195" t="s">
        <v>1352</v>
      </c>
      <c r="H195" s="2">
        <v>219</v>
      </c>
      <c r="I195" s="2">
        <v>95.9</v>
      </c>
      <c r="J195" s="2">
        <v>6.6</v>
      </c>
      <c r="K195" s="3" t="s">
        <v>2236</v>
      </c>
      <c r="L195" s="3" t="s">
        <v>2236</v>
      </c>
      <c r="M195" s="3" t="s">
        <v>2236</v>
      </c>
      <c r="N195" s="4" t="s">
        <v>2236</v>
      </c>
      <c r="O195" s="4" t="s">
        <v>2236</v>
      </c>
      <c r="P195" s="4" t="s">
        <v>2236</v>
      </c>
      <c r="Q195" t="s">
        <v>8330</v>
      </c>
    </row>
    <row r="196" spans="1:17">
      <c r="A196" t="s">
        <v>1344</v>
      </c>
      <c r="B196" t="s">
        <v>8376</v>
      </c>
      <c r="C196" t="s">
        <v>6616</v>
      </c>
      <c r="D196" t="s">
        <v>1353</v>
      </c>
      <c r="E196" t="s">
        <v>7698</v>
      </c>
      <c r="F196" t="s">
        <v>7303</v>
      </c>
      <c r="G196" t="s">
        <v>1354</v>
      </c>
      <c r="H196" s="2">
        <v>71</v>
      </c>
      <c r="I196" s="2">
        <v>87.3</v>
      </c>
      <c r="J196" s="2">
        <v>6.3</v>
      </c>
      <c r="K196" s="3" t="s">
        <v>2236</v>
      </c>
      <c r="L196" s="3" t="s">
        <v>2236</v>
      </c>
      <c r="M196" s="3" t="s">
        <v>2236</v>
      </c>
      <c r="N196" s="4" t="s">
        <v>2236</v>
      </c>
      <c r="O196" s="4" t="s">
        <v>2236</v>
      </c>
      <c r="P196" s="4" t="s">
        <v>2236</v>
      </c>
      <c r="Q196" t="s">
        <v>8330</v>
      </c>
    </row>
    <row r="197" spans="1:17">
      <c r="A197" t="s">
        <v>1344</v>
      </c>
      <c r="B197" t="s">
        <v>8376</v>
      </c>
      <c r="C197" t="s">
        <v>6616</v>
      </c>
      <c r="D197" t="s">
        <v>1355</v>
      </c>
      <c r="E197" t="s">
        <v>7699</v>
      </c>
      <c r="F197" t="s">
        <v>7312</v>
      </c>
      <c r="G197" t="s">
        <v>8285</v>
      </c>
      <c r="H197" s="2">
        <v>100</v>
      </c>
      <c r="I197" s="2">
        <v>83</v>
      </c>
      <c r="J197" s="2">
        <v>6.3</v>
      </c>
      <c r="K197" s="3" t="s">
        <v>2236</v>
      </c>
      <c r="L197" s="3" t="s">
        <v>2236</v>
      </c>
      <c r="M197" s="3" t="s">
        <v>2236</v>
      </c>
      <c r="N197" s="4" t="s">
        <v>2236</v>
      </c>
      <c r="O197" s="4" t="s">
        <v>2236</v>
      </c>
      <c r="P197" s="4" t="s">
        <v>2236</v>
      </c>
      <c r="Q197" t="s">
        <v>8330</v>
      </c>
    </row>
    <row r="198" spans="1:17">
      <c r="A198" t="s">
        <v>1443</v>
      </c>
      <c r="B198" t="s">
        <v>8379</v>
      </c>
      <c r="C198" t="s">
        <v>1443</v>
      </c>
      <c r="D198" t="s">
        <v>1444</v>
      </c>
      <c r="E198" t="s">
        <v>7730</v>
      </c>
      <c r="F198" t="s">
        <v>7306</v>
      </c>
      <c r="G198" t="s">
        <v>1445</v>
      </c>
      <c r="H198" s="2">
        <v>116</v>
      </c>
      <c r="I198" s="2">
        <v>97.4</v>
      </c>
      <c r="J198" s="2">
        <v>6.6</v>
      </c>
      <c r="K198" s="3">
        <v>157</v>
      </c>
      <c r="L198" s="3">
        <v>84.7</v>
      </c>
      <c r="M198" s="3">
        <v>6.4</v>
      </c>
      <c r="N198" s="4">
        <v>102</v>
      </c>
      <c r="O198" s="4">
        <v>89.2</v>
      </c>
      <c r="P198" s="4">
        <v>6.7</v>
      </c>
      <c r="Q198" t="s">
        <v>8330</v>
      </c>
    </row>
    <row r="199" spans="1:17">
      <c r="A199" t="s">
        <v>1443</v>
      </c>
      <c r="B199" t="s">
        <v>8379</v>
      </c>
      <c r="C199" t="s">
        <v>1443</v>
      </c>
      <c r="D199" t="s">
        <v>1447</v>
      </c>
      <c r="E199" t="s">
        <v>7731</v>
      </c>
      <c r="F199" t="s">
        <v>7303</v>
      </c>
      <c r="G199" t="s">
        <v>8144</v>
      </c>
      <c r="H199" s="2">
        <v>74</v>
      </c>
      <c r="I199" s="2">
        <v>79.7</v>
      </c>
      <c r="J199" s="2">
        <v>6.2</v>
      </c>
      <c r="K199" s="3">
        <v>67</v>
      </c>
      <c r="L199" s="3">
        <v>82.1</v>
      </c>
      <c r="M199" s="3">
        <v>6.4</v>
      </c>
      <c r="N199" s="4">
        <v>31</v>
      </c>
      <c r="O199" s="4">
        <v>87.1</v>
      </c>
      <c r="P199" s="4">
        <v>6.5</v>
      </c>
      <c r="Q199" t="s">
        <v>8330</v>
      </c>
    </row>
    <row r="200" spans="1:17">
      <c r="A200" t="s">
        <v>1443</v>
      </c>
      <c r="B200" t="s">
        <v>8379</v>
      </c>
      <c r="C200" t="s">
        <v>1443</v>
      </c>
      <c r="D200" t="s">
        <v>1449</v>
      </c>
      <c r="E200" t="s">
        <v>7732</v>
      </c>
      <c r="F200" t="s">
        <v>7303</v>
      </c>
      <c r="G200" t="s">
        <v>8143</v>
      </c>
      <c r="H200" s="2">
        <v>123</v>
      </c>
      <c r="I200" s="2">
        <v>94.3</v>
      </c>
      <c r="J200" s="2">
        <v>6.5</v>
      </c>
      <c r="K200" s="3" t="s">
        <v>2236</v>
      </c>
      <c r="L200" s="3" t="s">
        <v>2236</v>
      </c>
      <c r="M200" s="3" t="s">
        <v>2236</v>
      </c>
      <c r="N200" s="4" t="s">
        <v>2236</v>
      </c>
      <c r="O200" s="4" t="s">
        <v>2236</v>
      </c>
      <c r="P200" s="4" t="s">
        <v>2236</v>
      </c>
      <c r="Q200" t="s">
        <v>8330</v>
      </c>
    </row>
    <row r="201" spans="1:17">
      <c r="A201" t="s">
        <v>1505</v>
      </c>
      <c r="B201" t="s">
        <v>6607</v>
      </c>
      <c r="C201" t="s">
        <v>1505</v>
      </c>
      <c r="D201" t="s">
        <v>1506</v>
      </c>
      <c r="E201" t="s">
        <v>7754</v>
      </c>
      <c r="F201" t="s">
        <v>7303</v>
      </c>
      <c r="G201" t="s">
        <v>8154</v>
      </c>
      <c r="H201" s="2">
        <v>149</v>
      </c>
      <c r="I201" s="2">
        <v>98</v>
      </c>
      <c r="J201" s="2">
        <v>6.6</v>
      </c>
      <c r="K201" s="3">
        <v>56</v>
      </c>
      <c r="L201" s="3">
        <v>91.1</v>
      </c>
      <c r="M201" s="3">
        <v>6.5</v>
      </c>
      <c r="N201" s="4">
        <v>20</v>
      </c>
      <c r="O201" s="4">
        <v>85</v>
      </c>
      <c r="P201" s="4">
        <v>6.5</v>
      </c>
      <c r="Q201" t="s">
        <v>8330</v>
      </c>
    </row>
    <row r="202" spans="1:17">
      <c r="A202" t="s">
        <v>1505</v>
      </c>
      <c r="B202" t="s">
        <v>6607</v>
      </c>
      <c r="C202" t="s">
        <v>1505</v>
      </c>
      <c r="D202" t="s">
        <v>1508</v>
      </c>
      <c r="E202" t="s">
        <v>7755</v>
      </c>
      <c r="F202" t="s">
        <v>7306</v>
      </c>
      <c r="G202" t="s">
        <v>1509</v>
      </c>
      <c r="H202" s="2">
        <v>235</v>
      </c>
      <c r="I202" s="2">
        <v>96.6</v>
      </c>
      <c r="J202" s="2">
        <v>6.5</v>
      </c>
      <c r="K202" s="3">
        <v>80</v>
      </c>
      <c r="L202" s="3">
        <v>91.3</v>
      </c>
      <c r="M202" s="3">
        <v>6.4</v>
      </c>
      <c r="N202" s="4">
        <v>37</v>
      </c>
      <c r="O202" s="4">
        <v>86.5</v>
      </c>
      <c r="P202" s="4">
        <v>6.6</v>
      </c>
      <c r="Q202" t="s">
        <v>8330</v>
      </c>
    </row>
    <row r="203" spans="1:17">
      <c r="A203" t="s">
        <v>1547</v>
      </c>
      <c r="B203" t="s">
        <v>6553</v>
      </c>
      <c r="C203" t="s">
        <v>1547</v>
      </c>
      <c r="D203" t="s">
        <v>1548</v>
      </c>
      <c r="E203" t="s">
        <v>7769</v>
      </c>
      <c r="F203" t="s">
        <v>7308</v>
      </c>
      <c r="G203" t="s">
        <v>8162</v>
      </c>
      <c r="H203" s="2">
        <v>101</v>
      </c>
      <c r="I203" s="2">
        <v>99</v>
      </c>
      <c r="J203" s="2">
        <v>6.7</v>
      </c>
      <c r="K203" s="3">
        <v>183</v>
      </c>
      <c r="L203" s="3">
        <v>96.2</v>
      </c>
      <c r="M203" s="3">
        <v>6.7</v>
      </c>
      <c r="N203" s="4">
        <v>101</v>
      </c>
      <c r="O203" s="4">
        <v>94.1</v>
      </c>
      <c r="P203" s="4">
        <v>7</v>
      </c>
      <c r="Q203" t="s">
        <v>8330</v>
      </c>
    </row>
    <row r="204" spans="1:17">
      <c r="A204" t="s">
        <v>1547</v>
      </c>
      <c r="B204" t="s">
        <v>6553</v>
      </c>
      <c r="C204" t="s">
        <v>1547</v>
      </c>
      <c r="D204" t="s">
        <v>1549</v>
      </c>
      <c r="E204" t="s">
        <v>7770</v>
      </c>
      <c r="F204" t="s">
        <v>7308</v>
      </c>
      <c r="G204" t="s">
        <v>8163</v>
      </c>
      <c r="H204" s="2">
        <v>197</v>
      </c>
      <c r="I204" s="2">
        <v>96.4</v>
      </c>
      <c r="J204" s="2">
        <v>6.6</v>
      </c>
      <c r="K204" s="3" t="s">
        <v>2236</v>
      </c>
      <c r="L204" s="3" t="s">
        <v>2236</v>
      </c>
      <c r="M204" s="3" t="s">
        <v>2236</v>
      </c>
      <c r="N204" s="4" t="s">
        <v>2236</v>
      </c>
      <c r="O204" s="4" t="s">
        <v>2236</v>
      </c>
      <c r="P204" s="4" t="s">
        <v>2236</v>
      </c>
      <c r="Q204" t="s">
        <v>8330</v>
      </c>
    </row>
    <row r="205" spans="1:17">
      <c r="A205" t="s">
        <v>1547</v>
      </c>
      <c r="B205" t="s">
        <v>6553</v>
      </c>
      <c r="C205" t="s">
        <v>1547</v>
      </c>
      <c r="D205" t="s">
        <v>1550</v>
      </c>
      <c r="E205" t="s">
        <v>7771</v>
      </c>
      <c r="F205" t="s">
        <v>7308</v>
      </c>
      <c r="G205" t="s">
        <v>8161</v>
      </c>
      <c r="H205" s="2">
        <v>55</v>
      </c>
      <c r="I205" s="2">
        <v>94.5</v>
      </c>
      <c r="J205" s="2">
        <v>6.5</v>
      </c>
      <c r="K205" s="3">
        <v>81</v>
      </c>
      <c r="L205" s="3">
        <v>88.9</v>
      </c>
      <c r="M205" s="3">
        <v>6.4</v>
      </c>
      <c r="N205" s="4">
        <v>34</v>
      </c>
      <c r="O205" s="4">
        <v>97.1</v>
      </c>
      <c r="P205" s="4">
        <v>6.9</v>
      </c>
      <c r="Q205" t="s">
        <v>8330</v>
      </c>
    </row>
    <row r="206" spans="1:17">
      <c r="A206" t="s">
        <v>1547</v>
      </c>
      <c r="B206" t="s">
        <v>6553</v>
      </c>
      <c r="C206" t="s">
        <v>1547</v>
      </c>
      <c r="D206" t="s">
        <v>1551</v>
      </c>
      <c r="E206" t="s">
        <v>7772</v>
      </c>
      <c r="F206" t="s">
        <v>7307</v>
      </c>
      <c r="G206" t="s">
        <v>1517</v>
      </c>
      <c r="H206" s="2">
        <v>69</v>
      </c>
      <c r="I206" s="2">
        <v>91.3</v>
      </c>
      <c r="J206" s="2">
        <v>6.4</v>
      </c>
      <c r="K206" s="3">
        <v>89</v>
      </c>
      <c r="L206" s="3">
        <v>92.1</v>
      </c>
      <c r="M206" s="3">
        <v>6.7</v>
      </c>
      <c r="N206" s="4">
        <v>54</v>
      </c>
      <c r="O206" s="4">
        <v>98.1</v>
      </c>
      <c r="P206" s="4">
        <v>7</v>
      </c>
      <c r="Q206" t="s">
        <v>8330</v>
      </c>
    </row>
    <row r="207" spans="1:17">
      <c r="A207" t="s">
        <v>1547</v>
      </c>
      <c r="B207" t="s">
        <v>6553</v>
      </c>
      <c r="C207" t="s">
        <v>1547</v>
      </c>
      <c r="D207" t="s">
        <v>1552</v>
      </c>
      <c r="E207" t="s">
        <v>7773</v>
      </c>
      <c r="F207" t="s">
        <v>7304</v>
      </c>
      <c r="G207" t="s">
        <v>17</v>
      </c>
      <c r="H207" s="2">
        <v>49</v>
      </c>
      <c r="I207" s="2">
        <v>87.8</v>
      </c>
      <c r="J207" s="2">
        <v>6.3</v>
      </c>
      <c r="K207" s="3" t="s">
        <v>2236</v>
      </c>
      <c r="L207" s="3" t="s">
        <v>2236</v>
      </c>
      <c r="M207" s="3" t="s">
        <v>2236</v>
      </c>
      <c r="N207" s="4" t="s">
        <v>2236</v>
      </c>
      <c r="O207" s="4" t="s">
        <v>2236</v>
      </c>
      <c r="P207" s="4" t="s">
        <v>2236</v>
      </c>
      <c r="Q207" t="s">
        <v>8330</v>
      </c>
    </row>
    <row r="208" spans="1:17">
      <c r="A208" t="s">
        <v>1547</v>
      </c>
      <c r="B208" t="s">
        <v>6553</v>
      </c>
      <c r="C208" t="s">
        <v>1547</v>
      </c>
      <c r="D208" t="s">
        <v>1553</v>
      </c>
      <c r="E208" t="s">
        <v>7774</v>
      </c>
      <c r="F208" t="s">
        <v>7304</v>
      </c>
      <c r="G208" t="s">
        <v>8277</v>
      </c>
      <c r="H208" s="2" t="s">
        <v>2236</v>
      </c>
      <c r="I208" s="2" t="s">
        <v>2236</v>
      </c>
      <c r="J208" s="2" t="s">
        <v>2236</v>
      </c>
      <c r="K208" s="3">
        <v>84</v>
      </c>
      <c r="L208" s="3">
        <v>89.3</v>
      </c>
      <c r="M208" s="3">
        <v>6.4</v>
      </c>
      <c r="N208" s="4">
        <v>101</v>
      </c>
      <c r="O208" s="4">
        <v>93.1</v>
      </c>
      <c r="P208" s="4">
        <v>6.7</v>
      </c>
      <c r="Q208" t="s">
        <v>8330</v>
      </c>
    </row>
    <row r="209" spans="1:17">
      <c r="A209" t="s">
        <v>1547</v>
      </c>
      <c r="B209" t="s">
        <v>6553</v>
      </c>
      <c r="C209" t="s">
        <v>1547</v>
      </c>
      <c r="D209" t="s">
        <v>1555</v>
      </c>
      <c r="E209" t="s">
        <v>7775</v>
      </c>
      <c r="F209" t="s">
        <v>7303</v>
      </c>
      <c r="G209" t="s">
        <v>8165</v>
      </c>
      <c r="H209" s="2">
        <v>82</v>
      </c>
      <c r="I209" s="2">
        <v>89</v>
      </c>
      <c r="J209" s="2">
        <v>6.5</v>
      </c>
      <c r="K209" s="3" t="s">
        <v>2236</v>
      </c>
      <c r="L209" s="3" t="s">
        <v>2236</v>
      </c>
      <c r="M209" s="3" t="s">
        <v>2236</v>
      </c>
      <c r="N209" s="4" t="s">
        <v>2236</v>
      </c>
      <c r="O209" s="4" t="s">
        <v>2236</v>
      </c>
      <c r="P209" s="4" t="s">
        <v>2236</v>
      </c>
      <c r="Q209" t="s">
        <v>8330</v>
      </c>
    </row>
    <row r="210" spans="1:17">
      <c r="A210" t="s">
        <v>1547</v>
      </c>
      <c r="B210" t="s">
        <v>6553</v>
      </c>
      <c r="C210" t="s">
        <v>1547</v>
      </c>
      <c r="D210" t="s">
        <v>1557</v>
      </c>
      <c r="E210" t="s">
        <v>7776</v>
      </c>
      <c r="F210" t="s">
        <v>7303</v>
      </c>
      <c r="G210" t="s">
        <v>8164</v>
      </c>
      <c r="H210" s="2">
        <v>62</v>
      </c>
      <c r="I210" s="2">
        <v>98.4</v>
      </c>
      <c r="J210" s="2">
        <v>6.8</v>
      </c>
      <c r="K210" s="3">
        <v>19</v>
      </c>
      <c r="L210" s="3">
        <v>100</v>
      </c>
      <c r="M210" s="3">
        <v>6.5</v>
      </c>
      <c r="N210" s="4">
        <v>2</v>
      </c>
      <c r="O210" s="4">
        <v>100</v>
      </c>
      <c r="P210" s="4">
        <v>7.1</v>
      </c>
      <c r="Q210" t="s">
        <v>8330</v>
      </c>
    </row>
    <row r="211" spans="1:17">
      <c r="A211" t="s">
        <v>1547</v>
      </c>
      <c r="B211" t="s">
        <v>6553</v>
      </c>
      <c r="C211" t="s">
        <v>1547</v>
      </c>
      <c r="D211" t="s">
        <v>1558</v>
      </c>
      <c r="E211" t="s">
        <v>7777</v>
      </c>
      <c r="F211" t="s">
        <v>7305</v>
      </c>
      <c r="G211" t="s">
        <v>1559</v>
      </c>
      <c r="H211" s="2" t="s">
        <v>2236</v>
      </c>
      <c r="I211" s="2" t="s">
        <v>2236</v>
      </c>
      <c r="J211" s="2" t="s">
        <v>2236</v>
      </c>
      <c r="K211" s="3">
        <v>73</v>
      </c>
      <c r="L211" s="3">
        <v>90.4</v>
      </c>
      <c r="M211" s="3">
        <v>6.5</v>
      </c>
      <c r="N211" s="4">
        <v>36</v>
      </c>
      <c r="O211" s="4">
        <v>88.9</v>
      </c>
      <c r="P211" s="4">
        <v>6.9</v>
      </c>
      <c r="Q211" t="s">
        <v>8330</v>
      </c>
    </row>
    <row r="212" spans="1:17">
      <c r="A212" t="s">
        <v>1547</v>
      </c>
      <c r="B212" t="s">
        <v>6553</v>
      </c>
      <c r="C212" t="s">
        <v>1547</v>
      </c>
      <c r="D212" t="s">
        <v>1560</v>
      </c>
      <c r="E212" t="s">
        <v>7778</v>
      </c>
      <c r="F212" t="s">
        <v>7312</v>
      </c>
      <c r="G212" t="s">
        <v>8166</v>
      </c>
      <c r="H212" s="2" t="s">
        <v>2236</v>
      </c>
      <c r="I212" s="2" t="s">
        <v>2236</v>
      </c>
      <c r="J212" s="2" t="s">
        <v>2236</v>
      </c>
      <c r="K212" s="3">
        <v>35</v>
      </c>
      <c r="L212" s="3">
        <v>97.1</v>
      </c>
      <c r="M212" s="3">
        <v>6.7</v>
      </c>
      <c r="N212" s="4">
        <v>21</v>
      </c>
      <c r="O212" s="4">
        <v>95.2</v>
      </c>
      <c r="P212" s="4">
        <v>6.8</v>
      </c>
      <c r="Q212" t="s">
        <v>8330</v>
      </c>
    </row>
    <row r="213" spans="1:17">
      <c r="A213" t="s">
        <v>1547</v>
      </c>
      <c r="B213" t="s">
        <v>6553</v>
      </c>
      <c r="C213" t="s">
        <v>1547</v>
      </c>
      <c r="D213" t="s">
        <v>1562</v>
      </c>
      <c r="E213" t="s">
        <v>7779</v>
      </c>
      <c r="F213" t="s">
        <v>7312</v>
      </c>
      <c r="G213" t="s">
        <v>8167</v>
      </c>
      <c r="H213" s="2" t="s">
        <v>2236</v>
      </c>
      <c r="I213" s="2" t="s">
        <v>2236</v>
      </c>
      <c r="J213" s="2" t="s">
        <v>2236</v>
      </c>
      <c r="K213" s="3">
        <v>25</v>
      </c>
      <c r="L213" s="3">
        <v>80</v>
      </c>
      <c r="M213" s="3">
        <v>6.5</v>
      </c>
      <c r="N213" s="4" t="s">
        <v>2236</v>
      </c>
      <c r="O213" s="4" t="s">
        <v>2236</v>
      </c>
      <c r="P213" s="4" t="s">
        <v>2236</v>
      </c>
      <c r="Q213" t="s">
        <v>8330</v>
      </c>
    </row>
    <row r="214" spans="1:17">
      <c r="A214" t="s">
        <v>1547</v>
      </c>
      <c r="B214" t="s">
        <v>6553</v>
      </c>
      <c r="C214" t="s">
        <v>1547</v>
      </c>
      <c r="D214" t="s">
        <v>1563</v>
      </c>
      <c r="E214" t="s">
        <v>7780</v>
      </c>
      <c r="F214" t="s">
        <v>7312</v>
      </c>
      <c r="G214" t="s">
        <v>8168</v>
      </c>
      <c r="H214" s="2">
        <v>91</v>
      </c>
      <c r="I214" s="2">
        <v>74.7</v>
      </c>
      <c r="J214" s="2">
        <v>6.2</v>
      </c>
      <c r="K214" s="3" t="s">
        <v>2236</v>
      </c>
      <c r="L214" s="3" t="s">
        <v>2236</v>
      </c>
      <c r="M214" s="3" t="s">
        <v>2236</v>
      </c>
      <c r="N214" s="4" t="s">
        <v>2236</v>
      </c>
      <c r="O214" s="4" t="s">
        <v>2236</v>
      </c>
      <c r="P214" s="4" t="s">
        <v>2236</v>
      </c>
      <c r="Q214" t="s">
        <v>8330</v>
      </c>
    </row>
    <row r="215" spans="1:17">
      <c r="A215" t="s">
        <v>1547</v>
      </c>
      <c r="B215" t="s">
        <v>6553</v>
      </c>
      <c r="C215" t="s">
        <v>1547</v>
      </c>
      <c r="D215" t="s">
        <v>1565</v>
      </c>
      <c r="E215" t="s">
        <v>7781</v>
      </c>
      <c r="F215" t="s">
        <v>7312</v>
      </c>
      <c r="G215" t="s">
        <v>8169</v>
      </c>
      <c r="H215" s="2">
        <v>72</v>
      </c>
      <c r="I215" s="2">
        <v>94.4</v>
      </c>
      <c r="J215" s="2">
        <v>6.5</v>
      </c>
      <c r="K215" s="3" t="s">
        <v>2236</v>
      </c>
      <c r="L215" s="3" t="s">
        <v>2236</v>
      </c>
      <c r="M215" s="3" t="s">
        <v>2236</v>
      </c>
      <c r="N215" s="4" t="s">
        <v>2236</v>
      </c>
      <c r="O215" s="4" t="s">
        <v>2236</v>
      </c>
      <c r="P215" s="4" t="s">
        <v>2236</v>
      </c>
      <c r="Q215" t="s">
        <v>8330</v>
      </c>
    </row>
    <row r="216" spans="1:17">
      <c r="A216" t="s">
        <v>1547</v>
      </c>
      <c r="B216" t="s">
        <v>6553</v>
      </c>
      <c r="C216" t="s">
        <v>1547</v>
      </c>
      <c r="D216" t="s">
        <v>1567</v>
      </c>
      <c r="E216" t="s">
        <v>7782</v>
      </c>
      <c r="F216" t="s">
        <v>7312</v>
      </c>
      <c r="G216" t="s">
        <v>8170</v>
      </c>
      <c r="H216" s="2">
        <v>111</v>
      </c>
      <c r="I216" s="2">
        <v>86.5</v>
      </c>
      <c r="J216" s="2">
        <v>6.3</v>
      </c>
      <c r="K216" s="3" t="s">
        <v>2236</v>
      </c>
      <c r="L216" s="3" t="s">
        <v>2236</v>
      </c>
      <c r="M216" s="3" t="s">
        <v>2236</v>
      </c>
      <c r="N216" s="4" t="s">
        <v>2236</v>
      </c>
      <c r="O216" s="4" t="s">
        <v>2236</v>
      </c>
      <c r="P216" s="4" t="s">
        <v>2236</v>
      </c>
      <c r="Q216" t="s">
        <v>8330</v>
      </c>
    </row>
    <row r="217" spans="1:17">
      <c r="A217" t="s">
        <v>1547</v>
      </c>
      <c r="B217" t="s">
        <v>6553</v>
      </c>
      <c r="C217" t="s">
        <v>1547</v>
      </c>
      <c r="D217" t="s">
        <v>1569</v>
      </c>
      <c r="E217" t="s">
        <v>7783</v>
      </c>
      <c r="F217" t="s">
        <v>7312</v>
      </c>
      <c r="G217" t="s">
        <v>8171</v>
      </c>
      <c r="H217" s="2">
        <v>57</v>
      </c>
      <c r="I217" s="2">
        <v>98.2</v>
      </c>
      <c r="J217" s="2">
        <v>6.7</v>
      </c>
      <c r="K217" s="3" t="s">
        <v>2236</v>
      </c>
      <c r="L217" s="3" t="s">
        <v>2236</v>
      </c>
      <c r="M217" s="3" t="s">
        <v>2236</v>
      </c>
      <c r="N217" s="4" t="s">
        <v>2236</v>
      </c>
      <c r="O217" s="4" t="s">
        <v>2236</v>
      </c>
      <c r="P217" s="4" t="s">
        <v>2236</v>
      </c>
      <c r="Q217" t="s">
        <v>8330</v>
      </c>
    </row>
    <row r="218" spans="1:17">
      <c r="A218" t="s">
        <v>1547</v>
      </c>
      <c r="B218" t="s">
        <v>6553</v>
      </c>
      <c r="C218" t="s">
        <v>1547</v>
      </c>
      <c r="D218" t="s">
        <v>1571</v>
      </c>
      <c r="E218" t="s">
        <v>7784</v>
      </c>
      <c r="F218" t="s">
        <v>7312</v>
      </c>
      <c r="G218" t="s">
        <v>8172</v>
      </c>
      <c r="H218" s="2">
        <v>74</v>
      </c>
      <c r="I218" s="2">
        <v>75.7</v>
      </c>
      <c r="J218" s="2">
        <v>6.2</v>
      </c>
      <c r="K218" s="3" t="s">
        <v>2236</v>
      </c>
      <c r="L218" s="3" t="s">
        <v>2236</v>
      </c>
      <c r="M218" s="3" t="s">
        <v>2236</v>
      </c>
      <c r="N218" s="4" t="s">
        <v>2236</v>
      </c>
      <c r="O218" s="4" t="s">
        <v>2236</v>
      </c>
      <c r="P218" s="4" t="s">
        <v>2236</v>
      </c>
      <c r="Q218" t="s">
        <v>8330</v>
      </c>
    </row>
    <row r="219" spans="1:17">
      <c r="A219" t="s">
        <v>1547</v>
      </c>
      <c r="B219" t="s">
        <v>6553</v>
      </c>
      <c r="C219" t="s">
        <v>1547</v>
      </c>
      <c r="D219" t="s">
        <v>1573</v>
      </c>
      <c r="E219" t="s">
        <v>7785</v>
      </c>
      <c r="F219" t="s">
        <v>7312</v>
      </c>
      <c r="G219" t="s">
        <v>8173</v>
      </c>
      <c r="H219" s="2">
        <v>107</v>
      </c>
      <c r="I219" s="2">
        <v>98.1</v>
      </c>
      <c r="J219" s="2">
        <v>6.6</v>
      </c>
      <c r="K219" s="3" t="s">
        <v>2236</v>
      </c>
      <c r="L219" s="3" t="s">
        <v>2236</v>
      </c>
      <c r="M219" s="3" t="s">
        <v>2236</v>
      </c>
      <c r="N219" s="4" t="s">
        <v>2236</v>
      </c>
      <c r="O219" s="4" t="s">
        <v>2236</v>
      </c>
      <c r="P219" s="4" t="s">
        <v>2236</v>
      </c>
      <c r="Q219" t="s">
        <v>8330</v>
      </c>
    </row>
    <row r="220" spans="1:17">
      <c r="A220" t="s">
        <v>1547</v>
      </c>
      <c r="B220" t="s">
        <v>6553</v>
      </c>
      <c r="C220" t="s">
        <v>1547</v>
      </c>
      <c r="D220" t="s">
        <v>1575</v>
      </c>
      <c r="E220" t="s">
        <v>7786</v>
      </c>
      <c r="F220" t="s">
        <v>7312</v>
      </c>
      <c r="G220" t="s">
        <v>8174</v>
      </c>
      <c r="H220" s="2">
        <v>46</v>
      </c>
      <c r="I220" s="2">
        <v>80.400000000000006</v>
      </c>
      <c r="J220" s="2">
        <v>6.3</v>
      </c>
      <c r="K220" s="3" t="s">
        <v>2236</v>
      </c>
      <c r="L220" s="3" t="s">
        <v>2236</v>
      </c>
      <c r="M220" s="3" t="s">
        <v>2236</v>
      </c>
      <c r="N220" s="4" t="s">
        <v>2236</v>
      </c>
      <c r="O220" s="4" t="s">
        <v>2236</v>
      </c>
      <c r="P220" s="4" t="s">
        <v>2236</v>
      </c>
      <c r="Q220" t="s">
        <v>8330</v>
      </c>
    </row>
    <row r="221" spans="1:17">
      <c r="A221" t="s">
        <v>1547</v>
      </c>
      <c r="B221" t="s">
        <v>6553</v>
      </c>
      <c r="C221" t="s">
        <v>1547</v>
      </c>
      <c r="D221" t="s">
        <v>1577</v>
      </c>
      <c r="E221" t="s">
        <v>7787</v>
      </c>
      <c r="F221" t="s">
        <v>7312</v>
      </c>
      <c r="G221" t="s">
        <v>8175</v>
      </c>
      <c r="H221" s="2" t="s">
        <v>2236</v>
      </c>
      <c r="I221" s="2" t="s">
        <v>2236</v>
      </c>
      <c r="J221" s="2" t="s">
        <v>2236</v>
      </c>
      <c r="K221" s="3">
        <v>49</v>
      </c>
      <c r="L221" s="3">
        <v>83.7</v>
      </c>
      <c r="M221" s="3">
        <v>6.2</v>
      </c>
      <c r="N221" s="4">
        <v>13</v>
      </c>
      <c r="O221" s="4">
        <v>92.3</v>
      </c>
      <c r="P221" s="4">
        <v>6.4</v>
      </c>
      <c r="Q221" t="s">
        <v>8330</v>
      </c>
    </row>
    <row r="222" spans="1:17">
      <c r="A222" t="s">
        <v>1547</v>
      </c>
      <c r="B222" t="s">
        <v>6553</v>
      </c>
      <c r="C222" t="s">
        <v>1547</v>
      </c>
      <c r="D222" t="s">
        <v>1579</v>
      </c>
      <c r="E222" t="s">
        <v>7788</v>
      </c>
      <c r="F222" t="s">
        <v>7312</v>
      </c>
      <c r="G222" t="s">
        <v>8176</v>
      </c>
      <c r="H222" s="2">
        <v>80</v>
      </c>
      <c r="I222" s="2">
        <v>92.5</v>
      </c>
      <c r="J222" s="2">
        <v>6.6</v>
      </c>
      <c r="K222" s="3" t="s">
        <v>2236</v>
      </c>
      <c r="L222" s="3" t="s">
        <v>2236</v>
      </c>
      <c r="M222" s="3" t="s">
        <v>2236</v>
      </c>
      <c r="N222" s="4" t="s">
        <v>2236</v>
      </c>
      <c r="O222" s="4" t="s">
        <v>2236</v>
      </c>
      <c r="P222" s="4" t="s">
        <v>2236</v>
      </c>
      <c r="Q222" t="s">
        <v>8330</v>
      </c>
    </row>
    <row r="223" spans="1:17">
      <c r="A223" t="s">
        <v>1547</v>
      </c>
      <c r="B223" t="s">
        <v>6553</v>
      </c>
      <c r="C223" t="s">
        <v>1547</v>
      </c>
      <c r="D223" t="s">
        <v>1581</v>
      </c>
      <c r="E223" t="s">
        <v>7789</v>
      </c>
      <c r="F223" t="s">
        <v>7304</v>
      </c>
      <c r="G223" t="s">
        <v>3409</v>
      </c>
      <c r="H223" s="2">
        <v>183</v>
      </c>
      <c r="I223" s="2">
        <v>92.3</v>
      </c>
      <c r="J223" s="2">
        <v>6.4</v>
      </c>
      <c r="K223" s="3" t="s">
        <v>2236</v>
      </c>
      <c r="L223" s="3" t="s">
        <v>2236</v>
      </c>
      <c r="M223" s="3" t="s">
        <v>2236</v>
      </c>
      <c r="N223" s="4" t="s">
        <v>2236</v>
      </c>
      <c r="O223" s="4" t="s">
        <v>2236</v>
      </c>
      <c r="P223" s="4" t="s">
        <v>2236</v>
      </c>
      <c r="Q223" t="s">
        <v>8330</v>
      </c>
    </row>
    <row r="224" spans="1:17">
      <c r="A224" t="s">
        <v>1547</v>
      </c>
      <c r="B224" t="s">
        <v>6553</v>
      </c>
      <c r="C224" t="s">
        <v>1547</v>
      </c>
      <c r="D224" t="s">
        <v>1583</v>
      </c>
      <c r="E224" t="s">
        <v>7790</v>
      </c>
      <c r="F224" t="s">
        <v>7305</v>
      </c>
      <c r="G224" t="s">
        <v>1584</v>
      </c>
      <c r="H224" s="2" t="s">
        <v>2236</v>
      </c>
      <c r="I224" s="2" t="s">
        <v>2236</v>
      </c>
      <c r="J224" s="2" t="s">
        <v>2236</v>
      </c>
      <c r="K224" s="3">
        <v>66</v>
      </c>
      <c r="L224" s="3">
        <v>98.5</v>
      </c>
      <c r="M224" s="3">
        <v>6.6</v>
      </c>
      <c r="N224" s="4">
        <v>21</v>
      </c>
      <c r="O224" s="4">
        <v>81</v>
      </c>
      <c r="P224" s="4">
        <v>6.5</v>
      </c>
      <c r="Q224" t="s">
        <v>8330</v>
      </c>
    </row>
    <row r="225" spans="1:17">
      <c r="A225" t="s">
        <v>1547</v>
      </c>
      <c r="B225" t="s">
        <v>6553</v>
      </c>
      <c r="C225" t="s">
        <v>1547</v>
      </c>
      <c r="D225" t="s">
        <v>1585</v>
      </c>
      <c r="E225" t="s">
        <v>7791</v>
      </c>
      <c r="F225" t="s">
        <v>7305</v>
      </c>
      <c r="G225" t="s">
        <v>1586</v>
      </c>
      <c r="H225" s="2" t="s">
        <v>2236</v>
      </c>
      <c r="I225" s="2" t="s">
        <v>2236</v>
      </c>
      <c r="J225" s="2" t="s">
        <v>2236</v>
      </c>
      <c r="K225" s="3">
        <v>156</v>
      </c>
      <c r="L225" s="3">
        <v>92.3</v>
      </c>
      <c r="M225" s="3">
        <v>6.6</v>
      </c>
      <c r="N225" s="4">
        <v>161</v>
      </c>
      <c r="O225" s="4">
        <v>87</v>
      </c>
      <c r="P225" s="4">
        <v>6.8</v>
      </c>
      <c r="Q225" t="s">
        <v>8330</v>
      </c>
    </row>
    <row r="226" spans="1:17">
      <c r="A226" t="s">
        <v>1547</v>
      </c>
      <c r="B226" t="s">
        <v>6553</v>
      </c>
      <c r="C226" t="s">
        <v>1547</v>
      </c>
      <c r="D226" t="s">
        <v>1587</v>
      </c>
      <c r="E226" t="s">
        <v>7792</v>
      </c>
      <c r="F226" t="s">
        <v>7306</v>
      </c>
      <c r="G226" t="s">
        <v>1588</v>
      </c>
      <c r="H226" s="2" t="s">
        <v>2236</v>
      </c>
      <c r="I226" s="2" t="s">
        <v>2236</v>
      </c>
      <c r="J226" s="2" t="s">
        <v>2236</v>
      </c>
      <c r="K226" s="3" t="s">
        <v>2236</v>
      </c>
      <c r="L226" s="3" t="s">
        <v>2236</v>
      </c>
      <c r="M226" s="3" t="s">
        <v>2236</v>
      </c>
      <c r="N226" s="4">
        <v>89</v>
      </c>
      <c r="O226" s="4">
        <v>98.9</v>
      </c>
      <c r="P226" s="4">
        <v>7</v>
      </c>
      <c r="Q226" t="s">
        <v>8330</v>
      </c>
    </row>
    <row r="227" spans="1:17">
      <c r="A227" t="s">
        <v>1547</v>
      </c>
      <c r="B227" t="s">
        <v>6553</v>
      </c>
      <c r="C227" t="s">
        <v>1547</v>
      </c>
      <c r="D227" t="s">
        <v>1589</v>
      </c>
      <c r="E227" t="s">
        <v>7793</v>
      </c>
      <c r="F227" t="s">
        <v>7303</v>
      </c>
      <c r="G227" t="s">
        <v>1590</v>
      </c>
      <c r="H227" s="2">
        <v>59</v>
      </c>
      <c r="I227" s="2">
        <v>93.2</v>
      </c>
      <c r="J227" s="2">
        <v>6.5</v>
      </c>
      <c r="K227" s="3">
        <v>105</v>
      </c>
      <c r="L227" s="3">
        <v>82.9</v>
      </c>
      <c r="M227" s="3">
        <v>6.3</v>
      </c>
      <c r="N227" s="4">
        <v>51</v>
      </c>
      <c r="O227" s="4">
        <v>84.3</v>
      </c>
      <c r="P227" s="4">
        <v>6.6</v>
      </c>
      <c r="Q227" t="s">
        <v>8330</v>
      </c>
    </row>
    <row r="228" spans="1:17">
      <c r="A228" t="s">
        <v>1547</v>
      </c>
      <c r="B228" t="s">
        <v>6553</v>
      </c>
      <c r="C228" t="s">
        <v>1547</v>
      </c>
      <c r="D228" t="s">
        <v>1591</v>
      </c>
      <c r="E228" t="s">
        <v>7794</v>
      </c>
      <c r="F228" t="s">
        <v>7303</v>
      </c>
      <c r="G228" t="s">
        <v>8177</v>
      </c>
      <c r="H228" s="2" t="s">
        <v>2236</v>
      </c>
      <c r="I228" s="2" t="s">
        <v>2236</v>
      </c>
      <c r="J228" s="2" t="s">
        <v>2236</v>
      </c>
      <c r="K228" s="3">
        <v>111</v>
      </c>
      <c r="L228" s="3">
        <v>83.8</v>
      </c>
      <c r="M228" s="3">
        <v>6.3</v>
      </c>
      <c r="N228" s="4">
        <v>29</v>
      </c>
      <c r="O228" s="4">
        <v>93.1</v>
      </c>
      <c r="P228" s="4">
        <v>6.6</v>
      </c>
      <c r="Q228" t="s">
        <v>8330</v>
      </c>
    </row>
    <row r="229" spans="1:17">
      <c r="A229" t="s">
        <v>1547</v>
      </c>
      <c r="B229" t="s">
        <v>6553</v>
      </c>
      <c r="C229" t="s">
        <v>1547</v>
      </c>
      <c r="D229" t="s">
        <v>1593</v>
      </c>
      <c r="E229" t="s">
        <v>7795</v>
      </c>
      <c r="F229" t="s">
        <v>7303</v>
      </c>
      <c r="G229" t="s">
        <v>8178</v>
      </c>
      <c r="H229" s="2">
        <v>147</v>
      </c>
      <c r="I229" s="2">
        <v>98</v>
      </c>
      <c r="J229" s="2">
        <v>6.4</v>
      </c>
      <c r="K229" s="3" t="s">
        <v>2236</v>
      </c>
      <c r="L229" s="3" t="s">
        <v>2236</v>
      </c>
      <c r="M229" s="3" t="s">
        <v>2236</v>
      </c>
      <c r="N229" s="4" t="s">
        <v>2236</v>
      </c>
      <c r="O229" s="4" t="s">
        <v>2236</v>
      </c>
      <c r="P229" s="4" t="s">
        <v>2236</v>
      </c>
      <c r="Q229" t="s">
        <v>8330</v>
      </c>
    </row>
    <row r="230" spans="1:17">
      <c r="A230" t="s">
        <v>1547</v>
      </c>
      <c r="B230" t="s">
        <v>6553</v>
      </c>
      <c r="C230" t="s">
        <v>1547</v>
      </c>
      <c r="D230" t="s">
        <v>1594</v>
      </c>
      <c r="E230" t="s">
        <v>7796</v>
      </c>
      <c r="F230" t="s">
        <v>7303</v>
      </c>
      <c r="G230" t="s">
        <v>8179</v>
      </c>
      <c r="H230" s="2">
        <v>87</v>
      </c>
      <c r="I230" s="2">
        <v>74.7</v>
      </c>
      <c r="J230" s="2">
        <v>6.1</v>
      </c>
      <c r="K230" s="3" t="s">
        <v>2236</v>
      </c>
      <c r="L230" s="3" t="s">
        <v>2236</v>
      </c>
      <c r="M230" s="3" t="s">
        <v>2236</v>
      </c>
      <c r="N230" s="4" t="s">
        <v>2236</v>
      </c>
      <c r="O230" s="4" t="s">
        <v>2236</v>
      </c>
      <c r="P230" s="4" t="s">
        <v>2236</v>
      </c>
      <c r="Q230" t="s">
        <v>8330</v>
      </c>
    </row>
    <row r="231" spans="1:17">
      <c r="A231" t="s">
        <v>1547</v>
      </c>
      <c r="B231" t="s">
        <v>6553</v>
      </c>
      <c r="C231" t="s">
        <v>1547</v>
      </c>
      <c r="D231" t="s">
        <v>1595</v>
      </c>
      <c r="E231" t="s">
        <v>7797</v>
      </c>
      <c r="F231" t="s">
        <v>7303</v>
      </c>
      <c r="G231" t="s">
        <v>8182</v>
      </c>
      <c r="H231" s="2" t="s">
        <v>2236</v>
      </c>
      <c r="I231" s="2" t="s">
        <v>2236</v>
      </c>
      <c r="J231" s="2" t="s">
        <v>2236</v>
      </c>
      <c r="K231" s="3">
        <v>105</v>
      </c>
      <c r="L231" s="3">
        <v>82.9</v>
      </c>
      <c r="M231" s="3">
        <v>6.4</v>
      </c>
      <c r="N231" s="4">
        <v>89</v>
      </c>
      <c r="O231" s="4">
        <v>86.5</v>
      </c>
      <c r="P231" s="4">
        <v>6.8</v>
      </c>
      <c r="Q231" t="s">
        <v>8330</v>
      </c>
    </row>
    <row r="232" spans="1:17">
      <c r="A232" t="s">
        <v>1547</v>
      </c>
      <c r="B232" t="s">
        <v>6553</v>
      </c>
      <c r="C232" t="s">
        <v>1547</v>
      </c>
      <c r="D232" t="s">
        <v>1597</v>
      </c>
      <c r="E232" t="s">
        <v>7798</v>
      </c>
      <c r="F232" t="s">
        <v>7303</v>
      </c>
      <c r="G232" t="s">
        <v>8181</v>
      </c>
      <c r="H232" s="2">
        <v>51</v>
      </c>
      <c r="I232" s="2">
        <v>80.400000000000006</v>
      </c>
      <c r="J232" s="2">
        <v>6.3</v>
      </c>
      <c r="K232" s="3">
        <v>48</v>
      </c>
      <c r="L232" s="3">
        <v>97.9</v>
      </c>
      <c r="M232" s="3">
        <v>6.6</v>
      </c>
      <c r="N232" s="4">
        <v>31</v>
      </c>
      <c r="O232" s="4">
        <v>90.3</v>
      </c>
      <c r="P232" s="4">
        <v>6.9</v>
      </c>
      <c r="Q232" t="s">
        <v>8330</v>
      </c>
    </row>
    <row r="233" spans="1:17">
      <c r="A233" t="s">
        <v>1547</v>
      </c>
      <c r="B233" t="s">
        <v>6553</v>
      </c>
      <c r="C233" t="s">
        <v>1547</v>
      </c>
      <c r="D233" t="s">
        <v>1598</v>
      </c>
      <c r="E233" t="s">
        <v>7799</v>
      </c>
      <c r="F233" t="s">
        <v>7303</v>
      </c>
      <c r="G233" t="s">
        <v>8180</v>
      </c>
      <c r="H233" s="2">
        <v>90</v>
      </c>
      <c r="I233" s="2">
        <v>100</v>
      </c>
      <c r="J233" s="2">
        <v>6.8</v>
      </c>
      <c r="K233" s="3" t="s">
        <v>2236</v>
      </c>
      <c r="L233" s="3" t="s">
        <v>2236</v>
      </c>
      <c r="M233" s="3" t="s">
        <v>2236</v>
      </c>
      <c r="N233" s="4" t="s">
        <v>2236</v>
      </c>
      <c r="O233" s="4" t="s">
        <v>2236</v>
      </c>
      <c r="P233" s="4" t="s">
        <v>2236</v>
      </c>
      <c r="Q233" t="s">
        <v>8330</v>
      </c>
    </row>
    <row r="234" spans="1:17">
      <c r="A234" t="s">
        <v>1547</v>
      </c>
      <c r="B234" t="s">
        <v>6553</v>
      </c>
      <c r="C234" t="s">
        <v>1547</v>
      </c>
      <c r="D234" t="s">
        <v>1599</v>
      </c>
      <c r="E234" t="s">
        <v>7800</v>
      </c>
      <c r="F234" t="s">
        <v>7303</v>
      </c>
      <c r="G234" t="s">
        <v>1600</v>
      </c>
      <c r="H234" s="2" t="s">
        <v>2236</v>
      </c>
      <c r="I234" s="2" t="s">
        <v>2236</v>
      </c>
      <c r="J234" s="2" t="s">
        <v>2236</v>
      </c>
      <c r="K234" s="3" t="s">
        <v>2236</v>
      </c>
      <c r="L234" s="3" t="s">
        <v>2236</v>
      </c>
      <c r="M234" s="3" t="s">
        <v>2236</v>
      </c>
      <c r="N234" s="4">
        <v>171</v>
      </c>
      <c r="O234" s="4">
        <v>90.6</v>
      </c>
      <c r="P234" s="4">
        <v>7</v>
      </c>
      <c r="Q234" t="s">
        <v>8330</v>
      </c>
    </row>
    <row r="235" spans="1:17">
      <c r="A235" t="s">
        <v>1547</v>
      </c>
      <c r="B235" t="s">
        <v>6553</v>
      </c>
      <c r="C235" t="s">
        <v>1547</v>
      </c>
      <c r="D235" t="s">
        <v>1601</v>
      </c>
      <c r="E235" t="s">
        <v>7801</v>
      </c>
      <c r="F235" t="s">
        <v>7306</v>
      </c>
      <c r="G235" t="s">
        <v>1602</v>
      </c>
      <c r="H235" s="2" t="s">
        <v>2236</v>
      </c>
      <c r="I235" s="2" t="s">
        <v>2236</v>
      </c>
      <c r="J235" s="2" t="s">
        <v>2236</v>
      </c>
      <c r="K235" s="3">
        <v>88</v>
      </c>
      <c r="L235" s="3">
        <v>83</v>
      </c>
      <c r="M235" s="3">
        <v>6.6</v>
      </c>
      <c r="N235" s="4">
        <v>62</v>
      </c>
      <c r="O235" s="4">
        <v>87.1</v>
      </c>
      <c r="P235" s="4">
        <v>6.7</v>
      </c>
      <c r="Q235" t="s">
        <v>8330</v>
      </c>
    </row>
    <row r="236" spans="1:17">
      <c r="A236" t="s">
        <v>1547</v>
      </c>
      <c r="B236" t="s">
        <v>6553</v>
      </c>
      <c r="C236" t="s">
        <v>1547</v>
      </c>
      <c r="D236" t="s">
        <v>1603</v>
      </c>
      <c r="E236" t="s">
        <v>7802</v>
      </c>
      <c r="F236" t="s">
        <v>7306</v>
      </c>
      <c r="G236" t="s">
        <v>1604</v>
      </c>
      <c r="H236" s="2">
        <v>95</v>
      </c>
      <c r="I236" s="2">
        <v>91.6</v>
      </c>
      <c r="J236" s="2">
        <v>6.5</v>
      </c>
      <c r="K236" s="3" t="s">
        <v>2236</v>
      </c>
      <c r="L236" s="3" t="s">
        <v>2236</v>
      </c>
      <c r="M236" s="3" t="s">
        <v>2236</v>
      </c>
      <c r="N236" s="4" t="s">
        <v>2236</v>
      </c>
      <c r="O236" s="4" t="s">
        <v>2236</v>
      </c>
      <c r="P236" s="4" t="s">
        <v>2236</v>
      </c>
      <c r="Q236" t="s">
        <v>8330</v>
      </c>
    </row>
    <row r="237" spans="1:17">
      <c r="A237" t="s">
        <v>1547</v>
      </c>
      <c r="B237" t="s">
        <v>6553</v>
      </c>
      <c r="C237" t="s">
        <v>1547</v>
      </c>
      <c r="D237" t="s">
        <v>1605</v>
      </c>
      <c r="E237" t="s">
        <v>7803</v>
      </c>
      <c r="F237" t="s">
        <v>7306</v>
      </c>
      <c r="G237" t="s">
        <v>1606</v>
      </c>
      <c r="H237" s="2">
        <v>98</v>
      </c>
      <c r="I237" s="2">
        <v>95.9</v>
      </c>
      <c r="J237" s="2">
        <v>6.6</v>
      </c>
      <c r="K237" s="3" t="s">
        <v>2236</v>
      </c>
      <c r="L237" s="3" t="s">
        <v>2236</v>
      </c>
      <c r="M237" s="3" t="s">
        <v>2236</v>
      </c>
      <c r="N237" s="4" t="s">
        <v>2236</v>
      </c>
      <c r="O237" s="4" t="s">
        <v>2236</v>
      </c>
      <c r="P237" s="4" t="s">
        <v>2236</v>
      </c>
      <c r="Q237" t="s">
        <v>8330</v>
      </c>
    </row>
    <row r="238" spans="1:17">
      <c r="A238" t="s">
        <v>1547</v>
      </c>
      <c r="B238" t="s">
        <v>6553</v>
      </c>
      <c r="C238" t="s">
        <v>1547</v>
      </c>
      <c r="D238" t="s">
        <v>1607</v>
      </c>
      <c r="E238" t="s">
        <v>7804</v>
      </c>
      <c r="F238" t="s">
        <v>7306</v>
      </c>
      <c r="G238" t="s">
        <v>1608</v>
      </c>
      <c r="H238" s="2">
        <v>104</v>
      </c>
      <c r="I238" s="2">
        <v>93.3</v>
      </c>
      <c r="J238" s="2">
        <v>6.5</v>
      </c>
      <c r="K238" s="3" t="s">
        <v>2236</v>
      </c>
      <c r="L238" s="3" t="s">
        <v>2236</v>
      </c>
      <c r="M238" s="3" t="s">
        <v>2236</v>
      </c>
      <c r="N238" s="4" t="s">
        <v>2236</v>
      </c>
      <c r="O238" s="4" t="s">
        <v>2236</v>
      </c>
      <c r="P238" s="4" t="s">
        <v>2236</v>
      </c>
      <c r="Q238" t="s">
        <v>8330</v>
      </c>
    </row>
    <row r="239" spans="1:17">
      <c r="A239" t="s">
        <v>1547</v>
      </c>
      <c r="B239" t="s">
        <v>6553</v>
      </c>
      <c r="C239" t="s">
        <v>1547</v>
      </c>
      <c r="D239" t="s">
        <v>1609</v>
      </c>
      <c r="E239" t="s">
        <v>7805</v>
      </c>
      <c r="F239" t="s">
        <v>7306</v>
      </c>
      <c r="G239" t="s">
        <v>1610</v>
      </c>
      <c r="H239" s="2">
        <v>62</v>
      </c>
      <c r="I239" s="2">
        <v>90.3</v>
      </c>
      <c r="J239" s="2">
        <v>6.5</v>
      </c>
      <c r="K239" s="3">
        <v>18</v>
      </c>
      <c r="L239" s="3">
        <v>100</v>
      </c>
      <c r="M239" s="3">
        <v>6.9</v>
      </c>
      <c r="N239" s="4" t="s">
        <v>2236</v>
      </c>
      <c r="O239" s="4" t="s">
        <v>2236</v>
      </c>
      <c r="P239" s="4" t="s">
        <v>2236</v>
      </c>
      <c r="Q239" t="s">
        <v>8330</v>
      </c>
    </row>
    <row r="240" spans="1:17">
      <c r="A240" t="s">
        <v>1547</v>
      </c>
      <c r="B240" t="s">
        <v>6553</v>
      </c>
      <c r="C240" t="s">
        <v>1547</v>
      </c>
      <c r="D240" t="s">
        <v>1611</v>
      </c>
      <c r="E240" t="s">
        <v>7806</v>
      </c>
      <c r="F240" t="s">
        <v>7315</v>
      </c>
      <c r="G240" t="s">
        <v>8183</v>
      </c>
      <c r="H240" s="2">
        <v>57</v>
      </c>
      <c r="I240" s="2">
        <v>94.7</v>
      </c>
      <c r="J240" s="2">
        <v>6.5</v>
      </c>
      <c r="K240" s="3">
        <v>59</v>
      </c>
      <c r="L240" s="3">
        <v>91.5</v>
      </c>
      <c r="M240" s="3">
        <v>6.5</v>
      </c>
      <c r="N240" s="4">
        <v>26</v>
      </c>
      <c r="O240" s="4">
        <v>96.2</v>
      </c>
      <c r="P240" s="4">
        <v>6.7</v>
      </c>
      <c r="Q240" t="s">
        <v>8330</v>
      </c>
    </row>
    <row r="241" spans="1:17">
      <c r="A241" t="s">
        <v>1547</v>
      </c>
      <c r="B241" t="s">
        <v>6553</v>
      </c>
      <c r="C241" t="s">
        <v>6622</v>
      </c>
      <c r="D241" t="s">
        <v>1612</v>
      </c>
      <c r="E241" t="s">
        <v>7807</v>
      </c>
      <c r="F241" t="s">
        <v>7303</v>
      </c>
      <c r="G241" t="s">
        <v>1613</v>
      </c>
      <c r="H241" s="2">
        <v>27</v>
      </c>
      <c r="I241" s="2">
        <v>96.3</v>
      </c>
      <c r="J241" s="2">
        <v>6.6</v>
      </c>
      <c r="K241" s="3">
        <v>31</v>
      </c>
      <c r="L241" s="3">
        <v>83.9</v>
      </c>
      <c r="M241" s="3">
        <v>6.3</v>
      </c>
      <c r="N241" s="4">
        <v>10</v>
      </c>
      <c r="O241" s="4">
        <v>100</v>
      </c>
      <c r="P241" s="4">
        <v>6.8</v>
      </c>
      <c r="Q241" t="s">
        <v>8330</v>
      </c>
    </row>
    <row r="242" spans="1:17">
      <c r="A242" t="s">
        <v>1547</v>
      </c>
      <c r="B242" t="s">
        <v>6553</v>
      </c>
      <c r="C242" t="s">
        <v>1547</v>
      </c>
      <c r="D242" t="s">
        <v>1614</v>
      </c>
      <c r="E242" t="s">
        <v>7808</v>
      </c>
      <c r="F242" t="s">
        <v>7305</v>
      </c>
      <c r="G242" t="s">
        <v>1615</v>
      </c>
      <c r="H242" s="2">
        <v>208</v>
      </c>
      <c r="I242" s="2">
        <v>89.4</v>
      </c>
      <c r="J242" s="2">
        <v>6.4</v>
      </c>
      <c r="K242" s="3" t="s">
        <v>2236</v>
      </c>
      <c r="L242" s="3" t="s">
        <v>2236</v>
      </c>
      <c r="M242" s="3" t="s">
        <v>2236</v>
      </c>
      <c r="N242" s="4" t="s">
        <v>2236</v>
      </c>
      <c r="O242" s="4" t="s">
        <v>2236</v>
      </c>
      <c r="P242" s="4" t="s">
        <v>2236</v>
      </c>
      <c r="Q242" t="s">
        <v>8330</v>
      </c>
    </row>
    <row r="243" spans="1:17">
      <c r="A243" t="s">
        <v>1547</v>
      </c>
      <c r="B243" t="s">
        <v>6553</v>
      </c>
      <c r="C243" t="s">
        <v>1547</v>
      </c>
      <c r="D243" t="s">
        <v>1616</v>
      </c>
      <c r="E243" t="s">
        <v>7809</v>
      </c>
      <c r="F243" t="s">
        <v>7312</v>
      </c>
      <c r="G243" t="s">
        <v>8184</v>
      </c>
      <c r="H243" s="2">
        <v>168</v>
      </c>
      <c r="I243" s="2">
        <v>90.5</v>
      </c>
      <c r="J243" s="2">
        <v>6.5</v>
      </c>
      <c r="K243" s="3" t="s">
        <v>2236</v>
      </c>
      <c r="L243" s="3" t="s">
        <v>2236</v>
      </c>
      <c r="M243" s="3" t="s">
        <v>2236</v>
      </c>
      <c r="N243" s="4" t="s">
        <v>2236</v>
      </c>
      <c r="O243" s="4" t="s">
        <v>2236</v>
      </c>
      <c r="P243" s="4" t="s">
        <v>2236</v>
      </c>
      <c r="Q243" t="s">
        <v>8330</v>
      </c>
    </row>
    <row r="244" spans="1:17">
      <c r="A244" t="s">
        <v>1547</v>
      </c>
      <c r="B244" t="s">
        <v>6553</v>
      </c>
      <c r="C244" t="s">
        <v>1547</v>
      </c>
      <c r="D244" t="s">
        <v>1618</v>
      </c>
      <c r="E244" t="s">
        <v>7810</v>
      </c>
      <c r="F244" t="s">
        <v>7312</v>
      </c>
      <c r="G244" t="s">
        <v>8185</v>
      </c>
      <c r="H244" s="2">
        <v>59</v>
      </c>
      <c r="I244" s="2">
        <v>89.8</v>
      </c>
      <c r="J244" s="2">
        <v>6.4</v>
      </c>
      <c r="K244" s="3" t="s">
        <v>2236</v>
      </c>
      <c r="L244" s="3" t="s">
        <v>2236</v>
      </c>
      <c r="M244" s="3" t="s">
        <v>2236</v>
      </c>
      <c r="N244" s="4" t="s">
        <v>2236</v>
      </c>
      <c r="O244" s="4" t="s">
        <v>2236</v>
      </c>
      <c r="P244" s="4" t="s">
        <v>2236</v>
      </c>
      <c r="Q244" t="s">
        <v>8330</v>
      </c>
    </row>
    <row r="245" spans="1:17">
      <c r="A245" t="s">
        <v>1547</v>
      </c>
      <c r="B245" t="s">
        <v>6553</v>
      </c>
      <c r="C245" t="s">
        <v>1547</v>
      </c>
      <c r="D245" t="s">
        <v>1620</v>
      </c>
      <c r="E245" t="s">
        <v>7811</v>
      </c>
      <c r="F245" t="s">
        <v>7306</v>
      </c>
      <c r="G245" t="s">
        <v>1621</v>
      </c>
      <c r="H245" s="2" t="s">
        <v>2236</v>
      </c>
      <c r="I245" s="2" t="s">
        <v>2236</v>
      </c>
      <c r="J245" s="2" t="s">
        <v>2236</v>
      </c>
      <c r="K245" s="3">
        <v>115</v>
      </c>
      <c r="L245" s="3">
        <v>92.2</v>
      </c>
      <c r="M245" s="3">
        <v>6.5</v>
      </c>
      <c r="N245" s="4">
        <v>61</v>
      </c>
      <c r="O245" s="4">
        <v>98.4</v>
      </c>
      <c r="P245" s="4">
        <v>7</v>
      </c>
      <c r="Q245" t="s">
        <v>8330</v>
      </c>
    </row>
    <row r="246" spans="1:17">
      <c r="A246" t="s">
        <v>1547</v>
      </c>
      <c r="B246" t="s">
        <v>6553</v>
      </c>
      <c r="C246" t="s">
        <v>1547</v>
      </c>
      <c r="D246" t="s">
        <v>1622</v>
      </c>
      <c r="E246" t="s">
        <v>7812</v>
      </c>
      <c r="F246" t="s">
        <v>7306</v>
      </c>
      <c r="G246" t="s">
        <v>1623</v>
      </c>
      <c r="H246" s="2">
        <v>104</v>
      </c>
      <c r="I246" s="2">
        <v>85.6</v>
      </c>
      <c r="J246" s="2">
        <v>6.1</v>
      </c>
      <c r="K246" s="3" t="s">
        <v>2236</v>
      </c>
      <c r="L246" s="3" t="s">
        <v>2236</v>
      </c>
      <c r="M246" s="3" t="s">
        <v>2236</v>
      </c>
      <c r="N246" s="4" t="s">
        <v>2236</v>
      </c>
      <c r="O246" s="4" t="s">
        <v>2236</v>
      </c>
      <c r="P246" s="4" t="s">
        <v>2236</v>
      </c>
      <c r="Q246" t="s">
        <v>8330</v>
      </c>
    </row>
    <row r="247" spans="1:17">
      <c r="A247" t="s">
        <v>1547</v>
      </c>
      <c r="B247" t="s">
        <v>6553</v>
      </c>
      <c r="C247" t="s">
        <v>1547</v>
      </c>
      <c r="D247" t="s">
        <v>1624</v>
      </c>
      <c r="E247" t="s">
        <v>7813</v>
      </c>
      <c r="F247" t="s">
        <v>7306</v>
      </c>
      <c r="G247" t="s">
        <v>1625</v>
      </c>
      <c r="H247" s="2">
        <v>85</v>
      </c>
      <c r="I247" s="2">
        <v>98.8</v>
      </c>
      <c r="J247" s="2">
        <v>6.8</v>
      </c>
      <c r="K247" s="3" t="s">
        <v>2236</v>
      </c>
      <c r="L247" s="3" t="s">
        <v>2236</v>
      </c>
      <c r="M247" s="3" t="s">
        <v>2236</v>
      </c>
      <c r="N247" s="4" t="s">
        <v>2236</v>
      </c>
      <c r="O247" s="4" t="s">
        <v>2236</v>
      </c>
      <c r="P247" s="4" t="s">
        <v>2236</v>
      </c>
      <c r="Q247" t="s">
        <v>8330</v>
      </c>
    </row>
    <row r="248" spans="1:17">
      <c r="A248" t="s">
        <v>1547</v>
      </c>
      <c r="B248" t="s">
        <v>6553</v>
      </c>
      <c r="C248" t="s">
        <v>1547</v>
      </c>
      <c r="D248" t="s">
        <v>1626</v>
      </c>
      <c r="E248" t="s">
        <v>7814</v>
      </c>
      <c r="F248" t="s">
        <v>7306</v>
      </c>
      <c r="G248" t="s">
        <v>1627</v>
      </c>
      <c r="H248" s="2">
        <v>84</v>
      </c>
      <c r="I248" s="2">
        <v>94</v>
      </c>
      <c r="J248" s="2">
        <v>6.4</v>
      </c>
      <c r="K248" s="3" t="s">
        <v>2236</v>
      </c>
      <c r="L248" s="3" t="s">
        <v>2236</v>
      </c>
      <c r="M248" s="3" t="s">
        <v>2236</v>
      </c>
      <c r="N248" s="4" t="s">
        <v>2236</v>
      </c>
      <c r="O248" s="4" t="s">
        <v>2236</v>
      </c>
      <c r="P248" s="4" t="s">
        <v>2236</v>
      </c>
      <c r="Q248" t="s">
        <v>8330</v>
      </c>
    </row>
    <row r="249" spans="1:17">
      <c r="A249" t="s">
        <v>1547</v>
      </c>
      <c r="B249" t="s">
        <v>6553</v>
      </c>
      <c r="C249" t="s">
        <v>1547</v>
      </c>
      <c r="D249" t="s">
        <v>1628</v>
      </c>
      <c r="E249" t="s">
        <v>7815</v>
      </c>
      <c r="F249" t="s">
        <v>7306</v>
      </c>
      <c r="G249" t="s">
        <v>1629</v>
      </c>
      <c r="H249" s="2">
        <v>81</v>
      </c>
      <c r="I249" s="2">
        <v>95.1</v>
      </c>
      <c r="J249" s="2">
        <v>6.3</v>
      </c>
      <c r="K249" s="3" t="s">
        <v>2236</v>
      </c>
      <c r="L249" s="3" t="s">
        <v>2236</v>
      </c>
      <c r="M249" s="3" t="s">
        <v>2236</v>
      </c>
      <c r="N249" s="4" t="s">
        <v>2236</v>
      </c>
      <c r="O249" s="4" t="s">
        <v>2236</v>
      </c>
      <c r="P249" s="4" t="s">
        <v>2236</v>
      </c>
      <c r="Q249" t="s">
        <v>8330</v>
      </c>
    </row>
    <row r="250" spans="1:17">
      <c r="A250" t="s">
        <v>1547</v>
      </c>
      <c r="B250" t="s">
        <v>6553</v>
      </c>
      <c r="C250" t="s">
        <v>1547</v>
      </c>
      <c r="D250" t="s">
        <v>1630</v>
      </c>
      <c r="E250" t="s">
        <v>7816</v>
      </c>
      <c r="F250" t="s">
        <v>7306</v>
      </c>
      <c r="G250" t="s">
        <v>1631</v>
      </c>
      <c r="H250" s="2">
        <v>77</v>
      </c>
      <c r="I250" s="2">
        <v>98.7</v>
      </c>
      <c r="J250" s="2">
        <v>6.6</v>
      </c>
      <c r="K250" s="3" t="s">
        <v>2236</v>
      </c>
      <c r="L250" s="3" t="s">
        <v>2236</v>
      </c>
      <c r="M250" s="3" t="s">
        <v>2236</v>
      </c>
      <c r="N250" s="4" t="s">
        <v>2236</v>
      </c>
      <c r="O250" s="4" t="s">
        <v>2236</v>
      </c>
      <c r="P250" s="4" t="s">
        <v>2236</v>
      </c>
      <c r="Q250" t="s">
        <v>8330</v>
      </c>
    </row>
    <row r="251" spans="1:17">
      <c r="A251" t="s">
        <v>1547</v>
      </c>
      <c r="B251" t="s">
        <v>6553</v>
      </c>
      <c r="C251" t="s">
        <v>6622</v>
      </c>
      <c r="D251" t="s">
        <v>1632</v>
      </c>
      <c r="E251" t="s">
        <v>7817</v>
      </c>
      <c r="F251" t="s">
        <v>7306</v>
      </c>
      <c r="G251" t="s">
        <v>1633</v>
      </c>
      <c r="H251" s="2">
        <v>93</v>
      </c>
      <c r="I251" s="2">
        <v>97.8</v>
      </c>
      <c r="J251" s="2">
        <v>6.6</v>
      </c>
      <c r="K251" s="3" t="s">
        <v>2236</v>
      </c>
      <c r="L251" s="3" t="s">
        <v>2236</v>
      </c>
      <c r="M251" s="3" t="s">
        <v>2236</v>
      </c>
      <c r="N251" s="4" t="s">
        <v>2236</v>
      </c>
      <c r="O251" s="4" t="s">
        <v>2236</v>
      </c>
      <c r="P251" s="4" t="s">
        <v>2236</v>
      </c>
      <c r="Q251" t="s">
        <v>8330</v>
      </c>
    </row>
    <row r="252" spans="1:17">
      <c r="A252" t="s">
        <v>1547</v>
      </c>
      <c r="B252" t="s">
        <v>6553</v>
      </c>
      <c r="C252" t="s">
        <v>6626</v>
      </c>
      <c r="D252" t="s">
        <v>1634</v>
      </c>
      <c r="E252" t="s">
        <v>7818</v>
      </c>
      <c r="F252" t="s">
        <v>7306</v>
      </c>
      <c r="G252" t="s">
        <v>1635</v>
      </c>
      <c r="H252" s="2">
        <v>33</v>
      </c>
      <c r="I252" s="2">
        <v>100</v>
      </c>
      <c r="J252" s="2">
        <v>6.7</v>
      </c>
      <c r="K252" s="3" t="s">
        <v>2236</v>
      </c>
      <c r="L252" s="3" t="s">
        <v>2236</v>
      </c>
      <c r="M252" s="3" t="s">
        <v>2236</v>
      </c>
      <c r="N252" s="4" t="s">
        <v>2236</v>
      </c>
      <c r="O252" s="4" t="s">
        <v>2236</v>
      </c>
      <c r="P252" s="4" t="s">
        <v>2236</v>
      </c>
      <c r="Q252" t="s">
        <v>8330</v>
      </c>
    </row>
    <row r="253" spans="1:17">
      <c r="A253" t="s">
        <v>1547</v>
      </c>
      <c r="B253" t="s">
        <v>6553</v>
      </c>
      <c r="C253" t="s">
        <v>1547</v>
      </c>
      <c r="D253" t="s">
        <v>1636</v>
      </c>
      <c r="E253" t="s">
        <v>7819</v>
      </c>
      <c r="F253" t="s">
        <v>7304</v>
      </c>
      <c r="G253" t="s">
        <v>1637</v>
      </c>
      <c r="H253" s="2">
        <v>124</v>
      </c>
      <c r="I253" s="2">
        <v>91.1</v>
      </c>
      <c r="J253" s="2">
        <v>6.4</v>
      </c>
      <c r="K253" s="3" t="s">
        <v>2236</v>
      </c>
      <c r="L253" s="3" t="s">
        <v>2236</v>
      </c>
      <c r="M253" s="3" t="s">
        <v>2236</v>
      </c>
      <c r="N253" s="4" t="s">
        <v>2236</v>
      </c>
      <c r="O253" s="4" t="s">
        <v>2236</v>
      </c>
      <c r="P253" s="4" t="s">
        <v>2236</v>
      </c>
      <c r="Q253" t="s">
        <v>8330</v>
      </c>
    </row>
    <row r="254" spans="1:17">
      <c r="A254" t="s">
        <v>1547</v>
      </c>
      <c r="B254" t="s">
        <v>6553</v>
      </c>
      <c r="C254" t="s">
        <v>1547</v>
      </c>
      <c r="D254" t="s">
        <v>1638</v>
      </c>
      <c r="E254" t="s">
        <v>7820</v>
      </c>
      <c r="F254" t="s">
        <v>7312</v>
      </c>
      <c r="G254" t="s">
        <v>1639</v>
      </c>
      <c r="H254" s="2">
        <v>71</v>
      </c>
      <c r="I254" s="2">
        <v>94.4</v>
      </c>
      <c r="J254" s="2">
        <v>6.7</v>
      </c>
      <c r="K254" s="3" t="s">
        <v>2236</v>
      </c>
      <c r="L254" s="3" t="s">
        <v>2236</v>
      </c>
      <c r="M254" s="3" t="s">
        <v>2236</v>
      </c>
      <c r="N254" s="4" t="s">
        <v>2236</v>
      </c>
      <c r="O254" s="4" t="s">
        <v>2236</v>
      </c>
      <c r="P254" s="4" t="s">
        <v>2236</v>
      </c>
      <c r="Q254" t="s">
        <v>8330</v>
      </c>
    </row>
    <row r="255" spans="1:17">
      <c r="A255" t="s">
        <v>1547</v>
      </c>
      <c r="B255" t="s">
        <v>6553</v>
      </c>
      <c r="C255" t="s">
        <v>1547</v>
      </c>
      <c r="D255" t="s">
        <v>1640</v>
      </c>
      <c r="E255" t="s">
        <v>7821</v>
      </c>
      <c r="F255" t="s">
        <v>7312</v>
      </c>
      <c r="G255" t="s">
        <v>8186</v>
      </c>
      <c r="H255" s="2">
        <v>78</v>
      </c>
      <c r="I255" s="2">
        <v>94.9</v>
      </c>
      <c r="J255" s="2">
        <v>6.3</v>
      </c>
      <c r="K255" s="3" t="s">
        <v>2236</v>
      </c>
      <c r="L255" s="3" t="s">
        <v>2236</v>
      </c>
      <c r="M255" s="3" t="s">
        <v>2236</v>
      </c>
      <c r="N255" s="4" t="s">
        <v>2236</v>
      </c>
      <c r="O255" s="4" t="s">
        <v>2236</v>
      </c>
      <c r="P255" s="4" t="s">
        <v>2236</v>
      </c>
      <c r="Q255" t="s">
        <v>8330</v>
      </c>
    </row>
    <row r="256" spans="1:17">
      <c r="A256" t="s">
        <v>1547</v>
      </c>
      <c r="B256" t="s">
        <v>6553</v>
      </c>
      <c r="C256" t="s">
        <v>1547</v>
      </c>
      <c r="D256" t="s">
        <v>1642</v>
      </c>
      <c r="E256" t="s">
        <v>7822</v>
      </c>
      <c r="F256" t="s">
        <v>7312</v>
      </c>
      <c r="G256" t="s">
        <v>8187</v>
      </c>
      <c r="H256" s="2">
        <v>59</v>
      </c>
      <c r="I256" s="2">
        <v>91.5</v>
      </c>
      <c r="J256" s="2">
        <v>6.4</v>
      </c>
      <c r="K256" s="3">
        <v>47</v>
      </c>
      <c r="L256" s="3">
        <v>83</v>
      </c>
      <c r="M256" s="3">
        <v>6.4</v>
      </c>
      <c r="N256" s="4">
        <v>16</v>
      </c>
      <c r="O256" s="4">
        <v>87.5</v>
      </c>
      <c r="P256" s="4">
        <v>6.7</v>
      </c>
      <c r="Q256" t="s">
        <v>8330</v>
      </c>
    </row>
    <row r="257" spans="1:19">
      <c r="A257" t="s">
        <v>1547</v>
      </c>
      <c r="B257" t="s">
        <v>6553</v>
      </c>
      <c r="C257" t="s">
        <v>1547</v>
      </c>
      <c r="D257" t="s">
        <v>1644</v>
      </c>
      <c r="E257" t="s">
        <v>7823</v>
      </c>
      <c r="F257" t="s">
        <v>7312</v>
      </c>
      <c r="G257" t="s">
        <v>6899</v>
      </c>
      <c r="H257" s="2">
        <v>61</v>
      </c>
      <c r="I257" s="2">
        <v>100</v>
      </c>
      <c r="J257" s="2">
        <v>6.4</v>
      </c>
      <c r="K257" s="3" t="s">
        <v>2236</v>
      </c>
      <c r="L257" s="3" t="s">
        <v>2236</v>
      </c>
      <c r="M257" s="3" t="s">
        <v>2236</v>
      </c>
      <c r="N257" s="4" t="s">
        <v>2236</v>
      </c>
      <c r="O257" s="4" t="s">
        <v>2236</v>
      </c>
      <c r="P257" s="4" t="s">
        <v>2236</v>
      </c>
      <c r="Q257" t="s">
        <v>8330</v>
      </c>
    </row>
    <row r="258" spans="1:19">
      <c r="A258" s="13" t="s">
        <v>1547</v>
      </c>
      <c r="B258" t="s">
        <v>6553</v>
      </c>
      <c r="C258" s="13" t="s">
        <v>1547</v>
      </c>
      <c r="D258" s="13" t="s">
        <v>1646</v>
      </c>
      <c r="E258" t="s">
        <v>7824</v>
      </c>
      <c r="F258" t="s">
        <v>7323</v>
      </c>
      <c r="G258" s="13" t="s">
        <v>1647</v>
      </c>
      <c r="H258" s="2">
        <v>37</v>
      </c>
      <c r="I258" s="2">
        <v>100</v>
      </c>
      <c r="J258" s="2">
        <v>6.5</v>
      </c>
      <c r="K258" s="3">
        <v>44</v>
      </c>
      <c r="L258" s="3">
        <v>84.1</v>
      </c>
      <c r="M258" s="3">
        <v>6.4</v>
      </c>
      <c r="N258" s="4">
        <v>13</v>
      </c>
      <c r="O258" s="4">
        <v>92.3</v>
      </c>
      <c r="P258" s="4">
        <v>6.8</v>
      </c>
      <c r="Q258" t="s">
        <v>8330</v>
      </c>
    </row>
    <row r="259" spans="1:19">
      <c r="A259" t="s">
        <v>1547</v>
      </c>
      <c r="B259" t="s">
        <v>6553</v>
      </c>
      <c r="C259" t="s">
        <v>1547</v>
      </c>
      <c r="D259" t="s">
        <v>1648</v>
      </c>
      <c r="E259" t="s">
        <v>7825</v>
      </c>
      <c r="F259" t="s">
        <v>7327</v>
      </c>
      <c r="G259" t="s">
        <v>1649</v>
      </c>
      <c r="H259" s="2">
        <v>107</v>
      </c>
      <c r="I259" s="2">
        <v>99.1</v>
      </c>
      <c r="J259" s="2">
        <v>6.6</v>
      </c>
      <c r="K259" s="3">
        <v>29</v>
      </c>
      <c r="L259" s="3">
        <v>93.1</v>
      </c>
      <c r="M259" s="3">
        <v>6.5</v>
      </c>
      <c r="N259" s="4">
        <v>14</v>
      </c>
      <c r="O259" s="4">
        <v>92.9</v>
      </c>
      <c r="P259" s="4">
        <v>6.8</v>
      </c>
      <c r="Q259" t="s">
        <v>8330</v>
      </c>
    </row>
    <row r="260" spans="1:19">
      <c r="A260" t="s">
        <v>1739</v>
      </c>
      <c r="B260" t="s">
        <v>6730</v>
      </c>
      <c r="C260" t="s">
        <v>1739</v>
      </c>
      <c r="D260" t="s">
        <v>1740</v>
      </c>
      <c r="E260" t="s">
        <v>7870</v>
      </c>
      <c r="F260" t="s">
        <v>7305</v>
      </c>
      <c r="G260" t="s">
        <v>1741</v>
      </c>
      <c r="H260" s="2" t="s">
        <v>2236</v>
      </c>
      <c r="I260" s="2" t="s">
        <v>2236</v>
      </c>
      <c r="J260" s="2" t="s">
        <v>2236</v>
      </c>
      <c r="K260" s="3">
        <v>163</v>
      </c>
      <c r="L260" s="3">
        <v>76.7</v>
      </c>
      <c r="M260" s="3">
        <v>6.5</v>
      </c>
      <c r="N260" s="4">
        <v>77</v>
      </c>
      <c r="O260" s="4">
        <v>80.5</v>
      </c>
      <c r="P260" s="4">
        <v>6.7</v>
      </c>
      <c r="Q260" t="s">
        <v>8330</v>
      </c>
      <c r="S260" t="s">
        <v>8329</v>
      </c>
    </row>
    <row r="261" spans="1:19">
      <c r="A261" t="s">
        <v>1739</v>
      </c>
      <c r="B261" t="s">
        <v>6730</v>
      </c>
      <c r="C261" t="s">
        <v>1739</v>
      </c>
      <c r="D261" t="s">
        <v>1742</v>
      </c>
      <c r="E261" t="s">
        <v>7871</v>
      </c>
      <c r="F261" t="s">
        <v>7303</v>
      </c>
      <c r="G261" t="s">
        <v>1743</v>
      </c>
      <c r="H261" s="2" t="s">
        <v>2236</v>
      </c>
      <c r="I261" s="2" t="s">
        <v>2236</v>
      </c>
      <c r="J261" s="2" t="s">
        <v>2236</v>
      </c>
      <c r="K261" s="3">
        <v>80</v>
      </c>
      <c r="L261" s="3">
        <v>91.3</v>
      </c>
      <c r="M261" s="3">
        <v>6.4</v>
      </c>
      <c r="N261" s="4">
        <v>22</v>
      </c>
      <c r="O261" s="4">
        <v>90.9</v>
      </c>
      <c r="P261" s="4">
        <v>6.6</v>
      </c>
      <c r="Q261" t="s">
        <v>8330</v>
      </c>
      <c r="S261" t="s">
        <v>8329</v>
      </c>
    </row>
    <row r="262" spans="1:19">
      <c r="A262" t="s">
        <v>1739</v>
      </c>
      <c r="B262" t="s">
        <v>6730</v>
      </c>
      <c r="C262" t="s">
        <v>1739</v>
      </c>
      <c r="D262" t="s">
        <v>1744</v>
      </c>
      <c r="E262" t="s">
        <v>7872</v>
      </c>
      <c r="F262" t="s">
        <v>7309</v>
      </c>
      <c r="G262" t="s">
        <v>8275</v>
      </c>
      <c r="H262" s="2">
        <v>167</v>
      </c>
      <c r="I262" s="2">
        <v>98.2</v>
      </c>
      <c r="J262" s="2">
        <v>6.6</v>
      </c>
      <c r="K262" s="3" t="s">
        <v>2236</v>
      </c>
      <c r="L262" s="3" t="s">
        <v>2236</v>
      </c>
      <c r="M262" s="3" t="s">
        <v>2236</v>
      </c>
      <c r="N262" s="4" t="s">
        <v>2236</v>
      </c>
      <c r="O262" s="4" t="s">
        <v>2236</v>
      </c>
      <c r="P262" s="4" t="s">
        <v>2236</v>
      </c>
      <c r="Q262" t="s">
        <v>8330</v>
      </c>
      <c r="S262" t="s">
        <v>8329</v>
      </c>
    </row>
    <row r="263" spans="1:19">
      <c r="A263" t="s">
        <v>1739</v>
      </c>
      <c r="B263" t="s">
        <v>6730</v>
      </c>
      <c r="C263" t="s">
        <v>1739</v>
      </c>
      <c r="D263" t="s">
        <v>1745</v>
      </c>
      <c r="E263" t="s">
        <v>7873</v>
      </c>
      <c r="F263" t="s">
        <v>7303</v>
      </c>
      <c r="G263" t="s">
        <v>1746</v>
      </c>
      <c r="H263" s="2">
        <v>90</v>
      </c>
      <c r="I263" s="2">
        <v>87.8</v>
      </c>
      <c r="J263" s="2">
        <v>6.4</v>
      </c>
      <c r="K263" s="3" t="s">
        <v>2236</v>
      </c>
      <c r="L263" s="3" t="s">
        <v>2236</v>
      </c>
      <c r="M263" s="3" t="s">
        <v>2236</v>
      </c>
      <c r="N263" s="4" t="s">
        <v>2236</v>
      </c>
      <c r="O263" s="4" t="s">
        <v>2236</v>
      </c>
      <c r="P263" s="4" t="s">
        <v>2236</v>
      </c>
      <c r="Q263" t="s">
        <v>8330</v>
      </c>
      <c r="S263" t="s">
        <v>8329</v>
      </c>
    </row>
    <row r="264" spans="1:19">
      <c r="A264" t="s">
        <v>1739</v>
      </c>
      <c r="B264" t="s">
        <v>6730</v>
      </c>
      <c r="C264" t="s">
        <v>1739</v>
      </c>
      <c r="D264" t="s">
        <v>1747</v>
      </c>
      <c r="E264" t="s">
        <v>7874</v>
      </c>
      <c r="F264" t="s">
        <v>7303</v>
      </c>
      <c r="G264" t="s">
        <v>1748</v>
      </c>
      <c r="H264" s="2" t="s">
        <v>2236</v>
      </c>
      <c r="I264" s="2" t="s">
        <v>2236</v>
      </c>
      <c r="J264" s="2" t="s">
        <v>2236</v>
      </c>
      <c r="K264" s="3" t="s">
        <v>2236</v>
      </c>
      <c r="L264" s="3" t="s">
        <v>2236</v>
      </c>
      <c r="M264" s="3" t="s">
        <v>2236</v>
      </c>
      <c r="N264" s="4">
        <v>89</v>
      </c>
      <c r="O264" s="4">
        <v>94.4</v>
      </c>
      <c r="P264" s="4">
        <v>7</v>
      </c>
      <c r="Q264" t="s">
        <v>8330</v>
      </c>
      <c r="S264" t="s">
        <v>8329</v>
      </c>
    </row>
    <row r="265" spans="1:19">
      <c r="A265" t="s">
        <v>2010</v>
      </c>
      <c r="B265" t="s">
        <v>6756</v>
      </c>
      <c r="C265" t="s">
        <v>2010</v>
      </c>
      <c r="D265" t="s">
        <v>2011</v>
      </c>
      <c r="E265" t="s">
        <v>7940</v>
      </c>
      <c r="F265" t="s">
        <v>7305</v>
      </c>
      <c r="G265" t="s">
        <v>2012</v>
      </c>
      <c r="H265" s="2">
        <v>218</v>
      </c>
      <c r="I265" s="2">
        <v>95.9</v>
      </c>
      <c r="J265" s="2">
        <v>6.6</v>
      </c>
      <c r="K265" s="3" t="s">
        <v>2236</v>
      </c>
      <c r="L265" s="3" t="s">
        <v>2236</v>
      </c>
      <c r="M265" s="3" t="s">
        <v>2236</v>
      </c>
      <c r="N265" s="4" t="s">
        <v>2236</v>
      </c>
      <c r="O265" s="4" t="s">
        <v>2236</v>
      </c>
      <c r="P265" s="4" t="s">
        <v>2236</v>
      </c>
      <c r="Q265" t="s">
        <v>8330</v>
      </c>
      <c r="S265" t="s">
        <v>8329</v>
      </c>
    </row>
    <row r="266" spans="1:19">
      <c r="A266" t="s">
        <v>2010</v>
      </c>
      <c r="B266" t="s">
        <v>6756</v>
      </c>
      <c r="C266" t="s">
        <v>2010</v>
      </c>
      <c r="D266" t="s">
        <v>2013</v>
      </c>
      <c r="E266" t="s">
        <v>7941</v>
      </c>
      <c r="F266" t="s">
        <v>7320</v>
      </c>
      <c r="G266" t="s">
        <v>8232</v>
      </c>
      <c r="H266" s="2">
        <v>104</v>
      </c>
      <c r="I266" s="2">
        <v>88.5</v>
      </c>
      <c r="J266" s="2">
        <v>6.5</v>
      </c>
      <c r="K266" s="3">
        <v>147</v>
      </c>
      <c r="L266" s="3">
        <v>74.8</v>
      </c>
      <c r="M266" s="3">
        <v>6.3</v>
      </c>
      <c r="N266" s="4">
        <v>54</v>
      </c>
      <c r="O266" s="4">
        <v>85.2</v>
      </c>
      <c r="P266" s="4">
        <v>6.5</v>
      </c>
      <c r="Q266" t="s">
        <v>8330</v>
      </c>
      <c r="S266" t="s">
        <v>8329</v>
      </c>
    </row>
    <row r="267" spans="1:19">
      <c r="A267" t="s">
        <v>2010</v>
      </c>
      <c r="B267" t="s">
        <v>6756</v>
      </c>
      <c r="C267" t="s">
        <v>2010</v>
      </c>
      <c r="D267" t="s">
        <v>2014</v>
      </c>
      <c r="E267" t="s">
        <v>7942</v>
      </c>
      <c r="F267" t="s">
        <v>7320</v>
      </c>
      <c r="G267" t="s">
        <v>8233</v>
      </c>
      <c r="H267" s="2">
        <v>161</v>
      </c>
      <c r="I267" s="2">
        <v>98.8</v>
      </c>
      <c r="J267" s="2">
        <v>6.6</v>
      </c>
      <c r="K267" s="3" t="s">
        <v>2236</v>
      </c>
      <c r="L267" s="3" t="s">
        <v>2236</v>
      </c>
      <c r="M267" s="3" t="s">
        <v>2236</v>
      </c>
      <c r="N267" s="4" t="s">
        <v>2236</v>
      </c>
      <c r="O267" s="4" t="s">
        <v>2236</v>
      </c>
      <c r="P267" s="4" t="s">
        <v>2236</v>
      </c>
      <c r="Q267" t="s">
        <v>8330</v>
      </c>
      <c r="S267" t="s">
        <v>8329</v>
      </c>
    </row>
    <row r="268" spans="1:19">
      <c r="A268" t="s">
        <v>2010</v>
      </c>
      <c r="B268" t="s">
        <v>6756</v>
      </c>
      <c r="C268" t="s">
        <v>2010</v>
      </c>
      <c r="D268" t="s">
        <v>2015</v>
      </c>
      <c r="E268" t="s">
        <v>7943</v>
      </c>
      <c r="F268" t="s">
        <v>7303</v>
      </c>
      <c r="G268" t="s">
        <v>2016</v>
      </c>
      <c r="H268" s="2" t="s">
        <v>2236</v>
      </c>
      <c r="I268" s="2" t="s">
        <v>2236</v>
      </c>
      <c r="J268" s="2" t="s">
        <v>2236</v>
      </c>
      <c r="K268" s="3">
        <v>59</v>
      </c>
      <c r="L268" s="3">
        <v>84.7</v>
      </c>
      <c r="M268" s="3">
        <v>6.6</v>
      </c>
      <c r="N268" s="4">
        <v>26</v>
      </c>
      <c r="O268" s="4">
        <v>88.5</v>
      </c>
      <c r="P268" s="4">
        <v>6.8</v>
      </c>
      <c r="Q268" t="s">
        <v>8330</v>
      </c>
      <c r="S268" t="s">
        <v>8329</v>
      </c>
    </row>
    <row r="269" spans="1:19">
      <c r="A269" t="s">
        <v>2010</v>
      </c>
      <c r="B269" t="s">
        <v>6756</v>
      </c>
      <c r="C269" t="s">
        <v>2010</v>
      </c>
      <c r="D269" t="s">
        <v>2017</v>
      </c>
      <c r="E269" t="s">
        <v>7944</v>
      </c>
      <c r="F269" t="s">
        <v>7303</v>
      </c>
      <c r="G269" t="s">
        <v>8234</v>
      </c>
      <c r="H269" s="2">
        <v>131</v>
      </c>
      <c r="I269" s="2">
        <v>86.3</v>
      </c>
      <c r="J269" s="2">
        <v>6.4</v>
      </c>
      <c r="K269" s="3" t="s">
        <v>2236</v>
      </c>
      <c r="L269" s="3" t="s">
        <v>2236</v>
      </c>
      <c r="M269" s="3" t="s">
        <v>2236</v>
      </c>
      <c r="N269" s="4" t="s">
        <v>2236</v>
      </c>
      <c r="O269" s="4" t="s">
        <v>2236</v>
      </c>
      <c r="P269" s="4" t="s">
        <v>2236</v>
      </c>
      <c r="Q269" t="s">
        <v>8330</v>
      </c>
      <c r="S269" t="s">
        <v>8329</v>
      </c>
    </row>
    <row r="270" spans="1:19">
      <c r="A270" t="s">
        <v>2010</v>
      </c>
      <c r="B270" t="s">
        <v>6756</v>
      </c>
      <c r="C270" t="s">
        <v>2010</v>
      </c>
      <c r="D270" t="s">
        <v>2019</v>
      </c>
      <c r="E270" t="s">
        <v>7945</v>
      </c>
      <c r="F270" t="s">
        <v>7303</v>
      </c>
      <c r="G270" t="s">
        <v>8235</v>
      </c>
      <c r="H270" s="2">
        <v>64</v>
      </c>
      <c r="I270" s="2">
        <v>93.8</v>
      </c>
      <c r="J270" s="2">
        <v>6.4</v>
      </c>
      <c r="K270" s="3" t="s">
        <v>2236</v>
      </c>
      <c r="L270" s="3" t="s">
        <v>2236</v>
      </c>
      <c r="M270" s="3" t="s">
        <v>2236</v>
      </c>
      <c r="N270" s="4" t="s">
        <v>2236</v>
      </c>
      <c r="O270" s="4" t="s">
        <v>2236</v>
      </c>
      <c r="P270" s="4" t="s">
        <v>2236</v>
      </c>
      <c r="Q270" t="s">
        <v>8330</v>
      </c>
      <c r="S270" t="s">
        <v>8329</v>
      </c>
    </row>
    <row r="271" spans="1:19">
      <c r="A271" t="s">
        <v>2183</v>
      </c>
      <c r="B271" t="s">
        <v>8372</v>
      </c>
      <c r="C271" t="s">
        <v>6606</v>
      </c>
      <c r="D271" t="s">
        <v>2184</v>
      </c>
      <c r="E271" t="s">
        <v>7995</v>
      </c>
      <c r="F271" t="s">
        <v>7303</v>
      </c>
      <c r="G271" t="s">
        <v>1592</v>
      </c>
      <c r="H271" s="2">
        <v>59</v>
      </c>
      <c r="I271" s="2">
        <v>96.6</v>
      </c>
      <c r="J271" s="2">
        <v>6.6</v>
      </c>
      <c r="K271" s="3" t="s">
        <v>2236</v>
      </c>
      <c r="L271" s="3" t="s">
        <v>2236</v>
      </c>
      <c r="M271" s="3" t="s">
        <v>2236</v>
      </c>
      <c r="N271" s="4" t="s">
        <v>2236</v>
      </c>
      <c r="O271" s="4" t="s">
        <v>2236</v>
      </c>
      <c r="P271" s="4" t="s">
        <v>2236</v>
      </c>
      <c r="Q271" t="s">
        <v>8330</v>
      </c>
      <c r="R271" t="s">
        <v>8328</v>
      </c>
      <c r="S271" t="s">
        <v>8329</v>
      </c>
    </row>
    <row r="272" spans="1:19">
      <c r="A272" t="s">
        <v>2183</v>
      </c>
      <c r="B272" t="s">
        <v>8372</v>
      </c>
      <c r="C272" t="s">
        <v>6606</v>
      </c>
      <c r="D272" t="s">
        <v>2185</v>
      </c>
      <c r="E272" t="s">
        <v>7996</v>
      </c>
      <c r="F272" t="s">
        <v>7306</v>
      </c>
      <c r="G272" t="s">
        <v>2186</v>
      </c>
      <c r="H272" s="2">
        <v>27</v>
      </c>
      <c r="I272" s="2">
        <v>96.3</v>
      </c>
      <c r="J272" s="2">
        <v>6.5</v>
      </c>
      <c r="K272" s="3" t="s">
        <v>2236</v>
      </c>
      <c r="L272" s="3" t="s">
        <v>2236</v>
      </c>
      <c r="M272" s="3" t="s">
        <v>2236</v>
      </c>
      <c r="N272" s="4" t="s">
        <v>2236</v>
      </c>
      <c r="O272" s="4" t="s">
        <v>2236</v>
      </c>
      <c r="P272" s="4" t="s">
        <v>2236</v>
      </c>
      <c r="Q272" t="s">
        <v>8330</v>
      </c>
      <c r="R272" t="s">
        <v>8328</v>
      </c>
      <c r="S272" t="s">
        <v>8329</v>
      </c>
    </row>
    <row r="273" spans="1:17">
      <c r="A273" t="s">
        <v>303</v>
      </c>
      <c r="B273" t="s">
        <v>8331</v>
      </c>
      <c r="C273" t="s">
        <v>303</v>
      </c>
      <c r="D273" t="s">
        <v>304</v>
      </c>
      <c r="E273" t="s">
        <v>7403</v>
      </c>
      <c r="F273" t="s">
        <v>7305</v>
      </c>
      <c r="G273" t="s">
        <v>8028</v>
      </c>
      <c r="H273" s="2">
        <v>54</v>
      </c>
      <c r="I273" s="2">
        <v>98.1</v>
      </c>
      <c r="J273" s="2">
        <v>6.9</v>
      </c>
      <c r="K273" s="3" t="s">
        <v>2236</v>
      </c>
      <c r="L273" s="3" t="s">
        <v>2236</v>
      </c>
      <c r="M273" s="3" t="s">
        <v>2236</v>
      </c>
      <c r="N273" s="4" t="s">
        <v>2236</v>
      </c>
      <c r="O273" s="4" t="s">
        <v>2236</v>
      </c>
      <c r="P273" s="4" t="s">
        <v>2236</v>
      </c>
      <c r="Q273" t="s">
        <v>8332</v>
      </c>
    </row>
    <row r="274" spans="1:17">
      <c r="A274" t="s">
        <v>343</v>
      </c>
      <c r="B274" t="s">
        <v>8337</v>
      </c>
      <c r="C274" t="s">
        <v>343</v>
      </c>
      <c r="D274" t="s">
        <v>344</v>
      </c>
      <c r="E274" t="s">
        <v>7415</v>
      </c>
      <c r="F274" t="s">
        <v>7305</v>
      </c>
      <c r="G274" t="s">
        <v>8033</v>
      </c>
      <c r="H274" s="2"/>
      <c r="I274" s="2"/>
      <c r="J274" s="2"/>
      <c r="K274" s="3">
        <v>95</v>
      </c>
      <c r="L274" s="3">
        <v>84.2</v>
      </c>
      <c r="M274" s="3">
        <v>6.4</v>
      </c>
      <c r="N274" s="4">
        <v>58</v>
      </c>
      <c r="O274" s="4">
        <v>93.1</v>
      </c>
      <c r="P274" s="4">
        <v>6.7</v>
      </c>
      <c r="Q274" t="s">
        <v>8332</v>
      </c>
    </row>
    <row r="275" spans="1:17">
      <c r="A275" t="s">
        <v>343</v>
      </c>
      <c r="B275" t="s">
        <v>8337</v>
      </c>
      <c r="C275" t="s">
        <v>343</v>
      </c>
      <c r="D275" t="s">
        <v>346</v>
      </c>
      <c r="E275" t="s">
        <v>7416</v>
      </c>
      <c r="F275" t="s">
        <v>7305</v>
      </c>
      <c r="G275" t="s">
        <v>8034</v>
      </c>
      <c r="H275" s="2">
        <v>95</v>
      </c>
      <c r="I275" s="2">
        <v>90.5</v>
      </c>
      <c r="J275" s="2">
        <v>6.5</v>
      </c>
      <c r="K275" s="3" t="s">
        <v>2236</v>
      </c>
      <c r="L275" s="3" t="s">
        <v>2236</v>
      </c>
      <c r="M275" s="3" t="s">
        <v>2236</v>
      </c>
      <c r="N275" s="4" t="s">
        <v>2236</v>
      </c>
      <c r="O275" s="4" t="s">
        <v>2236</v>
      </c>
      <c r="P275" s="4" t="s">
        <v>2236</v>
      </c>
      <c r="Q275" t="s">
        <v>8332</v>
      </c>
    </row>
    <row r="276" spans="1:17">
      <c r="A276" t="s">
        <v>343</v>
      </c>
      <c r="B276" t="s">
        <v>8337</v>
      </c>
      <c r="C276" t="s">
        <v>4981</v>
      </c>
      <c r="D276" t="s">
        <v>347</v>
      </c>
      <c r="E276" t="s">
        <v>7417</v>
      </c>
      <c r="F276" t="s">
        <v>7304</v>
      </c>
      <c r="G276" t="s">
        <v>8311</v>
      </c>
      <c r="H276" s="2">
        <v>187</v>
      </c>
      <c r="I276" s="2">
        <v>96.3</v>
      </c>
      <c r="J276" s="2">
        <v>6.4</v>
      </c>
      <c r="K276" s="3" t="s">
        <v>2236</v>
      </c>
      <c r="L276" s="3" t="s">
        <v>2236</v>
      </c>
      <c r="M276" s="3" t="s">
        <v>2236</v>
      </c>
      <c r="N276" s="4" t="s">
        <v>2236</v>
      </c>
      <c r="O276" s="4" t="s">
        <v>2236</v>
      </c>
      <c r="P276" s="4" t="s">
        <v>2236</v>
      </c>
      <c r="Q276" t="s">
        <v>8332</v>
      </c>
    </row>
    <row r="277" spans="1:17">
      <c r="A277" t="s">
        <v>343</v>
      </c>
      <c r="B277" t="s">
        <v>8337</v>
      </c>
      <c r="C277" t="s">
        <v>343</v>
      </c>
      <c r="D277" t="s">
        <v>349</v>
      </c>
      <c r="E277" t="s">
        <v>7418</v>
      </c>
      <c r="F277" t="s">
        <v>7304</v>
      </c>
      <c r="G277" t="s">
        <v>8312</v>
      </c>
      <c r="H277" s="2">
        <v>24</v>
      </c>
      <c r="I277" s="2">
        <v>95.8</v>
      </c>
      <c r="J277" s="2">
        <v>6.6</v>
      </c>
      <c r="K277" s="3" t="s">
        <v>2236</v>
      </c>
      <c r="L277" s="3" t="s">
        <v>2236</v>
      </c>
      <c r="M277" s="3" t="s">
        <v>2236</v>
      </c>
      <c r="N277" s="4" t="s">
        <v>2236</v>
      </c>
      <c r="O277" s="4" t="s">
        <v>2236</v>
      </c>
      <c r="P277" s="4" t="s">
        <v>2236</v>
      </c>
      <c r="Q277" t="s">
        <v>8332</v>
      </c>
    </row>
    <row r="278" spans="1:17">
      <c r="A278" t="s">
        <v>343</v>
      </c>
      <c r="B278" t="s">
        <v>8337</v>
      </c>
      <c r="C278" t="s">
        <v>343</v>
      </c>
      <c r="D278" t="s">
        <v>351</v>
      </c>
      <c r="E278" t="s">
        <v>7419</v>
      </c>
      <c r="F278" t="s">
        <v>7303</v>
      </c>
      <c r="G278" t="s">
        <v>8310</v>
      </c>
      <c r="H278" s="2">
        <v>232</v>
      </c>
      <c r="I278" s="2">
        <v>96.6</v>
      </c>
      <c r="J278" s="2">
        <v>6.5</v>
      </c>
      <c r="K278" s="3">
        <v>277</v>
      </c>
      <c r="L278" s="3">
        <v>88.8</v>
      </c>
      <c r="M278" s="3">
        <v>6.4</v>
      </c>
      <c r="N278" s="4">
        <v>115</v>
      </c>
      <c r="O278" s="4">
        <v>81.7</v>
      </c>
      <c r="P278" s="4">
        <v>6.7</v>
      </c>
      <c r="Q278" t="s">
        <v>8332</v>
      </c>
    </row>
    <row r="279" spans="1:17">
      <c r="A279" t="s">
        <v>343</v>
      </c>
      <c r="B279" t="s">
        <v>8337</v>
      </c>
      <c r="C279" t="s">
        <v>343</v>
      </c>
      <c r="D279" t="s">
        <v>353</v>
      </c>
      <c r="E279" t="s">
        <v>7420</v>
      </c>
      <c r="F279" t="s">
        <v>7309</v>
      </c>
      <c r="G279" t="s">
        <v>354</v>
      </c>
      <c r="H279" s="2">
        <v>139</v>
      </c>
      <c r="I279" s="2">
        <v>97.1</v>
      </c>
      <c r="J279" s="2">
        <v>6.7</v>
      </c>
      <c r="K279" s="3">
        <v>82</v>
      </c>
      <c r="L279" s="3">
        <v>93.9</v>
      </c>
      <c r="M279" s="3">
        <v>6.6</v>
      </c>
      <c r="N279" s="4">
        <v>30</v>
      </c>
      <c r="O279" s="4">
        <v>83.3</v>
      </c>
      <c r="P279" s="4">
        <v>6.8</v>
      </c>
      <c r="Q279" t="s">
        <v>8332</v>
      </c>
    </row>
    <row r="280" spans="1:17">
      <c r="A280" t="s">
        <v>343</v>
      </c>
      <c r="B280" t="s">
        <v>8337</v>
      </c>
      <c r="C280" t="s">
        <v>343</v>
      </c>
      <c r="D280" t="s">
        <v>355</v>
      </c>
      <c r="E280" t="s">
        <v>7421</v>
      </c>
      <c r="F280" t="s">
        <v>7305</v>
      </c>
      <c r="G280" t="s">
        <v>356</v>
      </c>
      <c r="H280" s="2" t="s">
        <v>2236</v>
      </c>
      <c r="I280" s="2" t="s">
        <v>2236</v>
      </c>
      <c r="J280" s="2" t="s">
        <v>2236</v>
      </c>
      <c r="K280" s="3" t="s">
        <v>2236</v>
      </c>
      <c r="L280" s="3" t="s">
        <v>2236</v>
      </c>
      <c r="M280" s="3" t="s">
        <v>2236</v>
      </c>
      <c r="N280" s="4">
        <v>48</v>
      </c>
      <c r="O280" s="4">
        <v>89.6</v>
      </c>
      <c r="P280" s="4">
        <v>6.8</v>
      </c>
      <c r="Q280" t="s">
        <v>8332</v>
      </c>
    </row>
    <row r="281" spans="1:17">
      <c r="A281" t="s">
        <v>398</v>
      </c>
      <c r="B281" t="s">
        <v>4987</v>
      </c>
      <c r="C281" t="s">
        <v>398</v>
      </c>
      <c r="D281" t="s">
        <v>399</v>
      </c>
      <c r="E281" t="s">
        <v>7433</v>
      </c>
      <c r="F281" t="s">
        <v>7303</v>
      </c>
      <c r="G281" t="s">
        <v>400</v>
      </c>
      <c r="H281" s="2" t="s">
        <v>2236</v>
      </c>
      <c r="I281" s="2" t="s">
        <v>2236</v>
      </c>
      <c r="J281" s="2" t="s">
        <v>2236</v>
      </c>
      <c r="K281" s="3" t="s">
        <v>2236</v>
      </c>
      <c r="L281" s="3" t="s">
        <v>2236</v>
      </c>
      <c r="M281" s="3" t="s">
        <v>2236</v>
      </c>
      <c r="N281" s="4">
        <v>127</v>
      </c>
      <c r="O281" s="4">
        <v>98.4</v>
      </c>
      <c r="P281" s="4">
        <v>7</v>
      </c>
      <c r="Q281" t="s">
        <v>8332</v>
      </c>
    </row>
    <row r="282" spans="1:17">
      <c r="A282" t="s">
        <v>398</v>
      </c>
      <c r="B282" t="s">
        <v>4987</v>
      </c>
      <c r="C282" t="s">
        <v>398</v>
      </c>
      <c r="D282" t="s">
        <v>401</v>
      </c>
      <c r="E282" t="s">
        <v>7434</v>
      </c>
      <c r="F282" t="s">
        <v>7305</v>
      </c>
      <c r="G282" t="s">
        <v>402</v>
      </c>
      <c r="H282" s="2">
        <v>97</v>
      </c>
      <c r="I282" s="2">
        <v>95.9</v>
      </c>
      <c r="J282" s="2">
        <v>6.7</v>
      </c>
      <c r="K282" s="3">
        <v>136</v>
      </c>
      <c r="L282" s="3">
        <v>94.1</v>
      </c>
      <c r="M282" s="3">
        <v>6.6</v>
      </c>
      <c r="N282" s="4">
        <v>53</v>
      </c>
      <c r="O282" s="4">
        <v>92.5</v>
      </c>
      <c r="P282" s="4">
        <v>6.6</v>
      </c>
      <c r="Q282" t="s">
        <v>8332</v>
      </c>
    </row>
    <row r="283" spans="1:17">
      <c r="A283" t="s">
        <v>398</v>
      </c>
      <c r="B283" t="s">
        <v>4987</v>
      </c>
      <c r="C283" t="s">
        <v>398</v>
      </c>
      <c r="D283" t="s">
        <v>405</v>
      </c>
      <c r="E283" t="s">
        <v>7435</v>
      </c>
      <c r="F283" t="s">
        <v>7306</v>
      </c>
      <c r="G283" t="s">
        <v>404</v>
      </c>
      <c r="H283" s="2">
        <v>148</v>
      </c>
      <c r="I283" s="2">
        <v>91.9</v>
      </c>
      <c r="J283" s="2">
        <v>6.4</v>
      </c>
      <c r="K283" s="3">
        <v>136</v>
      </c>
      <c r="L283" s="3">
        <v>94.1</v>
      </c>
      <c r="M283" s="3">
        <v>6.4</v>
      </c>
      <c r="N283" s="4">
        <v>41</v>
      </c>
      <c r="O283" s="4">
        <v>97.6</v>
      </c>
      <c r="P283" s="4">
        <v>6.8</v>
      </c>
      <c r="Q283" t="s">
        <v>8332</v>
      </c>
    </row>
    <row r="284" spans="1:17">
      <c r="A284" t="s">
        <v>398</v>
      </c>
      <c r="B284" t="s">
        <v>4987</v>
      </c>
      <c r="C284" t="s">
        <v>398</v>
      </c>
      <c r="D284" t="s">
        <v>406</v>
      </c>
      <c r="E284" t="s">
        <v>7436</v>
      </c>
      <c r="F284" t="s">
        <v>7305</v>
      </c>
      <c r="G284" t="s">
        <v>407</v>
      </c>
      <c r="H284" s="2" t="s">
        <v>2236</v>
      </c>
      <c r="I284" s="2" t="s">
        <v>2236</v>
      </c>
      <c r="J284" s="2" t="s">
        <v>2236</v>
      </c>
      <c r="K284" s="3">
        <v>133</v>
      </c>
      <c r="L284" s="3">
        <v>89.5</v>
      </c>
      <c r="M284" s="3">
        <v>6.5</v>
      </c>
      <c r="N284" s="4">
        <v>107</v>
      </c>
      <c r="O284" s="4">
        <v>91.6</v>
      </c>
      <c r="P284" s="4">
        <v>6.7</v>
      </c>
      <c r="Q284" t="s">
        <v>8332</v>
      </c>
    </row>
    <row r="285" spans="1:17">
      <c r="A285" t="s">
        <v>398</v>
      </c>
      <c r="B285" t="s">
        <v>4987</v>
      </c>
      <c r="C285" t="s">
        <v>398</v>
      </c>
      <c r="D285" t="s">
        <v>408</v>
      </c>
      <c r="E285" t="s">
        <v>7437</v>
      </c>
      <c r="F285" t="s">
        <v>7303</v>
      </c>
      <c r="G285" t="s">
        <v>409</v>
      </c>
      <c r="H285" s="2">
        <v>190</v>
      </c>
      <c r="I285" s="2">
        <v>95.3</v>
      </c>
      <c r="J285" s="2">
        <v>6.6</v>
      </c>
      <c r="K285" s="3" t="s">
        <v>2236</v>
      </c>
      <c r="L285" s="3" t="s">
        <v>2236</v>
      </c>
      <c r="M285" s="3" t="s">
        <v>2236</v>
      </c>
      <c r="N285" s="4" t="s">
        <v>2236</v>
      </c>
      <c r="O285" s="4" t="s">
        <v>2236</v>
      </c>
      <c r="P285" s="4" t="s">
        <v>2236</v>
      </c>
      <c r="Q285" t="s">
        <v>8332</v>
      </c>
    </row>
    <row r="286" spans="1:17">
      <c r="A286" t="s">
        <v>398</v>
      </c>
      <c r="B286" t="s">
        <v>4987</v>
      </c>
      <c r="C286" t="s">
        <v>398</v>
      </c>
      <c r="D286" t="s">
        <v>410</v>
      </c>
      <c r="E286" t="s">
        <v>7438</v>
      </c>
      <c r="F286" t="s">
        <v>7303</v>
      </c>
      <c r="G286" t="s">
        <v>8039</v>
      </c>
      <c r="H286" s="2">
        <v>78</v>
      </c>
      <c r="I286" s="2">
        <v>88.5</v>
      </c>
      <c r="J286" s="2">
        <v>6.5</v>
      </c>
      <c r="K286" s="3">
        <v>76</v>
      </c>
      <c r="L286" s="3">
        <v>85.5</v>
      </c>
      <c r="M286" s="3">
        <v>6.4</v>
      </c>
      <c r="N286" s="4">
        <v>37</v>
      </c>
      <c r="O286" s="4">
        <v>70.3</v>
      </c>
      <c r="P286" s="4">
        <v>6.4</v>
      </c>
      <c r="Q286" t="s">
        <v>8332</v>
      </c>
    </row>
    <row r="287" spans="1:17">
      <c r="A287" t="s">
        <v>398</v>
      </c>
      <c r="B287" t="s">
        <v>4987</v>
      </c>
      <c r="C287" t="s">
        <v>398</v>
      </c>
      <c r="D287" t="s">
        <v>412</v>
      </c>
      <c r="E287" t="s">
        <v>7439</v>
      </c>
      <c r="F287" t="s">
        <v>7303</v>
      </c>
      <c r="G287" s="20" t="s">
        <v>8040</v>
      </c>
      <c r="H287" s="2">
        <v>78</v>
      </c>
      <c r="I287" s="2">
        <v>100</v>
      </c>
      <c r="J287" s="2">
        <v>6.7</v>
      </c>
      <c r="K287" s="3" t="s">
        <v>2236</v>
      </c>
      <c r="L287" s="3" t="s">
        <v>2236</v>
      </c>
      <c r="M287" s="3" t="s">
        <v>2236</v>
      </c>
      <c r="N287" s="4" t="s">
        <v>2236</v>
      </c>
      <c r="O287" s="4" t="s">
        <v>2236</v>
      </c>
      <c r="P287" s="4" t="s">
        <v>2236</v>
      </c>
      <c r="Q287" t="s">
        <v>8332</v>
      </c>
    </row>
    <row r="288" spans="1:17">
      <c r="A288" t="s">
        <v>398</v>
      </c>
      <c r="B288" t="s">
        <v>4987</v>
      </c>
      <c r="C288" t="s">
        <v>398</v>
      </c>
      <c r="D288" t="s">
        <v>414</v>
      </c>
      <c r="E288" t="s">
        <v>7440</v>
      </c>
      <c r="F288" t="s">
        <v>7305</v>
      </c>
      <c r="G288" s="20" t="s">
        <v>8041</v>
      </c>
      <c r="H288" s="2">
        <v>80</v>
      </c>
      <c r="I288" s="2">
        <v>88.8</v>
      </c>
      <c r="J288" s="2">
        <v>6.4</v>
      </c>
      <c r="K288" s="3">
        <v>128</v>
      </c>
      <c r="L288" s="3">
        <v>83.6</v>
      </c>
      <c r="M288" s="3">
        <v>6.5</v>
      </c>
      <c r="N288" s="4">
        <v>34</v>
      </c>
      <c r="O288" s="4">
        <v>88.2</v>
      </c>
      <c r="P288" s="4">
        <v>6.9</v>
      </c>
      <c r="Q288" t="s">
        <v>8332</v>
      </c>
    </row>
    <row r="289" spans="1:17">
      <c r="A289" t="s">
        <v>398</v>
      </c>
      <c r="B289" t="s">
        <v>4987</v>
      </c>
      <c r="C289" t="s">
        <v>398</v>
      </c>
      <c r="D289" t="s">
        <v>415</v>
      </c>
      <c r="E289" t="s">
        <v>7441</v>
      </c>
      <c r="F289" t="s">
        <v>7305</v>
      </c>
      <c r="G289" s="20" t="s">
        <v>8042</v>
      </c>
      <c r="H289" s="2">
        <v>190</v>
      </c>
      <c r="I289" s="2">
        <v>98.9</v>
      </c>
      <c r="J289" s="2">
        <v>6.6</v>
      </c>
      <c r="K289" s="3" t="s">
        <v>2236</v>
      </c>
      <c r="L289" s="3" t="s">
        <v>2236</v>
      </c>
      <c r="M289" s="3" t="s">
        <v>2236</v>
      </c>
      <c r="N289" s="4" t="s">
        <v>2236</v>
      </c>
      <c r="O289" s="4" t="s">
        <v>2236</v>
      </c>
      <c r="P289" s="4" t="s">
        <v>2236</v>
      </c>
      <c r="Q289" t="s">
        <v>8332</v>
      </c>
    </row>
    <row r="290" spans="1:17">
      <c r="A290" t="s">
        <v>398</v>
      </c>
      <c r="B290" t="s">
        <v>4987</v>
      </c>
      <c r="C290" t="s">
        <v>398</v>
      </c>
      <c r="D290" t="s">
        <v>416</v>
      </c>
      <c r="E290" t="s">
        <v>7442</v>
      </c>
      <c r="F290" t="s">
        <v>7305</v>
      </c>
      <c r="G290" s="20" t="s">
        <v>8043</v>
      </c>
      <c r="H290" s="2" t="s">
        <v>2236</v>
      </c>
      <c r="I290" s="2" t="s">
        <v>2236</v>
      </c>
      <c r="J290" s="2" t="s">
        <v>2236</v>
      </c>
      <c r="K290" s="3">
        <v>114</v>
      </c>
      <c r="L290" s="3">
        <v>87.7</v>
      </c>
      <c r="M290" s="3">
        <v>6.5</v>
      </c>
      <c r="N290" s="4">
        <v>114</v>
      </c>
      <c r="O290" s="4">
        <v>92.1</v>
      </c>
      <c r="P290" s="4">
        <v>6.7</v>
      </c>
      <c r="Q290" t="s">
        <v>8332</v>
      </c>
    </row>
    <row r="291" spans="1:17">
      <c r="A291" t="s">
        <v>398</v>
      </c>
      <c r="B291" t="s">
        <v>4987</v>
      </c>
      <c r="C291" t="s">
        <v>398</v>
      </c>
      <c r="D291" t="s">
        <v>417</v>
      </c>
      <c r="E291" t="s">
        <v>7443</v>
      </c>
      <c r="F291" t="s">
        <v>7305</v>
      </c>
      <c r="G291" s="21" t="s">
        <v>8044</v>
      </c>
      <c r="H291" s="2">
        <v>71</v>
      </c>
      <c r="I291" s="2">
        <v>95.8</v>
      </c>
      <c r="J291" s="2">
        <v>6.6</v>
      </c>
      <c r="K291" s="3" t="s">
        <v>2236</v>
      </c>
      <c r="L291" s="3" t="s">
        <v>2236</v>
      </c>
      <c r="M291" s="3" t="s">
        <v>2236</v>
      </c>
      <c r="N291" s="4" t="s">
        <v>2236</v>
      </c>
      <c r="O291" s="4" t="s">
        <v>2236</v>
      </c>
      <c r="P291" s="4" t="s">
        <v>2236</v>
      </c>
      <c r="Q291" t="s">
        <v>8332</v>
      </c>
    </row>
    <row r="292" spans="1:17">
      <c r="A292" t="s">
        <v>398</v>
      </c>
      <c r="B292" t="s">
        <v>4987</v>
      </c>
      <c r="C292" t="s">
        <v>5372</v>
      </c>
      <c r="D292" t="s">
        <v>418</v>
      </c>
      <c r="E292" t="s">
        <v>7444</v>
      </c>
      <c r="F292" t="s">
        <v>7305</v>
      </c>
      <c r="G292" s="20" t="s">
        <v>8045</v>
      </c>
      <c r="H292" s="2">
        <v>51</v>
      </c>
      <c r="I292" s="2">
        <v>96.1</v>
      </c>
      <c r="J292" s="2">
        <v>6.8</v>
      </c>
      <c r="K292" s="3" t="s">
        <v>2236</v>
      </c>
      <c r="L292" s="3" t="s">
        <v>2236</v>
      </c>
      <c r="M292" s="3" t="s">
        <v>2236</v>
      </c>
      <c r="N292" s="4" t="s">
        <v>2236</v>
      </c>
      <c r="O292" s="4" t="s">
        <v>2236</v>
      </c>
      <c r="P292" s="4" t="s">
        <v>2236</v>
      </c>
      <c r="Q292" t="s">
        <v>8332</v>
      </c>
    </row>
    <row r="293" spans="1:17">
      <c r="A293" t="s">
        <v>398</v>
      </c>
      <c r="B293" t="s">
        <v>4987</v>
      </c>
      <c r="C293" t="s">
        <v>5009</v>
      </c>
      <c r="D293" t="s">
        <v>419</v>
      </c>
      <c r="E293" t="s">
        <v>7445</v>
      </c>
      <c r="F293" t="s">
        <v>7312</v>
      </c>
      <c r="G293" s="20" t="s">
        <v>8046</v>
      </c>
      <c r="H293" s="2">
        <v>214</v>
      </c>
      <c r="I293" s="2">
        <v>95.3</v>
      </c>
      <c r="J293" s="2">
        <v>6.5</v>
      </c>
      <c r="K293" s="3" t="s">
        <v>2236</v>
      </c>
      <c r="L293" s="3" t="s">
        <v>2236</v>
      </c>
      <c r="M293" s="3" t="s">
        <v>2236</v>
      </c>
      <c r="N293" s="4" t="s">
        <v>2236</v>
      </c>
      <c r="O293" s="4" t="s">
        <v>2236</v>
      </c>
      <c r="P293" s="4" t="s">
        <v>2236</v>
      </c>
      <c r="Q293" t="s">
        <v>8332</v>
      </c>
    </row>
    <row r="294" spans="1:17">
      <c r="A294" t="s">
        <v>398</v>
      </c>
      <c r="B294" t="s">
        <v>4987</v>
      </c>
      <c r="C294" t="e">
        <v>#N/A</v>
      </c>
      <c r="D294" t="s">
        <v>421</v>
      </c>
      <c r="E294" t="e">
        <v>#N/A</v>
      </c>
      <c r="F294" t="e">
        <v>#N/A</v>
      </c>
      <c r="G294" s="20" t="s">
        <v>422</v>
      </c>
      <c r="H294" s="2" t="s">
        <v>2236</v>
      </c>
      <c r="I294" s="2" t="s">
        <v>2236</v>
      </c>
      <c r="J294" s="2" t="s">
        <v>2236</v>
      </c>
      <c r="K294" s="3">
        <v>11</v>
      </c>
      <c r="L294" s="3">
        <v>81.8</v>
      </c>
      <c r="M294" s="3">
        <v>6.3</v>
      </c>
      <c r="N294" s="4">
        <v>3</v>
      </c>
      <c r="O294" s="4">
        <v>100</v>
      </c>
      <c r="P294" s="4">
        <v>6.8</v>
      </c>
      <c r="Q294" t="s">
        <v>8332</v>
      </c>
    </row>
    <row r="295" spans="1:17">
      <c r="A295" t="s">
        <v>553</v>
      </c>
      <c r="B295" t="s">
        <v>5294</v>
      </c>
      <c r="C295" t="s">
        <v>553</v>
      </c>
      <c r="D295" t="s">
        <v>554</v>
      </c>
      <c r="E295" t="s">
        <v>7491</v>
      </c>
      <c r="F295" t="s">
        <v>7305</v>
      </c>
      <c r="G295" t="s">
        <v>8324</v>
      </c>
      <c r="H295" s="2">
        <v>166</v>
      </c>
      <c r="I295" s="2">
        <v>96.4</v>
      </c>
      <c r="J295" s="2">
        <v>6.5</v>
      </c>
      <c r="K295" s="3">
        <v>83</v>
      </c>
      <c r="L295" s="3">
        <v>92.8</v>
      </c>
      <c r="M295" s="3">
        <v>6.7</v>
      </c>
      <c r="N295" s="4">
        <v>50</v>
      </c>
      <c r="O295" s="4">
        <v>96</v>
      </c>
      <c r="P295" s="4">
        <v>6.8</v>
      </c>
      <c r="Q295" t="s">
        <v>8332</v>
      </c>
    </row>
    <row r="296" spans="1:17">
      <c r="A296" t="s">
        <v>578</v>
      </c>
      <c r="B296" t="s">
        <v>8354</v>
      </c>
      <c r="C296" t="s">
        <v>5064</v>
      </c>
      <c r="D296" t="s">
        <v>579</v>
      </c>
      <c r="E296" t="s">
        <v>7502</v>
      </c>
      <c r="F296" t="s">
        <v>7305</v>
      </c>
      <c r="G296" t="s">
        <v>580</v>
      </c>
      <c r="H296" s="2">
        <v>166</v>
      </c>
      <c r="I296" s="2">
        <v>97</v>
      </c>
      <c r="J296" s="2">
        <v>6.4</v>
      </c>
      <c r="K296" s="3" t="s">
        <v>2236</v>
      </c>
      <c r="L296" s="3" t="s">
        <v>2236</v>
      </c>
      <c r="M296" s="3" t="s">
        <v>2236</v>
      </c>
      <c r="N296" s="4" t="s">
        <v>2236</v>
      </c>
      <c r="O296" s="4" t="s">
        <v>2236</v>
      </c>
      <c r="P296" s="4" t="s">
        <v>2236</v>
      </c>
      <c r="Q296" t="s">
        <v>8332</v>
      </c>
    </row>
    <row r="297" spans="1:17">
      <c r="A297" t="s">
        <v>695</v>
      </c>
      <c r="B297" t="s">
        <v>8357</v>
      </c>
      <c r="C297" t="s">
        <v>695</v>
      </c>
      <c r="D297" t="s">
        <v>696</v>
      </c>
      <c r="E297" t="s">
        <v>7545</v>
      </c>
      <c r="F297" t="s">
        <v>7305</v>
      </c>
      <c r="G297" t="s">
        <v>8095</v>
      </c>
      <c r="H297" s="2">
        <v>164</v>
      </c>
      <c r="I297" s="2">
        <v>100</v>
      </c>
      <c r="J297" s="2">
        <v>6.7</v>
      </c>
      <c r="K297" s="3">
        <v>294</v>
      </c>
      <c r="L297" s="3">
        <v>87.8</v>
      </c>
      <c r="M297" s="3">
        <v>6.6</v>
      </c>
      <c r="N297" s="4">
        <v>97</v>
      </c>
      <c r="O297" s="4">
        <v>93.8</v>
      </c>
      <c r="P297" s="4">
        <v>6.7</v>
      </c>
      <c r="Q297" t="s">
        <v>8332</v>
      </c>
    </row>
    <row r="298" spans="1:17">
      <c r="A298" t="s">
        <v>695</v>
      </c>
      <c r="B298" t="s">
        <v>8357</v>
      </c>
      <c r="C298" t="s">
        <v>695</v>
      </c>
      <c r="D298" t="s">
        <v>698</v>
      </c>
      <c r="E298" t="s">
        <v>7546</v>
      </c>
      <c r="F298" t="s">
        <v>7305</v>
      </c>
      <c r="G298" t="s">
        <v>699</v>
      </c>
      <c r="H298" s="2">
        <v>182</v>
      </c>
      <c r="I298" s="2">
        <v>94.5</v>
      </c>
      <c r="J298" s="2">
        <v>6.5</v>
      </c>
      <c r="K298" s="3" t="s">
        <v>2236</v>
      </c>
      <c r="L298" s="3" t="s">
        <v>2236</v>
      </c>
      <c r="M298" s="3" t="s">
        <v>2236</v>
      </c>
      <c r="N298" s="4" t="s">
        <v>2236</v>
      </c>
      <c r="O298" s="4" t="s">
        <v>2236</v>
      </c>
      <c r="P298" s="4" t="s">
        <v>2236</v>
      </c>
      <c r="Q298" t="s">
        <v>8332</v>
      </c>
    </row>
    <row r="299" spans="1:17">
      <c r="A299" t="s">
        <v>707</v>
      </c>
      <c r="B299" t="s">
        <v>8361</v>
      </c>
      <c r="C299" t="s">
        <v>5060</v>
      </c>
      <c r="D299" t="s">
        <v>708</v>
      </c>
      <c r="E299" t="s">
        <v>7547</v>
      </c>
      <c r="F299" t="s">
        <v>7305</v>
      </c>
      <c r="G299" t="s">
        <v>580</v>
      </c>
      <c r="H299" s="2">
        <v>233</v>
      </c>
      <c r="I299" s="2">
        <v>97</v>
      </c>
      <c r="J299" s="2">
        <v>6.6</v>
      </c>
      <c r="K299" s="3">
        <v>115</v>
      </c>
      <c r="L299" s="3">
        <v>90.4</v>
      </c>
      <c r="M299" s="3">
        <v>6.5</v>
      </c>
      <c r="N299" s="4">
        <v>47</v>
      </c>
      <c r="O299" s="4">
        <v>93.6</v>
      </c>
      <c r="P299" s="4">
        <v>6.7</v>
      </c>
      <c r="Q299" t="s">
        <v>8332</v>
      </c>
    </row>
    <row r="300" spans="1:17">
      <c r="A300" t="s">
        <v>730</v>
      </c>
      <c r="B300" t="s">
        <v>6511</v>
      </c>
      <c r="C300" t="s">
        <v>730</v>
      </c>
      <c r="D300" t="s">
        <v>731</v>
      </c>
      <c r="E300" t="s">
        <v>7556</v>
      </c>
      <c r="F300" t="s">
        <v>7308</v>
      </c>
      <c r="G300" t="s">
        <v>732</v>
      </c>
      <c r="H300" s="2">
        <v>88</v>
      </c>
      <c r="I300" s="2">
        <v>92</v>
      </c>
      <c r="J300" s="2">
        <v>6.6</v>
      </c>
      <c r="K300" s="3">
        <v>140</v>
      </c>
      <c r="L300" s="3">
        <v>94.3</v>
      </c>
      <c r="M300" s="3">
        <v>6.7</v>
      </c>
      <c r="N300" s="4">
        <v>63</v>
      </c>
      <c r="O300" s="4">
        <v>95.2</v>
      </c>
      <c r="P300" s="4">
        <v>7</v>
      </c>
      <c r="Q300" t="s">
        <v>8332</v>
      </c>
    </row>
    <row r="301" spans="1:17">
      <c r="A301" t="s">
        <v>730</v>
      </c>
      <c r="B301" t="s">
        <v>6511</v>
      </c>
      <c r="C301" t="s">
        <v>730</v>
      </c>
      <c r="D301" t="s">
        <v>733</v>
      </c>
      <c r="E301" t="s">
        <v>7557</v>
      </c>
      <c r="F301" t="s">
        <v>7309</v>
      </c>
      <c r="G301" t="s">
        <v>8305</v>
      </c>
      <c r="H301" s="2" t="s">
        <v>2236</v>
      </c>
      <c r="I301" s="2" t="s">
        <v>2236</v>
      </c>
      <c r="J301" s="2" t="s">
        <v>2236</v>
      </c>
      <c r="K301" s="3" t="s">
        <v>2236</v>
      </c>
      <c r="L301" s="3" t="s">
        <v>2236</v>
      </c>
      <c r="M301" s="3" t="s">
        <v>2236</v>
      </c>
      <c r="N301" s="4">
        <v>77</v>
      </c>
      <c r="O301" s="4">
        <v>89.6</v>
      </c>
      <c r="P301" s="4">
        <v>6.6</v>
      </c>
      <c r="Q301" t="s">
        <v>8332</v>
      </c>
    </row>
    <row r="302" spans="1:17">
      <c r="A302" t="s">
        <v>730</v>
      </c>
      <c r="B302" t="s">
        <v>6511</v>
      </c>
      <c r="C302" t="s">
        <v>730</v>
      </c>
      <c r="D302" t="s">
        <v>735</v>
      </c>
      <c r="E302" t="s">
        <v>7558</v>
      </c>
      <c r="F302" t="s">
        <v>7309</v>
      </c>
      <c r="G302" t="s">
        <v>8304</v>
      </c>
      <c r="H302" s="2">
        <v>127</v>
      </c>
      <c r="I302" s="2">
        <v>97.6</v>
      </c>
      <c r="J302" s="2">
        <v>6.6</v>
      </c>
      <c r="K302" s="3">
        <v>169</v>
      </c>
      <c r="L302" s="3">
        <v>85.8</v>
      </c>
      <c r="M302" s="3">
        <v>6.5</v>
      </c>
      <c r="N302" s="4" t="s">
        <v>2236</v>
      </c>
      <c r="O302" s="4" t="s">
        <v>2236</v>
      </c>
      <c r="P302" s="4" t="s">
        <v>2236</v>
      </c>
      <c r="Q302" t="s">
        <v>8332</v>
      </c>
    </row>
    <row r="303" spans="1:17">
      <c r="A303" t="s">
        <v>730</v>
      </c>
      <c r="B303" t="s">
        <v>6511</v>
      </c>
      <c r="C303" t="s">
        <v>730</v>
      </c>
      <c r="D303" t="s">
        <v>736</v>
      </c>
      <c r="E303" t="s">
        <v>7559</v>
      </c>
      <c r="F303" t="s">
        <v>7309</v>
      </c>
      <c r="G303" t="s">
        <v>8306</v>
      </c>
      <c r="H303" s="2">
        <v>129</v>
      </c>
      <c r="I303" s="2">
        <v>95.3</v>
      </c>
      <c r="J303" s="2">
        <v>6.5</v>
      </c>
      <c r="K303" s="3" t="s">
        <v>2236</v>
      </c>
      <c r="L303" s="3" t="s">
        <v>2236</v>
      </c>
      <c r="M303" s="3" t="s">
        <v>2236</v>
      </c>
      <c r="N303" s="4" t="s">
        <v>2236</v>
      </c>
      <c r="O303" s="4" t="s">
        <v>2236</v>
      </c>
      <c r="P303" s="4" t="s">
        <v>2236</v>
      </c>
      <c r="Q303" t="s">
        <v>8332</v>
      </c>
    </row>
    <row r="304" spans="1:17">
      <c r="A304" t="s">
        <v>730</v>
      </c>
      <c r="B304" t="s">
        <v>6511</v>
      </c>
      <c r="C304" t="s">
        <v>730</v>
      </c>
      <c r="D304" t="s">
        <v>737</v>
      </c>
      <c r="E304" t="s">
        <v>7560</v>
      </c>
      <c r="F304" t="s">
        <v>7304</v>
      </c>
      <c r="G304" t="s">
        <v>8029</v>
      </c>
      <c r="H304" s="2">
        <v>85</v>
      </c>
      <c r="I304" s="2">
        <v>95.3</v>
      </c>
      <c r="J304" s="2">
        <v>6.7</v>
      </c>
      <c r="K304" s="3" t="s">
        <v>2236</v>
      </c>
      <c r="L304" s="3" t="s">
        <v>2236</v>
      </c>
      <c r="M304" s="3" t="s">
        <v>2236</v>
      </c>
      <c r="N304" s="4" t="s">
        <v>2236</v>
      </c>
      <c r="O304" s="4" t="s">
        <v>2236</v>
      </c>
      <c r="P304" s="4" t="s">
        <v>2236</v>
      </c>
      <c r="Q304" t="s">
        <v>8332</v>
      </c>
    </row>
    <row r="305" spans="1:17">
      <c r="A305" t="s">
        <v>730</v>
      </c>
      <c r="B305" t="s">
        <v>6511</v>
      </c>
      <c r="C305" t="s">
        <v>730</v>
      </c>
      <c r="D305" t="s">
        <v>738</v>
      </c>
      <c r="E305" t="s">
        <v>7561</v>
      </c>
      <c r="F305" t="s">
        <v>7303</v>
      </c>
      <c r="G305" t="s">
        <v>739</v>
      </c>
      <c r="H305" s="2">
        <v>110</v>
      </c>
      <c r="I305" s="2">
        <v>96.4</v>
      </c>
      <c r="J305" s="2">
        <v>6.6</v>
      </c>
      <c r="K305" s="3">
        <v>88</v>
      </c>
      <c r="L305" s="3">
        <v>92</v>
      </c>
      <c r="M305" s="3">
        <v>6.5</v>
      </c>
      <c r="N305" s="4">
        <v>74</v>
      </c>
      <c r="O305" s="4">
        <v>94.6</v>
      </c>
      <c r="P305" s="4">
        <v>6.7</v>
      </c>
      <c r="Q305" t="s">
        <v>8332</v>
      </c>
    </row>
    <row r="306" spans="1:17">
      <c r="A306" t="s">
        <v>730</v>
      </c>
      <c r="B306" t="s">
        <v>6511</v>
      </c>
      <c r="C306" t="s">
        <v>730</v>
      </c>
      <c r="D306" t="s">
        <v>740</v>
      </c>
      <c r="E306" t="s">
        <v>7562</v>
      </c>
      <c r="F306" t="s">
        <v>7303</v>
      </c>
      <c r="G306" t="s">
        <v>8097</v>
      </c>
      <c r="H306" s="2">
        <v>141</v>
      </c>
      <c r="I306" s="2">
        <v>99.3</v>
      </c>
      <c r="J306" s="2">
        <v>6.8</v>
      </c>
      <c r="K306" s="3" t="s">
        <v>2236</v>
      </c>
      <c r="L306" s="3" t="s">
        <v>2236</v>
      </c>
      <c r="M306" s="3" t="s">
        <v>2236</v>
      </c>
      <c r="N306" s="4" t="s">
        <v>2236</v>
      </c>
      <c r="O306" s="4" t="s">
        <v>2236</v>
      </c>
      <c r="P306" s="4" t="s">
        <v>2236</v>
      </c>
      <c r="Q306" t="s">
        <v>8332</v>
      </c>
    </row>
    <row r="307" spans="1:17">
      <c r="A307" t="s">
        <v>864</v>
      </c>
      <c r="B307" t="s">
        <v>8367</v>
      </c>
      <c r="C307" t="s">
        <v>5001</v>
      </c>
      <c r="D307" t="s">
        <v>865</v>
      </c>
      <c r="E307" t="s">
        <v>7581</v>
      </c>
      <c r="F307" t="s">
        <v>7305</v>
      </c>
      <c r="G307" t="s">
        <v>866</v>
      </c>
      <c r="H307" s="2">
        <v>208</v>
      </c>
      <c r="I307" s="2">
        <v>97.1</v>
      </c>
      <c r="J307" s="2">
        <v>6.6</v>
      </c>
      <c r="K307" s="3">
        <v>76</v>
      </c>
      <c r="L307" s="3">
        <v>96.1</v>
      </c>
      <c r="M307" s="3">
        <v>6.6</v>
      </c>
      <c r="N307" s="4">
        <v>27</v>
      </c>
      <c r="O307" s="4">
        <v>92.6</v>
      </c>
      <c r="P307" s="4">
        <v>6.9</v>
      </c>
      <c r="Q307" t="s">
        <v>8332</v>
      </c>
    </row>
    <row r="308" spans="1:17">
      <c r="A308" t="s">
        <v>864</v>
      </c>
      <c r="B308" t="s">
        <v>8367</v>
      </c>
      <c r="C308" t="s">
        <v>5001</v>
      </c>
      <c r="D308" t="s">
        <v>867</v>
      </c>
      <c r="E308" t="s">
        <v>7582</v>
      </c>
      <c r="F308" t="s">
        <v>7312</v>
      </c>
      <c r="G308" t="s">
        <v>868</v>
      </c>
      <c r="H308" s="2">
        <v>111</v>
      </c>
      <c r="I308" s="2">
        <v>100</v>
      </c>
      <c r="J308" s="2">
        <v>6.8</v>
      </c>
      <c r="K308" s="3" t="s">
        <v>2236</v>
      </c>
      <c r="L308" s="3" t="s">
        <v>2236</v>
      </c>
      <c r="M308" s="3" t="s">
        <v>2236</v>
      </c>
      <c r="N308" s="4" t="s">
        <v>2236</v>
      </c>
      <c r="O308" s="4" t="s">
        <v>2236</v>
      </c>
      <c r="P308" s="4" t="s">
        <v>2236</v>
      </c>
      <c r="Q308" t="s">
        <v>8332</v>
      </c>
    </row>
    <row r="309" spans="1:17">
      <c r="A309" t="s">
        <v>1282</v>
      </c>
      <c r="B309" t="s">
        <v>8373</v>
      </c>
      <c r="C309" t="s">
        <v>5397</v>
      </c>
      <c r="D309" t="s">
        <v>1283</v>
      </c>
      <c r="E309" t="s">
        <v>7663</v>
      </c>
      <c r="F309" t="s">
        <v>7305</v>
      </c>
      <c r="G309" t="s">
        <v>1284</v>
      </c>
      <c r="H309" s="2">
        <v>115</v>
      </c>
      <c r="I309" s="2">
        <v>93.9</v>
      </c>
      <c r="J309" s="2">
        <v>6.6</v>
      </c>
      <c r="K309" s="3">
        <v>86</v>
      </c>
      <c r="L309" s="3">
        <v>94.2</v>
      </c>
      <c r="M309" s="3">
        <v>6.6</v>
      </c>
      <c r="N309" s="4">
        <v>25</v>
      </c>
      <c r="O309" s="4">
        <v>96</v>
      </c>
      <c r="P309" s="4">
        <v>6.8</v>
      </c>
      <c r="Q309" t="s">
        <v>8332</v>
      </c>
    </row>
    <row r="310" spans="1:17">
      <c r="A310" t="s">
        <v>1413</v>
      </c>
      <c r="B310" t="s">
        <v>8377</v>
      </c>
      <c r="C310" t="s">
        <v>5012</v>
      </c>
      <c r="D310" t="s">
        <v>1414</v>
      </c>
      <c r="E310" t="s">
        <v>7718</v>
      </c>
      <c r="F310" t="s">
        <v>7305</v>
      </c>
      <c r="G310" t="s">
        <v>1415</v>
      </c>
      <c r="H310" s="2" t="s">
        <v>2236</v>
      </c>
      <c r="I310" s="2" t="s">
        <v>2236</v>
      </c>
      <c r="J310" s="2" t="s">
        <v>2236</v>
      </c>
      <c r="K310" s="3">
        <v>167</v>
      </c>
      <c r="L310" s="3">
        <v>88.6</v>
      </c>
      <c r="M310" s="3">
        <v>6.5</v>
      </c>
      <c r="N310" s="4">
        <v>95</v>
      </c>
      <c r="O310" s="4">
        <v>91.6</v>
      </c>
      <c r="P310" s="4">
        <v>6.8</v>
      </c>
      <c r="Q310" t="s">
        <v>8332</v>
      </c>
    </row>
    <row r="311" spans="1:17">
      <c r="A311" t="s">
        <v>1413</v>
      </c>
      <c r="B311" t="s">
        <v>8377</v>
      </c>
      <c r="C311" t="s">
        <v>5012</v>
      </c>
      <c r="D311" t="s">
        <v>1416</v>
      </c>
      <c r="E311" t="s">
        <v>7719</v>
      </c>
      <c r="F311" t="s">
        <v>7305</v>
      </c>
      <c r="G311" t="s">
        <v>1417</v>
      </c>
      <c r="H311" s="2" t="s">
        <v>2236</v>
      </c>
      <c r="I311" s="2" t="s">
        <v>2236</v>
      </c>
      <c r="J311" s="2" t="s">
        <v>2236</v>
      </c>
      <c r="K311" s="3" t="s">
        <v>2236</v>
      </c>
      <c r="L311" s="3" t="s">
        <v>2236</v>
      </c>
      <c r="M311" s="3" t="s">
        <v>2236</v>
      </c>
      <c r="N311" s="4">
        <v>99</v>
      </c>
      <c r="O311" s="4">
        <v>90.9</v>
      </c>
      <c r="P311" s="4">
        <v>6.8</v>
      </c>
      <c r="Q311" t="s">
        <v>8332</v>
      </c>
    </row>
    <row r="312" spans="1:17">
      <c r="A312" t="s">
        <v>1413</v>
      </c>
      <c r="B312" t="s">
        <v>8377</v>
      </c>
      <c r="C312" t="s">
        <v>5012</v>
      </c>
      <c r="D312" t="s">
        <v>1418</v>
      </c>
      <c r="E312" t="s">
        <v>7720</v>
      </c>
      <c r="F312" t="s">
        <v>7305</v>
      </c>
      <c r="G312" t="s">
        <v>8136</v>
      </c>
      <c r="H312" s="2">
        <v>69</v>
      </c>
      <c r="I312" s="2">
        <v>94.2</v>
      </c>
      <c r="J312" s="2">
        <v>6.6</v>
      </c>
      <c r="K312" s="3" t="s">
        <v>2236</v>
      </c>
      <c r="L312" s="3" t="s">
        <v>2236</v>
      </c>
      <c r="M312" s="3" t="s">
        <v>2236</v>
      </c>
      <c r="N312" s="4" t="s">
        <v>2236</v>
      </c>
      <c r="O312" s="4" t="s">
        <v>2236</v>
      </c>
      <c r="P312" s="4" t="s">
        <v>2236</v>
      </c>
      <c r="Q312" t="s">
        <v>8332</v>
      </c>
    </row>
    <row r="313" spans="1:17">
      <c r="A313" t="s">
        <v>1413</v>
      </c>
      <c r="B313" t="s">
        <v>8377</v>
      </c>
      <c r="C313" t="s">
        <v>5012</v>
      </c>
      <c r="D313" t="s">
        <v>1420</v>
      </c>
      <c r="E313" t="s">
        <v>7721</v>
      </c>
      <c r="F313" t="s">
        <v>7312</v>
      </c>
      <c r="G313" t="s">
        <v>8137</v>
      </c>
      <c r="H313" s="2">
        <v>171</v>
      </c>
      <c r="I313" s="2">
        <v>96.5</v>
      </c>
      <c r="J313" s="2">
        <v>6.6</v>
      </c>
      <c r="K313" s="3" t="s">
        <v>2236</v>
      </c>
      <c r="L313" s="3" t="s">
        <v>2236</v>
      </c>
      <c r="M313" s="3" t="s">
        <v>2236</v>
      </c>
      <c r="N313" s="4" t="s">
        <v>2236</v>
      </c>
      <c r="O313" s="4" t="s">
        <v>2236</v>
      </c>
      <c r="P313" s="4" t="s">
        <v>2236</v>
      </c>
      <c r="Q313" t="s">
        <v>8332</v>
      </c>
    </row>
    <row r="314" spans="1:17">
      <c r="A314" t="s">
        <v>1533</v>
      </c>
      <c r="B314" t="s">
        <v>5276</v>
      </c>
      <c r="C314" t="s">
        <v>1533</v>
      </c>
      <c r="D314" t="s">
        <v>1534</v>
      </c>
      <c r="E314" t="s">
        <v>7764</v>
      </c>
      <c r="F314" t="s">
        <v>7303</v>
      </c>
      <c r="G314" t="s">
        <v>1535</v>
      </c>
      <c r="H314" s="2">
        <v>138</v>
      </c>
      <c r="I314" s="2">
        <v>96.4</v>
      </c>
      <c r="J314" s="2">
        <v>6.5</v>
      </c>
      <c r="K314" s="3">
        <v>81</v>
      </c>
      <c r="L314" s="3">
        <v>87.7</v>
      </c>
      <c r="M314" s="3">
        <v>6.5</v>
      </c>
      <c r="N314" s="4">
        <v>37</v>
      </c>
      <c r="O314" s="4">
        <v>94.6</v>
      </c>
      <c r="P314" s="4">
        <v>6.9</v>
      </c>
      <c r="Q314" t="s">
        <v>8332</v>
      </c>
    </row>
    <row r="315" spans="1:17">
      <c r="A315" t="s">
        <v>1533</v>
      </c>
      <c r="B315" t="s">
        <v>5276</v>
      </c>
      <c r="C315" t="s">
        <v>1533</v>
      </c>
      <c r="D315" t="s">
        <v>1537</v>
      </c>
      <c r="E315" t="s">
        <v>7765</v>
      </c>
      <c r="F315" t="s">
        <v>7305</v>
      </c>
      <c r="G315" t="s">
        <v>8158</v>
      </c>
      <c r="H315" s="2">
        <v>87</v>
      </c>
      <c r="I315" s="2">
        <v>97.7</v>
      </c>
      <c r="J315" s="2">
        <v>6.7</v>
      </c>
      <c r="K315" s="3" t="s">
        <v>2236</v>
      </c>
      <c r="L315" s="3" t="s">
        <v>2236</v>
      </c>
      <c r="M315" s="3" t="s">
        <v>2236</v>
      </c>
      <c r="N315" s="4" t="s">
        <v>2236</v>
      </c>
      <c r="O315" s="4" t="s">
        <v>2236</v>
      </c>
      <c r="P315" s="4" t="s">
        <v>2236</v>
      </c>
      <c r="Q315" t="s">
        <v>8332</v>
      </c>
    </row>
    <row r="316" spans="1:17">
      <c r="A316" t="s">
        <v>1533</v>
      </c>
      <c r="B316" t="s">
        <v>5276</v>
      </c>
      <c r="C316" t="s">
        <v>1533</v>
      </c>
      <c r="D316" t="s">
        <v>1539</v>
      </c>
      <c r="E316" t="s">
        <v>7766</v>
      </c>
      <c r="F316" t="s">
        <v>7305</v>
      </c>
      <c r="G316" t="s">
        <v>8157</v>
      </c>
      <c r="H316" s="2" t="s">
        <v>2236</v>
      </c>
      <c r="I316" s="2" t="s">
        <v>2236</v>
      </c>
      <c r="J316" s="2" t="s">
        <v>2236</v>
      </c>
      <c r="K316" s="3">
        <v>110</v>
      </c>
      <c r="L316" s="3">
        <v>90.9</v>
      </c>
      <c r="M316" s="3">
        <v>6.5</v>
      </c>
      <c r="N316" s="4">
        <v>50</v>
      </c>
      <c r="O316" s="4">
        <v>92</v>
      </c>
      <c r="P316" s="4">
        <v>6.8</v>
      </c>
      <c r="Q316" t="s">
        <v>8332</v>
      </c>
    </row>
    <row r="317" spans="1:17">
      <c r="A317" t="s">
        <v>1533</v>
      </c>
      <c r="B317" t="s">
        <v>5276</v>
      </c>
      <c r="C317" t="s">
        <v>1533</v>
      </c>
      <c r="D317" t="s">
        <v>1543</v>
      </c>
      <c r="E317" t="s">
        <v>7767</v>
      </c>
      <c r="F317" t="s">
        <v>7305</v>
      </c>
      <c r="G317" t="s">
        <v>8159</v>
      </c>
      <c r="H317" s="2" t="s">
        <v>2236</v>
      </c>
      <c r="I317" s="2" t="s">
        <v>2236</v>
      </c>
      <c r="J317" s="2" t="s">
        <v>2236</v>
      </c>
      <c r="K317" s="3">
        <v>125</v>
      </c>
      <c r="L317" s="3">
        <v>91.2</v>
      </c>
      <c r="M317" s="3">
        <v>6.5</v>
      </c>
      <c r="N317" s="4">
        <v>117</v>
      </c>
      <c r="O317" s="4">
        <v>84.6</v>
      </c>
      <c r="P317" s="4">
        <v>6.8</v>
      </c>
      <c r="Q317" t="s">
        <v>8332</v>
      </c>
    </row>
    <row r="318" spans="1:17">
      <c r="A318" t="s">
        <v>1533</v>
      </c>
      <c r="B318" t="s">
        <v>5276</v>
      </c>
      <c r="C318" t="s">
        <v>1533</v>
      </c>
      <c r="D318" t="s">
        <v>1545</v>
      </c>
      <c r="E318" t="s">
        <v>7768</v>
      </c>
      <c r="F318" t="s">
        <v>7305</v>
      </c>
      <c r="G318" t="s">
        <v>8160</v>
      </c>
      <c r="H318" s="2">
        <v>121</v>
      </c>
      <c r="I318" s="2">
        <v>97.5</v>
      </c>
      <c r="J318" s="2">
        <v>6.6</v>
      </c>
      <c r="K318" s="3" t="s">
        <v>2236</v>
      </c>
      <c r="L318" s="3" t="s">
        <v>2236</v>
      </c>
      <c r="M318" s="3" t="s">
        <v>2236</v>
      </c>
      <c r="N318" s="4" t="s">
        <v>2236</v>
      </c>
      <c r="O318" s="4" t="s">
        <v>2236</v>
      </c>
      <c r="P318" s="4" t="s">
        <v>2236</v>
      </c>
      <c r="Q318" t="s">
        <v>8332</v>
      </c>
    </row>
    <row r="319" spans="1:17">
      <c r="A319" t="s">
        <v>1653</v>
      </c>
      <c r="B319" t="s">
        <v>5150</v>
      </c>
      <c r="C319" t="s">
        <v>1653</v>
      </c>
      <c r="D319" t="s">
        <v>1654</v>
      </c>
      <c r="E319" t="s">
        <v>7827</v>
      </c>
      <c r="F319" t="s">
        <v>7305</v>
      </c>
      <c r="G319" t="s">
        <v>699</v>
      </c>
      <c r="H319" s="2">
        <v>82</v>
      </c>
      <c r="I319" s="2">
        <v>86.6</v>
      </c>
      <c r="J319" s="2">
        <v>6.4</v>
      </c>
      <c r="K319" s="3" t="s">
        <v>2236</v>
      </c>
      <c r="L319" s="3" t="s">
        <v>2236</v>
      </c>
      <c r="M319" s="3" t="s">
        <v>2236</v>
      </c>
      <c r="N319" s="4" t="s">
        <v>2236</v>
      </c>
      <c r="O319" s="4" t="s">
        <v>2236</v>
      </c>
      <c r="P319" s="4" t="s">
        <v>2236</v>
      </c>
      <c r="Q319" t="s">
        <v>8332</v>
      </c>
    </row>
    <row r="320" spans="1:17">
      <c r="A320" t="s">
        <v>1812</v>
      </c>
      <c r="B320" t="s">
        <v>8383</v>
      </c>
      <c r="C320" t="s">
        <v>5134</v>
      </c>
      <c r="D320" t="s">
        <v>1813</v>
      </c>
      <c r="E320" t="s">
        <v>7883</v>
      </c>
      <c r="F320" t="s">
        <v>7305</v>
      </c>
      <c r="G320" t="s">
        <v>5390</v>
      </c>
      <c r="H320" s="2">
        <v>132</v>
      </c>
      <c r="I320" s="2">
        <v>97</v>
      </c>
      <c r="J320" s="2">
        <v>6.6</v>
      </c>
      <c r="K320" s="3" t="s">
        <v>2236</v>
      </c>
      <c r="L320" s="3" t="s">
        <v>2236</v>
      </c>
      <c r="M320" s="3" t="s">
        <v>2236</v>
      </c>
      <c r="N320" s="4" t="s">
        <v>2236</v>
      </c>
      <c r="O320" s="4" t="s">
        <v>2236</v>
      </c>
      <c r="P320" s="4" t="s">
        <v>2236</v>
      </c>
      <c r="Q320" t="s">
        <v>8332</v>
      </c>
    </row>
    <row r="321" spans="1:17">
      <c r="A321" t="s">
        <v>1860</v>
      </c>
      <c r="B321" t="s">
        <v>6544</v>
      </c>
      <c r="C321" t="s">
        <v>1860</v>
      </c>
      <c r="D321" t="s">
        <v>1861</v>
      </c>
      <c r="E321" t="s">
        <v>7893</v>
      </c>
      <c r="F321" t="s">
        <v>7308</v>
      </c>
      <c r="G321" t="s">
        <v>732</v>
      </c>
      <c r="H321" s="2">
        <v>57</v>
      </c>
      <c r="I321" s="2">
        <v>94.7</v>
      </c>
      <c r="J321" s="2">
        <v>6.9</v>
      </c>
      <c r="K321" s="3" t="s">
        <v>2236</v>
      </c>
      <c r="L321" s="3" t="s">
        <v>2236</v>
      </c>
      <c r="M321" s="3" t="s">
        <v>2236</v>
      </c>
      <c r="N321" s="4" t="s">
        <v>2236</v>
      </c>
      <c r="O321" s="4" t="s">
        <v>2236</v>
      </c>
      <c r="P321" s="4" t="s">
        <v>2236</v>
      </c>
      <c r="Q321" t="s">
        <v>8332</v>
      </c>
    </row>
    <row r="322" spans="1:17">
      <c r="A322" t="s">
        <v>1866</v>
      </c>
      <c r="B322" t="s">
        <v>4970</v>
      </c>
      <c r="C322" t="s">
        <v>1866</v>
      </c>
      <c r="D322" t="s">
        <v>1867</v>
      </c>
      <c r="E322" t="s">
        <v>7895</v>
      </c>
      <c r="F322" t="s">
        <v>7305</v>
      </c>
      <c r="G322" t="s">
        <v>1868</v>
      </c>
      <c r="H322" s="2">
        <v>140</v>
      </c>
      <c r="I322" s="2">
        <v>90.7</v>
      </c>
      <c r="J322" s="2">
        <v>6.4</v>
      </c>
      <c r="K322" s="3" t="s">
        <v>2236</v>
      </c>
      <c r="L322" s="3" t="s">
        <v>2236</v>
      </c>
      <c r="M322" s="3" t="s">
        <v>2236</v>
      </c>
      <c r="N322" s="4" t="s">
        <v>2236</v>
      </c>
      <c r="O322" s="4" t="s">
        <v>2236</v>
      </c>
      <c r="P322" s="4" t="s">
        <v>2236</v>
      </c>
      <c r="Q322" t="s">
        <v>8332</v>
      </c>
    </row>
    <row r="323" spans="1:17">
      <c r="A323" t="s">
        <v>1866</v>
      </c>
      <c r="B323" t="s">
        <v>4970</v>
      </c>
      <c r="C323" t="s">
        <v>1866</v>
      </c>
      <c r="D323" t="s">
        <v>1869</v>
      </c>
      <c r="E323" t="s">
        <v>7896</v>
      </c>
      <c r="F323" t="s">
        <v>7305</v>
      </c>
      <c r="G323" t="s">
        <v>1870</v>
      </c>
      <c r="H323" s="2">
        <v>99</v>
      </c>
      <c r="I323" s="2">
        <v>98</v>
      </c>
      <c r="J323" s="2">
        <v>6.3</v>
      </c>
      <c r="K323" s="3" t="s">
        <v>2236</v>
      </c>
      <c r="L323" s="3" t="s">
        <v>2236</v>
      </c>
      <c r="M323" s="3" t="s">
        <v>2236</v>
      </c>
      <c r="N323" s="4" t="s">
        <v>2236</v>
      </c>
      <c r="O323" s="4" t="s">
        <v>2236</v>
      </c>
      <c r="P323" s="4" t="s">
        <v>2236</v>
      </c>
      <c r="Q323" t="s">
        <v>8332</v>
      </c>
    </row>
    <row r="324" spans="1:17">
      <c r="A324" t="s">
        <v>1866</v>
      </c>
      <c r="B324" t="s">
        <v>4970</v>
      </c>
      <c r="C324" t="s">
        <v>1866</v>
      </c>
      <c r="D324" t="s">
        <v>1871</v>
      </c>
      <c r="E324" t="s">
        <v>7897</v>
      </c>
      <c r="F324" t="s">
        <v>7303</v>
      </c>
      <c r="G324" t="s">
        <v>1872</v>
      </c>
      <c r="H324" s="2">
        <v>136</v>
      </c>
      <c r="I324" s="2">
        <v>88.2</v>
      </c>
      <c r="J324" s="2">
        <v>6.4</v>
      </c>
      <c r="K324" s="3">
        <v>166</v>
      </c>
      <c r="L324" s="3">
        <v>88</v>
      </c>
      <c r="M324" s="3">
        <v>6.5</v>
      </c>
      <c r="N324" s="4">
        <v>90</v>
      </c>
      <c r="O324" s="4">
        <v>87.8</v>
      </c>
      <c r="P324" s="4">
        <v>6.6</v>
      </c>
      <c r="Q324" t="s">
        <v>8332</v>
      </c>
    </row>
    <row r="325" spans="1:17">
      <c r="A325" t="s">
        <v>1866</v>
      </c>
      <c r="B325" t="s">
        <v>4970</v>
      </c>
      <c r="C325" t="s">
        <v>1866</v>
      </c>
      <c r="D325" t="s">
        <v>1873</v>
      </c>
      <c r="E325" t="s">
        <v>7898</v>
      </c>
      <c r="F325" t="s">
        <v>7305</v>
      </c>
      <c r="G325" t="s">
        <v>1874</v>
      </c>
      <c r="H325" s="2">
        <v>41</v>
      </c>
      <c r="I325" s="2">
        <v>100</v>
      </c>
      <c r="J325" s="2">
        <v>6.7</v>
      </c>
      <c r="K325" s="3">
        <v>29</v>
      </c>
      <c r="L325" s="3">
        <v>96.6</v>
      </c>
      <c r="M325" s="3">
        <v>6.6</v>
      </c>
      <c r="N325" s="4">
        <v>16</v>
      </c>
      <c r="O325" s="4">
        <v>93.8</v>
      </c>
      <c r="P325" s="4">
        <v>6.8</v>
      </c>
      <c r="Q325" t="s">
        <v>8332</v>
      </c>
    </row>
    <row r="326" spans="1:17">
      <c r="A326" t="s">
        <v>1866</v>
      </c>
      <c r="B326" t="s">
        <v>4970</v>
      </c>
      <c r="C326" t="s">
        <v>1866</v>
      </c>
      <c r="D326" t="s">
        <v>1875</v>
      </c>
      <c r="E326" t="s">
        <v>7899</v>
      </c>
      <c r="F326" t="s">
        <v>7305</v>
      </c>
      <c r="G326" t="s">
        <v>8217</v>
      </c>
      <c r="H326" s="2" t="s">
        <v>2236</v>
      </c>
      <c r="I326" s="2" t="s">
        <v>2236</v>
      </c>
      <c r="J326" s="2" t="s">
        <v>2236</v>
      </c>
      <c r="K326" s="3">
        <v>84</v>
      </c>
      <c r="L326" s="3">
        <v>89.3</v>
      </c>
      <c r="M326" s="3">
        <v>6.5</v>
      </c>
      <c r="N326" s="4">
        <v>44</v>
      </c>
      <c r="O326" s="4">
        <v>90.9</v>
      </c>
      <c r="P326" s="4">
        <v>6.7</v>
      </c>
      <c r="Q326" t="s">
        <v>8332</v>
      </c>
    </row>
    <row r="327" spans="1:17">
      <c r="A327" t="s">
        <v>1866</v>
      </c>
      <c r="B327" t="s">
        <v>4970</v>
      </c>
      <c r="C327" t="s">
        <v>5178</v>
      </c>
      <c r="D327" t="s">
        <v>1877</v>
      </c>
      <c r="E327" t="s">
        <v>7900</v>
      </c>
      <c r="F327" t="s">
        <v>7305</v>
      </c>
      <c r="G327" t="s">
        <v>8218</v>
      </c>
      <c r="H327" s="2">
        <v>107</v>
      </c>
      <c r="I327" s="2">
        <v>88.8</v>
      </c>
      <c r="J327" s="2">
        <v>6.4</v>
      </c>
      <c r="K327" s="3" t="s">
        <v>2236</v>
      </c>
      <c r="L327" s="3" t="s">
        <v>2236</v>
      </c>
      <c r="M327" s="3" t="s">
        <v>2236</v>
      </c>
      <c r="N327" s="4" t="s">
        <v>2236</v>
      </c>
      <c r="O327" s="4" t="s">
        <v>2236</v>
      </c>
      <c r="P327" s="4" t="s">
        <v>2236</v>
      </c>
      <c r="Q327" t="s">
        <v>8332</v>
      </c>
    </row>
    <row r="328" spans="1:17">
      <c r="A328" t="s">
        <v>1866</v>
      </c>
      <c r="B328" t="s">
        <v>4970</v>
      </c>
      <c r="C328" t="s">
        <v>1866</v>
      </c>
      <c r="D328" t="s">
        <v>1879</v>
      </c>
      <c r="E328" t="s">
        <v>7901</v>
      </c>
      <c r="F328" t="s">
        <v>7305</v>
      </c>
      <c r="G328" t="s">
        <v>8219</v>
      </c>
      <c r="H328" s="2">
        <v>133</v>
      </c>
      <c r="I328" s="2">
        <v>95.5</v>
      </c>
      <c r="J328" s="2">
        <v>6.6</v>
      </c>
      <c r="K328" s="3" t="s">
        <v>2236</v>
      </c>
      <c r="L328" s="3" t="s">
        <v>2236</v>
      </c>
      <c r="M328" s="3" t="s">
        <v>2236</v>
      </c>
      <c r="N328" s="4" t="s">
        <v>2236</v>
      </c>
      <c r="O328" s="4" t="s">
        <v>2236</v>
      </c>
      <c r="P328" s="4" t="s">
        <v>2236</v>
      </c>
      <c r="Q328" t="s">
        <v>8332</v>
      </c>
    </row>
    <row r="329" spans="1:17">
      <c r="A329" t="s">
        <v>1866</v>
      </c>
      <c r="B329" t="s">
        <v>4970</v>
      </c>
      <c r="C329" t="s">
        <v>1866</v>
      </c>
      <c r="D329" t="s">
        <v>1881</v>
      </c>
      <c r="E329" t="s">
        <v>7902</v>
      </c>
      <c r="F329" t="s">
        <v>7305</v>
      </c>
      <c r="G329" t="s">
        <v>8220</v>
      </c>
      <c r="H329" s="2">
        <v>76</v>
      </c>
      <c r="I329" s="2">
        <v>96.1</v>
      </c>
      <c r="J329" s="2">
        <v>6.5</v>
      </c>
      <c r="K329" s="3" t="s">
        <v>2236</v>
      </c>
      <c r="L329" s="3" t="s">
        <v>2236</v>
      </c>
      <c r="M329" s="3" t="s">
        <v>2236</v>
      </c>
      <c r="N329" s="4" t="s">
        <v>2236</v>
      </c>
      <c r="O329" s="4" t="s">
        <v>2236</v>
      </c>
      <c r="P329" s="4" t="s">
        <v>2236</v>
      </c>
      <c r="Q329" t="s">
        <v>8332</v>
      </c>
    </row>
    <row r="330" spans="1:17">
      <c r="A330" t="s">
        <v>1866</v>
      </c>
      <c r="B330" t="s">
        <v>4970</v>
      </c>
      <c r="C330" t="s">
        <v>1866</v>
      </c>
      <c r="D330" t="s">
        <v>1883</v>
      </c>
      <c r="E330" t="s">
        <v>7903</v>
      </c>
      <c r="F330" t="s">
        <v>7303</v>
      </c>
      <c r="G330" t="s">
        <v>1884</v>
      </c>
      <c r="H330" s="2">
        <v>226</v>
      </c>
      <c r="I330" s="2">
        <v>94.2</v>
      </c>
      <c r="J330" s="2">
        <v>6.4</v>
      </c>
      <c r="K330" s="3">
        <v>225</v>
      </c>
      <c r="L330" s="3">
        <v>87.1</v>
      </c>
      <c r="M330" s="3">
        <v>6.4</v>
      </c>
      <c r="N330" s="4">
        <v>90</v>
      </c>
      <c r="O330" s="4">
        <v>91.1</v>
      </c>
      <c r="P330" s="4">
        <v>6.7</v>
      </c>
      <c r="Q330" t="s">
        <v>8332</v>
      </c>
    </row>
    <row r="331" spans="1:17">
      <c r="A331" t="s">
        <v>1866</v>
      </c>
      <c r="B331" t="s">
        <v>4970</v>
      </c>
      <c r="C331" t="s">
        <v>1866</v>
      </c>
      <c r="D331" t="s">
        <v>1885</v>
      </c>
      <c r="E331" t="s">
        <v>7896</v>
      </c>
      <c r="F331" t="s">
        <v>7303</v>
      </c>
      <c r="G331" t="s">
        <v>8221</v>
      </c>
      <c r="H331" s="2">
        <v>105</v>
      </c>
      <c r="I331" s="2">
        <v>88.6</v>
      </c>
      <c r="J331" s="2">
        <v>6.3</v>
      </c>
      <c r="K331" s="3" t="s">
        <v>2236</v>
      </c>
      <c r="L331" s="3" t="s">
        <v>2236</v>
      </c>
      <c r="M331" s="3" t="s">
        <v>2236</v>
      </c>
      <c r="N331" s="4" t="s">
        <v>2236</v>
      </c>
      <c r="O331" s="4" t="s">
        <v>2236</v>
      </c>
      <c r="P331" s="4" t="s">
        <v>2236</v>
      </c>
      <c r="Q331" t="s">
        <v>8332</v>
      </c>
    </row>
    <row r="332" spans="1:17">
      <c r="A332" t="s">
        <v>1866</v>
      </c>
      <c r="B332" t="s">
        <v>4970</v>
      </c>
      <c r="C332" t="s">
        <v>1866</v>
      </c>
      <c r="D332" t="s">
        <v>1887</v>
      </c>
      <c r="E332" t="s">
        <v>7895</v>
      </c>
      <c r="F332" t="s">
        <v>7305</v>
      </c>
      <c r="G332" t="s">
        <v>1868</v>
      </c>
      <c r="H332" s="2">
        <v>124</v>
      </c>
      <c r="I332" s="2">
        <v>94.4</v>
      </c>
      <c r="J332" s="2">
        <v>6.4</v>
      </c>
      <c r="K332" s="3" t="s">
        <v>2236</v>
      </c>
      <c r="L332" s="3" t="s">
        <v>2236</v>
      </c>
      <c r="M332" s="3" t="s">
        <v>2236</v>
      </c>
      <c r="N332" s="4" t="s">
        <v>2236</v>
      </c>
      <c r="O332" s="4" t="s">
        <v>2236</v>
      </c>
      <c r="P332" s="4" t="s">
        <v>2236</v>
      </c>
      <c r="Q332" t="s">
        <v>8332</v>
      </c>
    </row>
    <row r="333" spans="1:17">
      <c r="A333" t="s">
        <v>1866</v>
      </c>
      <c r="B333" t="s">
        <v>4970</v>
      </c>
      <c r="C333" t="s">
        <v>1866</v>
      </c>
      <c r="D333" t="s">
        <v>1888</v>
      </c>
      <c r="E333" t="s">
        <v>7904</v>
      </c>
      <c r="F333" t="s">
        <v>7305</v>
      </c>
      <c r="G333" s="20" t="s">
        <v>8222</v>
      </c>
      <c r="H333" s="2">
        <v>44</v>
      </c>
      <c r="I333" s="2">
        <v>100</v>
      </c>
      <c r="J333" s="2">
        <v>6.6</v>
      </c>
      <c r="K333" s="3">
        <v>11</v>
      </c>
      <c r="L333" s="3">
        <v>90.9</v>
      </c>
      <c r="M333" s="3">
        <v>6.5</v>
      </c>
      <c r="N333" s="4" t="s">
        <v>2236</v>
      </c>
      <c r="O333" s="4" t="s">
        <v>2236</v>
      </c>
      <c r="P333" s="4" t="s">
        <v>2236</v>
      </c>
      <c r="Q333" t="s">
        <v>8332</v>
      </c>
    </row>
    <row r="334" spans="1:17">
      <c r="A334" t="s">
        <v>1866</v>
      </c>
      <c r="B334" t="s">
        <v>4970</v>
      </c>
      <c r="C334" t="s">
        <v>1866</v>
      </c>
      <c r="D334" t="s">
        <v>1889</v>
      </c>
      <c r="E334" t="s">
        <v>7905</v>
      </c>
      <c r="F334" t="s">
        <v>7305</v>
      </c>
      <c r="G334" t="s">
        <v>1890</v>
      </c>
      <c r="H334" s="2" t="s">
        <v>2236</v>
      </c>
      <c r="I334" s="2" t="s">
        <v>2236</v>
      </c>
      <c r="J334" s="2" t="s">
        <v>2236</v>
      </c>
      <c r="K334" s="3">
        <v>118</v>
      </c>
      <c r="L334" s="3">
        <v>89</v>
      </c>
      <c r="M334" s="3">
        <v>6.6</v>
      </c>
      <c r="N334" s="4">
        <v>106</v>
      </c>
      <c r="O334" s="4">
        <v>93.4</v>
      </c>
      <c r="P334" s="4">
        <v>6.7</v>
      </c>
      <c r="Q334" t="s">
        <v>8332</v>
      </c>
    </row>
    <row r="335" spans="1:17">
      <c r="A335" t="s">
        <v>1866</v>
      </c>
      <c r="B335" t="s">
        <v>4970</v>
      </c>
      <c r="C335" t="s">
        <v>1866</v>
      </c>
      <c r="D335" t="s">
        <v>1893</v>
      </c>
      <c r="E335" t="s">
        <v>7906</v>
      </c>
      <c r="F335" t="s">
        <v>7305</v>
      </c>
      <c r="G335" t="s">
        <v>1894</v>
      </c>
      <c r="H335" s="2" t="s">
        <v>2236</v>
      </c>
      <c r="I335" s="2" t="s">
        <v>2236</v>
      </c>
      <c r="J335" s="2" t="s">
        <v>2236</v>
      </c>
      <c r="K335" s="3">
        <v>80</v>
      </c>
      <c r="L335" s="3">
        <v>90</v>
      </c>
      <c r="M335" s="3">
        <v>6.4</v>
      </c>
      <c r="N335" s="4">
        <v>138</v>
      </c>
      <c r="O335" s="4">
        <v>97.8</v>
      </c>
      <c r="P335" s="4">
        <v>6.9</v>
      </c>
      <c r="Q335" t="s">
        <v>8332</v>
      </c>
    </row>
    <row r="336" spans="1:17">
      <c r="A336" t="s">
        <v>1866</v>
      </c>
      <c r="B336" t="s">
        <v>4970</v>
      </c>
      <c r="C336" t="s">
        <v>1866</v>
      </c>
      <c r="D336" t="s">
        <v>1895</v>
      </c>
      <c r="E336" t="s">
        <v>7907</v>
      </c>
      <c r="F336" t="s">
        <v>7305</v>
      </c>
      <c r="G336" t="s">
        <v>644</v>
      </c>
      <c r="H336" s="2">
        <v>240</v>
      </c>
      <c r="I336" s="2">
        <v>99.6</v>
      </c>
      <c r="J336" s="2">
        <v>6.5</v>
      </c>
      <c r="K336" s="3" t="s">
        <v>2236</v>
      </c>
      <c r="L336" s="3" t="s">
        <v>2236</v>
      </c>
      <c r="M336" s="3" t="s">
        <v>2236</v>
      </c>
      <c r="N336" s="4" t="s">
        <v>2236</v>
      </c>
      <c r="O336" s="4" t="s">
        <v>2236</v>
      </c>
      <c r="P336" s="4" t="s">
        <v>2236</v>
      </c>
      <c r="Q336" t="s">
        <v>8332</v>
      </c>
    </row>
    <row r="337" spans="1:21">
      <c r="A337" t="s">
        <v>2036</v>
      </c>
      <c r="B337" t="s">
        <v>4967</v>
      </c>
      <c r="C337" t="s">
        <v>2036</v>
      </c>
      <c r="D337" t="s">
        <v>2037</v>
      </c>
      <c r="E337" t="s">
        <v>7951</v>
      </c>
      <c r="F337" t="s">
        <v>7306</v>
      </c>
      <c r="G337" t="s">
        <v>14</v>
      </c>
      <c r="H337" s="2">
        <v>69</v>
      </c>
      <c r="I337" s="2">
        <v>91.3</v>
      </c>
      <c r="J337" s="2">
        <v>6.5</v>
      </c>
      <c r="K337" s="3">
        <v>94</v>
      </c>
      <c r="L337" s="3">
        <v>83</v>
      </c>
      <c r="M337" s="3">
        <v>6.4</v>
      </c>
      <c r="N337" s="4">
        <v>94</v>
      </c>
      <c r="O337" s="4">
        <v>91.5</v>
      </c>
      <c r="P337" s="4">
        <v>6.8</v>
      </c>
      <c r="Q337" t="s">
        <v>8332</v>
      </c>
    </row>
    <row r="338" spans="1:21">
      <c r="A338" t="s">
        <v>2036</v>
      </c>
      <c r="B338" t="s">
        <v>4967</v>
      </c>
      <c r="C338" t="s">
        <v>2036</v>
      </c>
      <c r="D338" t="s">
        <v>2038</v>
      </c>
      <c r="E338" t="s">
        <v>7952</v>
      </c>
      <c r="F338" t="s">
        <v>7306</v>
      </c>
      <c r="G338" t="s">
        <v>8239</v>
      </c>
      <c r="H338" s="2" t="s">
        <v>2236</v>
      </c>
      <c r="I338" s="2" t="s">
        <v>2236</v>
      </c>
      <c r="J338" s="2" t="s">
        <v>2236</v>
      </c>
      <c r="K338" s="3">
        <v>41</v>
      </c>
      <c r="L338" s="3">
        <v>92.7</v>
      </c>
      <c r="M338" s="3">
        <v>6.5</v>
      </c>
      <c r="N338" s="4" t="s">
        <v>2236</v>
      </c>
      <c r="O338" s="4" t="s">
        <v>2236</v>
      </c>
      <c r="P338" s="4" t="s">
        <v>2236</v>
      </c>
      <c r="Q338" t="s">
        <v>8332</v>
      </c>
    </row>
    <row r="339" spans="1:21">
      <c r="A339" t="s">
        <v>2036</v>
      </c>
      <c r="B339" t="s">
        <v>4967</v>
      </c>
      <c r="C339" t="s">
        <v>2036</v>
      </c>
      <c r="D339" t="s">
        <v>2039</v>
      </c>
      <c r="E339" t="s">
        <v>7953</v>
      </c>
      <c r="F339" t="s">
        <v>7312</v>
      </c>
      <c r="G339" t="s">
        <v>2040</v>
      </c>
      <c r="H339" s="2">
        <v>242</v>
      </c>
      <c r="I339" s="2">
        <v>96.7</v>
      </c>
      <c r="J339" s="2">
        <v>6.6</v>
      </c>
      <c r="K339" s="3" t="s">
        <v>2236</v>
      </c>
      <c r="L339" s="3" t="s">
        <v>2236</v>
      </c>
      <c r="M339" s="3" t="s">
        <v>2236</v>
      </c>
      <c r="N339" s="4" t="s">
        <v>2236</v>
      </c>
      <c r="O339" s="4" t="s">
        <v>2236</v>
      </c>
      <c r="P339" s="4" t="s">
        <v>2236</v>
      </c>
      <c r="Q339" t="s">
        <v>8332</v>
      </c>
    </row>
    <row r="340" spans="1:21">
      <c r="A340" t="s">
        <v>2036</v>
      </c>
      <c r="B340" t="s">
        <v>4967</v>
      </c>
      <c r="C340" t="s">
        <v>2036</v>
      </c>
      <c r="D340" t="s">
        <v>2041</v>
      </c>
      <c r="E340" t="s">
        <v>7954</v>
      </c>
      <c r="F340" t="s">
        <v>7305</v>
      </c>
      <c r="G340" t="s">
        <v>8240</v>
      </c>
      <c r="H340" s="2" t="s">
        <v>2236</v>
      </c>
      <c r="I340" s="2" t="s">
        <v>2236</v>
      </c>
      <c r="J340" s="2" t="s">
        <v>2236</v>
      </c>
      <c r="K340" s="3">
        <v>104</v>
      </c>
      <c r="L340" s="3">
        <v>87.5</v>
      </c>
      <c r="M340" s="3">
        <v>6.6</v>
      </c>
      <c r="N340" s="4">
        <v>89</v>
      </c>
      <c r="O340" s="4">
        <v>86.5</v>
      </c>
      <c r="P340" s="4">
        <v>6.6</v>
      </c>
      <c r="Q340" t="s">
        <v>8332</v>
      </c>
    </row>
    <row r="341" spans="1:21">
      <c r="A341" t="s">
        <v>2036</v>
      </c>
      <c r="B341" t="s">
        <v>4967</v>
      </c>
      <c r="C341" t="s">
        <v>2036</v>
      </c>
      <c r="D341" t="s">
        <v>2043</v>
      </c>
      <c r="E341" t="s">
        <v>7955</v>
      </c>
      <c r="F341" t="s">
        <v>7305</v>
      </c>
      <c r="G341" t="s">
        <v>8241</v>
      </c>
      <c r="H341" s="2">
        <v>157</v>
      </c>
      <c r="I341" s="2">
        <v>98.1</v>
      </c>
      <c r="J341" s="2">
        <v>6.7</v>
      </c>
      <c r="K341" s="3" t="s">
        <v>2236</v>
      </c>
      <c r="L341" s="3" t="s">
        <v>2236</v>
      </c>
      <c r="M341" s="3" t="s">
        <v>2236</v>
      </c>
      <c r="N341" s="4" t="s">
        <v>2236</v>
      </c>
      <c r="O341" s="4" t="s">
        <v>2236</v>
      </c>
      <c r="P341" s="4" t="s">
        <v>2236</v>
      </c>
      <c r="Q341" t="s">
        <v>8332</v>
      </c>
    </row>
    <row r="342" spans="1:21">
      <c r="A342" t="s">
        <v>2071</v>
      </c>
      <c r="B342" t="s">
        <v>8371</v>
      </c>
      <c r="C342" t="s">
        <v>5382</v>
      </c>
      <c r="D342" t="s">
        <v>2072</v>
      </c>
      <c r="E342" t="s">
        <v>7961</v>
      </c>
      <c r="F342" t="s">
        <v>7306</v>
      </c>
      <c r="G342" t="s">
        <v>4067</v>
      </c>
      <c r="H342" s="2">
        <v>68</v>
      </c>
      <c r="I342" s="2">
        <v>100</v>
      </c>
      <c r="J342" s="2">
        <v>6.7</v>
      </c>
      <c r="K342" s="3" t="s">
        <v>2236</v>
      </c>
      <c r="L342" s="3" t="s">
        <v>2236</v>
      </c>
      <c r="M342" s="3" t="s">
        <v>2236</v>
      </c>
      <c r="N342" s="4" t="s">
        <v>2236</v>
      </c>
      <c r="O342" s="4" t="s">
        <v>2236</v>
      </c>
      <c r="P342" s="4" t="s">
        <v>2236</v>
      </c>
      <c r="Q342" t="s">
        <v>8332</v>
      </c>
    </row>
    <row r="343" spans="1:21">
      <c r="A343" t="s">
        <v>2071</v>
      </c>
      <c r="B343" t="s">
        <v>8371</v>
      </c>
      <c r="C343" t="s">
        <v>5382</v>
      </c>
      <c r="D343" t="s">
        <v>2074</v>
      </c>
      <c r="E343" t="s">
        <v>7962</v>
      </c>
      <c r="F343" t="s">
        <v>7306</v>
      </c>
      <c r="G343" t="s">
        <v>8243</v>
      </c>
      <c r="H343" s="2">
        <v>103</v>
      </c>
      <c r="I343" s="2">
        <v>96.1</v>
      </c>
      <c r="J343" s="2">
        <v>6.6</v>
      </c>
      <c r="K343" s="3">
        <v>154</v>
      </c>
      <c r="L343" s="3">
        <v>97.4</v>
      </c>
      <c r="M343" s="3">
        <v>6.8</v>
      </c>
      <c r="N343" s="4">
        <v>48</v>
      </c>
      <c r="O343" s="4">
        <v>93.8</v>
      </c>
      <c r="P343" s="4">
        <v>7</v>
      </c>
      <c r="Q343" t="s">
        <v>8332</v>
      </c>
    </row>
    <row r="344" spans="1:21">
      <c r="A344" t="s">
        <v>2111</v>
      </c>
      <c r="B344" t="s">
        <v>8388</v>
      </c>
      <c r="C344" t="s">
        <v>5130</v>
      </c>
      <c r="D344" t="s">
        <v>2112</v>
      </c>
      <c r="E344" t="s">
        <v>7975</v>
      </c>
      <c r="F344" t="s">
        <v>7305</v>
      </c>
      <c r="G344" t="s">
        <v>8251</v>
      </c>
      <c r="H344" s="2">
        <v>112</v>
      </c>
      <c r="I344" s="2">
        <v>92</v>
      </c>
      <c r="J344" s="2">
        <v>6.4</v>
      </c>
      <c r="K344" s="3" t="s">
        <v>2236</v>
      </c>
      <c r="L344" s="3" t="s">
        <v>2236</v>
      </c>
      <c r="M344" s="3" t="s">
        <v>2236</v>
      </c>
      <c r="N344" s="4" t="s">
        <v>2236</v>
      </c>
      <c r="O344" s="4" t="s">
        <v>2236</v>
      </c>
      <c r="P344" s="4" t="s">
        <v>2236</v>
      </c>
      <c r="Q344" t="s">
        <v>8332</v>
      </c>
    </row>
    <row r="345" spans="1:21">
      <c r="A345" t="s">
        <v>2120</v>
      </c>
      <c r="B345" t="s">
        <v>8374</v>
      </c>
      <c r="C345" t="s">
        <v>5005</v>
      </c>
      <c r="D345" t="s">
        <v>2121</v>
      </c>
      <c r="E345" t="s">
        <v>7978</v>
      </c>
      <c r="F345" t="s">
        <v>7312</v>
      </c>
      <c r="G345" t="s">
        <v>2122</v>
      </c>
      <c r="H345" s="2">
        <v>193</v>
      </c>
      <c r="I345" s="2">
        <v>99.5</v>
      </c>
      <c r="J345" s="2">
        <v>6.7</v>
      </c>
      <c r="K345" s="3" t="s">
        <v>2236</v>
      </c>
      <c r="L345" s="3" t="s">
        <v>2236</v>
      </c>
      <c r="M345" s="3" t="s">
        <v>2236</v>
      </c>
      <c r="N345" s="4" t="s">
        <v>2236</v>
      </c>
      <c r="O345" s="4" t="s">
        <v>2236</v>
      </c>
      <c r="P345" s="4" t="s">
        <v>2236</v>
      </c>
      <c r="Q345" t="s">
        <v>8332</v>
      </c>
    </row>
    <row r="346" spans="1:21">
      <c r="A346" t="s">
        <v>2187</v>
      </c>
      <c r="B346" t="s">
        <v>5358</v>
      </c>
      <c r="C346" t="s">
        <v>2187</v>
      </c>
      <c r="D346" t="s">
        <v>2188</v>
      </c>
      <c r="E346" t="s">
        <v>7997</v>
      </c>
      <c r="F346" t="s">
        <v>7305</v>
      </c>
      <c r="G346" t="s">
        <v>8257</v>
      </c>
      <c r="H346" s="2">
        <v>48</v>
      </c>
      <c r="I346" s="2">
        <v>100</v>
      </c>
      <c r="J346" s="2">
        <v>6.6</v>
      </c>
      <c r="K346" s="3" t="s">
        <v>2236</v>
      </c>
      <c r="L346" s="3" t="s">
        <v>2236</v>
      </c>
      <c r="M346" s="3" t="s">
        <v>2236</v>
      </c>
      <c r="N346" s="4" t="s">
        <v>2236</v>
      </c>
      <c r="O346" s="4" t="s">
        <v>2236</v>
      </c>
      <c r="P346" s="4" t="s">
        <v>2236</v>
      </c>
      <c r="Q346" t="s">
        <v>8332</v>
      </c>
    </row>
    <row r="347" spans="1:21">
      <c r="A347" t="s">
        <v>12</v>
      </c>
      <c r="B347" t="s">
        <v>8325</v>
      </c>
      <c r="C347" t="s">
        <v>5082</v>
      </c>
      <c r="D347" t="s">
        <v>13</v>
      </c>
      <c r="E347" t="s">
        <v>7347</v>
      </c>
      <c r="F347" t="s">
        <v>7306</v>
      </c>
      <c r="G347" t="s">
        <v>14</v>
      </c>
      <c r="H347" s="2">
        <v>147</v>
      </c>
      <c r="I347" s="2">
        <v>95.2</v>
      </c>
      <c r="J347" s="2">
        <v>6.6</v>
      </c>
      <c r="K347" s="3" t="s">
        <v>2236</v>
      </c>
      <c r="L347" s="3" t="s">
        <v>2236</v>
      </c>
      <c r="M347" s="3" t="s">
        <v>2236</v>
      </c>
      <c r="N347" s="4" t="s">
        <v>2236</v>
      </c>
      <c r="O347" s="4" t="s">
        <v>2236</v>
      </c>
      <c r="P347" s="4" t="s">
        <v>2236</v>
      </c>
      <c r="Q347" t="s">
        <v>8333</v>
      </c>
    </row>
    <row r="348" spans="1:21">
      <c r="A348" t="s">
        <v>364</v>
      </c>
      <c r="B348" t="s">
        <v>8341</v>
      </c>
      <c r="C348" t="s">
        <v>4950</v>
      </c>
      <c r="D348" t="s">
        <v>365</v>
      </c>
      <c r="E348" t="s">
        <v>7425</v>
      </c>
      <c r="F348" t="s">
        <v>7305</v>
      </c>
      <c r="G348" t="s">
        <v>366</v>
      </c>
      <c r="H348" s="2" t="s">
        <v>2236</v>
      </c>
      <c r="I348" s="2" t="s">
        <v>2236</v>
      </c>
      <c r="J348" s="2" t="s">
        <v>2236</v>
      </c>
      <c r="K348" s="3" t="s">
        <v>2236</v>
      </c>
      <c r="L348" s="3" t="s">
        <v>2236</v>
      </c>
      <c r="M348" s="3" t="s">
        <v>2236</v>
      </c>
      <c r="N348" s="4">
        <v>98</v>
      </c>
      <c r="O348" s="4">
        <v>94.9</v>
      </c>
      <c r="P348" s="4">
        <v>6.9</v>
      </c>
      <c r="Q348" t="s">
        <v>8333</v>
      </c>
    </row>
    <row r="349" spans="1:21">
      <c r="A349" t="s">
        <v>364</v>
      </c>
      <c r="B349" t="s">
        <v>8341</v>
      </c>
      <c r="C349" t="s">
        <v>5048</v>
      </c>
      <c r="D349" t="s">
        <v>367</v>
      </c>
      <c r="E349" t="s">
        <v>7426</v>
      </c>
      <c r="F349" t="s">
        <v>7304</v>
      </c>
      <c r="G349" t="s">
        <v>368</v>
      </c>
      <c r="H349" s="2">
        <v>93</v>
      </c>
      <c r="I349" s="2">
        <v>95.7</v>
      </c>
      <c r="J349" s="2">
        <v>6.5</v>
      </c>
      <c r="K349" s="3" t="s">
        <v>2236</v>
      </c>
      <c r="L349" s="3" t="s">
        <v>2236</v>
      </c>
      <c r="M349" s="3" t="s">
        <v>2236</v>
      </c>
      <c r="N349" s="4" t="s">
        <v>2236</v>
      </c>
      <c r="O349" s="4" t="s">
        <v>2236</v>
      </c>
      <c r="P349" s="4" t="s">
        <v>2236</v>
      </c>
      <c r="Q349" t="s">
        <v>8333</v>
      </c>
    </row>
    <row r="350" spans="1:21">
      <c r="A350" t="s">
        <v>393</v>
      </c>
      <c r="B350" t="s">
        <v>5145</v>
      </c>
      <c r="C350" t="s">
        <v>393</v>
      </c>
      <c r="D350" t="s">
        <v>394</v>
      </c>
      <c r="E350" t="s">
        <v>7431</v>
      </c>
      <c r="F350" t="s">
        <v>7305</v>
      </c>
      <c r="G350" t="s">
        <v>395</v>
      </c>
      <c r="H350" s="2">
        <v>191</v>
      </c>
      <c r="I350" s="2">
        <v>94.8</v>
      </c>
      <c r="J350" s="2">
        <v>6.6</v>
      </c>
      <c r="K350" s="3" t="s">
        <v>2236</v>
      </c>
      <c r="L350" s="3" t="s">
        <v>2236</v>
      </c>
      <c r="M350" s="3" t="s">
        <v>2236</v>
      </c>
      <c r="N350" s="4" t="s">
        <v>2236</v>
      </c>
      <c r="O350" s="4" t="s">
        <v>2236</v>
      </c>
      <c r="P350" s="4" t="s">
        <v>2236</v>
      </c>
      <c r="Q350" t="s">
        <v>8333</v>
      </c>
    </row>
    <row r="351" spans="1:21">
      <c r="A351" t="s">
        <v>393</v>
      </c>
      <c r="B351" t="s">
        <v>5145</v>
      </c>
      <c r="C351" t="s">
        <v>393</v>
      </c>
      <c r="D351" t="s">
        <v>396</v>
      </c>
      <c r="E351" t="s">
        <v>7432</v>
      </c>
      <c r="F351" t="s">
        <v>7305</v>
      </c>
      <c r="G351" t="s">
        <v>397</v>
      </c>
      <c r="H351" s="2" t="s">
        <v>2236</v>
      </c>
      <c r="I351" s="2" t="s">
        <v>2236</v>
      </c>
      <c r="J351" s="2" t="s">
        <v>2236</v>
      </c>
      <c r="K351" s="3">
        <v>118</v>
      </c>
      <c r="L351" s="3">
        <v>93.2</v>
      </c>
      <c r="M351" s="3">
        <v>6.5</v>
      </c>
      <c r="N351" s="4">
        <v>67</v>
      </c>
      <c r="O351" s="4">
        <v>85.1</v>
      </c>
      <c r="P351" s="4">
        <v>6.6</v>
      </c>
      <c r="Q351" t="s">
        <v>8333</v>
      </c>
    </row>
    <row r="352" spans="1:21">
      <c r="A352" t="s">
        <v>398</v>
      </c>
      <c r="B352" t="s">
        <v>4987</v>
      </c>
      <c r="C352" t="s">
        <v>398</v>
      </c>
      <c r="D352" t="s">
        <v>399</v>
      </c>
      <c r="E352" t="s">
        <v>7433</v>
      </c>
      <c r="F352" t="s">
        <v>7303</v>
      </c>
      <c r="G352" t="s">
        <v>400</v>
      </c>
      <c r="H352" s="2" t="s">
        <v>2236</v>
      </c>
      <c r="I352" s="2" t="s">
        <v>2236</v>
      </c>
      <c r="J352" s="2" t="s">
        <v>2236</v>
      </c>
      <c r="K352" s="3" t="s">
        <v>2236</v>
      </c>
      <c r="L352" s="3" t="s">
        <v>2236</v>
      </c>
      <c r="M352" s="3" t="s">
        <v>2236</v>
      </c>
      <c r="N352" s="4">
        <v>127</v>
      </c>
      <c r="O352" s="4">
        <v>98.4</v>
      </c>
      <c r="P352" s="4">
        <v>7</v>
      </c>
      <c r="Q352" t="s">
        <v>8333</v>
      </c>
      <c r="U352" t="s">
        <v>8332</v>
      </c>
    </row>
    <row r="353" spans="1:21">
      <c r="A353" t="s">
        <v>398</v>
      </c>
      <c r="B353" t="s">
        <v>4987</v>
      </c>
      <c r="C353" t="s">
        <v>398</v>
      </c>
      <c r="D353" t="s">
        <v>401</v>
      </c>
      <c r="E353" t="s">
        <v>7434</v>
      </c>
      <c r="F353" t="s">
        <v>7305</v>
      </c>
      <c r="G353" t="s">
        <v>402</v>
      </c>
      <c r="H353" s="2">
        <v>97</v>
      </c>
      <c r="I353" s="2">
        <v>95.9</v>
      </c>
      <c r="J353" s="2">
        <v>6.7</v>
      </c>
      <c r="K353" s="3">
        <v>136</v>
      </c>
      <c r="L353" s="3">
        <v>94.1</v>
      </c>
      <c r="M353" s="3">
        <v>6.6</v>
      </c>
      <c r="N353" s="4">
        <v>53</v>
      </c>
      <c r="O353" s="4">
        <v>92.5</v>
      </c>
      <c r="P353" s="4">
        <v>6.6</v>
      </c>
      <c r="Q353" t="s">
        <v>8333</v>
      </c>
      <c r="U353" t="s">
        <v>8332</v>
      </c>
    </row>
    <row r="354" spans="1:21">
      <c r="A354" t="s">
        <v>398</v>
      </c>
      <c r="B354" t="s">
        <v>4987</v>
      </c>
      <c r="C354" t="s">
        <v>398</v>
      </c>
      <c r="D354" t="s">
        <v>405</v>
      </c>
      <c r="E354" t="s">
        <v>7435</v>
      </c>
      <c r="F354" t="s">
        <v>7306</v>
      </c>
      <c r="G354" t="s">
        <v>404</v>
      </c>
      <c r="H354" s="2">
        <v>148</v>
      </c>
      <c r="I354" s="2">
        <v>91.9</v>
      </c>
      <c r="J354" s="2">
        <v>6.4</v>
      </c>
      <c r="K354" s="3">
        <v>136</v>
      </c>
      <c r="L354" s="3">
        <v>94.1</v>
      </c>
      <c r="M354" s="3">
        <v>6.4</v>
      </c>
      <c r="N354" s="4">
        <v>41</v>
      </c>
      <c r="O354" s="4">
        <v>97.6</v>
      </c>
      <c r="P354" s="4">
        <v>6.8</v>
      </c>
      <c r="Q354" t="s">
        <v>8333</v>
      </c>
      <c r="U354" t="s">
        <v>8332</v>
      </c>
    </row>
    <row r="355" spans="1:21">
      <c r="A355" t="s">
        <v>398</v>
      </c>
      <c r="B355" t="s">
        <v>4987</v>
      </c>
      <c r="C355" t="s">
        <v>398</v>
      </c>
      <c r="D355" t="s">
        <v>406</v>
      </c>
      <c r="E355" t="s">
        <v>7436</v>
      </c>
      <c r="F355" t="s">
        <v>7305</v>
      </c>
      <c r="G355" t="s">
        <v>407</v>
      </c>
      <c r="H355" s="2" t="s">
        <v>2236</v>
      </c>
      <c r="I355" s="2" t="s">
        <v>2236</v>
      </c>
      <c r="J355" s="2" t="s">
        <v>2236</v>
      </c>
      <c r="K355" s="3">
        <v>133</v>
      </c>
      <c r="L355" s="3">
        <v>89.5</v>
      </c>
      <c r="M355" s="3">
        <v>6.5</v>
      </c>
      <c r="N355" s="4">
        <v>107</v>
      </c>
      <c r="O355" s="4">
        <v>91.6</v>
      </c>
      <c r="P355" s="4">
        <v>6.7</v>
      </c>
      <c r="Q355" t="s">
        <v>8333</v>
      </c>
      <c r="U355" t="s">
        <v>8332</v>
      </c>
    </row>
    <row r="356" spans="1:21">
      <c r="A356" t="s">
        <v>398</v>
      </c>
      <c r="B356" t="s">
        <v>4987</v>
      </c>
      <c r="C356" t="s">
        <v>398</v>
      </c>
      <c r="D356" t="s">
        <v>408</v>
      </c>
      <c r="E356" t="s">
        <v>7437</v>
      </c>
      <c r="F356" t="s">
        <v>7303</v>
      </c>
      <c r="G356" t="s">
        <v>409</v>
      </c>
      <c r="H356" s="2">
        <v>190</v>
      </c>
      <c r="I356" s="2">
        <v>95.3</v>
      </c>
      <c r="J356" s="2">
        <v>6.6</v>
      </c>
      <c r="K356" s="3" t="s">
        <v>2236</v>
      </c>
      <c r="L356" s="3" t="s">
        <v>2236</v>
      </c>
      <c r="M356" s="3" t="s">
        <v>2236</v>
      </c>
      <c r="N356" s="4" t="s">
        <v>2236</v>
      </c>
      <c r="O356" s="4" t="s">
        <v>2236</v>
      </c>
      <c r="P356" s="4" t="s">
        <v>2236</v>
      </c>
      <c r="Q356" t="s">
        <v>8333</v>
      </c>
      <c r="U356" t="s">
        <v>8332</v>
      </c>
    </row>
    <row r="357" spans="1:21">
      <c r="A357" t="s">
        <v>398</v>
      </c>
      <c r="B357" t="s">
        <v>4987</v>
      </c>
      <c r="C357" t="s">
        <v>398</v>
      </c>
      <c r="D357" t="s">
        <v>410</v>
      </c>
      <c r="E357" t="s">
        <v>7438</v>
      </c>
      <c r="F357" t="s">
        <v>7303</v>
      </c>
      <c r="G357" t="s">
        <v>8039</v>
      </c>
      <c r="H357" s="2">
        <v>78</v>
      </c>
      <c r="I357" s="2">
        <v>88.5</v>
      </c>
      <c r="J357" s="2">
        <v>6.5</v>
      </c>
      <c r="K357" s="3">
        <v>76</v>
      </c>
      <c r="L357" s="3">
        <v>85.5</v>
      </c>
      <c r="M357" s="3">
        <v>6.4</v>
      </c>
      <c r="N357" s="4">
        <v>37</v>
      </c>
      <c r="O357" s="4">
        <v>70.3</v>
      </c>
      <c r="P357" s="4">
        <v>6.4</v>
      </c>
      <c r="Q357" t="s">
        <v>8333</v>
      </c>
      <c r="U357" t="s">
        <v>8332</v>
      </c>
    </row>
    <row r="358" spans="1:21">
      <c r="A358" t="s">
        <v>398</v>
      </c>
      <c r="B358" t="s">
        <v>4987</v>
      </c>
      <c r="C358" t="s">
        <v>398</v>
      </c>
      <c r="D358" t="s">
        <v>412</v>
      </c>
      <c r="E358" t="s">
        <v>7439</v>
      </c>
      <c r="F358" t="s">
        <v>7303</v>
      </c>
      <c r="G358" s="20" t="s">
        <v>8040</v>
      </c>
      <c r="H358" s="2">
        <v>78</v>
      </c>
      <c r="I358" s="2">
        <v>100</v>
      </c>
      <c r="J358" s="2">
        <v>6.7</v>
      </c>
      <c r="K358" s="3" t="s">
        <v>2236</v>
      </c>
      <c r="L358" s="3" t="s">
        <v>2236</v>
      </c>
      <c r="M358" s="3" t="s">
        <v>2236</v>
      </c>
      <c r="N358" s="4" t="s">
        <v>2236</v>
      </c>
      <c r="O358" s="4" t="s">
        <v>2236</v>
      </c>
      <c r="P358" s="4" t="s">
        <v>2236</v>
      </c>
      <c r="Q358" t="s">
        <v>8333</v>
      </c>
      <c r="U358" t="s">
        <v>8332</v>
      </c>
    </row>
    <row r="359" spans="1:21">
      <c r="A359" t="s">
        <v>398</v>
      </c>
      <c r="B359" t="s">
        <v>4987</v>
      </c>
      <c r="C359" t="s">
        <v>398</v>
      </c>
      <c r="D359" t="s">
        <v>414</v>
      </c>
      <c r="E359" t="s">
        <v>7440</v>
      </c>
      <c r="F359" t="s">
        <v>7305</v>
      </c>
      <c r="G359" s="20" t="s">
        <v>8041</v>
      </c>
      <c r="H359" s="2">
        <v>80</v>
      </c>
      <c r="I359" s="2">
        <v>88.8</v>
      </c>
      <c r="J359" s="2">
        <v>6.4</v>
      </c>
      <c r="K359" s="3">
        <v>128</v>
      </c>
      <c r="L359" s="3">
        <v>83.6</v>
      </c>
      <c r="M359" s="3">
        <v>6.5</v>
      </c>
      <c r="N359" s="4">
        <v>34</v>
      </c>
      <c r="O359" s="4">
        <v>88.2</v>
      </c>
      <c r="P359" s="4">
        <v>6.9</v>
      </c>
      <c r="Q359" t="s">
        <v>8333</v>
      </c>
      <c r="U359" t="s">
        <v>8332</v>
      </c>
    </row>
    <row r="360" spans="1:21">
      <c r="A360" t="s">
        <v>398</v>
      </c>
      <c r="B360" t="s">
        <v>4987</v>
      </c>
      <c r="C360" t="s">
        <v>398</v>
      </c>
      <c r="D360" t="s">
        <v>415</v>
      </c>
      <c r="E360" t="s">
        <v>7441</v>
      </c>
      <c r="F360" t="s">
        <v>7305</v>
      </c>
      <c r="G360" s="20" t="s">
        <v>8042</v>
      </c>
      <c r="H360" s="2">
        <v>190</v>
      </c>
      <c r="I360" s="2">
        <v>98.9</v>
      </c>
      <c r="J360" s="2">
        <v>6.6</v>
      </c>
      <c r="K360" s="3" t="s">
        <v>2236</v>
      </c>
      <c r="L360" s="3" t="s">
        <v>2236</v>
      </c>
      <c r="M360" s="3" t="s">
        <v>2236</v>
      </c>
      <c r="N360" s="4" t="s">
        <v>2236</v>
      </c>
      <c r="O360" s="4" t="s">
        <v>2236</v>
      </c>
      <c r="P360" s="4" t="s">
        <v>2236</v>
      </c>
      <c r="Q360" t="s">
        <v>8333</v>
      </c>
      <c r="U360" t="s">
        <v>8332</v>
      </c>
    </row>
    <row r="361" spans="1:21">
      <c r="A361" t="s">
        <v>398</v>
      </c>
      <c r="B361" t="s">
        <v>4987</v>
      </c>
      <c r="C361" t="s">
        <v>398</v>
      </c>
      <c r="D361" t="s">
        <v>416</v>
      </c>
      <c r="E361" t="s">
        <v>7442</v>
      </c>
      <c r="F361" t="s">
        <v>7305</v>
      </c>
      <c r="G361" s="20" t="s">
        <v>8043</v>
      </c>
      <c r="H361" s="2" t="s">
        <v>2236</v>
      </c>
      <c r="I361" s="2" t="s">
        <v>2236</v>
      </c>
      <c r="J361" s="2" t="s">
        <v>2236</v>
      </c>
      <c r="K361" s="3">
        <v>114</v>
      </c>
      <c r="L361" s="3">
        <v>87.7</v>
      </c>
      <c r="M361" s="3">
        <v>6.5</v>
      </c>
      <c r="N361" s="4">
        <v>114</v>
      </c>
      <c r="O361" s="4">
        <v>92.1</v>
      </c>
      <c r="P361" s="4">
        <v>6.7</v>
      </c>
      <c r="Q361" t="s">
        <v>8333</v>
      </c>
      <c r="U361" t="s">
        <v>8332</v>
      </c>
    </row>
    <row r="362" spans="1:21">
      <c r="A362" t="s">
        <v>398</v>
      </c>
      <c r="B362" t="s">
        <v>4987</v>
      </c>
      <c r="C362" t="s">
        <v>398</v>
      </c>
      <c r="D362" t="s">
        <v>417</v>
      </c>
      <c r="E362" t="s">
        <v>7443</v>
      </c>
      <c r="F362" t="s">
        <v>7305</v>
      </c>
      <c r="G362" s="21" t="s">
        <v>8044</v>
      </c>
      <c r="H362" s="2">
        <v>71</v>
      </c>
      <c r="I362" s="2">
        <v>95.8</v>
      </c>
      <c r="J362" s="2">
        <v>6.6</v>
      </c>
      <c r="K362" s="3" t="s">
        <v>2236</v>
      </c>
      <c r="L362" s="3" t="s">
        <v>2236</v>
      </c>
      <c r="M362" s="3" t="s">
        <v>2236</v>
      </c>
      <c r="N362" s="4" t="s">
        <v>2236</v>
      </c>
      <c r="O362" s="4" t="s">
        <v>2236</v>
      </c>
      <c r="P362" s="4" t="s">
        <v>2236</v>
      </c>
      <c r="Q362" t="s">
        <v>8333</v>
      </c>
      <c r="U362" t="s">
        <v>8332</v>
      </c>
    </row>
    <row r="363" spans="1:21">
      <c r="A363" t="s">
        <v>398</v>
      </c>
      <c r="B363" t="s">
        <v>4987</v>
      </c>
      <c r="C363" t="s">
        <v>5372</v>
      </c>
      <c r="D363" t="s">
        <v>418</v>
      </c>
      <c r="E363" t="s">
        <v>7444</v>
      </c>
      <c r="F363" t="s">
        <v>7305</v>
      </c>
      <c r="G363" s="20" t="s">
        <v>8045</v>
      </c>
      <c r="H363" s="2">
        <v>51</v>
      </c>
      <c r="I363" s="2">
        <v>96.1</v>
      </c>
      <c r="J363" s="2">
        <v>6.8</v>
      </c>
      <c r="K363" s="3" t="s">
        <v>2236</v>
      </c>
      <c r="L363" s="3" t="s">
        <v>2236</v>
      </c>
      <c r="M363" s="3" t="s">
        <v>2236</v>
      </c>
      <c r="N363" s="4" t="s">
        <v>2236</v>
      </c>
      <c r="O363" s="4" t="s">
        <v>2236</v>
      </c>
      <c r="P363" s="4" t="s">
        <v>2236</v>
      </c>
      <c r="Q363" t="s">
        <v>8333</v>
      </c>
      <c r="U363" t="s">
        <v>8332</v>
      </c>
    </row>
    <row r="364" spans="1:21">
      <c r="A364" t="s">
        <v>398</v>
      </c>
      <c r="B364" t="s">
        <v>4987</v>
      </c>
      <c r="C364" t="s">
        <v>5009</v>
      </c>
      <c r="D364" t="s">
        <v>419</v>
      </c>
      <c r="E364" t="s">
        <v>7445</v>
      </c>
      <c r="F364" t="s">
        <v>7312</v>
      </c>
      <c r="G364" s="20" t="s">
        <v>8046</v>
      </c>
      <c r="H364" s="2">
        <v>214</v>
      </c>
      <c r="I364" s="2">
        <v>95.3</v>
      </c>
      <c r="J364" s="2">
        <v>6.5</v>
      </c>
      <c r="K364" s="3" t="s">
        <v>2236</v>
      </c>
      <c r="L364" s="3" t="s">
        <v>2236</v>
      </c>
      <c r="M364" s="3" t="s">
        <v>2236</v>
      </c>
      <c r="N364" s="4" t="s">
        <v>2236</v>
      </c>
      <c r="O364" s="4" t="s">
        <v>2236</v>
      </c>
      <c r="P364" s="4" t="s">
        <v>2236</v>
      </c>
      <c r="Q364" t="s">
        <v>8333</v>
      </c>
      <c r="U364" t="s">
        <v>8332</v>
      </c>
    </row>
    <row r="365" spans="1:21">
      <c r="A365" t="s">
        <v>398</v>
      </c>
      <c r="B365" t="s">
        <v>4987</v>
      </c>
      <c r="C365" t="e">
        <v>#N/A</v>
      </c>
      <c r="D365" t="s">
        <v>421</v>
      </c>
      <c r="E365" t="e">
        <v>#N/A</v>
      </c>
      <c r="F365" t="e">
        <v>#N/A</v>
      </c>
      <c r="G365" s="20" t="s">
        <v>422</v>
      </c>
      <c r="H365" s="2" t="s">
        <v>2236</v>
      </c>
      <c r="I365" s="2" t="s">
        <v>2236</v>
      </c>
      <c r="J365" s="2" t="s">
        <v>2236</v>
      </c>
      <c r="K365" s="3">
        <v>11</v>
      </c>
      <c r="L365" s="3">
        <v>81.8</v>
      </c>
      <c r="M365" s="3">
        <v>6.3</v>
      </c>
      <c r="N365" s="4">
        <v>3</v>
      </c>
      <c r="O365" s="4">
        <v>100</v>
      </c>
      <c r="P365" s="4">
        <v>6.8</v>
      </c>
      <c r="Q365" t="s">
        <v>8333</v>
      </c>
      <c r="U365" t="s">
        <v>8332</v>
      </c>
    </row>
    <row r="366" spans="1:21">
      <c r="A366" t="s">
        <v>553</v>
      </c>
      <c r="B366" t="s">
        <v>5294</v>
      </c>
      <c r="C366" t="s">
        <v>553</v>
      </c>
      <c r="D366" t="s">
        <v>554</v>
      </c>
      <c r="E366" t="s">
        <v>7491</v>
      </c>
      <c r="F366" t="s">
        <v>7305</v>
      </c>
      <c r="G366" t="s">
        <v>8324</v>
      </c>
      <c r="H366" s="2">
        <v>166</v>
      </c>
      <c r="I366" s="2">
        <v>96.4</v>
      </c>
      <c r="J366" s="2">
        <v>6.5</v>
      </c>
      <c r="K366" s="3">
        <v>83</v>
      </c>
      <c r="L366" s="3">
        <v>92.8</v>
      </c>
      <c r="M366" s="3">
        <v>6.7</v>
      </c>
      <c r="N366" s="4">
        <v>50</v>
      </c>
      <c r="O366" s="4">
        <v>96</v>
      </c>
      <c r="P366" s="4">
        <v>6.8</v>
      </c>
      <c r="Q366" t="s">
        <v>8333</v>
      </c>
      <c r="U366" t="s">
        <v>8332</v>
      </c>
    </row>
    <row r="367" spans="1:21">
      <c r="A367" t="s">
        <v>617</v>
      </c>
      <c r="B367" t="s">
        <v>5017</v>
      </c>
      <c r="C367" t="s">
        <v>617</v>
      </c>
      <c r="D367" t="s">
        <v>618</v>
      </c>
      <c r="E367" t="s">
        <v>7514</v>
      </c>
      <c r="F367" t="s">
        <v>7315</v>
      </c>
      <c r="G367" t="s">
        <v>619</v>
      </c>
      <c r="H367" s="2">
        <v>36</v>
      </c>
      <c r="I367" s="2">
        <v>97.2</v>
      </c>
      <c r="J367" s="2">
        <v>6.6</v>
      </c>
      <c r="K367" s="3">
        <v>17</v>
      </c>
      <c r="L367" s="3">
        <v>94.1</v>
      </c>
      <c r="M367" s="3">
        <v>6.7</v>
      </c>
      <c r="N367" s="4">
        <v>9</v>
      </c>
      <c r="O367" s="4">
        <v>88.9</v>
      </c>
      <c r="P367" s="4">
        <v>6.9</v>
      </c>
      <c r="Q367" t="s">
        <v>8333</v>
      </c>
    </row>
    <row r="368" spans="1:21">
      <c r="A368" t="s">
        <v>617</v>
      </c>
      <c r="B368" t="s">
        <v>5017</v>
      </c>
      <c r="C368" t="s">
        <v>617</v>
      </c>
      <c r="D368" t="s">
        <v>620</v>
      </c>
      <c r="E368" t="s">
        <v>7515</v>
      </c>
      <c r="F368" t="s">
        <v>7305</v>
      </c>
      <c r="G368" t="s">
        <v>621</v>
      </c>
      <c r="H368" s="2" t="s">
        <v>2236</v>
      </c>
      <c r="I368" s="2" t="s">
        <v>2236</v>
      </c>
      <c r="J368" s="2" t="s">
        <v>2236</v>
      </c>
      <c r="K368" s="3">
        <v>90</v>
      </c>
      <c r="L368" s="3">
        <v>95.6</v>
      </c>
      <c r="M368" s="3">
        <v>6.7</v>
      </c>
      <c r="N368" s="4">
        <v>107</v>
      </c>
      <c r="O368" s="4">
        <v>93.5</v>
      </c>
      <c r="P368" s="4">
        <v>6.8</v>
      </c>
      <c r="Q368" t="s">
        <v>8333</v>
      </c>
    </row>
    <row r="369" spans="1:17">
      <c r="A369" t="s">
        <v>617</v>
      </c>
      <c r="B369" t="s">
        <v>5017</v>
      </c>
      <c r="C369" t="s">
        <v>617</v>
      </c>
      <c r="D369" t="s">
        <v>622</v>
      </c>
      <c r="E369" t="s">
        <v>7516</v>
      </c>
      <c r="F369" t="s">
        <v>7317</v>
      </c>
      <c r="G369" t="s">
        <v>8077</v>
      </c>
      <c r="H369" s="2" t="s">
        <v>2236</v>
      </c>
      <c r="I369" s="2" t="s">
        <v>2236</v>
      </c>
      <c r="J369" s="2" t="s">
        <v>2236</v>
      </c>
      <c r="K369" s="3">
        <v>104</v>
      </c>
      <c r="L369" s="3">
        <v>93.3</v>
      </c>
      <c r="M369" s="3">
        <v>6.7</v>
      </c>
      <c r="N369" s="4">
        <v>92</v>
      </c>
      <c r="O369" s="4">
        <v>93.5</v>
      </c>
      <c r="P369" s="4">
        <v>6.8</v>
      </c>
      <c r="Q369" t="s">
        <v>8333</v>
      </c>
    </row>
    <row r="370" spans="1:17">
      <c r="A370" t="s">
        <v>617</v>
      </c>
      <c r="B370" t="s">
        <v>5017</v>
      </c>
      <c r="C370" t="s">
        <v>617</v>
      </c>
      <c r="D370" t="s">
        <v>624</v>
      </c>
      <c r="E370" t="s">
        <v>7517</v>
      </c>
      <c r="F370" t="s">
        <v>7317</v>
      </c>
      <c r="G370" t="s">
        <v>8078</v>
      </c>
      <c r="H370" s="2">
        <v>140</v>
      </c>
      <c r="I370" s="2">
        <v>95.7</v>
      </c>
      <c r="J370" s="2">
        <v>6.6</v>
      </c>
      <c r="K370" s="3" t="s">
        <v>2236</v>
      </c>
      <c r="L370" s="3" t="s">
        <v>2236</v>
      </c>
      <c r="M370" s="3" t="s">
        <v>2236</v>
      </c>
      <c r="N370" s="4" t="s">
        <v>2236</v>
      </c>
      <c r="O370" s="4" t="s">
        <v>2236</v>
      </c>
      <c r="P370" s="4" t="s">
        <v>2236</v>
      </c>
      <c r="Q370" t="s">
        <v>8333</v>
      </c>
    </row>
    <row r="371" spans="1:17">
      <c r="A371" t="s">
        <v>617</v>
      </c>
      <c r="B371" t="s">
        <v>5017</v>
      </c>
      <c r="C371" t="s">
        <v>617</v>
      </c>
      <c r="D371" t="s">
        <v>625</v>
      </c>
      <c r="E371" t="s">
        <v>7518</v>
      </c>
      <c r="F371" t="s">
        <v>7317</v>
      </c>
      <c r="G371" t="s">
        <v>8076</v>
      </c>
      <c r="H371" s="2">
        <v>109</v>
      </c>
      <c r="I371" s="2">
        <v>95.4</v>
      </c>
      <c r="J371" s="2">
        <v>6.6</v>
      </c>
      <c r="K371" s="3">
        <v>71</v>
      </c>
      <c r="L371" s="3">
        <v>87.3</v>
      </c>
      <c r="M371" s="3">
        <v>6.4</v>
      </c>
      <c r="N371" s="4" t="s">
        <v>2236</v>
      </c>
      <c r="O371" s="4" t="s">
        <v>2236</v>
      </c>
      <c r="P371" s="4" t="s">
        <v>2236</v>
      </c>
      <c r="Q371" t="s">
        <v>8333</v>
      </c>
    </row>
    <row r="372" spans="1:17">
      <c r="A372" t="s">
        <v>617</v>
      </c>
      <c r="B372" t="s">
        <v>5017</v>
      </c>
      <c r="C372" t="s">
        <v>617</v>
      </c>
      <c r="D372" t="s">
        <v>626</v>
      </c>
      <c r="E372" t="s">
        <v>7519</v>
      </c>
      <c r="F372" t="s">
        <v>7305</v>
      </c>
      <c r="G372" t="s">
        <v>8082</v>
      </c>
      <c r="H372" s="2">
        <v>131</v>
      </c>
      <c r="I372" s="2">
        <v>94.7</v>
      </c>
      <c r="J372" s="2">
        <v>6.8</v>
      </c>
      <c r="K372" s="3">
        <v>134</v>
      </c>
      <c r="L372" s="3">
        <v>93.3</v>
      </c>
      <c r="M372" s="3">
        <v>6.6</v>
      </c>
      <c r="N372" s="4">
        <v>56</v>
      </c>
      <c r="O372" s="4">
        <v>96.4</v>
      </c>
      <c r="P372" s="4">
        <v>6.8</v>
      </c>
      <c r="Q372" t="s">
        <v>8333</v>
      </c>
    </row>
    <row r="373" spans="1:17">
      <c r="A373" t="s">
        <v>617</v>
      </c>
      <c r="B373" t="s">
        <v>5017</v>
      </c>
      <c r="C373" t="s">
        <v>617</v>
      </c>
      <c r="D373" t="s">
        <v>628</v>
      </c>
      <c r="E373" t="s">
        <v>7520</v>
      </c>
      <c r="F373" t="s">
        <v>7305</v>
      </c>
      <c r="G373" t="s">
        <v>8079</v>
      </c>
      <c r="H373" s="2">
        <v>95</v>
      </c>
      <c r="I373" s="2">
        <v>90.5</v>
      </c>
      <c r="J373" s="2">
        <v>6.4</v>
      </c>
      <c r="K373" s="3" t="s">
        <v>2236</v>
      </c>
      <c r="L373" s="3" t="s">
        <v>2236</v>
      </c>
      <c r="M373" s="3" t="s">
        <v>2236</v>
      </c>
      <c r="N373" s="4" t="s">
        <v>2236</v>
      </c>
      <c r="O373" s="4" t="s">
        <v>2236</v>
      </c>
      <c r="P373" s="4" t="s">
        <v>2236</v>
      </c>
      <c r="Q373" t="s">
        <v>8333</v>
      </c>
    </row>
    <row r="374" spans="1:17">
      <c r="A374" t="s">
        <v>617</v>
      </c>
      <c r="B374" t="s">
        <v>5017</v>
      </c>
      <c r="C374" t="s">
        <v>617</v>
      </c>
      <c r="D374" t="s">
        <v>630</v>
      </c>
      <c r="E374" t="s">
        <v>7521</v>
      </c>
      <c r="F374" t="s">
        <v>7305</v>
      </c>
      <c r="G374" t="s">
        <v>8080</v>
      </c>
      <c r="H374" s="2">
        <v>105</v>
      </c>
      <c r="I374" s="2">
        <v>98.1</v>
      </c>
      <c r="J374" s="2">
        <v>6.8</v>
      </c>
      <c r="K374" s="3" t="s">
        <v>2236</v>
      </c>
      <c r="L374" s="3" t="s">
        <v>2236</v>
      </c>
      <c r="M374" s="3" t="s">
        <v>2236</v>
      </c>
      <c r="N374" s="4" t="s">
        <v>2236</v>
      </c>
      <c r="O374" s="4" t="s">
        <v>2236</v>
      </c>
      <c r="P374" s="4" t="s">
        <v>2236</v>
      </c>
      <c r="Q374" t="s">
        <v>8333</v>
      </c>
    </row>
    <row r="375" spans="1:17">
      <c r="A375" t="s">
        <v>617</v>
      </c>
      <c r="B375" t="s">
        <v>5017</v>
      </c>
      <c r="C375" t="s">
        <v>617</v>
      </c>
      <c r="D375" t="s">
        <v>632</v>
      </c>
      <c r="E375" t="s">
        <v>7522</v>
      </c>
      <c r="F375" t="s">
        <v>7305</v>
      </c>
      <c r="G375" t="s">
        <v>8081</v>
      </c>
      <c r="H375" s="2" t="s">
        <v>2236</v>
      </c>
      <c r="I375" s="2" t="s">
        <v>2236</v>
      </c>
      <c r="J375" s="2" t="s">
        <v>2236</v>
      </c>
      <c r="K375" s="3">
        <v>10</v>
      </c>
      <c r="L375" s="3">
        <v>100</v>
      </c>
      <c r="M375" s="3">
        <v>6.7</v>
      </c>
      <c r="N375" s="4">
        <v>4</v>
      </c>
      <c r="O375" s="4">
        <v>100</v>
      </c>
      <c r="P375" s="4">
        <v>7.4</v>
      </c>
      <c r="Q375" t="s">
        <v>8333</v>
      </c>
    </row>
    <row r="376" spans="1:17">
      <c r="A376" t="s">
        <v>617</v>
      </c>
      <c r="B376" t="s">
        <v>5017</v>
      </c>
      <c r="C376" t="s">
        <v>617</v>
      </c>
      <c r="D376" t="s">
        <v>634</v>
      </c>
      <c r="E376" t="s">
        <v>7523</v>
      </c>
      <c r="F376" t="s">
        <v>7303</v>
      </c>
      <c r="G376" t="s">
        <v>8084</v>
      </c>
      <c r="H376" s="2">
        <v>75</v>
      </c>
      <c r="I376" s="2">
        <v>90.7</v>
      </c>
      <c r="J376" s="2">
        <v>6.5</v>
      </c>
      <c r="K376" s="3">
        <v>99</v>
      </c>
      <c r="L376" s="3">
        <v>92.9</v>
      </c>
      <c r="M376" s="3">
        <v>6.5</v>
      </c>
      <c r="N376" s="4">
        <v>109</v>
      </c>
      <c r="O376" s="4">
        <v>86.2</v>
      </c>
      <c r="P376" s="4">
        <v>6.7</v>
      </c>
      <c r="Q376" t="s">
        <v>8333</v>
      </c>
    </row>
    <row r="377" spans="1:17">
      <c r="A377" t="s">
        <v>617</v>
      </c>
      <c r="B377" t="s">
        <v>5017</v>
      </c>
      <c r="C377" t="s">
        <v>617</v>
      </c>
      <c r="D377" t="s">
        <v>636</v>
      </c>
      <c r="E377" t="s">
        <v>7524</v>
      </c>
      <c r="F377" t="s">
        <v>7303</v>
      </c>
      <c r="G377" t="s">
        <v>8083</v>
      </c>
      <c r="H377" s="2">
        <v>169</v>
      </c>
      <c r="I377" s="2">
        <v>98.8</v>
      </c>
      <c r="J377" s="2">
        <v>6.5</v>
      </c>
      <c r="K377" s="3" t="s">
        <v>2236</v>
      </c>
      <c r="L377" s="3" t="s">
        <v>2236</v>
      </c>
      <c r="M377" s="3" t="s">
        <v>2236</v>
      </c>
      <c r="N377" s="4" t="s">
        <v>2236</v>
      </c>
      <c r="O377" s="4" t="s">
        <v>2236</v>
      </c>
      <c r="P377" s="4" t="s">
        <v>2236</v>
      </c>
      <c r="Q377" t="s">
        <v>8333</v>
      </c>
    </row>
    <row r="378" spans="1:17">
      <c r="A378" t="s">
        <v>617</v>
      </c>
      <c r="B378" t="s">
        <v>5017</v>
      </c>
      <c r="C378" t="s">
        <v>617</v>
      </c>
      <c r="D378" t="s">
        <v>637</v>
      </c>
      <c r="E378" t="s">
        <v>7525</v>
      </c>
      <c r="F378" t="s">
        <v>7305</v>
      </c>
      <c r="G378" t="s">
        <v>638</v>
      </c>
      <c r="H378" s="2" t="s">
        <v>2236</v>
      </c>
      <c r="I378" s="2" t="s">
        <v>2236</v>
      </c>
      <c r="J378" s="2" t="s">
        <v>2236</v>
      </c>
      <c r="K378" s="3">
        <v>91</v>
      </c>
      <c r="L378" s="3">
        <v>82.4</v>
      </c>
      <c r="M378" s="3">
        <v>6.3</v>
      </c>
      <c r="N378" s="4">
        <v>91</v>
      </c>
      <c r="O378" s="4">
        <v>82.4</v>
      </c>
      <c r="P378" s="4">
        <v>6.6</v>
      </c>
      <c r="Q378" t="s">
        <v>8333</v>
      </c>
    </row>
    <row r="379" spans="1:17">
      <c r="A379" t="s">
        <v>617</v>
      </c>
      <c r="B379" t="s">
        <v>5017</v>
      </c>
      <c r="C379" t="s">
        <v>617</v>
      </c>
      <c r="D379" t="s">
        <v>639</v>
      </c>
      <c r="E379" t="s">
        <v>7526</v>
      </c>
      <c r="F379" t="s">
        <v>7309</v>
      </c>
      <c r="G379" t="s">
        <v>640</v>
      </c>
      <c r="H379" s="2">
        <v>137</v>
      </c>
      <c r="I379" s="2">
        <v>94.2</v>
      </c>
      <c r="J379" s="2">
        <v>6.5</v>
      </c>
      <c r="K379" s="3">
        <v>136</v>
      </c>
      <c r="L379" s="3">
        <v>90.4</v>
      </c>
      <c r="M379" s="3">
        <v>6.5</v>
      </c>
      <c r="N379" s="4">
        <v>68</v>
      </c>
      <c r="O379" s="4">
        <v>91.2</v>
      </c>
      <c r="P379" s="4">
        <v>6.8</v>
      </c>
      <c r="Q379" t="s">
        <v>8333</v>
      </c>
    </row>
    <row r="380" spans="1:17">
      <c r="A380" t="s">
        <v>617</v>
      </c>
      <c r="B380" t="s">
        <v>5017</v>
      </c>
      <c r="C380" t="s">
        <v>617</v>
      </c>
      <c r="D380" t="s">
        <v>641</v>
      </c>
      <c r="E380" t="s">
        <v>7527</v>
      </c>
      <c r="F380" t="s">
        <v>7304</v>
      </c>
      <c r="G380" t="s">
        <v>642</v>
      </c>
      <c r="H380" s="2" t="s">
        <v>2236</v>
      </c>
      <c r="I380" s="2" t="s">
        <v>2236</v>
      </c>
      <c r="J380" s="2" t="s">
        <v>2236</v>
      </c>
      <c r="K380" s="3">
        <v>91</v>
      </c>
      <c r="L380" s="3">
        <v>86.8</v>
      </c>
      <c r="M380" s="3">
        <v>6.5</v>
      </c>
      <c r="N380" s="4">
        <v>101</v>
      </c>
      <c r="O380" s="4">
        <v>91.1</v>
      </c>
      <c r="P380" s="4">
        <v>6.9</v>
      </c>
      <c r="Q380" t="s">
        <v>8333</v>
      </c>
    </row>
    <row r="381" spans="1:17">
      <c r="A381" t="s">
        <v>617</v>
      </c>
      <c r="B381" t="s">
        <v>5017</v>
      </c>
      <c r="C381" t="s">
        <v>617</v>
      </c>
      <c r="D381" t="s">
        <v>643</v>
      </c>
      <c r="E381" t="s">
        <v>7528</v>
      </c>
      <c r="F381" t="s">
        <v>7305</v>
      </c>
      <c r="G381" t="s">
        <v>644</v>
      </c>
      <c r="H381" s="2">
        <v>173</v>
      </c>
      <c r="I381" s="2">
        <v>96</v>
      </c>
      <c r="J381" s="2">
        <v>6.5</v>
      </c>
      <c r="K381" s="3" t="s">
        <v>2236</v>
      </c>
      <c r="L381" s="3" t="s">
        <v>2236</v>
      </c>
      <c r="M381" s="3" t="s">
        <v>2236</v>
      </c>
      <c r="N381" s="4" t="s">
        <v>2236</v>
      </c>
      <c r="O381" s="4" t="s">
        <v>2236</v>
      </c>
      <c r="P381" s="4" t="s">
        <v>2236</v>
      </c>
      <c r="Q381" t="s">
        <v>8333</v>
      </c>
    </row>
    <row r="382" spans="1:17">
      <c r="A382" t="s">
        <v>617</v>
      </c>
      <c r="B382" t="s">
        <v>5017</v>
      </c>
      <c r="C382" t="s">
        <v>617</v>
      </c>
      <c r="D382" t="s">
        <v>645</v>
      </c>
      <c r="E382" t="s">
        <v>7529</v>
      </c>
      <c r="F382" t="s">
        <v>7304</v>
      </c>
      <c r="G382" t="s">
        <v>646</v>
      </c>
      <c r="H382" s="2">
        <v>53</v>
      </c>
      <c r="I382" s="2">
        <v>92.5</v>
      </c>
      <c r="J382" s="2">
        <v>6.5</v>
      </c>
      <c r="K382" s="3">
        <v>41</v>
      </c>
      <c r="L382" s="3">
        <v>97.6</v>
      </c>
      <c r="M382" s="3">
        <v>6.6</v>
      </c>
      <c r="N382" s="4" t="s">
        <v>2236</v>
      </c>
      <c r="O382" s="4" t="s">
        <v>2236</v>
      </c>
      <c r="P382" s="4" t="s">
        <v>2236</v>
      </c>
      <c r="Q382" t="s">
        <v>8333</v>
      </c>
    </row>
    <row r="383" spans="1:17">
      <c r="A383" t="s">
        <v>617</v>
      </c>
      <c r="B383" t="s">
        <v>5017</v>
      </c>
      <c r="C383" t="s">
        <v>617</v>
      </c>
      <c r="D383" t="s">
        <v>647</v>
      </c>
      <c r="E383" t="s">
        <v>7530</v>
      </c>
      <c r="F383" t="s">
        <v>7304</v>
      </c>
      <c r="G383" t="s">
        <v>8085</v>
      </c>
      <c r="H383" s="2">
        <v>79</v>
      </c>
      <c r="I383" s="2">
        <v>100</v>
      </c>
      <c r="J383" s="2">
        <v>6.6</v>
      </c>
      <c r="K383" s="3" t="s">
        <v>2236</v>
      </c>
      <c r="L383" s="3" t="s">
        <v>2236</v>
      </c>
      <c r="M383" s="3" t="s">
        <v>2236</v>
      </c>
      <c r="N383" s="4" t="s">
        <v>2236</v>
      </c>
      <c r="O383" s="4" t="s">
        <v>2236</v>
      </c>
      <c r="P383" s="4" t="s">
        <v>2236</v>
      </c>
      <c r="Q383" t="s">
        <v>8333</v>
      </c>
    </row>
    <row r="384" spans="1:17">
      <c r="A384" t="s">
        <v>617</v>
      </c>
      <c r="B384" t="s">
        <v>5017</v>
      </c>
      <c r="C384" t="e">
        <v>#N/A</v>
      </c>
      <c r="D384" t="s">
        <v>649</v>
      </c>
      <c r="E384" t="e">
        <v>#N/A</v>
      </c>
      <c r="F384" t="e">
        <v>#N/A</v>
      </c>
      <c r="G384" t="s">
        <v>650</v>
      </c>
      <c r="H384" s="2" t="s">
        <v>2236</v>
      </c>
      <c r="I384" s="2" t="s">
        <v>2236</v>
      </c>
      <c r="J384" s="2" t="s">
        <v>2236</v>
      </c>
      <c r="K384" s="3">
        <v>61</v>
      </c>
      <c r="L384" s="3">
        <v>86.9</v>
      </c>
      <c r="M384" s="3">
        <v>6.7</v>
      </c>
      <c r="N384" s="4">
        <v>64</v>
      </c>
      <c r="O384" s="4">
        <v>98.4</v>
      </c>
      <c r="P384" s="4">
        <v>7.1</v>
      </c>
      <c r="Q384" t="s">
        <v>8333</v>
      </c>
    </row>
    <row r="385" spans="1:17">
      <c r="A385" t="s">
        <v>617</v>
      </c>
      <c r="B385" t="s">
        <v>5017</v>
      </c>
      <c r="C385" t="s">
        <v>617</v>
      </c>
      <c r="D385" t="s">
        <v>651</v>
      </c>
      <c r="E385" t="s">
        <v>7531</v>
      </c>
      <c r="F385" t="s">
        <v>7310</v>
      </c>
      <c r="G385" t="s">
        <v>652</v>
      </c>
      <c r="H385" s="2">
        <v>91</v>
      </c>
      <c r="I385" s="2">
        <v>98.9</v>
      </c>
      <c r="J385" s="2">
        <v>6.6</v>
      </c>
      <c r="K385" s="3" t="s">
        <v>2236</v>
      </c>
      <c r="L385" s="3" t="s">
        <v>2236</v>
      </c>
      <c r="M385" s="3" t="s">
        <v>2236</v>
      </c>
      <c r="N385" s="4" t="s">
        <v>2236</v>
      </c>
      <c r="O385" s="4" t="s">
        <v>2236</v>
      </c>
      <c r="P385" s="4" t="s">
        <v>2236</v>
      </c>
      <c r="Q385" t="s">
        <v>8333</v>
      </c>
    </row>
    <row r="386" spans="1:17">
      <c r="A386" t="s">
        <v>742</v>
      </c>
      <c r="B386" t="s">
        <v>5248</v>
      </c>
      <c r="C386" t="s">
        <v>742</v>
      </c>
      <c r="D386" t="s">
        <v>743</v>
      </c>
      <c r="E386" t="s">
        <v>7563</v>
      </c>
      <c r="F386" t="s">
        <v>7305</v>
      </c>
      <c r="G386" t="s">
        <v>744</v>
      </c>
      <c r="H386" s="2">
        <v>126</v>
      </c>
      <c r="I386" s="2">
        <v>96</v>
      </c>
      <c r="J386" s="2">
        <v>6.6</v>
      </c>
      <c r="K386" s="3">
        <v>162</v>
      </c>
      <c r="L386" s="3">
        <v>87</v>
      </c>
      <c r="M386" s="3">
        <v>6.4</v>
      </c>
      <c r="N386" s="4">
        <v>64</v>
      </c>
      <c r="O386" s="4">
        <v>92.2</v>
      </c>
      <c r="P386" s="4">
        <v>6.8</v>
      </c>
      <c r="Q386" t="s">
        <v>8333</v>
      </c>
    </row>
    <row r="387" spans="1:17">
      <c r="A387" t="s">
        <v>994</v>
      </c>
      <c r="B387" t="s">
        <v>8363</v>
      </c>
      <c r="C387" t="s">
        <v>5200</v>
      </c>
      <c r="D387" t="s">
        <v>995</v>
      </c>
      <c r="E387" t="s">
        <v>7609</v>
      </c>
      <c r="F387" t="s">
        <v>7305</v>
      </c>
      <c r="G387" t="s">
        <v>8118</v>
      </c>
      <c r="H387" s="2">
        <v>74</v>
      </c>
      <c r="I387" s="2">
        <v>98.6</v>
      </c>
      <c r="J387" s="2">
        <v>6.7</v>
      </c>
      <c r="K387" s="3">
        <v>92</v>
      </c>
      <c r="L387" s="3">
        <v>92.4</v>
      </c>
      <c r="M387" s="3">
        <v>6.6</v>
      </c>
      <c r="N387" s="4">
        <v>60</v>
      </c>
      <c r="O387" s="4">
        <v>81.7</v>
      </c>
      <c r="P387" s="4">
        <v>6.5</v>
      </c>
      <c r="Q387" t="s">
        <v>8333</v>
      </c>
    </row>
    <row r="388" spans="1:17">
      <c r="A388" t="s">
        <v>1231</v>
      </c>
      <c r="B388" t="s">
        <v>8368</v>
      </c>
      <c r="C388" t="s">
        <v>5196</v>
      </c>
      <c r="D388" t="s">
        <v>1232</v>
      </c>
      <c r="E388" t="s">
        <v>7650</v>
      </c>
      <c r="F388" t="s">
        <v>7305</v>
      </c>
      <c r="G388" t="s">
        <v>8130</v>
      </c>
      <c r="H388" s="2">
        <v>77</v>
      </c>
      <c r="I388" s="2">
        <v>97.4</v>
      </c>
      <c r="J388" s="2">
        <v>6.6</v>
      </c>
      <c r="K388" s="3" t="s">
        <v>2236</v>
      </c>
      <c r="L388" s="3" t="s">
        <v>2236</v>
      </c>
      <c r="M388" s="3" t="s">
        <v>2236</v>
      </c>
      <c r="N388" s="4" t="s">
        <v>2236</v>
      </c>
      <c r="O388" s="4" t="s">
        <v>2236</v>
      </c>
      <c r="P388" s="4" t="s">
        <v>2236</v>
      </c>
      <c r="Q388" t="s">
        <v>8333</v>
      </c>
    </row>
    <row r="389" spans="1:17">
      <c r="A389" t="s">
        <v>1387</v>
      </c>
      <c r="B389" t="s">
        <v>5110</v>
      </c>
      <c r="C389" t="s">
        <v>1387</v>
      </c>
      <c r="D389" t="s">
        <v>1388</v>
      </c>
      <c r="E389" t="s">
        <v>7708</v>
      </c>
      <c r="F389" t="s">
        <v>7305</v>
      </c>
      <c r="G389" t="s">
        <v>8282</v>
      </c>
      <c r="H389" s="2">
        <v>317</v>
      </c>
      <c r="I389" s="2">
        <v>97.8</v>
      </c>
      <c r="J389" s="2">
        <v>6.6</v>
      </c>
      <c r="K389" s="3" t="s">
        <v>2236</v>
      </c>
      <c r="L389" s="3" t="s">
        <v>2236</v>
      </c>
      <c r="M389" s="3" t="s">
        <v>2236</v>
      </c>
      <c r="N389" s="4" t="s">
        <v>2236</v>
      </c>
      <c r="O389" s="4" t="s">
        <v>2236</v>
      </c>
      <c r="P389" s="4" t="s">
        <v>2236</v>
      </c>
      <c r="Q389" t="s">
        <v>8333</v>
      </c>
    </row>
    <row r="390" spans="1:17">
      <c r="A390" t="s">
        <v>1389</v>
      </c>
      <c r="B390" t="s">
        <v>5168</v>
      </c>
      <c r="C390" t="s">
        <v>1389</v>
      </c>
      <c r="D390" t="s">
        <v>1390</v>
      </c>
      <c r="E390" t="s">
        <v>7709</v>
      </c>
      <c r="F390" t="s">
        <v>7305</v>
      </c>
      <c r="G390" t="s">
        <v>8281</v>
      </c>
      <c r="H390" s="2">
        <v>189</v>
      </c>
      <c r="I390" s="2">
        <v>97.9</v>
      </c>
      <c r="J390" s="2">
        <v>6.6</v>
      </c>
      <c r="K390" s="3">
        <v>115</v>
      </c>
      <c r="L390" s="3">
        <v>96.5</v>
      </c>
      <c r="M390" s="3">
        <v>6.6</v>
      </c>
      <c r="N390" s="4">
        <v>56</v>
      </c>
      <c r="O390" s="4">
        <v>91.1</v>
      </c>
      <c r="P390" s="4">
        <v>6.8</v>
      </c>
      <c r="Q390" t="s">
        <v>8333</v>
      </c>
    </row>
    <row r="391" spans="1:17">
      <c r="A391" t="s">
        <v>1430</v>
      </c>
      <c r="B391" t="s">
        <v>5037</v>
      </c>
      <c r="C391" t="s">
        <v>1430</v>
      </c>
      <c r="D391" t="s">
        <v>1431</v>
      </c>
      <c r="E391" t="s">
        <v>7722</v>
      </c>
      <c r="F391" t="s">
        <v>7304</v>
      </c>
      <c r="G391" t="s">
        <v>1432</v>
      </c>
      <c r="H391" s="2" t="s">
        <v>2236</v>
      </c>
      <c r="I391" s="2" t="s">
        <v>2236</v>
      </c>
      <c r="J391" s="2" t="s">
        <v>2236</v>
      </c>
      <c r="K391" s="3">
        <v>161</v>
      </c>
      <c r="L391" s="3">
        <v>90.1</v>
      </c>
      <c r="M391" s="3">
        <v>6.5</v>
      </c>
      <c r="N391" s="4">
        <v>123</v>
      </c>
      <c r="O391" s="4">
        <v>93.5</v>
      </c>
      <c r="P391" s="4">
        <v>6.8</v>
      </c>
      <c r="Q391" t="s">
        <v>8333</v>
      </c>
    </row>
    <row r="392" spans="1:17">
      <c r="A392" t="s">
        <v>1430</v>
      </c>
      <c r="B392" t="s">
        <v>5037</v>
      </c>
      <c r="C392" t="s">
        <v>1430</v>
      </c>
      <c r="D392" t="s">
        <v>1433</v>
      </c>
      <c r="E392" t="s">
        <v>7723</v>
      </c>
      <c r="F392" t="s">
        <v>7304</v>
      </c>
      <c r="G392" t="s">
        <v>1434</v>
      </c>
      <c r="H392" s="2">
        <v>219</v>
      </c>
      <c r="I392" s="2">
        <v>96.3</v>
      </c>
      <c r="J392" s="2">
        <v>6.4</v>
      </c>
      <c r="K392" s="3" t="s">
        <v>2236</v>
      </c>
      <c r="L392" s="3" t="s">
        <v>2236</v>
      </c>
      <c r="M392" s="3" t="s">
        <v>2236</v>
      </c>
      <c r="N392" s="4" t="s">
        <v>2236</v>
      </c>
      <c r="O392" s="4" t="s">
        <v>2236</v>
      </c>
      <c r="P392" s="4" t="s">
        <v>2236</v>
      </c>
      <c r="Q392" t="s">
        <v>8333</v>
      </c>
    </row>
    <row r="393" spans="1:17">
      <c r="A393" t="s">
        <v>1430</v>
      </c>
      <c r="B393" t="s">
        <v>5037</v>
      </c>
      <c r="C393" t="s">
        <v>5044</v>
      </c>
      <c r="D393" t="s">
        <v>1435</v>
      </c>
      <c r="E393" t="s">
        <v>7724</v>
      </c>
      <c r="F393" t="s">
        <v>7304</v>
      </c>
      <c r="G393" t="s">
        <v>8138</v>
      </c>
      <c r="H393" s="2">
        <v>34</v>
      </c>
      <c r="I393" s="2">
        <v>97.1</v>
      </c>
      <c r="J393" s="2">
        <v>6.6</v>
      </c>
      <c r="K393" s="3" t="s">
        <v>2236</v>
      </c>
      <c r="L393" s="3" t="s">
        <v>2236</v>
      </c>
      <c r="M393" s="3" t="s">
        <v>2236</v>
      </c>
      <c r="N393" s="4" t="s">
        <v>2236</v>
      </c>
      <c r="O393" s="4" t="s">
        <v>2236</v>
      </c>
      <c r="P393" s="4" t="s">
        <v>2236</v>
      </c>
      <c r="Q393" t="s">
        <v>8333</v>
      </c>
    </row>
    <row r="394" spans="1:17">
      <c r="A394" t="s">
        <v>1430</v>
      </c>
      <c r="B394" t="s">
        <v>5037</v>
      </c>
      <c r="C394" t="s">
        <v>1430</v>
      </c>
      <c r="D394" t="s">
        <v>1436</v>
      </c>
      <c r="E394" t="s">
        <v>7725</v>
      </c>
      <c r="F394" t="s">
        <v>7304</v>
      </c>
      <c r="G394" t="s">
        <v>8142</v>
      </c>
      <c r="H394" s="2">
        <v>203</v>
      </c>
      <c r="I394" s="2">
        <v>95.1</v>
      </c>
      <c r="J394" s="2">
        <v>6.5</v>
      </c>
      <c r="K394" s="3" t="s">
        <v>2236</v>
      </c>
      <c r="L394" s="3" t="s">
        <v>2236</v>
      </c>
      <c r="M394" s="3" t="s">
        <v>2236</v>
      </c>
      <c r="N394" s="4" t="s">
        <v>2236</v>
      </c>
      <c r="O394" s="4" t="s">
        <v>2236</v>
      </c>
      <c r="P394" s="4" t="s">
        <v>2236</v>
      </c>
      <c r="Q394" t="s">
        <v>8333</v>
      </c>
    </row>
    <row r="395" spans="1:17">
      <c r="A395" t="s">
        <v>1430</v>
      </c>
      <c r="B395" t="s">
        <v>5037</v>
      </c>
      <c r="C395" t="s">
        <v>1430</v>
      </c>
      <c r="D395" t="s">
        <v>1437</v>
      </c>
      <c r="E395" t="s">
        <v>7726</v>
      </c>
      <c r="F395" t="s">
        <v>7304</v>
      </c>
      <c r="G395" t="s">
        <v>8141</v>
      </c>
      <c r="H395" s="2">
        <v>102</v>
      </c>
      <c r="I395" s="2">
        <v>97.1</v>
      </c>
      <c r="J395" s="2">
        <v>6.5</v>
      </c>
      <c r="K395" s="3" t="s">
        <v>2236</v>
      </c>
      <c r="L395" s="3" t="s">
        <v>2236</v>
      </c>
      <c r="M395" s="3" t="s">
        <v>2236</v>
      </c>
      <c r="N395" s="4" t="s">
        <v>2236</v>
      </c>
      <c r="O395" s="4" t="s">
        <v>2236</v>
      </c>
      <c r="P395" s="4" t="s">
        <v>2236</v>
      </c>
      <c r="Q395" t="s">
        <v>8333</v>
      </c>
    </row>
    <row r="396" spans="1:17">
      <c r="A396" t="s">
        <v>1430</v>
      </c>
      <c r="B396" t="s">
        <v>5037</v>
      </c>
      <c r="C396" t="s">
        <v>1430</v>
      </c>
      <c r="D396" t="s">
        <v>1438</v>
      </c>
      <c r="E396" t="s">
        <v>7727</v>
      </c>
      <c r="F396" t="s">
        <v>7304</v>
      </c>
      <c r="G396" t="s">
        <v>8140</v>
      </c>
      <c r="H396" s="2">
        <v>41</v>
      </c>
      <c r="I396" s="2">
        <v>97.6</v>
      </c>
      <c r="J396" s="2">
        <v>6.8</v>
      </c>
      <c r="K396" s="3" t="s">
        <v>2236</v>
      </c>
      <c r="L396" s="3" t="s">
        <v>2236</v>
      </c>
      <c r="M396" s="3" t="s">
        <v>2236</v>
      </c>
      <c r="N396" s="4" t="s">
        <v>2236</v>
      </c>
      <c r="O396" s="4" t="s">
        <v>2236</v>
      </c>
      <c r="P396" s="4" t="s">
        <v>2236</v>
      </c>
      <c r="Q396" t="s">
        <v>8333</v>
      </c>
    </row>
    <row r="397" spans="1:17">
      <c r="A397" t="s">
        <v>1430</v>
      </c>
      <c r="B397" t="s">
        <v>5037</v>
      </c>
      <c r="C397" t="s">
        <v>1430</v>
      </c>
      <c r="D397" t="s">
        <v>1439</v>
      </c>
      <c r="E397" t="s">
        <v>7728</v>
      </c>
      <c r="F397" t="s">
        <v>7304</v>
      </c>
      <c r="G397" t="s">
        <v>8139</v>
      </c>
      <c r="H397" s="2">
        <v>87</v>
      </c>
      <c r="I397" s="2">
        <v>96.6</v>
      </c>
      <c r="J397" s="2">
        <v>6.3</v>
      </c>
      <c r="K397" s="3">
        <v>108</v>
      </c>
      <c r="L397" s="3">
        <v>81.5</v>
      </c>
      <c r="M397" s="3">
        <v>6.4</v>
      </c>
      <c r="N397" s="4">
        <v>39</v>
      </c>
      <c r="O397" s="4">
        <v>82.1</v>
      </c>
      <c r="P397" s="4">
        <v>6.5</v>
      </c>
      <c r="Q397" t="s">
        <v>8333</v>
      </c>
    </row>
    <row r="398" spans="1:17">
      <c r="A398" t="s">
        <v>1430</v>
      </c>
      <c r="B398" t="s">
        <v>5037</v>
      </c>
      <c r="C398" t="s">
        <v>1430</v>
      </c>
      <c r="D398" t="s">
        <v>1441</v>
      </c>
      <c r="E398" t="s">
        <v>7729</v>
      </c>
      <c r="F398" t="s">
        <v>7305</v>
      </c>
      <c r="G398" t="s">
        <v>1442</v>
      </c>
      <c r="H398" s="2">
        <v>110</v>
      </c>
      <c r="I398" s="2">
        <v>95.5</v>
      </c>
      <c r="J398" s="2">
        <v>6.6</v>
      </c>
      <c r="K398" s="3">
        <v>197</v>
      </c>
      <c r="L398" s="3">
        <v>89.3</v>
      </c>
      <c r="M398" s="3">
        <v>6.5</v>
      </c>
      <c r="N398" s="4">
        <v>93</v>
      </c>
      <c r="O398" s="4">
        <v>89.2</v>
      </c>
      <c r="P398" s="4">
        <v>6.7</v>
      </c>
      <c r="Q398" t="s">
        <v>8333</v>
      </c>
    </row>
    <row r="399" spans="1:17">
      <c r="A399" t="s">
        <v>1713</v>
      </c>
      <c r="B399" t="s">
        <v>8381</v>
      </c>
      <c r="C399" t="s">
        <v>4954</v>
      </c>
      <c r="D399" t="s">
        <v>1714</v>
      </c>
      <c r="E399" t="s">
        <v>7861</v>
      </c>
      <c r="F399" t="s">
        <v>7305</v>
      </c>
      <c r="G399" t="s">
        <v>1715</v>
      </c>
      <c r="H399" s="2">
        <v>105</v>
      </c>
      <c r="I399" s="2">
        <v>80</v>
      </c>
      <c r="J399" s="2">
        <v>6.3</v>
      </c>
      <c r="K399" s="3" t="s">
        <v>2236</v>
      </c>
      <c r="L399" s="3" t="s">
        <v>2236</v>
      </c>
      <c r="M399" s="3" t="s">
        <v>2236</v>
      </c>
      <c r="N399" s="4" t="s">
        <v>2236</v>
      </c>
      <c r="O399" s="4" t="s">
        <v>2236</v>
      </c>
      <c r="P399" s="4" t="s">
        <v>2236</v>
      </c>
      <c r="Q399" t="s">
        <v>8333</v>
      </c>
    </row>
    <row r="400" spans="1:17">
      <c r="A400" t="s">
        <v>1713</v>
      </c>
      <c r="B400" t="s">
        <v>8381</v>
      </c>
      <c r="C400" t="s">
        <v>4954</v>
      </c>
      <c r="D400" t="s">
        <v>1716</v>
      </c>
      <c r="E400" t="s">
        <v>7862</v>
      </c>
      <c r="F400" t="s">
        <v>7306</v>
      </c>
      <c r="G400" t="s">
        <v>1717</v>
      </c>
      <c r="H400" s="2">
        <v>106</v>
      </c>
      <c r="I400" s="2">
        <v>95.3</v>
      </c>
      <c r="J400" s="2">
        <v>6.5</v>
      </c>
      <c r="K400" s="3">
        <v>156</v>
      </c>
      <c r="L400" s="3">
        <v>84.6</v>
      </c>
      <c r="M400" s="3">
        <v>6.4</v>
      </c>
      <c r="N400" s="4">
        <v>71</v>
      </c>
      <c r="O400" s="4">
        <v>93</v>
      </c>
      <c r="P400" s="4">
        <v>6.8</v>
      </c>
      <c r="Q400" t="s">
        <v>8333</v>
      </c>
    </row>
    <row r="401" spans="1:21">
      <c r="A401" t="s">
        <v>1713</v>
      </c>
      <c r="B401" t="s">
        <v>8381</v>
      </c>
      <c r="C401" t="s">
        <v>5156</v>
      </c>
      <c r="D401" t="s">
        <v>1718</v>
      </c>
      <c r="E401" t="s">
        <v>7863</v>
      </c>
      <c r="F401" t="s">
        <v>7305</v>
      </c>
      <c r="G401" t="s">
        <v>1719</v>
      </c>
      <c r="H401" s="2">
        <v>112</v>
      </c>
      <c r="I401" s="2">
        <v>98.2</v>
      </c>
      <c r="J401" s="2">
        <v>6.7</v>
      </c>
      <c r="K401" s="3">
        <v>121</v>
      </c>
      <c r="L401" s="3">
        <v>85.1</v>
      </c>
      <c r="M401" s="3">
        <v>6.5</v>
      </c>
      <c r="N401" s="4">
        <v>54</v>
      </c>
      <c r="O401" s="4">
        <v>88.9</v>
      </c>
      <c r="P401" s="4">
        <v>6.8</v>
      </c>
      <c r="Q401" t="s">
        <v>8333</v>
      </c>
    </row>
    <row r="402" spans="1:21">
      <c r="A402" t="s">
        <v>1713</v>
      </c>
      <c r="B402" t="s">
        <v>8381</v>
      </c>
      <c r="C402" t="s">
        <v>4954</v>
      </c>
      <c r="D402" t="s">
        <v>1720</v>
      </c>
      <c r="E402" t="s">
        <v>7864</v>
      </c>
      <c r="F402" t="s">
        <v>7305</v>
      </c>
      <c r="G402" t="s">
        <v>1721</v>
      </c>
      <c r="H402" s="2">
        <v>129</v>
      </c>
      <c r="I402" s="2">
        <v>100</v>
      </c>
      <c r="J402" s="2">
        <v>6.6</v>
      </c>
      <c r="K402" s="3" t="s">
        <v>2236</v>
      </c>
      <c r="L402" s="3" t="s">
        <v>2236</v>
      </c>
      <c r="M402" s="3" t="s">
        <v>2236</v>
      </c>
      <c r="N402" s="4" t="s">
        <v>2236</v>
      </c>
      <c r="O402" s="4" t="s">
        <v>2236</v>
      </c>
      <c r="P402" s="4" t="s">
        <v>2236</v>
      </c>
      <c r="Q402" t="s">
        <v>8333</v>
      </c>
    </row>
    <row r="403" spans="1:21">
      <c r="A403" t="s">
        <v>1713</v>
      </c>
      <c r="B403" t="s">
        <v>8381</v>
      </c>
      <c r="C403" t="s">
        <v>4954</v>
      </c>
      <c r="D403" t="s">
        <v>1722</v>
      </c>
      <c r="E403" t="s">
        <v>7865</v>
      </c>
      <c r="F403" t="s">
        <v>7305</v>
      </c>
      <c r="G403" t="s">
        <v>8209</v>
      </c>
      <c r="H403" s="2">
        <v>38</v>
      </c>
      <c r="I403" s="2">
        <v>100</v>
      </c>
      <c r="J403" s="2">
        <v>6.7</v>
      </c>
      <c r="K403" s="3" t="s">
        <v>2236</v>
      </c>
      <c r="L403" s="3" t="s">
        <v>2236</v>
      </c>
      <c r="M403" s="3" t="s">
        <v>2236</v>
      </c>
      <c r="N403" s="4" t="s">
        <v>2236</v>
      </c>
      <c r="O403" s="4" t="s">
        <v>2236</v>
      </c>
      <c r="P403" s="4" t="s">
        <v>2236</v>
      </c>
      <c r="Q403" t="s">
        <v>8333</v>
      </c>
    </row>
    <row r="404" spans="1:21">
      <c r="A404" t="s">
        <v>1713</v>
      </c>
      <c r="B404" t="s">
        <v>8381</v>
      </c>
      <c r="C404" t="s">
        <v>4954</v>
      </c>
      <c r="D404" t="s">
        <v>1723</v>
      </c>
      <c r="E404" t="s">
        <v>7866</v>
      </c>
      <c r="F404" t="s">
        <v>7303</v>
      </c>
      <c r="G404" t="s">
        <v>400</v>
      </c>
      <c r="H404" s="2" t="s">
        <v>2236</v>
      </c>
      <c r="I404" s="2" t="s">
        <v>2236</v>
      </c>
      <c r="J404" s="2" t="s">
        <v>2236</v>
      </c>
      <c r="K404" s="3" t="s">
        <v>2236</v>
      </c>
      <c r="L404" s="3" t="s">
        <v>2236</v>
      </c>
      <c r="M404" s="3" t="s">
        <v>2236</v>
      </c>
      <c r="N404" s="4">
        <v>133</v>
      </c>
      <c r="O404" s="4">
        <v>88</v>
      </c>
      <c r="P404" s="4">
        <v>6.8</v>
      </c>
      <c r="Q404" t="s">
        <v>8333</v>
      </c>
    </row>
    <row r="405" spans="1:21">
      <c r="A405" t="s">
        <v>1713</v>
      </c>
      <c r="B405" t="s">
        <v>8381</v>
      </c>
      <c r="C405" t="s">
        <v>4954</v>
      </c>
      <c r="D405" t="s">
        <v>1724</v>
      </c>
      <c r="E405" t="s">
        <v>7867</v>
      </c>
      <c r="F405" t="s">
        <v>7305</v>
      </c>
      <c r="G405" t="s">
        <v>1725</v>
      </c>
      <c r="H405" s="2">
        <v>163</v>
      </c>
      <c r="I405" s="2">
        <v>92</v>
      </c>
      <c r="J405" s="2">
        <v>6.5</v>
      </c>
      <c r="K405" s="3">
        <v>233</v>
      </c>
      <c r="L405" s="3">
        <v>86.3</v>
      </c>
      <c r="M405" s="3">
        <v>6.5</v>
      </c>
      <c r="N405" s="4">
        <v>120</v>
      </c>
      <c r="O405" s="4">
        <v>88.3</v>
      </c>
      <c r="P405" s="4">
        <v>6.6</v>
      </c>
      <c r="Q405" t="s">
        <v>8333</v>
      </c>
    </row>
    <row r="406" spans="1:21">
      <c r="A406" t="s">
        <v>1713</v>
      </c>
      <c r="B406" t="s">
        <v>8381</v>
      </c>
      <c r="C406" t="s">
        <v>4954</v>
      </c>
      <c r="D406" t="s">
        <v>1726</v>
      </c>
      <c r="E406" t="s">
        <v>7868</v>
      </c>
      <c r="F406" t="s">
        <v>7305</v>
      </c>
      <c r="G406" t="s">
        <v>1727</v>
      </c>
      <c r="H406" s="2">
        <v>66</v>
      </c>
      <c r="I406" s="2">
        <v>93.9</v>
      </c>
      <c r="J406" s="2">
        <v>6.5</v>
      </c>
      <c r="K406" s="3">
        <v>91</v>
      </c>
      <c r="L406" s="3">
        <v>92.3</v>
      </c>
      <c r="M406" s="3">
        <v>6.6</v>
      </c>
      <c r="N406" s="4">
        <v>48</v>
      </c>
      <c r="O406" s="4">
        <v>95.8</v>
      </c>
      <c r="P406" s="4">
        <v>6.8</v>
      </c>
      <c r="Q406" t="s">
        <v>8333</v>
      </c>
    </row>
    <row r="407" spans="1:21">
      <c r="A407" t="s">
        <v>1713</v>
      </c>
      <c r="B407" t="s">
        <v>8381</v>
      </c>
      <c r="C407" t="s">
        <v>4954</v>
      </c>
      <c r="D407" t="s">
        <v>1728</v>
      </c>
      <c r="E407" t="s">
        <v>7865</v>
      </c>
      <c r="F407" t="s">
        <v>7311</v>
      </c>
      <c r="G407" t="s">
        <v>1729</v>
      </c>
      <c r="H407" s="2">
        <v>136</v>
      </c>
      <c r="I407" s="2">
        <v>97.1</v>
      </c>
      <c r="J407" s="2">
        <v>6.6</v>
      </c>
      <c r="K407" s="3" t="s">
        <v>2236</v>
      </c>
      <c r="L407" s="3" t="s">
        <v>2236</v>
      </c>
      <c r="M407" s="3" t="s">
        <v>2236</v>
      </c>
      <c r="N407" s="4" t="s">
        <v>2236</v>
      </c>
      <c r="O407" s="4" t="s">
        <v>2236</v>
      </c>
      <c r="P407" s="4" t="s">
        <v>2236</v>
      </c>
      <c r="Q407" t="s">
        <v>8333</v>
      </c>
    </row>
    <row r="408" spans="1:21">
      <c r="A408" t="s">
        <v>1713</v>
      </c>
      <c r="B408" t="s">
        <v>8381</v>
      </c>
      <c r="C408" t="s">
        <v>4954</v>
      </c>
      <c r="D408" t="s">
        <v>1730</v>
      </c>
      <c r="E408" t="s">
        <v>7869</v>
      </c>
      <c r="F408" t="s">
        <v>7304</v>
      </c>
      <c r="G408" t="s">
        <v>8085</v>
      </c>
      <c r="H408" s="2">
        <v>180</v>
      </c>
      <c r="I408" s="2">
        <v>96.1</v>
      </c>
      <c r="J408" s="2">
        <v>6.5</v>
      </c>
      <c r="K408" s="3" t="s">
        <v>2236</v>
      </c>
      <c r="L408" s="3" t="s">
        <v>2236</v>
      </c>
      <c r="M408" s="3" t="s">
        <v>2236</v>
      </c>
      <c r="N408" s="4" t="s">
        <v>2236</v>
      </c>
      <c r="O408" s="4" t="s">
        <v>2236</v>
      </c>
      <c r="P408" s="4" t="s">
        <v>2236</v>
      </c>
      <c r="Q408" t="s">
        <v>8333</v>
      </c>
    </row>
    <row r="409" spans="1:21">
      <c r="A409" t="s">
        <v>1752</v>
      </c>
      <c r="B409" t="s">
        <v>4961</v>
      </c>
      <c r="C409" t="s">
        <v>1752</v>
      </c>
      <c r="D409" t="s">
        <v>1753</v>
      </c>
      <c r="E409" t="s">
        <v>7875</v>
      </c>
      <c r="F409" t="s">
        <v>7305</v>
      </c>
      <c r="G409" t="s">
        <v>1754</v>
      </c>
      <c r="H409" s="2">
        <v>321</v>
      </c>
      <c r="I409" s="2">
        <v>96.3</v>
      </c>
      <c r="J409" s="2">
        <v>6.6</v>
      </c>
      <c r="K409" s="3">
        <v>119</v>
      </c>
      <c r="L409" s="3">
        <v>92.4</v>
      </c>
      <c r="M409" s="3">
        <v>6.6</v>
      </c>
      <c r="N409" s="4">
        <v>41</v>
      </c>
      <c r="O409" s="4">
        <v>90.2</v>
      </c>
      <c r="P409" s="4">
        <v>6.9</v>
      </c>
      <c r="Q409" t="s">
        <v>8333</v>
      </c>
    </row>
    <row r="410" spans="1:21">
      <c r="A410" t="s">
        <v>1761</v>
      </c>
      <c r="B410" t="s">
        <v>8385</v>
      </c>
      <c r="C410" t="s">
        <v>1761</v>
      </c>
      <c r="D410" t="s">
        <v>1762</v>
      </c>
      <c r="E410" t="s">
        <v>7878</v>
      </c>
      <c r="F410" t="s">
        <v>7305</v>
      </c>
      <c r="G410" t="s">
        <v>1754</v>
      </c>
      <c r="H410" s="2">
        <v>65</v>
      </c>
      <c r="I410" s="2">
        <v>95.4</v>
      </c>
      <c r="J410" s="2">
        <v>6.6</v>
      </c>
      <c r="K410" s="3" t="s">
        <v>2236</v>
      </c>
      <c r="L410" s="3" t="s">
        <v>2236</v>
      </c>
      <c r="M410" s="3" t="s">
        <v>2236</v>
      </c>
      <c r="N410" s="4" t="s">
        <v>2236</v>
      </c>
      <c r="O410" s="4" t="s">
        <v>2236</v>
      </c>
      <c r="P410" s="4" t="s">
        <v>2236</v>
      </c>
      <c r="Q410" t="s">
        <v>8333</v>
      </c>
    </row>
    <row r="411" spans="1:21">
      <c r="A411" t="s">
        <v>1761</v>
      </c>
      <c r="B411" t="s">
        <v>8385</v>
      </c>
      <c r="C411" t="s">
        <v>1761</v>
      </c>
      <c r="D411" t="s">
        <v>1763</v>
      </c>
      <c r="E411" t="s">
        <v>7879</v>
      </c>
      <c r="F411" t="s">
        <v>7305</v>
      </c>
      <c r="G411" t="s">
        <v>1764</v>
      </c>
      <c r="H411" s="2" t="s">
        <v>2236</v>
      </c>
      <c r="I411" s="2" t="s">
        <v>2236</v>
      </c>
      <c r="J411" s="2" t="s">
        <v>2236</v>
      </c>
      <c r="K411" s="3" t="s">
        <v>2236</v>
      </c>
      <c r="L411" s="3" t="s">
        <v>2236</v>
      </c>
      <c r="M411" s="3" t="s">
        <v>2236</v>
      </c>
      <c r="N411" s="4">
        <v>111</v>
      </c>
      <c r="O411" s="4">
        <v>95.5</v>
      </c>
      <c r="P411" s="4">
        <v>6.9</v>
      </c>
      <c r="Q411" t="s">
        <v>8333</v>
      </c>
    </row>
    <row r="412" spans="1:21">
      <c r="A412" t="s">
        <v>1866</v>
      </c>
      <c r="B412" t="s">
        <v>4970</v>
      </c>
      <c r="C412" t="s">
        <v>1866</v>
      </c>
      <c r="D412" t="s">
        <v>1867</v>
      </c>
      <c r="E412" t="s">
        <v>7895</v>
      </c>
      <c r="F412" t="s">
        <v>7305</v>
      </c>
      <c r="G412" t="s">
        <v>1868</v>
      </c>
      <c r="H412" s="2">
        <v>140</v>
      </c>
      <c r="I412" s="2">
        <v>90.7</v>
      </c>
      <c r="J412" s="2">
        <v>6.4</v>
      </c>
      <c r="K412" s="3" t="s">
        <v>2236</v>
      </c>
      <c r="L412" s="3" t="s">
        <v>2236</v>
      </c>
      <c r="M412" s="3" t="s">
        <v>2236</v>
      </c>
      <c r="N412" s="4" t="s">
        <v>2236</v>
      </c>
      <c r="O412" s="4" t="s">
        <v>2236</v>
      </c>
      <c r="P412" s="4" t="s">
        <v>2236</v>
      </c>
      <c r="Q412" t="s">
        <v>8333</v>
      </c>
      <c r="U412" t="s">
        <v>8332</v>
      </c>
    </row>
    <row r="413" spans="1:21">
      <c r="A413" t="s">
        <v>1866</v>
      </c>
      <c r="B413" t="s">
        <v>4970</v>
      </c>
      <c r="C413" t="s">
        <v>1866</v>
      </c>
      <c r="D413" t="s">
        <v>1869</v>
      </c>
      <c r="E413" t="s">
        <v>7896</v>
      </c>
      <c r="F413" t="s">
        <v>7305</v>
      </c>
      <c r="G413" t="s">
        <v>1870</v>
      </c>
      <c r="H413" s="2">
        <v>99</v>
      </c>
      <c r="I413" s="2">
        <v>98</v>
      </c>
      <c r="J413" s="2">
        <v>6.3</v>
      </c>
      <c r="K413" s="3" t="s">
        <v>2236</v>
      </c>
      <c r="L413" s="3" t="s">
        <v>2236</v>
      </c>
      <c r="M413" s="3" t="s">
        <v>2236</v>
      </c>
      <c r="N413" s="4" t="s">
        <v>2236</v>
      </c>
      <c r="O413" s="4" t="s">
        <v>2236</v>
      </c>
      <c r="P413" s="4" t="s">
        <v>2236</v>
      </c>
      <c r="Q413" t="s">
        <v>8333</v>
      </c>
      <c r="U413" t="s">
        <v>8332</v>
      </c>
    </row>
    <row r="414" spans="1:21">
      <c r="A414" t="s">
        <v>1866</v>
      </c>
      <c r="B414" t="s">
        <v>4970</v>
      </c>
      <c r="C414" t="s">
        <v>1866</v>
      </c>
      <c r="D414" t="s">
        <v>1871</v>
      </c>
      <c r="E414" t="s">
        <v>7897</v>
      </c>
      <c r="F414" t="s">
        <v>7303</v>
      </c>
      <c r="G414" t="s">
        <v>1872</v>
      </c>
      <c r="H414" s="2">
        <v>136</v>
      </c>
      <c r="I414" s="2">
        <v>88.2</v>
      </c>
      <c r="J414" s="2">
        <v>6.4</v>
      </c>
      <c r="K414" s="3">
        <v>166</v>
      </c>
      <c r="L414" s="3">
        <v>88</v>
      </c>
      <c r="M414" s="3">
        <v>6.5</v>
      </c>
      <c r="N414" s="4">
        <v>90</v>
      </c>
      <c r="O414" s="4">
        <v>87.8</v>
      </c>
      <c r="P414" s="4">
        <v>6.6</v>
      </c>
      <c r="Q414" t="s">
        <v>8333</v>
      </c>
      <c r="U414" t="s">
        <v>8332</v>
      </c>
    </row>
    <row r="415" spans="1:21">
      <c r="A415" t="s">
        <v>1866</v>
      </c>
      <c r="B415" t="s">
        <v>4970</v>
      </c>
      <c r="C415" t="s">
        <v>1866</v>
      </c>
      <c r="D415" t="s">
        <v>1873</v>
      </c>
      <c r="E415" t="s">
        <v>7898</v>
      </c>
      <c r="F415" t="s">
        <v>7305</v>
      </c>
      <c r="G415" t="s">
        <v>1874</v>
      </c>
      <c r="H415" s="2">
        <v>41</v>
      </c>
      <c r="I415" s="2">
        <v>100</v>
      </c>
      <c r="J415" s="2">
        <v>6.7</v>
      </c>
      <c r="K415" s="3">
        <v>29</v>
      </c>
      <c r="L415" s="3">
        <v>96.6</v>
      </c>
      <c r="M415" s="3">
        <v>6.6</v>
      </c>
      <c r="N415" s="4">
        <v>16</v>
      </c>
      <c r="O415" s="4">
        <v>93.8</v>
      </c>
      <c r="P415" s="4">
        <v>6.8</v>
      </c>
      <c r="Q415" t="s">
        <v>8333</v>
      </c>
      <c r="U415" t="s">
        <v>8332</v>
      </c>
    </row>
    <row r="416" spans="1:21">
      <c r="A416" t="s">
        <v>1866</v>
      </c>
      <c r="B416" t="s">
        <v>4970</v>
      </c>
      <c r="C416" t="s">
        <v>1866</v>
      </c>
      <c r="D416" t="s">
        <v>1875</v>
      </c>
      <c r="E416" t="s">
        <v>7899</v>
      </c>
      <c r="F416" t="s">
        <v>7305</v>
      </c>
      <c r="G416" t="s">
        <v>8217</v>
      </c>
      <c r="H416" s="2" t="s">
        <v>2236</v>
      </c>
      <c r="I416" s="2" t="s">
        <v>2236</v>
      </c>
      <c r="J416" s="2" t="s">
        <v>2236</v>
      </c>
      <c r="K416" s="3">
        <v>84</v>
      </c>
      <c r="L416" s="3">
        <v>89.3</v>
      </c>
      <c r="M416" s="3">
        <v>6.5</v>
      </c>
      <c r="N416" s="4">
        <v>44</v>
      </c>
      <c r="O416" s="4">
        <v>90.9</v>
      </c>
      <c r="P416" s="4">
        <v>6.7</v>
      </c>
      <c r="Q416" t="s">
        <v>8333</v>
      </c>
      <c r="U416" t="s">
        <v>8332</v>
      </c>
    </row>
    <row r="417" spans="1:21">
      <c r="A417" t="s">
        <v>1866</v>
      </c>
      <c r="B417" t="s">
        <v>4970</v>
      </c>
      <c r="C417" t="s">
        <v>5178</v>
      </c>
      <c r="D417" t="s">
        <v>1877</v>
      </c>
      <c r="E417" t="s">
        <v>7900</v>
      </c>
      <c r="F417" t="s">
        <v>7305</v>
      </c>
      <c r="G417" t="s">
        <v>8218</v>
      </c>
      <c r="H417" s="2">
        <v>107</v>
      </c>
      <c r="I417" s="2">
        <v>88.8</v>
      </c>
      <c r="J417" s="2">
        <v>6.4</v>
      </c>
      <c r="K417" s="3" t="s">
        <v>2236</v>
      </c>
      <c r="L417" s="3" t="s">
        <v>2236</v>
      </c>
      <c r="M417" s="3" t="s">
        <v>2236</v>
      </c>
      <c r="N417" s="4" t="s">
        <v>2236</v>
      </c>
      <c r="O417" s="4" t="s">
        <v>2236</v>
      </c>
      <c r="P417" s="4" t="s">
        <v>2236</v>
      </c>
      <c r="Q417" t="s">
        <v>8333</v>
      </c>
      <c r="U417" t="s">
        <v>8332</v>
      </c>
    </row>
    <row r="418" spans="1:21">
      <c r="A418" t="s">
        <v>1866</v>
      </c>
      <c r="B418" t="s">
        <v>4970</v>
      </c>
      <c r="C418" t="s">
        <v>1866</v>
      </c>
      <c r="D418" t="s">
        <v>1879</v>
      </c>
      <c r="E418" t="s">
        <v>7901</v>
      </c>
      <c r="F418" t="s">
        <v>7305</v>
      </c>
      <c r="G418" t="s">
        <v>8219</v>
      </c>
      <c r="H418" s="2">
        <v>133</v>
      </c>
      <c r="I418" s="2">
        <v>95.5</v>
      </c>
      <c r="J418" s="2">
        <v>6.6</v>
      </c>
      <c r="K418" s="3" t="s">
        <v>2236</v>
      </c>
      <c r="L418" s="3" t="s">
        <v>2236</v>
      </c>
      <c r="M418" s="3" t="s">
        <v>2236</v>
      </c>
      <c r="N418" s="4" t="s">
        <v>2236</v>
      </c>
      <c r="O418" s="4" t="s">
        <v>2236</v>
      </c>
      <c r="P418" s="4" t="s">
        <v>2236</v>
      </c>
      <c r="Q418" t="s">
        <v>8333</v>
      </c>
      <c r="U418" t="s">
        <v>8332</v>
      </c>
    </row>
    <row r="419" spans="1:21">
      <c r="A419" t="s">
        <v>1866</v>
      </c>
      <c r="B419" t="s">
        <v>4970</v>
      </c>
      <c r="C419" t="s">
        <v>1866</v>
      </c>
      <c r="D419" t="s">
        <v>1881</v>
      </c>
      <c r="E419" t="s">
        <v>7902</v>
      </c>
      <c r="F419" t="s">
        <v>7305</v>
      </c>
      <c r="G419" t="s">
        <v>8220</v>
      </c>
      <c r="H419" s="2">
        <v>76</v>
      </c>
      <c r="I419" s="2">
        <v>96.1</v>
      </c>
      <c r="J419" s="2">
        <v>6.5</v>
      </c>
      <c r="K419" s="3" t="s">
        <v>2236</v>
      </c>
      <c r="L419" s="3" t="s">
        <v>2236</v>
      </c>
      <c r="M419" s="3" t="s">
        <v>2236</v>
      </c>
      <c r="N419" s="4" t="s">
        <v>2236</v>
      </c>
      <c r="O419" s="4" t="s">
        <v>2236</v>
      </c>
      <c r="P419" s="4" t="s">
        <v>2236</v>
      </c>
      <c r="Q419" t="s">
        <v>8333</v>
      </c>
      <c r="U419" t="s">
        <v>8332</v>
      </c>
    </row>
    <row r="420" spans="1:21">
      <c r="A420" t="s">
        <v>1866</v>
      </c>
      <c r="B420" t="s">
        <v>4970</v>
      </c>
      <c r="C420" t="s">
        <v>1866</v>
      </c>
      <c r="D420" t="s">
        <v>1883</v>
      </c>
      <c r="E420" t="s">
        <v>7903</v>
      </c>
      <c r="F420" t="s">
        <v>7303</v>
      </c>
      <c r="G420" t="s">
        <v>1884</v>
      </c>
      <c r="H420" s="2">
        <v>226</v>
      </c>
      <c r="I420" s="2">
        <v>94.2</v>
      </c>
      <c r="J420" s="2">
        <v>6.4</v>
      </c>
      <c r="K420" s="3">
        <v>225</v>
      </c>
      <c r="L420" s="3">
        <v>87.1</v>
      </c>
      <c r="M420" s="3">
        <v>6.4</v>
      </c>
      <c r="N420" s="4">
        <v>90</v>
      </c>
      <c r="O420" s="4">
        <v>91.1</v>
      </c>
      <c r="P420" s="4">
        <v>6.7</v>
      </c>
      <c r="Q420" t="s">
        <v>8333</v>
      </c>
      <c r="U420" t="s">
        <v>8332</v>
      </c>
    </row>
    <row r="421" spans="1:21">
      <c r="A421" t="s">
        <v>1866</v>
      </c>
      <c r="B421" t="s">
        <v>4970</v>
      </c>
      <c r="C421" t="s">
        <v>1866</v>
      </c>
      <c r="D421" t="s">
        <v>1885</v>
      </c>
      <c r="E421" t="s">
        <v>7896</v>
      </c>
      <c r="F421" t="s">
        <v>7303</v>
      </c>
      <c r="G421" t="s">
        <v>8221</v>
      </c>
      <c r="H421" s="2">
        <v>105</v>
      </c>
      <c r="I421" s="2">
        <v>88.6</v>
      </c>
      <c r="J421" s="2">
        <v>6.3</v>
      </c>
      <c r="K421" s="3" t="s">
        <v>2236</v>
      </c>
      <c r="L421" s="3" t="s">
        <v>2236</v>
      </c>
      <c r="M421" s="3" t="s">
        <v>2236</v>
      </c>
      <c r="N421" s="4" t="s">
        <v>2236</v>
      </c>
      <c r="O421" s="4" t="s">
        <v>2236</v>
      </c>
      <c r="P421" s="4" t="s">
        <v>2236</v>
      </c>
      <c r="Q421" t="s">
        <v>8333</v>
      </c>
      <c r="U421" t="s">
        <v>8332</v>
      </c>
    </row>
    <row r="422" spans="1:21">
      <c r="A422" t="s">
        <v>1866</v>
      </c>
      <c r="B422" t="s">
        <v>4970</v>
      </c>
      <c r="C422" t="s">
        <v>1866</v>
      </c>
      <c r="D422" t="s">
        <v>1887</v>
      </c>
      <c r="E422" t="s">
        <v>7895</v>
      </c>
      <c r="F422" t="s">
        <v>7305</v>
      </c>
      <c r="G422" t="s">
        <v>1868</v>
      </c>
      <c r="H422" s="2">
        <v>124</v>
      </c>
      <c r="I422" s="2">
        <v>94.4</v>
      </c>
      <c r="J422" s="2">
        <v>6.4</v>
      </c>
      <c r="K422" s="3" t="s">
        <v>2236</v>
      </c>
      <c r="L422" s="3" t="s">
        <v>2236</v>
      </c>
      <c r="M422" s="3" t="s">
        <v>2236</v>
      </c>
      <c r="N422" s="4" t="s">
        <v>2236</v>
      </c>
      <c r="O422" s="4" t="s">
        <v>2236</v>
      </c>
      <c r="P422" s="4" t="s">
        <v>2236</v>
      </c>
      <c r="Q422" t="s">
        <v>8333</v>
      </c>
      <c r="U422" t="s">
        <v>8332</v>
      </c>
    </row>
    <row r="423" spans="1:21">
      <c r="A423" t="s">
        <v>1866</v>
      </c>
      <c r="B423" t="s">
        <v>4970</v>
      </c>
      <c r="C423" t="s">
        <v>1866</v>
      </c>
      <c r="D423" t="s">
        <v>1888</v>
      </c>
      <c r="E423" t="s">
        <v>7904</v>
      </c>
      <c r="F423" t="s">
        <v>7305</v>
      </c>
      <c r="G423" s="20" t="s">
        <v>8222</v>
      </c>
      <c r="H423" s="2">
        <v>44</v>
      </c>
      <c r="I423" s="2">
        <v>100</v>
      </c>
      <c r="J423" s="2">
        <v>6.6</v>
      </c>
      <c r="K423" s="3">
        <v>11</v>
      </c>
      <c r="L423" s="3">
        <v>90.9</v>
      </c>
      <c r="M423" s="3">
        <v>6.5</v>
      </c>
      <c r="N423" s="4" t="s">
        <v>2236</v>
      </c>
      <c r="O423" s="4" t="s">
        <v>2236</v>
      </c>
      <c r="P423" s="4" t="s">
        <v>2236</v>
      </c>
      <c r="Q423" t="s">
        <v>8333</v>
      </c>
      <c r="U423" t="s">
        <v>8332</v>
      </c>
    </row>
    <row r="424" spans="1:21">
      <c r="A424" t="s">
        <v>1866</v>
      </c>
      <c r="B424" t="s">
        <v>4970</v>
      </c>
      <c r="C424" t="s">
        <v>1866</v>
      </c>
      <c r="D424" t="s">
        <v>1889</v>
      </c>
      <c r="E424" t="s">
        <v>7905</v>
      </c>
      <c r="F424" t="s">
        <v>7305</v>
      </c>
      <c r="G424" t="s">
        <v>1890</v>
      </c>
      <c r="H424" s="2" t="s">
        <v>2236</v>
      </c>
      <c r="I424" s="2" t="s">
        <v>2236</v>
      </c>
      <c r="J424" s="2" t="s">
        <v>2236</v>
      </c>
      <c r="K424" s="3">
        <v>118</v>
      </c>
      <c r="L424" s="3">
        <v>89</v>
      </c>
      <c r="M424" s="3">
        <v>6.6</v>
      </c>
      <c r="N424" s="4">
        <v>106</v>
      </c>
      <c r="O424" s="4">
        <v>93.4</v>
      </c>
      <c r="P424" s="4">
        <v>6.7</v>
      </c>
      <c r="Q424" t="s">
        <v>8333</v>
      </c>
      <c r="U424" t="s">
        <v>8332</v>
      </c>
    </row>
    <row r="425" spans="1:21">
      <c r="A425" t="s">
        <v>1866</v>
      </c>
      <c r="B425" t="s">
        <v>4970</v>
      </c>
      <c r="C425" t="s">
        <v>1866</v>
      </c>
      <c r="D425" t="s">
        <v>1893</v>
      </c>
      <c r="E425" t="s">
        <v>7906</v>
      </c>
      <c r="F425" t="s">
        <v>7305</v>
      </c>
      <c r="G425" t="s">
        <v>1894</v>
      </c>
      <c r="H425" s="2" t="s">
        <v>2236</v>
      </c>
      <c r="I425" s="2" t="s">
        <v>2236</v>
      </c>
      <c r="J425" s="2" t="s">
        <v>2236</v>
      </c>
      <c r="K425" s="3">
        <v>80</v>
      </c>
      <c r="L425" s="3">
        <v>90</v>
      </c>
      <c r="M425" s="3">
        <v>6.4</v>
      </c>
      <c r="N425" s="4">
        <v>138</v>
      </c>
      <c r="O425" s="4">
        <v>97.8</v>
      </c>
      <c r="P425" s="4">
        <v>6.9</v>
      </c>
      <c r="Q425" t="s">
        <v>8333</v>
      </c>
      <c r="U425" t="s">
        <v>8332</v>
      </c>
    </row>
    <row r="426" spans="1:21">
      <c r="A426" t="s">
        <v>1866</v>
      </c>
      <c r="B426" t="s">
        <v>4970</v>
      </c>
      <c r="C426" t="s">
        <v>1866</v>
      </c>
      <c r="D426" t="s">
        <v>1895</v>
      </c>
      <c r="E426" t="s">
        <v>7907</v>
      </c>
      <c r="F426" t="s">
        <v>7305</v>
      </c>
      <c r="G426" t="s">
        <v>644</v>
      </c>
      <c r="H426" s="2">
        <v>240</v>
      </c>
      <c r="I426" s="2">
        <v>99.6</v>
      </c>
      <c r="J426" s="2">
        <v>6.5</v>
      </c>
      <c r="K426" s="3" t="s">
        <v>2236</v>
      </c>
      <c r="L426" s="3" t="s">
        <v>2236</v>
      </c>
      <c r="M426" s="3" t="s">
        <v>2236</v>
      </c>
      <c r="N426" s="4" t="s">
        <v>2236</v>
      </c>
      <c r="O426" s="4" t="s">
        <v>2236</v>
      </c>
      <c r="P426" s="4" t="s">
        <v>2236</v>
      </c>
      <c r="Q426" t="s">
        <v>8333</v>
      </c>
      <c r="U426" t="s">
        <v>8332</v>
      </c>
    </row>
    <row r="427" spans="1:21">
      <c r="A427" t="s">
        <v>1910</v>
      </c>
      <c r="B427" t="s">
        <v>5072</v>
      </c>
      <c r="C427" t="s">
        <v>1910</v>
      </c>
      <c r="D427" t="s">
        <v>1911</v>
      </c>
      <c r="E427" t="s">
        <v>7911</v>
      </c>
      <c r="F427" t="s">
        <v>7318</v>
      </c>
      <c r="G427" t="s">
        <v>1912</v>
      </c>
      <c r="H427" s="2">
        <v>386</v>
      </c>
      <c r="I427" s="2">
        <v>97.4</v>
      </c>
      <c r="J427" s="2">
        <v>6.7</v>
      </c>
      <c r="K427" s="3">
        <v>196</v>
      </c>
      <c r="L427" s="3">
        <v>92.9</v>
      </c>
      <c r="M427" s="3">
        <v>6.5</v>
      </c>
      <c r="N427" s="4">
        <v>98</v>
      </c>
      <c r="O427" s="4">
        <v>90.8</v>
      </c>
      <c r="P427" s="4">
        <v>6.6</v>
      </c>
      <c r="Q427" t="s">
        <v>8333</v>
      </c>
    </row>
    <row r="428" spans="1:21">
      <c r="A428" t="s">
        <v>1976</v>
      </c>
      <c r="B428" t="s">
        <v>5140</v>
      </c>
      <c r="C428" t="s">
        <v>1976</v>
      </c>
      <c r="D428" t="s">
        <v>1977</v>
      </c>
      <c r="E428" t="s">
        <v>7936</v>
      </c>
      <c r="F428" t="s">
        <v>7305</v>
      </c>
      <c r="G428" t="s">
        <v>8231</v>
      </c>
      <c r="H428" s="2" t="s">
        <v>2236</v>
      </c>
      <c r="I428" s="2" t="s">
        <v>2236</v>
      </c>
      <c r="J428" s="2" t="s">
        <v>2236</v>
      </c>
      <c r="K428" s="3">
        <v>204</v>
      </c>
      <c r="L428" s="3">
        <v>83.8</v>
      </c>
      <c r="M428" s="3">
        <v>6.5</v>
      </c>
      <c r="N428" s="4">
        <v>114</v>
      </c>
      <c r="O428" s="4">
        <v>85.1</v>
      </c>
      <c r="P428" s="4">
        <v>6.7</v>
      </c>
      <c r="Q428" t="s">
        <v>8333</v>
      </c>
    </row>
    <row r="429" spans="1:21">
      <c r="A429" t="s">
        <v>1976</v>
      </c>
      <c r="B429" t="s">
        <v>5140</v>
      </c>
      <c r="C429" t="s">
        <v>1976</v>
      </c>
      <c r="D429" t="s">
        <v>1979</v>
      </c>
      <c r="E429" t="s">
        <v>7937</v>
      </c>
      <c r="F429" t="s">
        <v>7305</v>
      </c>
      <c r="G429" t="s">
        <v>999</v>
      </c>
      <c r="H429" s="2">
        <v>351</v>
      </c>
      <c r="I429" s="2">
        <v>96.6</v>
      </c>
      <c r="J429" s="2">
        <v>6.6</v>
      </c>
      <c r="K429" s="3" t="s">
        <v>2236</v>
      </c>
      <c r="L429" s="3" t="s">
        <v>2236</v>
      </c>
      <c r="M429" s="3" t="s">
        <v>2236</v>
      </c>
      <c r="N429" s="4" t="s">
        <v>2236</v>
      </c>
      <c r="O429" s="4" t="s">
        <v>2236</v>
      </c>
      <c r="P429" s="4" t="s">
        <v>2236</v>
      </c>
      <c r="Q429" t="s">
        <v>8333</v>
      </c>
    </row>
    <row r="430" spans="1:21">
      <c r="A430" t="s">
        <v>2033</v>
      </c>
      <c r="B430" t="s">
        <v>5137</v>
      </c>
      <c r="C430" t="s">
        <v>2033</v>
      </c>
      <c r="D430" t="s">
        <v>2034</v>
      </c>
      <c r="E430" t="s">
        <v>7950</v>
      </c>
      <c r="F430" t="s">
        <v>7305</v>
      </c>
      <c r="G430" t="s">
        <v>2035</v>
      </c>
      <c r="H430" s="2">
        <v>100</v>
      </c>
      <c r="I430" s="2">
        <v>97</v>
      </c>
      <c r="J430" s="2">
        <v>6.6</v>
      </c>
      <c r="K430" s="3">
        <v>101</v>
      </c>
      <c r="L430" s="3">
        <v>98</v>
      </c>
      <c r="M430" s="3">
        <v>6.7</v>
      </c>
      <c r="N430" s="4">
        <v>83</v>
      </c>
      <c r="O430" s="4">
        <v>97.6</v>
      </c>
      <c r="P430" s="4">
        <v>6.8</v>
      </c>
      <c r="Q430" t="s">
        <v>8333</v>
      </c>
    </row>
    <row r="431" spans="1:21">
      <c r="A431" t="s">
        <v>2036</v>
      </c>
      <c r="B431" t="s">
        <v>4967</v>
      </c>
      <c r="C431" t="s">
        <v>2036</v>
      </c>
      <c r="D431" t="s">
        <v>2037</v>
      </c>
      <c r="E431" t="s">
        <v>7951</v>
      </c>
      <c r="F431" t="s">
        <v>7306</v>
      </c>
      <c r="G431" t="s">
        <v>14</v>
      </c>
      <c r="H431" s="2">
        <v>69</v>
      </c>
      <c r="I431" s="2">
        <v>91.3</v>
      </c>
      <c r="J431" s="2">
        <v>6.5</v>
      </c>
      <c r="K431" s="3">
        <v>94</v>
      </c>
      <c r="L431" s="3">
        <v>83</v>
      </c>
      <c r="M431" s="3">
        <v>6.4</v>
      </c>
      <c r="N431" s="4">
        <v>94</v>
      </c>
      <c r="O431" s="4">
        <v>91.5</v>
      </c>
      <c r="P431" s="4">
        <v>6.8</v>
      </c>
      <c r="Q431" t="s">
        <v>8333</v>
      </c>
      <c r="U431" t="s">
        <v>8332</v>
      </c>
    </row>
    <row r="432" spans="1:21">
      <c r="A432" t="s">
        <v>2036</v>
      </c>
      <c r="B432" t="s">
        <v>4967</v>
      </c>
      <c r="C432" t="s">
        <v>2036</v>
      </c>
      <c r="D432" t="s">
        <v>2038</v>
      </c>
      <c r="E432" t="s">
        <v>7952</v>
      </c>
      <c r="F432" t="s">
        <v>7306</v>
      </c>
      <c r="G432" t="s">
        <v>8239</v>
      </c>
      <c r="H432" s="2" t="s">
        <v>2236</v>
      </c>
      <c r="I432" s="2" t="s">
        <v>2236</v>
      </c>
      <c r="J432" s="2" t="s">
        <v>2236</v>
      </c>
      <c r="K432" s="3">
        <v>41</v>
      </c>
      <c r="L432" s="3">
        <v>92.7</v>
      </c>
      <c r="M432" s="3">
        <v>6.5</v>
      </c>
      <c r="N432" s="4" t="s">
        <v>2236</v>
      </c>
      <c r="O432" s="4" t="s">
        <v>2236</v>
      </c>
      <c r="P432" s="4" t="s">
        <v>2236</v>
      </c>
      <c r="Q432" t="s">
        <v>8333</v>
      </c>
      <c r="U432" t="s">
        <v>8332</v>
      </c>
    </row>
    <row r="433" spans="1:21">
      <c r="A433" t="s">
        <v>2036</v>
      </c>
      <c r="B433" t="s">
        <v>4967</v>
      </c>
      <c r="C433" t="s">
        <v>2036</v>
      </c>
      <c r="D433" t="s">
        <v>2039</v>
      </c>
      <c r="E433" t="s">
        <v>7953</v>
      </c>
      <c r="F433" t="s">
        <v>7312</v>
      </c>
      <c r="G433" t="s">
        <v>2040</v>
      </c>
      <c r="H433" s="2">
        <v>242</v>
      </c>
      <c r="I433" s="2">
        <v>96.7</v>
      </c>
      <c r="J433" s="2">
        <v>6.6</v>
      </c>
      <c r="K433" s="3" t="s">
        <v>2236</v>
      </c>
      <c r="L433" s="3" t="s">
        <v>2236</v>
      </c>
      <c r="M433" s="3" t="s">
        <v>2236</v>
      </c>
      <c r="N433" s="4" t="s">
        <v>2236</v>
      </c>
      <c r="O433" s="4" t="s">
        <v>2236</v>
      </c>
      <c r="P433" s="4" t="s">
        <v>2236</v>
      </c>
      <c r="Q433" t="s">
        <v>8333</v>
      </c>
      <c r="U433" t="s">
        <v>8332</v>
      </c>
    </row>
    <row r="434" spans="1:21">
      <c r="A434" t="s">
        <v>2036</v>
      </c>
      <c r="B434" t="s">
        <v>4967</v>
      </c>
      <c r="C434" t="s">
        <v>2036</v>
      </c>
      <c r="D434" t="s">
        <v>2041</v>
      </c>
      <c r="E434" t="s">
        <v>7954</v>
      </c>
      <c r="F434" t="s">
        <v>7305</v>
      </c>
      <c r="G434" t="s">
        <v>8240</v>
      </c>
      <c r="H434" s="2" t="s">
        <v>2236</v>
      </c>
      <c r="I434" s="2" t="s">
        <v>2236</v>
      </c>
      <c r="J434" s="2" t="s">
        <v>2236</v>
      </c>
      <c r="K434" s="3">
        <v>104</v>
      </c>
      <c r="L434" s="3">
        <v>87.5</v>
      </c>
      <c r="M434" s="3">
        <v>6.6</v>
      </c>
      <c r="N434" s="4">
        <v>89</v>
      </c>
      <c r="O434" s="4">
        <v>86.5</v>
      </c>
      <c r="P434" s="4">
        <v>6.6</v>
      </c>
      <c r="Q434" t="s">
        <v>8333</v>
      </c>
      <c r="U434" t="s">
        <v>8332</v>
      </c>
    </row>
    <row r="435" spans="1:21">
      <c r="A435" t="s">
        <v>2036</v>
      </c>
      <c r="B435" t="s">
        <v>4967</v>
      </c>
      <c r="C435" t="s">
        <v>2036</v>
      </c>
      <c r="D435" t="s">
        <v>2043</v>
      </c>
      <c r="E435" t="s">
        <v>7955</v>
      </c>
      <c r="F435" t="s">
        <v>7305</v>
      </c>
      <c r="G435" t="s">
        <v>8241</v>
      </c>
      <c r="H435" s="2">
        <v>157</v>
      </c>
      <c r="I435" s="2">
        <v>98.1</v>
      </c>
      <c r="J435" s="2">
        <v>6.7</v>
      </c>
      <c r="K435" s="3" t="s">
        <v>2236</v>
      </c>
      <c r="L435" s="3" t="s">
        <v>2236</v>
      </c>
      <c r="M435" s="3" t="s">
        <v>2236</v>
      </c>
      <c r="N435" s="4" t="s">
        <v>2236</v>
      </c>
      <c r="O435" s="4" t="s">
        <v>2236</v>
      </c>
      <c r="P435" s="4" t="s">
        <v>2236</v>
      </c>
      <c r="Q435" t="s">
        <v>8333</v>
      </c>
      <c r="U435" t="s">
        <v>8332</v>
      </c>
    </row>
    <row r="436" spans="1:21">
      <c r="A436" t="s">
        <v>2071</v>
      </c>
      <c r="B436" t="s">
        <v>8371</v>
      </c>
      <c r="C436" t="s">
        <v>5382</v>
      </c>
      <c r="D436" t="s">
        <v>2072</v>
      </c>
      <c r="E436" t="s">
        <v>7961</v>
      </c>
      <c r="F436" t="s">
        <v>7306</v>
      </c>
      <c r="G436" t="s">
        <v>4067</v>
      </c>
      <c r="H436" s="2">
        <v>68</v>
      </c>
      <c r="I436" s="2">
        <v>100</v>
      </c>
      <c r="J436" s="2">
        <v>6.7</v>
      </c>
      <c r="K436" s="3" t="s">
        <v>2236</v>
      </c>
      <c r="L436" s="3" t="s">
        <v>2236</v>
      </c>
      <c r="M436" s="3" t="s">
        <v>2236</v>
      </c>
      <c r="N436" s="4" t="s">
        <v>2236</v>
      </c>
      <c r="O436" s="4" t="s">
        <v>2236</v>
      </c>
      <c r="P436" s="4" t="s">
        <v>2236</v>
      </c>
      <c r="Q436" t="s">
        <v>8333</v>
      </c>
      <c r="U436" t="s">
        <v>8332</v>
      </c>
    </row>
    <row r="437" spans="1:21">
      <c r="A437" t="s">
        <v>2071</v>
      </c>
      <c r="B437" t="s">
        <v>8371</v>
      </c>
      <c r="C437" t="s">
        <v>5382</v>
      </c>
      <c r="D437" t="s">
        <v>2074</v>
      </c>
      <c r="E437" t="s">
        <v>7962</v>
      </c>
      <c r="F437" t="s">
        <v>7306</v>
      </c>
      <c r="G437" t="s">
        <v>8243</v>
      </c>
      <c r="H437" s="2">
        <v>103</v>
      </c>
      <c r="I437" s="2">
        <v>96.1</v>
      </c>
      <c r="J437" s="2">
        <v>6.6</v>
      </c>
      <c r="K437" s="3">
        <v>154</v>
      </c>
      <c r="L437" s="3">
        <v>97.4</v>
      </c>
      <c r="M437" s="3">
        <v>6.8</v>
      </c>
      <c r="N437" s="4">
        <v>48</v>
      </c>
      <c r="O437" s="4">
        <v>93.8</v>
      </c>
      <c r="P437" s="4">
        <v>7</v>
      </c>
      <c r="Q437" t="s">
        <v>8333</v>
      </c>
      <c r="U437" t="s">
        <v>8332</v>
      </c>
    </row>
    <row r="438" spans="1:21">
      <c r="A438" t="s">
        <v>2120</v>
      </c>
      <c r="B438" t="s">
        <v>8374</v>
      </c>
      <c r="C438" t="s">
        <v>5005</v>
      </c>
      <c r="D438" t="s">
        <v>2121</v>
      </c>
      <c r="E438" t="s">
        <v>7978</v>
      </c>
      <c r="F438" t="s">
        <v>7312</v>
      </c>
      <c r="G438" t="s">
        <v>2122</v>
      </c>
      <c r="H438" s="2">
        <v>193</v>
      </c>
      <c r="I438" s="2">
        <v>99.5</v>
      </c>
      <c r="J438" s="2">
        <v>6.7</v>
      </c>
      <c r="K438" s="3" t="s">
        <v>2236</v>
      </c>
      <c r="L438" s="3" t="s">
        <v>2236</v>
      </c>
      <c r="M438" s="3" t="s">
        <v>2236</v>
      </c>
      <c r="N438" s="4" t="s">
        <v>2236</v>
      </c>
      <c r="O438" s="4" t="s">
        <v>2236</v>
      </c>
      <c r="P438" s="4" t="s">
        <v>2236</v>
      </c>
      <c r="Q438" t="s">
        <v>8333</v>
      </c>
      <c r="U438" t="s">
        <v>8332</v>
      </c>
    </row>
    <row r="439" spans="1:21">
      <c r="A439" t="s">
        <v>2142</v>
      </c>
      <c r="B439" t="s">
        <v>4424</v>
      </c>
      <c r="C439" t="s">
        <v>2142</v>
      </c>
      <c r="D439" t="s">
        <v>2143</v>
      </c>
      <c r="E439" t="s">
        <v>7979</v>
      </c>
      <c r="F439" t="s">
        <v>7303</v>
      </c>
      <c r="G439" t="s">
        <v>8322</v>
      </c>
      <c r="H439" s="2">
        <v>95</v>
      </c>
      <c r="I439" s="2">
        <v>94.7</v>
      </c>
      <c r="J439" s="2">
        <v>6.5</v>
      </c>
      <c r="K439" s="3">
        <v>108</v>
      </c>
      <c r="L439" s="3">
        <v>88.9</v>
      </c>
      <c r="M439" s="3">
        <v>6.6</v>
      </c>
      <c r="N439" s="4">
        <v>57</v>
      </c>
      <c r="O439" s="4">
        <v>87.7</v>
      </c>
      <c r="P439" s="4">
        <v>6.7</v>
      </c>
      <c r="Q439" t="s">
        <v>8333</v>
      </c>
    </row>
    <row r="440" spans="1:21">
      <c r="A440" t="s">
        <v>2142</v>
      </c>
      <c r="B440" t="s">
        <v>4424</v>
      </c>
      <c r="C440" t="s">
        <v>2142</v>
      </c>
      <c r="D440" t="s">
        <v>2145</v>
      </c>
      <c r="E440" t="s">
        <v>7980</v>
      </c>
      <c r="F440" t="s">
        <v>7303</v>
      </c>
      <c r="G440" t="s">
        <v>8323</v>
      </c>
      <c r="H440" s="2">
        <v>105</v>
      </c>
      <c r="I440" s="2">
        <v>99</v>
      </c>
      <c r="J440" s="2">
        <v>6.7</v>
      </c>
      <c r="K440" s="3" t="s">
        <v>2236</v>
      </c>
      <c r="L440" s="3" t="s">
        <v>2236</v>
      </c>
      <c r="M440" s="3" t="s">
        <v>2236</v>
      </c>
      <c r="N440" s="4" t="s">
        <v>2236</v>
      </c>
      <c r="O440" s="4" t="s">
        <v>2236</v>
      </c>
      <c r="P440" s="4" t="s">
        <v>2236</v>
      </c>
      <c r="Q440" t="s">
        <v>8333</v>
      </c>
    </row>
    <row r="441" spans="1:21">
      <c r="A441" t="s">
        <v>19</v>
      </c>
      <c r="B441" t="s">
        <v>4477</v>
      </c>
      <c r="C441" t="s">
        <v>19</v>
      </c>
      <c r="D441" t="s">
        <v>20</v>
      </c>
      <c r="E441" t="s">
        <v>7348</v>
      </c>
      <c r="F441" t="s">
        <v>7306</v>
      </c>
      <c r="G441" t="s">
        <v>21</v>
      </c>
      <c r="H441" s="2" t="s">
        <v>2236</v>
      </c>
      <c r="I441" s="2" t="s">
        <v>2236</v>
      </c>
      <c r="J441" s="2" t="s">
        <v>2236</v>
      </c>
      <c r="K441" s="3">
        <v>98</v>
      </c>
      <c r="L441" s="3">
        <v>83.7</v>
      </c>
      <c r="M441" s="3">
        <v>6.5</v>
      </c>
      <c r="N441" s="4">
        <v>37</v>
      </c>
      <c r="O441" s="4">
        <v>91.9</v>
      </c>
      <c r="P441" s="4">
        <v>6.9</v>
      </c>
      <c r="Q441" t="s">
        <v>8334</v>
      </c>
    </row>
    <row r="442" spans="1:21">
      <c r="A442" t="s">
        <v>19</v>
      </c>
      <c r="B442" t="s">
        <v>4477</v>
      </c>
      <c r="C442" t="s">
        <v>4483</v>
      </c>
      <c r="D442" t="s">
        <v>22</v>
      </c>
      <c r="E442" t="s">
        <v>7349</v>
      </c>
      <c r="F442" t="s">
        <v>7306</v>
      </c>
      <c r="G442" t="s">
        <v>7331</v>
      </c>
      <c r="H442" s="2">
        <v>22</v>
      </c>
      <c r="I442" s="2">
        <v>95.5</v>
      </c>
      <c r="J442" s="2">
        <v>6.8</v>
      </c>
      <c r="K442" s="3" t="s">
        <v>2236</v>
      </c>
      <c r="L442" s="3" t="s">
        <v>2236</v>
      </c>
      <c r="M442" s="3" t="s">
        <v>2236</v>
      </c>
      <c r="N442" s="4" t="s">
        <v>2236</v>
      </c>
      <c r="O442" s="4" t="s">
        <v>2236</v>
      </c>
      <c r="P442" s="4" t="s">
        <v>2236</v>
      </c>
      <c r="Q442" t="s">
        <v>8334</v>
      </c>
    </row>
    <row r="443" spans="1:21">
      <c r="A443" t="s">
        <v>19</v>
      </c>
      <c r="B443" t="s">
        <v>4477</v>
      </c>
      <c r="C443" t="s">
        <v>19</v>
      </c>
      <c r="D443" t="s">
        <v>23</v>
      </c>
      <c r="E443" t="s">
        <v>7350</v>
      </c>
      <c r="F443" t="s">
        <v>7306</v>
      </c>
      <c r="G443" t="s">
        <v>21</v>
      </c>
      <c r="H443" s="2">
        <v>206</v>
      </c>
      <c r="I443" s="2">
        <v>96.1</v>
      </c>
      <c r="J443" s="2">
        <v>6.7</v>
      </c>
      <c r="K443" s="3" t="s">
        <v>2236</v>
      </c>
      <c r="L443" s="3" t="s">
        <v>2236</v>
      </c>
      <c r="M443" s="3" t="s">
        <v>2236</v>
      </c>
      <c r="N443" s="4" t="s">
        <v>2236</v>
      </c>
      <c r="O443" s="4" t="s">
        <v>2236</v>
      </c>
      <c r="P443" s="4" t="s">
        <v>2236</v>
      </c>
      <c r="Q443" t="s">
        <v>8334</v>
      </c>
    </row>
    <row r="444" spans="1:21">
      <c r="A444" t="s">
        <v>104</v>
      </c>
      <c r="B444" t="s">
        <v>6310</v>
      </c>
      <c r="C444" t="s">
        <v>104</v>
      </c>
      <c r="D444" t="s">
        <v>105</v>
      </c>
      <c r="E444" t="s">
        <v>7365</v>
      </c>
      <c r="F444" t="s">
        <v>7307</v>
      </c>
      <c r="G444" t="s">
        <v>8318</v>
      </c>
      <c r="H444" s="2">
        <v>166</v>
      </c>
      <c r="I444" s="2">
        <v>97</v>
      </c>
      <c r="J444" s="2">
        <v>6.7</v>
      </c>
      <c r="K444" s="3">
        <v>144</v>
      </c>
      <c r="L444" s="3">
        <v>91</v>
      </c>
      <c r="M444" s="3">
        <v>6.6</v>
      </c>
      <c r="N444" s="4">
        <v>58</v>
      </c>
      <c r="O444" s="4">
        <v>91.4</v>
      </c>
      <c r="P444" s="4">
        <v>6.9</v>
      </c>
      <c r="Q444" t="s">
        <v>8334</v>
      </c>
    </row>
    <row r="445" spans="1:21">
      <c r="A445" t="s">
        <v>104</v>
      </c>
      <c r="B445" t="s">
        <v>6310</v>
      </c>
      <c r="C445" t="s">
        <v>104</v>
      </c>
      <c r="D445" t="s">
        <v>108</v>
      </c>
      <c r="E445" t="s">
        <v>7366</v>
      </c>
      <c r="F445" t="s">
        <v>7305</v>
      </c>
      <c r="G445" t="s">
        <v>7335</v>
      </c>
      <c r="H445" s="2">
        <v>78</v>
      </c>
      <c r="I445" s="2">
        <v>93.6</v>
      </c>
      <c r="J445" s="2">
        <v>6.5</v>
      </c>
      <c r="K445" s="3">
        <v>84</v>
      </c>
      <c r="L445" s="3">
        <v>94</v>
      </c>
      <c r="M445" s="3">
        <v>6.5</v>
      </c>
      <c r="N445" s="4">
        <v>67</v>
      </c>
      <c r="O445" s="4">
        <v>94</v>
      </c>
      <c r="P445" s="4">
        <v>6.8</v>
      </c>
      <c r="Q445" t="s">
        <v>8334</v>
      </c>
    </row>
    <row r="446" spans="1:21">
      <c r="A446" t="s">
        <v>104</v>
      </c>
      <c r="B446" t="s">
        <v>6310</v>
      </c>
      <c r="C446" t="s">
        <v>104</v>
      </c>
      <c r="D446" t="s">
        <v>110</v>
      </c>
      <c r="E446" t="s">
        <v>7367</v>
      </c>
      <c r="F446" t="s">
        <v>7305</v>
      </c>
      <c r="G446" t="s">
        <v>7337</v>
      </c>
      <c r="H446" s="2">
        <v>124</v>
      </c>
      <c r="I446" s="2">
        <v>93.5</v>
      </c>
      <c r="J446" s="2">
        <v>6.5</v>
      </c>
      <c r="K446" s="3">
        <v>10</v>
      </c>
      <c r="L446" s="3">
        <v>100</v>
      </c>
      <c r="M446" s="3">
        <v>6.6</v>
      </c>
      <c r="N446" s="4" t="s">
        <v>2236</v>
      </c>
      <c r="O446" s="4" t="s">
        <v>2236</v>
      </c>
      <c r="P446" s="4" t="s">
        <v>2236</v>
      </c>
      <c r="Q446" t="s">
        <v>8334</v>
      </c>
    </row>
    <row r="447" spans="1:21">
      <c r="A447" t="s">
        <v>104</v>
      </c>
      <c r="B447" t="s">
        <v>6310</v>
      </c>
      <c r="C447" t="s">
        <v>104</v>
      </c>
      <c r="D447" t="s">
        <v>111</v>
      </c>
      <c r="E447" t="s">
        <v>7368</v>
      </c>
      <c r="F447" t="s">
        <v>7305</v>
      </c>
      <c r="G447" t="s">
        <v>7338</v>
      </c>
      <c r="H447" s="2">
        <v>132</v>
      </c>
      <c r="I447" s="2">
        <v>99.2</v>
      </c>
      <c r="J447" s="2">
        <v>6.6</v>
      </c>
      <c r="K447" s="3" t="s">
        <v>2236</v>
      </c>
      <c r="L447" s="3" t="s">
        <v>2236</v>
      </c>
      <c r="M447" s="3" t="s">
        <v>2236</v>
      </c>
      <c r="N447" s="4" t="s">
        <v>2236</v>
      </c>
      <c r="O447" s="4" t="s">
        <v>2236</v>
      </c>
      <c r="P447" s="4" t="s">
        <v>2236</v>
      </c>
      <c r="Q447" t="s">
        <v>8334</v>
      </c>
    </row>
    <row r="448" spans="1:21">
      <c r="A448" t="s">
        <v>104</v>
      </c>
      <c r="B448" t="s">
        <v>6310</v>
      </c>
      <c r="C448" t="s">
        <v>104</v>
      </c>
      <c r="D448" t="s">
        <v>113</v>
      </c>
      <c r="E448" t="s">
        <v>7369</v>
      </c>
      <c r="F448" t="s">
        <v>7305</v>
      </c>
      <c r="G448" t="s">
        <v>7336</v>
      </c>
      <c r="H448" s="2">
        <v>61</v>
      </c>
      <c r="I448" s="2">
        <v>90.2</v>
      </c>
      <c r="J448" s="2">
        <v>6.4</v>
      </c>
      <c r="K448" s="3">
        <v>102</v>
      </c>
      <c r="L448" s="3">
        <v>92.2</v>
      </c>
      <c r="M448" s="3">
        <v>6.6</v>
      </c>
      <c r="N448" s="4">
        <v>29</v>
      </c>
      <c r="O448" s="4">
        <v>100</v>
      </c>
      <c r="P448" s="4">
        <v>7</v>
      </c>
      <c r="Q448" t="s">
        <v>8334</v>
      </c>
    </row>
    <row r="449" spans="1:17">
      <c r="A449" t="s">
        <v>104</v>
      </c>
      <c r="B449" t="s">
        <v>6310</v>
      </c>
      <c r="C449" t="s">
        <v>104</v>
      </c>
      <c r="D449" t="s">
        <v>114</v>
      </c>
      <c r="E449" t="s">
        <v>7370</v>
      </c>
      <c r="F449" t="s">
        <v>7304</v>
      </c>
      <c r="G449" t="s">
        <v>17</v>
      </c>
      <c r="H449" s="2">
        <v>80</v>
      </c>
      <c r="I449" s="2">
        <v>96.3</v>
      </c>
      <c r="J449" s="2">
        <v>6.6</v>
      </c>
      <c r="K449" s="3" t="s">
        <v>2236</v>
      </c>
      <c r="L449" s="3" t="s">
        <v>2236</v>
      </c>
      <c r="M449" s="3" t="s">
        <v>2236</v>
      </c>
      <c r="N449" s="4" t="s">
        <v>2236</v>
      </c>
      <c r="O449" s="4" t="s">
        <v>2236</v>
      </c>
      <c r="P449" s="4" t="s">
        <v>2236</v>
      </c>
      <c r="Q449" t="s">
        <v>8334</v>
      </c>
    </row>
    <row r="450" spans="1:17">
      <c r="A450" t="s">
        <v>104</v>
      </c>
      <c r="B450" t="s">
        <v>6310</v>
      </c>
      <c r="C450" t="s">
        <v>104</v>
      </c>
      <c r="D450" t="s">
        <v>115</v>
      </c>
      <c r="E450" t="s">
        <v>7371</v>
      </c>
      <c r="F450" t="s">
        <v>7308</v>
      </c>
      <c r="G450" t="s">
        <v>116</v>
      </c>
      <c r="H450" s="2" t="s">
        <v>2236</v>
      </c>
      <c r="I450" s="2" t="s">
        <v>2236</v>
      </c>
      <c r="J450" s="2" t="s">
        <v>2236</v>
      </c>
      <c r="K450" s="3">
        <v>126</v>
      </c>
      <c r="L450" s="3">
        <v>88.9</v>
      </c>
      <c r="M450" s="3">
        <v>6.5</v>
      </c>
      <c r="N450" s="4">
        <v>72</v>
      </c>
      <c r="O450" s="4">
        <v>93.1</v>
      </c>
      <c r="P450" s="4">
        <v>6.8</v>
      </c>
      <c r="Q450" t="s">
        <v>8334</v>
      </c>
    </row>
    <row r="451" spans="1:17">
      <c r="A451" t="s">
        <v>104</v>
      </c>
      <c r="B451" t="s">
        <v>6310</v>
      </c>
      <c r="C451" t="s">
        <v>104</v>
      </c>
      <c r="D451" t="s">
        <v>117</v>
      </c>
      <c r="E451" t="s">
        <v>7372</v>
      </c>
      <c r="F451" t="s">
        <v>7306</v>
      </c>
      <c r="G451" t="s">
        <v>1509</v>
      </c>
      <c r="H451" s="2">
        <v>125</v>
      </c>
      <c r="I451" s="2">
        <v>92.8</v>
      </c>
      <c r="J451" s="2">
        <v>6.5</v>
      </c>
      <c r="K451" s="3">
        <v>80</v>
      </c>
      <c r="L451" s="3">
        <v>96.3</v>
      </c>
      <c r="M451" s="3">
        <v>6.6</v>
      </c>
      <c r="N451" s="4">
        <v>46</v>
      </c>
      <c r="O451" s="4">
        <v>95.7</v>
      </c>
      <c r="P451" s="4">
        <v>6.8</v>
      </c>
      <c r="Q451" t="s">
        <v>8334</v>
      </c>
    </row>
    <row r="452" spans="1:17">
      <c r="A452" t="s">
        <v>104</v>
      </c>
      <c r="B452" t="s">
        <v>6310</v>
      </c>
      <c r="C452" t="s">
        <v>104</v>
      </c>
      <c r="D452" t="s">
        <v>119</v>
      </c>
      <c r="E452" t="s">
        <v>7373</v>
      </c>
      <c r="F452" t="s">
        <v>7306</v>
      </c>
      <c r="G452" t="s">
        <v>7339</v>
      </c>
      <c r="H452" s="2">
        <v>103</v>
      </c>
      <c r="I452" s="2">
        <v>100</v>
      </c>
      <c r="J452" s="2">
        <v>6.7</v>
      </c>
      <c r="K452" s="3">
        <v>128</v>
      </c>
      <c r="L452" s="3">
        <v>92.2</v>
      </c>
      <c r="M452" s="3">
        <v>6.6</v>
      </c>
      <c r="N452" s="4">
        <v>96</v>
      </c>
      <c r="O452" s="4">
        <v>86.5</v>
      </c>
      <c r="P452" s="4">
        <v>6.7</v>
      </c>
      <c r="Q452" t="s">
        <v>8334</v>
      </c>
    </row>
    <row r="453" spans="1:17">
      <c r="A453" t="s">
        <v>104</v>
      </c>
      <c r="B453" t="s">
        <v>6310</v>
      </c>
      <c r="C453" t="s">
        <v>104</v>
      </c>
      <c r="D453" t="s">
        <v>121</v>
      </c>
      <c r="E453" t="s">
        <v>7374</v>
      </c>
      <c r="F453" t="s">
        <v>7306</v>
      </c>
      <c r="G453" t="s">
        <v>7340</v>
      </c>
      <c r="H453" s="2">
        <v>146</v>
      </c>
      <c r="I453" s="2">
        <v>98.6</v>
      </c>
      <c r="J453" s="2">
        <v>6.5</v>
      </c>
      <c r="K453" s="3" t="s">
        <v>2236</v>
      </c>
      <c r="L453" s="3" t="s">
        <v>2236</v>
      </c>
      <c r="M453" s="3" t="s">
        <v>2236</v>
      </c>
      <c r="N453" s="4" t="s">
        <v>2236</v>
      </c>
      <c r="O453" s="4" t="s">
        <v>2236</v>
      </c>
      <c r="P453" s="4" t="s">
        <v>2236</v>
      </c>
      <c r="Q453" t="s">
        <v>8334</v>
      </c>
    </row>
    <row r="454" spans="1:17">
      <c r="A454" t="s">
        <v>104</v>
      </c>
      <c r="B454" t="s">
        <v>6310</v>
      </c>
      <c r="C454" t="s">
        <v>104</v>
      </c>
      <c r="D454" t="s">
        <v>123</v>
      </c>
      <c r="E454" t="s">
        <v>7375</v>
      </c>
      <c r="F454" t="s">
        <v>7303</v>
      </c>
      <c r="G454" t="s">
        <v>8317</v>
      </c>
      <c r="H454" s="2" t="s">
        <v>2236</v>
      </c>
      <c r="I454" s="2" t="s">
        <v>2236</v>
      </c>
      <c r="J454" s="2" t="s">
        <v>2236</v>
      </c>
      <c r="K454" s="3" t="s">
        <v>2236</v>
      </c>
      <c r="L454" s="3" t="s">
        <v>2236</v>
      </c>
      <c r="M454" s="3" t="s">
        <v>2236</v>
      </c>
      <c r="N454" s="4">
        <v>147</v>
      </c>
      <c r="O454" s="4">
        <v>93.9</v>
      </c>
      <c r="P454" s="4">
        <v>7</v>
      </c>
      <c r="Q454" t="s">
        <v>8334</v>
      </c>
    </row>
    <row r="455" spans="1:17">
      <c r="A455" t="s">
        <v>104</v>
      </c>
      <c r="B455" t="s">
        <v>6310</v>
      </c>
      <c r="C455" t="s">
        <v>104</v>
      </c>
      <c r="D455" t="s">
        <v>125</v>
      </c>
      <c r="E455" t="s">
        <v>7376</v>
      </c>
      <c r="F455" t="s">
        <v>7303</v>
      </c>
      <c r="G455" t="s">
        <v>126</v>
      </c>
      <c r="H455" s="2">
        <v>52</v>
      </c>
      <c r="I455" s="2">
        <v>90.4</v>
      </c>
      <c r="J455" s="2">
        <v>6.4</v>
      </c>
      <c r="K455" s="3">
        <v>139</v>
      </c>
      <c r="L455" s="3">
        <v>92.1</v>
      </c>
      <c r="M455" s="3">
        <v>6.4</v>
      </c>
      <c r="N455" s="4">
        <v>96</v>
      </c>
      <c r="O455" s="4">
        <v>96.9</v>
      </c>
      <c r="P455" s="4">
        <v>6.7</v>
      </c>
      <c r="Q455" t="s">
        <v>8334</v>
      </c>
    </row>
    <row r="456" spans="1:17">
      <c r="A456" t="s">
        <v>104</v>
      </c>
      <c r="B456" t="s">
        <v>6310</v>
      </c>
      <c r="C456" t="s">
        <v>104</v>
      </c>
      <c r="D456" t="s">
        <v>127</v>
      </c>
      <c r="E456" t="s">
        <v>7377</v>
      </c>
      <c r="F456" t="s">
        <v>7303</v>
      </c>
      <c r="G456" s="19" t="s">
        <v>7342</v>
      </c>
      <c r="H456" s="2">
        <v>66</v>
      </c>
      <c r="I456" s="2">
        <v>92.4</v>
      </c>
      <c r="J456" s="2">
        <v>6.5</v>
      </c>
      <c r="K456" s="3">
        <v>104</v>
      </c>
      <c r="L456" s="3">
        <v>90.4</v>
      </c>
      <c r="M456" s="3">
        <v>6.6</v>
      </c>
      <c r="N456" s="4">
        <v>75</v>
      </c>
      <c r="O456" s="4">
        <v>89.3</v>
      </c>
      <c r="P456" s="4">
        <v>6.8</v>
      </c>
      <c r="Q456" t="s">
        <v>8334</v>
      </c>
    </row>
    <row r="457" spans="1:17">
      <c r="A457" t="s">
        <v>104</v>
      </c>
      <c r="B457" t="s">
        <v>6310</v>
      </c>
      <c r="C457" t="s">
        <v>104</v>
      </c>
      <c r="D457" t="s">
        <v>129</v>
      </c>
      <c r="E457" t="s">
        <v>7378</v>
      </c>
      <c r="F457" t="s">
        <v>7303</v>
      </c>
      <c r="G457" t="s">
        <v>7341</v>
      </c>
      <c r="H457" s="2">
        <v>49</v>
      </c>
      <c r="I457" s="2">
        <v>98</v>
      </c>
      <c r="J457" s="2">
        <v>6.5</v>
      </c>
      <c r="K457" s="3" t="s">
        <v>2236</v>
      </c>
      <c r="L457" s="3" t="s">
        <v>2236</v>
      </c>
      <c r="M457" s="3" t="s">
        <v>2236</v>
      </c>
      <c r="N457" s="4" t="s">
        <v>2236</v>
      </c>
      <c r="O457" s="4" t="s">
        <v>2236</v>
      </c>
      <c r="P457" s="4" t="s">
        <v>2236</v>
      </c>
      <c r="Q457" t="s">
        <v>8334</v>
      </c>
    </row>
    <row r="458" spans="1:17">
      <c r="A458" t="s">
        <v>104</v>
      </c>
      <c r="B458" t="s">
        <v>6310</v>
      </c>
      <c r="C458" t="s">
        <v>104</v>
      </c>
      <c r="D458" t="s">
        <v>130</v>
      </c>
      <c r="E458" t="s">
        <v>7379</v>
      </c>
      <c r="F458" t="s">
        <v>7303</v>
      </c>
      <c r="G458" t="s">
        <v>7343</v>
      </c>
      <c r="H458" s="2">
        <v>47</v>
      </c>
      <c r="I458" s="2">
        <v>95.7</v>
      </c>
      <c r="J458" s="2">
        <v>6.6</v>
      </c>
      <c r="K458" s="3">
        <v>82</v>
      </c>
      <c r="L458" s="3">
        <v>86.6</v>
      </c>
      <c r="M458" s="3">
        <v>6.4</v>
      </c>
      <c r="N458" s="4">
        <v>37</v>
      </c>
      <c r="O458" s="4">
        <v>75.7</v>
      </c>
      <c r="P458" s="4">
        <v>6.8</v>
      </c>
      <c r="Q458" t="s">
        <v>8334</v>
      </c>
    </row>
    <row r="459" spans="1:17">
      <c r="A459" t="s">
        <v>270</v>
      </c>
      <c r="B459" t="s">
        <v>4108</v>
      </c>
      <c r="C459" t="s">
        <v>270</v>
      </c>
      <c r="D459" t="s">
        <v>271</v>
      </c>
      <c r="E459" t="s">
        <v>7392</v>
      </c>
      <c r="F459" t="s">
        <v>7307</v>
      </c>
      <c r="G459" t="s">
        <v>106</v>
      </c>
      <c r="H459" s="2">
        <v>16</v>
      </c>
      <c r="I459" s="2">
        <v>100</v>
      </c>
      <c r="J459" s="2">
        <v>6.6</v>
      </c>
      <c r="K459" s="3" t="s">
        <v>2236</v>
      </c>
      <c r="L459" s="3" t="s">
        <v>2236</v>
      </c>
      <c r="M459" s="3" t="s">
        <v>2236</v>
      </c>
      <c r="N459" s="4" t="s">
        <v>2236</v>
      </c>
      <c r="O459" s="4" t="s">
        <v>2236</v>
      </c>
      <c r="P459" s="4" t="s">
        <v>2236</v>
      </c>
      <c r="Q459" t="s">
        <v>8334</v>
      </c>
    </row>
    <row r="460" spans="1:17">
      <c r="A460" t="s">
        <v>270</v>
      </c>
      <c r="B460" t="s">
        <v>4108</v>
      </c>
      <c r="C460" t="s">
        <v>270</v>
      </c>
      <c r="D460" t="s">
        <v>272</v>
      </c>
      <c r="E460" t="s">
        <v>7393</v>
      </c>
      <c r="F460" t="s">
        <v>7306</v>
      </c>
      <c r="G460" t="s">
        <v>8313</v>
      </c>
      <c r="H460" s="2">
        <v>26</v>
      </c>
      <c r="I460" s="2">
        <v>96.2</v>
      </c>
      <c r="J460" s="2">
        <v>7</v>
      </c>
      <c r="K460" s="3" t="s">
        <v>2236</v>
      </c>
      <c r="L460" s="3" t="s">
        <v>2236</v>
      </c>
      <c r="M460" s="3" t="s">
        <v>2236</v>
      </c>
      <c r="N460" s="4" t="s">
        <v>2236</v>
      </c>
      <c r="O460" s="4" t="s">
        <v>2236</v>
      </c>
      <c r="P460" s="4" t="s">
        <v>2236</v>
      </c>
      <c r="Q460" t="s">
        <v>8334</v>
      </c>
    </row>
    <row r="461" spans="1:17">
      <c r="A461" t="s">
        <v>270</v>
      </c>
      <c r="B461" t="s">
        <v>4108</v>
      </c>
      <c r="C461" t="s">
        <v>270</v>
      </c>
      <c r="D461" t="s">
        <v>274</v>
      </c>
      <c r="E461" t="s">
        <v>7394</v>
      </c>
      <c r="F461" t="s">
        <v>7309</v>
      </c>
      <c r="G461" t="s">
        <v>275</v>
      </c>
      <c r="H461" s="2">
        <v>106</v>
      </c>
      <c r="I461" s="2">
        <v>79.2</v>
      </c>
      <c r="J461" s="2">
        <v>6.3</v>
      </c>
      <c r="K461" s="3">
        <v>102</v>
      </c>
      <c r="L461" s="3">
        <v>74.5</v>
      </c>
      <c r="M461" s="3">
        <v>6.2</v>
      </c>
      <c r="N461" s="4">
        <v>50</v>
      </c>
      <c r="O461" s="4">
        <v>84</v>
      </c>
      <c r="P461" s="4">
        <v>6.6</v>
      </c>
      <c r="Q461" t="s">
        <v>8334</v>
      </c>
    </row>
    <row r="462" spans="1:17">
      <c r="A462" t="s">
        <v>270</v>
      </c>
      <c r="B462" t="s">
        <v>4108</v>
      </c>
      <c r="C462" t="s">
        <v>270</v>
      </c>
      <c r="D462" t="s">
        <v>276</v>
      </c>
      <c r="E462" t="s">
        <v>7395</v>
      </c>
      <c r="F462" t="s">
        <v>7309</v>
      </c>
      <c r="G462" t="s">
        <v>277</v>
      </c>
      <c r="H462" s="2">
        <v>87</v>
      </c>
      <c r="I462" s="2">
        <v>95.4</v>
      </c>
      <c r="J462" s="2">
        <v>6.6</v>
      </c>
      <c r="K462" s="3">
        <v>108</v>
      </c>
      <c r="L462" s="3">
        <v>86.1</v>
      </c>
      <c r="M462" s="3">
        <v>6.5</v>
      </c>
      <c r="N462" s="4">
        <v>113</v>
      </c>
      <c r="O462" s="4">
        <v>87.6</v>
      </c>
      <c r="P462" s="4">
        <v>6.8</v>
      </c>
      <c r="Q462" t="s">
        <v>8334</v>
      </c>
    </row>
    <row r="463" spans="1:17">
      <c r="A463" t="s">
        <v>270</v>
      </c>
      <c r="B463" t="s">
        <v>4108</v>
      </c>
      <c r="C463" t="s">
        <v>270</v>
      </c>
      <c r="D463" t="s">
        <v>279</v>
      </c>
      <c r="E463" t="s">
        <v>7396</v>
      </c>
      <c r="F463" t="s">
        <v>7303</v>
      </c>
      <c r="G463" t="s">
        <v>280</v>
      </c>
      <c r="H463" s="2" t="s">
        <v>2236</v>
      </c>
      <c r="I463" s="2" t="s">
        <v>2236</v>
      </c>
      <c r="J463" s="2" t="s">
        <v>2236</v>
      </c>
      <c r="K463" s="3" t="s">
        <v>2236</v>
      </c>
      <c r="L463" s="3" t="s">
        <v>2236</v>
      </c>
      <c r="M463" s="3" t="s">
        <v>2236</v>
      </c>
      <c r="N463" s="4">
        <v>167</v>
      </c>
      <c r="O463" s="4">
        <v>95.2</v>
      </c>
      <c r="P463" s="4">
        <v>6.9</v>
      </c>
      <c r="Q463" t="s">
        <v>8334</v>
      </c>
    </row>
    <row r="464" spans="1:17">
      <c r="A464" t="s">
        <v>270</v>
      </c>
      <c r="B464" t="s">
        <v>4108</v>
      </c>
      <c r="C464" t="s">
        <v>270</v>
      </c>
      <c r="D464" t="s">
        <v>281</v>
      </c>
      <c r="E464" t="s">
        <v>7397</v>
      </c>
      <c r="F464" t="s">
        <v>7303</v>
      </c>
      <c r="G464" t="s">
        <v>8025</v>
      </c>
      <c r="H464" s="2">
        <v>56</v>
      </c>
      <c r="I464" s="2">
        <v>85.7</v>
      </c>
      <c r="J464" s="2">
        <v>6.4</v>
      </c>
      <c r="K464" s="3">
        <v>86</v>
      </c>
      <c r="L464" s="3">
        <v>86</v>
      </c>
      <c r="M464" s="3">
        <v>6.4</v>
      </c>
      <c r="N464" s="4">
        <v>65</v>
      </c>
      <c r="O464" s="4">
        <v>89.2</v>
      </c>
      <c r="P464" s="4">
        <v>6.5</v>
      </c>
      <c r="Q464" t="s">
        <v>8334</v>
      </c>
    </row>
    <row r="465" spans="1:17">
      <c r="A465" t="s">
        <v>270</v>
      </c>
      <c r="B465" t="s">
        <v>4108</v>
      </c>
      <c r="C465" t="s">
        <v>270</v>
      </c>
      <c r="D465" t="s">
        <v>283</v>
      </c>
      <c r="E465" t="s">
        <v>7398</v>
      </c>
      <c r="F465" t="s">
        <v>7303</v>
      </c>
      <c r="G465" t="s">
        <v>8024</v>
      </c>
      <c r="H465" s="2">
        <v>121</v>
      </c>
      <c r="I465" s="2">
        <v>95.9</v>
      </c>
      <c r="J465" s="2">
        <v>6.3</v>
      </c>
      <c r="K465" s="3" t="s">
        <v>2236</v>
      </c>
      <c r="L465" s="3" t="s">
        <v>2236</v>
      </c>
      <c r="M465" s="3" t="s">
        <v>2236</v>
      </c>
      <c r="N465" s="4" t="s">
        <v>2236</v>
      </c>
      <c r="O465" s="4" t="s">
        <v>2236</v>
      </c>
      <c r="P465" s="4" t="s">
        <v>2236</v>
      </c>
      <c r="Q465" t="s">
        <v>8334</v>
      </c>
    </row>
    <row r="466" spans="1:17">
      <c r="A466" t="s">
        <v>270</v>
      </c>
      <c r="B466" t="s">
        <v>4108</v>
      </c>
      <c r="C466" t="s">
        <v>270</v>
      </c>
      <c r="D466" t="s">
        <v>285</v>
      </c>
      <c r="E466" t="s">
        <v>7399</v>
      </c>
      <c r="F466" t="s">
        <v>7303</v>
      </c>
      <c r="G466" t="s">
        <v>8026</v>
      </c>
      <c r="H466" s="2" t="s">
        <v>2236</v>
      </c>
      <c r="I466" s="2" t="s">
        <v>2236</v>
      </c>
      <c r="J466" s="2" t="s">
        <v>2236</v>
      </c>
      <c r="K466" s="3">
        <v>127</v>
      </c>
      <c r="L466" s="3">
        <v>92.9</v>
      </c>
      <c r="M466" s="3">
        <v>6.4</v>
      </c>
      <c r="N466" s="4">
        <v>76</v>
      </c>
      <c r="O466" s="4">
        <v>90.8</v>
      </c>
      <c r="P466" s="4">
        <v>6.5</v>
      </c>
      <c r="Q466" t="s">
        <v>8334</v>
      </c>
    </row>
    <row r="467" spans="1:17">
      <c r="A467" t="s">
        <v>270</v>
      </c>
      <c r="B467" t="s">
        <v>4108</v>
      </c>
      <c r="C467" t="s">
        <v>270</v>
      </c>
      <c r="D467" t="s">
        <v>287</v>
      </c>
      <c r="E467" t="s">
        <v>7400</v>
      </c>
      <c r="F467" t="s">
        <v>7303</v>
      </c>
      <c r="G467" t="s">
        <v>8027</v>
      </c>
      <c r="H467" s="2">
        <v>182</v>
      </c>
      <c r="I467" s="2">
        <v>96.7</v>
      </c>
      <c r="J467" s="2">
        <v>6.5</v>
      </c>
      <c r="K467" s="3" t="s">
        <v>2236</v>
      </c>
      <c r="L467" s="3" t="s">
        <v>2236</v>
      </c>
      <c r="M467" s="3" t="s">
        <v>2236</v>
      </c>
      <c r="N467" s="4" t="s">
        <v>2236</v>
      </c>
      <c r="O467" s="4" t="s">
        <v>2236</v>
      </c>
      <c r="P467" s="4" t="s">
        <v>2236</v>
      </c>
      <c r="Q467" t="s">
        <v>8334</v>
      </c>
    </row>
    <row r="468" spans="1:17">
      <c r="A468" t="s">
        <v>270</v>
      </c>
      <c r="B468" t="s">
        <v>4108</v>
      </c>
      <c r="C468" t="s">
        <v>270</v>
      </c>
      <c r="D468" t="s">
        <v>288</v>
      </c>
      <c r="E468" t="s">
        <v>7401</v>
      </c>
      <c r="F468" t="s">
        <v>7303</v>
      </c>
      <c r="G468" t="s">
        <v>335</v>
      </c>
      <c r="H468" s="2">
        <v>86</v>
      </c>
      <c r="I468" s="2">
        <v>83.7</v>
      </c>
      <c r="J468" s="2">
        <v>6.2</v>
      </c>
      <c r="K468" s="3">
        <v>80</v>
      </c>
      <c r="L468" s="3">
        <v>88.8</v>
      </c>
      <c r="M468" s="3">
        <v>6.4</v>
      </c>
      <c r="N468" s="4" t="s">
        <v>2236</v>
      </c>
      <c r="O468" s="4" t="s">
        <v>2236</v>
      </c>
      <c r="P468" s="4" t="s">
        <v>2236</v>
      </c>
      <c r="Q468" t="s">
        <v>8334</v>
      </c>
    </row>
    <row r="469" spans="1:17">
      <c r="A469" t="s">
        <v>322</v>
      </c>
      <c r="B469" t="s">
        <v>4417</v>
      </c>
      <c r="C469" t="s">
        <v>322</v>
      </c>
      <c r="D469" t="s">
        <v>323</v>
      </c>
      <c r="E469" t="s">
        <v>7411</v>
      </c>
      <c r="F469" t="s">
        <v>7306</v>
      </c>
      <c r="G469" t="s">
        <v>324</v>
      </c>
      <c r="H469" s="2">
        <v>128</v>
      </c>
      <c r="I469" s="2">
        <v>93</v>
      </c>
      <c r="J469" s="2">
        <v>6.6</v>
      </c>
      <c r="K469" s="3">
        <v>225</v>
      </c>
      <c r="L469" s="3">
        <v>86.2</v>
      </c>
      <c r="M469" s="3">
        <v>6.4</v>
      </c>
      <c r="N469" s="4">
        <v>118</v>
      </c>
      <c r="O469" s="4">
        <v>90.7</v>
      </c>
      <c r="P469" s="4">
        <v>6.8</v>
      </c>
      <c r="Q469" t="s">
        <v>8334</v>
      </c>
    </row>
    <row r="470" spans="1:17">
      <c r="A470" t="s">
        <v>322</v>
      </c>
      <c r="B470" t="s">
        <v>4417</v>
      </c>
      <c r="C470" t="s">
        <v>322</v>
      </c>
      <c r="D470" t="s">
        <v>325</v>
      </c>
      <c r="E470" t="s">
        <v>7412</v>
      </c>
      <c r="F470" t="s">
        <v>7306</v>
      </c>
      <c r="G470" t="s">
        <v>326</v>
      </c>
      <c r="H470" s="2">
        <v>467</v>
      </c>
      <c r="I470" s="2">
        <v>90.4</v>
      </c>
      <c r="J470" s="2">
        <v>6.5</v>
      </c>
      <c r="K470" s="3" t="s">
        <v>2236</v>
      </c>
      <c r="L470" s="3" t="s">
        <v>2236</v>
      </c>
      <c r="M470" s="3" t="s">
        <v>2236</v>
      </c>
      <c r="N470" s="4" t="s">
        <v>2236</v>
      </c>
      <c r="O470" s="4" t="s">
        <v>2236</v>
      </c>
      <c r="P470" s="4" t="s">
        <v>2236</v>
      </c>
      <c r="Q470" t="s">
        <v>8334</v>
      </c>
    </row>
    <row r="471" spans="1:17">
      <c r="A471" t="s">
        <v>333</v>
      </c>
      <c r="B471" t="s">
        <v>8355</v>
      </c>
      <c r="C471" t="s">
        <v>4236</v>
      </c>
      <c r="D471" t="s">
        <v>334</v>
      </c>
      <c r="E471" t="s">
        <v>7413</v>
      </c>
      <c r="F471" t="s">
        <v>7304</v>
      </c>
      <c r="G471" t="s">
        <v>335</v>
      </c>
      <c r="H471" s="2">
        <v>91</v>
      </c>
      <c r="I471" s="2">
        <v>93.4</v>
      </c>
      <c r="J471" s="2">
        <v>6.5</v>
      </c>
      <c r="K471" s="3" t="s">
        <v>2236</v>
      </c>
      <c r="L471" s="3" t="s">
        <v>2236</v>
      </c>
      <c r="M471" s="3" t="s">
        <v>2236</v>
      </c>
      <c r="N471" s="4" t="s">
        <v>2236</v>
      </c>
      <c r="O471" s="4" t="s">
        <v>2236</v>
      </c>
      <c r="P471" s="4" t="s">
        <v>2236</v>
      </c>
      <c r="Q471" t="s">
        <v>8334</v>
      </c>
    </row>
    <row r="472" spans="1:17">
      <c r="A472" t="s">
        <v>333</v>
      </c>
      <c r="B472" t="s">
        <v>8355</v>
      </c>
      <c r="C472" t="s">
        <v>4560</v>
      </c>
      <c r="D472" t="s">
        <v>336</v>
      </c>
      <c r="E472" t="s">
        <v>7414</v>
      </c>
      <c r="F472" t="s">
        <v>7305</v>
      </c>
      <c r="G472" t="s">
        <v>337</v>
      </c>
      <c r="H472" s="2" t="s">
        <v>2236</v>
      </c>
      <c r="I472" s="2" t="s">
        <v>2236</v>
      </c>
      <c r="J472" s="2" t="s">
        <v>2236</v>
      </c>
      <c r="K472" s="3">
        <v>106</v>
      </c>
      <c r="L472" s="3">
        <v>86.8</v>
      </c>
      <c r="M472" s="3">
        <v>6.4</v>
      </c>
      <c r="N472" s="4" t="s">
        <v>2236</v>
      </c>
      <c r="O472" s="4" t="s">
        <v>2236</v>
      </c>
      <c r="P472" s="4" t="s">
        <v>2236</v>
      </c>
      <c r="Q472" t="s">
        <v>8334</v>
      </c>
    </row>
    <row r="473" spans="1:17">
      <c r="A473" t="s">
        <v>357</v>
      </c>
      <c r="B473" t="s">
        <v>8342</v>
      </c>
      <c r="C473" t="s">
        <v>4284</v>
      </c>
      <c r="D473" t="s">
        <v>358</v>
      </c>
      <c r="E473" t="s">
        <v>7422</v>
      </c>
      <c r="F473" t="s">
        <v>7304</v>
      </c>
      <c r="G473" t="s">
        <v>54</v>
      </c>
      <c r="H473" s="2">
        <v>101</v>
      </c>
      <c r="I473" s="2">
        <v>100</v>
      </c>
      <c r="J473" s="2">
        <v>6.8</v>
      </c>
      <c r="K473" s="3" t="s">
        <v>2236</v>
      </c>
      <c r="L473" s="3" t="s">
        <v>2236</v>
      </c>
      <c r="M473" s="3" t="s">
        <v>2236</v>
      </c>
      <c r="N473" s="4" t="s">
        <v>2236</v>
      </c>
      <c r="O473" s="4" t="s">
        <v>2236</v>
      </c>
      <c r="P473" s="4" t="s">
        <v>2236</v>
      </c>
      <c r="Q473" t="s">
        <v>8334</v>
      </c>
    </row>
    <row r="474" spans="1:17">
      <c r="A474" t="s">
        <v>357</v>
      </c>
      <c r="B474" t="s">
        <v>8342</v>
      </c>
      <c r="C474" t="e">
        <v>#N/A</v>
      </c>
      <c r="D474" t="s">
        <v>359</v>
      </c>
      <c r="E474" t="e">
        <v>#N/A</v>
      </c>
      <c r="F474" t="e">
        <v>#N/A</v>
      </c>
      <c r="G474" t="s">
        <v>360</v>
      </c>
      <c r="H474" s="2">
        <v>229</v>
      </c>
      <c r="I474" s="2">
        <v>99.6</v>
      </c>
      <c r="J474" s="2">
        <v>6.7</v>
      </c>
      <c r="K474" s="3" t="s">
        <v>2236</v>
      </c>
      <c r="L474" s="3" t="s">
        <v>2236</v>
      </c>
      <c r="M474" s="3" t="s">
        <v>2236</v>
      </c>
      <c r="N474" s="4" t="s">
        <v>2236</v>
      </c>
      <c r="O474" s="4" t="s">
        <v>2236</v>
      </c>
      <c r="P474" s="4" t="s">
        <v>2236</v>
      </c>
      <c r="Q474" t="s">
        <v>8334</v>
      </c>
    </row>
    <row r="475" spans="1:17">
      <c r="A475" t="s">
        <v>357</v>
      </c>
      <c r="B475" t="s">
        <v>8342</v>
      </c>
      <c r="C475" t="s">
        <v>4284</v>
      </c>
      <c r="D475" t="s">
        <v>361</v>
      </c>
      <c r="E475" t="s">
        <v>7423</v>
      </c>
      <c r="F475" t="s">
        <v>7303</v>
      </c>
      <c r="G475" t="s">
        <v>8035</v>
      </c>
      <c r="H475" s="2">
        <v>22</v>
      </c>
      <c r="I475" s="2">
        <v>100</v>
      </c>
      <c r="J475" s="2">
        <v>6.7</v>
      </c>
      <c r="K475" s="3" t="s">
        <v>2236</v>
      </c>
      <c r="L475" s="3" t="s">
        <v>2236</v>
      </c>
      <c r="M475" s="3" t="s">
        <v>2236</v>
      </c>
      <c r="N475" s="4" t="s">
        <v>2236</v>
      </c>
      <c r="O475" s="4" t="s">
        <v>2236</v>
      </c>
      <c r="P475" s="4" t="s">
        <v>2236</v>
      </c>
      <c r="Q475" t="s">
        <v>8334</v>
      </c>
    </row>
    <row r="476" spans="1:17">
      <c r="A476" t="s">
        <v>357</v>
      </c>
      <c r="B476" t="s">
        <v>8342</v>
      </c>
      <c r="C476" t="s">
        <v>4284</v>
      </c>
      <c r="D476" t="s">
        <v>363</v>
      </c>
      <c r="E476" t="s">
        <v>7424</v>
      </c>
      <c r="F476" t="s">
        <v>7303</v>
      </c>
      <c r="G476" t="s">
        <v>8036</v>
      </c>
      <c r="H476" s="2">
        <v>74</v>
      </c>
      <c r="I476" s="2">
        <v>98.6</v>
      </c>
      <c r="J476" s="2">
        <v>6.4</v>
      </c>
      <c r="K476" s="3" t="s">
        <v>2236</v>
      </c>
      <c r="L476" s="3" t="s">
        <v>2236</v>
      </c>
      <c r="M476" s="3" t="s">
        <v>2236</v>
      </c>
      <c r="N476" s="4" t="s">
        <v>2236</v>
      </c>
      <c r="O476" s="4" t="s">
        <v>2236</v>
      </c>
      <c r="P476" s="4" t="s">
        <v>2236</v>
      </c>
      <c r="Q476" t="s">
        <v>8334</v>
      </c>
    </row>
    <row r="477" spans="1:17">
      <c r="A477" t="s">
        <v>388</v>
      </c>
      <c r="B477" t="s">
        <v>5117</v>
      </c>
      <c r="C477" t="s">
        <v>388</v>
      </c>
      <c r="D477" t="s">
        <v>389</v>
      </c>
      <c r="E477" t="s">
        <v>7429</v>
      </c>
      <c r="F477" t="s">
        <v>7305</v>
      </c>
      <c r="G477" t="s">
        <v>8038</v>
      </c>
      <c r="H477" s="2">
        <v>215</v>
      </c>
      <c r="I477" s="2">
        <v>96.7</v>
      </c>
      <c r="J477" s="2">
        <v>6.6</v>
      </c>
      <c r="K477" s="3" t="s">
        <v>2236</v>
      </c>
      <c r="L477" s="3" t="s">
        <v>2236</v>
      </c>
      <c r="M477" s="3" t="s">
        <v>2236</v>
      </c>
      <c r="N477" s="4" t="s">
        <v>2236</v>
      </c>
      <c r="O477" s="4" t="s">
        <v>2236</v>
      </c>
      <c r="P477" s="4" t="s">
        <v>2236</v>
      </c>
      <c r="Q477" t="s">
        <v>8334</v>
      </c>
    </row>
    <row r="478" spans="1:17">
      <c r="A478" t="s">
        <v>388</v>
      </c>
      <c r="B478" t="s">
        <v>5117</v>
      </c>
      <c r="C478" t="s">
        <v>388</v>
      </c>
      <c r="D478" t="s">
        <v>391</v>
      </c>
      <c r="E478" t="s">
        <v>7430</v>
      </c>
      <c r="F478" t="s">
        <v>7305</v>
      </c>
      <c r="G478" t="s">
        <v>392</v>
      </c>
      <c r="H478" s="2">
        <v>80</v>
      </c>
      <c r="I478" s="2">
        <v>98.8</v>
      </c>
      <c r="J478" s="2">
        <v>6.7</v>
      </c>
      <c r="K478" s="3">
        <v>195</v>
      </c>
      <c r="L478" s="3">
        <v>92.8</v>
      </c>
      <c r="M478" s="3">
        <v>6.5</v>
      </c>
      <c r="N478" s="4">
        <v>111</v>
      </c>
      <c r="O478" s="4">
        <v>93.7</v>
      </c>
      <c r="P478" s="4">
        <v>6.8</v>
      </c>
      <c r="Q478" t="s">
        <v>8334</v>
      </c>
    </row>
    <row r="479" spans="1:17">
      <c r="A479" t="s">
        <v>429</v>
      </c>
      <c r="B479" t="s">
        <v>8345</v>
      </c>
      <c r="C479" t="s">
        <v>4495</v>
      </c>
      <c r="D479" t="s">
        <v>430</v>
      </c>
      <c r="E479" t="s">
        <v>7449</v>
      </c>
      <c r="F479" t="s">
        <v>7306</v>
      </c>
      <c r="G479" t="s">
        <v>8047</v>
      </c>
      <c r="H479" s="2">
        <v>53</v>
      </c>
      <c r="I479" s="2">
        <v>96.2</v>
      </c>
      <c r="J479" s="2">
        <v>6.6</v>
      </c>
      <c r="K479" s="3" t="s">
        <v>2236</v>
      </c>
      <c r="L479" s="3" t="s">
        <v>2236</v>
      </c>
      <c r="M479" s="3" t="s">
        <v>2236</v>
      </c>
      <c r="N479" s="4" t="s">
        <v>2236</v>
      </c>
      <c r="O479" s="4" t="s">
        <v>2236</v>
      </c>
      <c r="P479" s="4" t="s">
        <v>2236</v>
      </c>
      <c r="Q479" t="s">
        <v>8334</v>
      </c>
    </row>
    <row r="480" spans="1:17">
      <c r="A480" t="s">
        <v>429</v>
      </c>
      <c r="B480" t="s">
        <v>8345</v>
      </c>
      <c r="C480" t="s">
        <v>4495</v>
      </c>
      <c r="D480" t="s">
        <v>432</v>
      </c>
      <c r="E480" t="s">
        <v>7450</v>
      </c>
      <c r="F480" t="s">
        <v>7306</v>
      </c>
      <c r="G480" t="s">
        <v>431</v>
      </c>
      <c r="H480" s="2">
        <v>48</v>
      </c>
      <c r="I480" s="2">
        <v>97.9</v>
      </c>
      <c r="J480" s="2">
        <v>6.6</v>
      </c>
      <c r="K480" s="3" t="s">
        <v>2236</v>
      </c>
      <c r="L480" s="3" t="s">
        <v>2236</v>
      </c>
      <c r="M480" s="3" t="s">
        <v>2236</v>
      </c>
      <c r="N480" s="4" t="s">
        <v>2236</v>
      </c>
      <c r="O480" s="4" t="s">
        <v>2236</v>
      </c>
      <c r="P480" s="4" t="s">
        <v>2236</v>
      </c>
      <c r="Q480" t="s">
        <v>8334</v>
      </c>
    </row>
    <row r="481" spans="1:17">
      <c r="A481" t="s">
        <v>461</v>
      </c>
      <c r="B481" t="s">
        <v>5215</v>
      </c>
      <c r="C481" t="s">
        <v>461</v>
      </c>
      <c r="D481" t="s">
        <v>462</v>
      </c>
      <c r="E481" t="s">
        <v>7457</v>
      </c>
      <c r="F481" t="s">
        <v>7305</v>
      </c>
      <c r="G481" t="s">
        <v>8050</v>
      </c>
      <c r="H481" s="2">
        <v>73</v>
      </c>
      <c r="I481" s="2">
        <v>90.4</v>
      </c>
      <c r="J481" s="2">
        <v>6.4</v>
      </c>
      <c r="K481" s="3">
        <v>83</v>
      </c>
      <c r="L481" s="3">
        <v>90.4</v>
      </c>
      <c r="M481" s="3">
        <v>6.5</v>
      </c>
      <c r="N481" s="4">
        <v>57</v>
      </c>
      <c r="O481" s="4">
        <v>98.2</v>
      </c>
      <c r="P481" s="4">
        <v>6.8</v>
      </c>
      <c r="Q481" t="s">
        <v>8334</v>
      </c>
    </row>
    <row r="482" spans="1:17">
      <c r="A482" t="s">
        <v>461</v>
      </c>
      <c r="B482" t="s">
        <v>5215</v>
      </c>
      <c r="C482" t="s">
        <v>461</v>
      </c>
      <c r="D482" t="s">
        <v>464</v>
      </c>
      <c r="E482" t="s">
        <v>7458</v>
      </c>
      <c r="F482" t="s">
        <v>7305</v>
      </c>
      <c r="G482" t="s">
        <v>8051</v>
      </c>
      <c r="H482" s="2">
        <v>28</v>
      </c>
      <c r="I482" s="2">
        <v>96.4</v>
      </c>
      <c r="J482" s="2">
        <v>6.6</v>
      </c>
      <c r="K482" s="3" t="s">
        <v>2236</v>
      </c>
      <c r="L482" s="3" t="s">
        <v>2236</v>
      </c>
      <c r="M482" s="3" t="s">
        <v>2236</v>
      </c>
      <c r="N482" s="4" t="s">
        <v>2236</v>
      </c>
      <c r="O482" s="4" t="s">
        <v>2236</v>
      </c>
      <c r="P482" s="4" t="s">
        <v>2236</v>
      </c>
      <c r="Q482" t="s">
        <v>8334</v>
      </c>
    </row>
    <row r="483" spans="1:17">
      <c r="A483" t="s">
        <v>465</v>
      </c>
      <c r="B483" t="s">
        <v>4162</v>
      </c>
      <c r="C483" t="s">
        <v>465</v>
      </c>
      <c r="D483" t="s">
        <v>466</v>
      </c>
      <c r="E483" t="s">
        <v>7459</v>
      </c>
      <c r="F483" t="s">
        <v>7303</v>
      </c>
      <c r="G483" t="s">
        <v>8052</v>
      </c>
      <c r="H483" s="2" t="s">
        <v>2236</v>
      </c>
      <c r="I483" s="2" t="s">
        <v>2236</v>
      </c>
      <c r="J483" s="2" t="s">
        <v>2236</v>
      </c>
      <c r="K483" s="3" t="s">
        <v>2236</v>
      </c>
      <c r="L483" s="3" t="s">
        <v>2236</v>
      </c>
      <c r="M483" s="3" t="s">
        <v>2236</v>
      </c>
      <c r="N483" s="4">
        <v>169</v>
      </c>
      <c r="O483" s="4">
        <v>94.7</v>
      </c>
      <c r="P483" s="4">
        <v>6.9</v>
      </c>
      <c r="Q483" t="s">
        <v>8334</v>
      </c>
    </row>
    <row r="484" spans="1:17">
      <c r="A484" t="s">
        <v>465</v>
      </c>
      <c r="B484" t="s">
        <v>4162</v>
      </c>
      <c r="C484" t="s">
        <v>465</v>
      </c>
      <c r="D484" t="s">
        <v>468</v>
      </c>
      <c r="E484" t="s">
        <v>7460</v>
      </c>
      <c r="F484" t="s">
        <v>7303</v>
      </c>
      <c r="G484" t="s">
        <v>8053</v>
      </c>
      <c r="H484" s="2">
        <v>195</v>
      </c>
      <c r="I484" s="2">
        <v>98.5</v>
      </c>
      <c r="J484" s="2">
        <v>6.6</v>
      </c>
      <c r="K484" s="3" t="s">
        <v>2236</v>
      </c>
      <c r="L484" s="3" t="s">
        <v>2236</v>
      </c>
      <c r="M484" s="3" t="s">
        <v>2236</v>
      </c>
      <c r="N484" s="4" t="s">
        <v>2236</v>
      </c>
      <c r="O484" s="4" t="s">
        <v>2236</v>
      </c>
      <c r="P484" s="4" t="s">
        <v>2236</v>
      </c>
      <c r="Q484" t="s">
        <v>8334</v>
      </c>
    </row>
    <row r="485" spans="1:17">
      <c r="A485" t="s">
        <v>465</v>
      </c>
      <c r="B485" t="s">
        <v>4162</v>
      </c>
      <c r="C485" t="s">
        <v>465</v>
      </c>
      <c r="D485" t="s">
        <v>470</v>
      </c>
      <c r="E485" t="s">
        <v>7461</v>
      </c>
      <c r="F485" t="s">
        <v>7303</v>
      </c>
      <c r="G485" t="s">
        <v>8054</v>
      </c>
      <c r="H485" s="2" t="s">
        <v>2236</v>
      </c>
      <c r="I485" s="2" t="s">
        <v>2236</v>
      </c>
      <c r="J485" s="2" t="s">
        <v>2236</v>
      </c>
      <c r="K485" s="3">
        <v>187</v>
      </c>
      <c r="L485" s="3">
        <v>88.8</v>
      </c>
      <c r="M485" s="3">
        <v>6.3</v>
      </c>
      <c r="N485" s="4" t="s">
        <v>2236</v>
      </c>
      <c r="O485" s="4" t="s">
        <v>2236</v>
      </c>
      <c r="P485" s="4" t="s">
        <v>2236</v>
      </c>
      <c r="Q485" t="s">
        <v>8334</v>
      </c>
    </row>
    <row r="486" spans="1:17">
      <c r="A486" t="s">
        <v>465</v>
      </c>
      <c r="B486" t="s">
        <v>4162</v>
      </c>
      <c r="C486" t="s">
        <v>465</v>
      </c>
      <c r="D486" t="s">
        <v>471</v>
      </c>
      <c r="E486" t="s">
        <v>7462</v>
      </c>
      <c r="F486" t="s">
        <v>7309</v>
      </c>
      <c r="G486" t="s">
        <v>472</v>
      </c>
      <c r="H486" s="2">
        <v>81</v>
      </c>
      <c r="I486" s="2">
        <v>95.1</v>
      </c>
      <c r="J486" s="2">
        <v>6.6</v>
      </c>
      <c r="K486" s="3">
        <v>77</v>
      </c>
      <c r="L486" s="3">
        <v>88.3</v>
      </c>
      <c r="M486" s="3">
        <v>6.5</v>
      </c>
      <c r="N486" s="4">
        <v>95</v>
      </c>
      <c r="O486" s="4">
        <v>93.7</v>
      </c>
      <c r="P486" s="4">
        <v>6.7</v>
      </c>
      <c r="Q486" t="s">
        <v>8334</v>
      </c>
    </row>
    <row r="487" spans="1:17">
      <c r="A487" t="s">
        <v>465</v>
      </c>
      <c r="B487" t="s">
        <v>4162</v>
      </c>
      <c r="C487" t="s">
        <v>465</v>
      </c>
      <c r="D487" t="s">
        <v>473</v>
      </c>
      <c r="E487" t="s">
        <v>7463</v>
      </c>
      <c r="F487" t="s">
        <v>7309</v>
      </c>
      <c r="G487" t="s">
        <v>8055</v>
      </c>
      <c r="H487" s="2">
        <v>56</v>
      </c>
      <c r="I487" s="2">
        <v>100</v>
      </c>
      <c r="J487" s="2">
        <v>6.6</v>
      </c>
      <c r="K487" s="3" t="s">
        <v>2236</v>
      </c>
      <c r="L487" s="3" t="s">
        <v>2236</v>
      </c>
      <c r="M487" s="3" t="s">
        <v>2236</v>
      </c>
      <c r="N487" s="4" t="s">
        <v>2236</v>
      </c>
      <c r="O487" s="4" t="s">
        <v>2236</v>
      </c>
      <c r="P487" s="4" t="s">
        <v>2236</v>
      </c>
      <c r="Q487" t="s">
        <v>8334</v>
      </c>
    </row>
    <row r="488" spans="1:17">
      <c r="A488" t="s">
        <v>543</v>
      </c>
      <c r="B488" t="s">
        <v>4277</v>
      </c>
      <c r="C488" t="s">
        <v>543</v>
      </c>
      <c r="D488" t="s">
        <v>544</v>
      </c>
      <c r="E488" t="s">
        <v>7485</v>
      </c>
      <c r="F488" t="s">
        <v>7304</v>
      </c>
      <c r="G488" t="s">
        <v>8067</v>
      </c>
      <c r="H488" s="2">
        <v>161</v>
      </c>
      <c r="I488" s="2">
        <v>90.1</v>
      </c>
      <c r="J488" s="2">
        <v>6.4</v>
      </c>
      <c r="K488" s="3" t="s">
        <v>2236</v>
      </c>
      <c r="L488" s="3" t="s">
        <v>2236</v>
      </c>
      <c r="M488" s="3" t="s">
        <v>2236</v>
      </c>
      <c r="N488" s="4" t="s">
        <v>2236</v>
      </c>
      <c r="O488" s="4" t="s">
        <v>2236</v>
      </c>
      <c r="P488" s="4" t="s">
        <v>2236</v>
      </c>
      <c r="Q488" t="s">
        <v>8334</v>
      </c>
    </row>
    <row r="489" spans="1:17">
      <c r="A489" t="s">
        <v>543</v>
      </c>
      <c r="B489" t="s">
        <v>4277</v>
      </c>
      <c r="C489" t="s">
        <v>543</v>
      </c>
      <c r="D489" t="s">
        <v>545</v>
      </c>
      <c r="E489" t="s">
        <v>7486</v>
      </c>
      <c r="F489" t="s">
        <v>7304</v>
      </c>
      <c r="G489" t="s">
        <v>8068</v>
      </c>
      <c r="H489" s="2">
        <v>49</v>
      </c>
      <c r="I489" s="2">
        <v>93.9</v>
      </c>
      <c r="J489" s="2">
        <v>6.6</v>
      </c>
      <c r="K489" s="3" t="s">
        <v>2236</v>
      </c>
      <c r="L489" s="3" t="s">
        <v>2236</v>
      </c>
      <c r="M489" s="3" t="s">
        <v>2236</v>
      </c>
      <c r="N489" s="4" t="s">
        <v>2236</v>
      </c>
      <c r="O489" s="4" t="s">
        <v>2236</v>
      </c>
      <c r="P489" s="4" t="s">
        <v>2236</v>
      </c>
      <c r="Q489" t="s">
        <v>8334</v>
      </c>
    </row>
    <row r="490" spans="1:17">
      <c r="A490" t="s">
        <v>543</v>
      </c>
      <c r="B490" t="s">
        <v>4277</v>
      </c>
      <c r="C490" t="s">
        <v>543</v>
      </c>
      <c r="D490" t="s">
        <v>546</v>
      </c>
      <c r="E490" t="s">
        <v>7487</v>
      </c>
      <c r="F490" t="s">
        <v>7306</v>
      </c>
      <c r="G490" t="s">
        <v>431</v>
      </c>
      <c r="H490" s="2">
        <v>92</v>
      </c>
      <c r="I490" s="2">
        <v>91.3</v>
      </c>
      <c r="J490" s="2">
        <v>6.6</v>
      </c>
      <c r="K490" s="3">
        <v>139</v>
      </c>
      <c r="L490" s="3">
        <v>84.2</v>
      </c>
      <c r="M490" s="3">
        <v>6.4</v>
      </c>
      <c r="N490" s="4">
        <v>45</v>
      </c>
      <c r="O490" s="4">
        <v>95.6</v>
      </c>
      <c r="P490" s="4">
        <v>6.6</v>
      </c>
      <c r="Q490" t="s">
        <v>8334</v>
      </c>
    </row>
    <row r="491" spans="1:17">
      <c r="A491" t="s">
        <v>543</v>
      </c>
      <c r="B491" t="s">
        <v>4277</v>
      </c>
      <c r="C491" t="s">
        <v>543</v>
      </c>
      <c r="D491" t="s">
        <v>547</v>
      </c>
      <c r="E491" t="s">
        <v>7488</v>
      </c>
      <c r="F491" t="s">
        <v>7309</v>
      </c>
      <c r="G491" t="s">
        <v>548</v>
      </c>
      <c r="H491" s="2">
        <v>133</v>
      </c>
      <c r="I491" s="2">
        <v>97</v>
      </c>
      <c r="J491" s="2">
        <v>6.5</v>
      </c>
      <c r="K491" s="3">
        <v>157</v>
      </c>
      <c r="L491" s="3">
        <v>86</v>
      </c>
      <c r="M491" s="3">
        <v>6.5</v>
      </c>
      <c r="N491" s="4">
        <v>97</v>
      </c>
      <c r="O491" s="4">
        <v>91.8</v>
      </c>
      <c r="P491" s="4">
        <v>6.6</v>
      </c>
      <c r="Q491" t="s">
        <v>8334</v>
      </c>
    </row>
    <row r="492" spans="1:17">
      <c r="A492" t="s">
        <v>543</v>
      </c>
      <c r="B492" t="s">
        <v>4277</v>
      </c>
      <c r="C492" t="s">
        <v>543</v>
      </c>
      <c r="D492" t="s">
        <v>549</v>
      </c>
      <c r="E492" t="s">
        <v>7489</v>
      </c>
      <c r="F492" t="s">
        <v>7309</v>
      </c>
      <c r="G492" t="s">
        <v>8069</v>
      </c>
      <c r="H492" s="2">
        <v>286</v>
      </c>
      <c r="I492" s="2">
        <v>96.2</v>
      </c>
      <c r="J492" s="2">
        <v>6.5</v>
      </c>
      <c r="K492" s="3" t="s">
        <v>2236</v>
      </c>
      <c r="L492" s="3" t="s">
        <v>2236</v>
      </c>
      <c r="M492" s="3" t="s">
        <v>2236</v>
      </c>
      <c r="N492" s="4" t="s">
        <v>2236</v>
      </c>
      <c r="O492" s="4" t="s">
        <v>2236</v>
      </c>
      <c r="P492" s="4" t="s">
        <v>2236</v>
      </c>
      <c r="Q492" t="s">
        <v>8334</v>
      </c>
    </row>
    <row r="493" spans="1:17">
      <c r="A493" t="s">
        <v>543</v>
      </c>
      <c r="B493" t="s">
        <v>4277</v>
      </c>
      <c r="C493" t="s">
        <v>543</v>
      </c>
      <c r="D493" t="s">
        <v>551</v>
      </c>
      <c r="E493" t="s">
        <v>7490</v>
      </c>
      <c r="F493" t="s">
        <v>7303</v>
      </c>
      <c r="G493" t="s">
        <v>552</v>
      </c>
      <c r="H493" s="2">
        <v>57</v>
      </c>
      <c r="I493" s="2">
        <v>96.5</v>
      </c>
      <c r="J493" s="2">
        <v>6.6</v>
      </c>
      <c r="K493" s="3">
        <v>118</v>
      </c>
      <c r="L493" s="3">
        <v>85.6</v>
      </c>
      <c r="M493" s="3">
        <v>6.4</v>
      </c>
      <c r="N493" s="4">
        <v>74</v>
      </c>
      <c r="O493" s="4">
        <v>81.099999999999994</v>
      </c>
      <c r="P493" s="4">
        <v>6.6</v>
      </c>
      <c r="Q493" t="s">
        <v>8334</v>
      </c>
    </row>
    <row r="494" spans="1:17">
      <c r="A494" t="s">
        <v>586</v>
      </c>
      <c r="B494" t="s">
        <v>4356</v>
      </c>
      <c r="C494" t="s">
        <v>586</v>
      </c>
      <c r="D494" t="s">
        <v>587</v>
      </c>
      <c r="E494" t="s">
        <v>7505</v>
      </c>
      <c r="F494" t="s">
        <v>7305</v>
      </c>
      <c r="G494" t="s">
        <v>588</v>
      </c>
      <c r="H494" s="2">
        <v>294</v>
      </c>
      <c r="I494" s="2">
        <v>95.9</v>
      </c>
      <c r="J494" s="2">
        <v>6.6</v>
      </c>
      <c r="K494" s="3">
        <v>114</v>
      </c>
      <c r="L494" s="3">
        <v>85.1</v>
      </c>
      <c r="M494" s="3">
        <v>6.3</v>
      </c>
      <c r="N494" s="4">
        <v>67</v>
      </c>
      <c r="O494" s="4">
        <v>83.6</v>
      </c>
      <c r="P494" s="4">
        <v>6.6</v>
      </c>
      <c r="Q494" t="s">
        <v>8334</v>
      </c>
    </row>
    <row r="495" spans="1:17">
      <c r="A495" t="s">
        <v>589</v>
      </c>
      <c r="B495" t="s">
        <v>4103</v>
      </c>
      <c r="C495" t="s">
        <v>589</v>
      </c>
      <c r="D495" t="s">
        <v>590</v>
      </c>
      <c r="E495" t="s">
        <v>7506</v>
      </c>
      <c r="F495" t="s">
        <v>7309</v>
      </c>
      <c r="G495" t="s">
        <v>591</v>
      </c>
      <c r="H495" s="2">
        <v>168</v>
      </c>
      <c r="I495" s="2">
        <v>97</v>
      </c>
      <c r="J495" s="2">
        <v>6.6</v>
      </c>
      <c r="K495" s="3">
        <v>168</v>
      </c>
      <c r="L495" s="3">
        <v>92.3</v>
      </c>
      <c r="M495" s="3">
        <v>6.5</v>
      </c>
      <c r="N495" s="4">
        <v>79</v>
      </c>
      <c r="O495" s="4">
        <v>89.9</v>
      </c>
      <c r="P495" s="4">
        <v>6.7</v>
      </c>
      <c r="Q495" t="s">
        <v>8334</v>
      </c>
    </row>
    <row r="496" spans="1:17">
      <c r="A496" t="s">
        <v>589</v>
      </c>
      <c r="B496" t="s">
        <v>4103</v>
      </c>
      <c r="C496" t="s">
        <v>589</v>
      </c>
      <c r="D496" t="s">
        <v>592</v>
      </c>
      <c r="E496" t="s">
        <v>7507</v>
      </c>
      <c r="F496" t="s">
        <v>7309</v>
      </c>
      <c r="G496" t="s">
        <v>8074</v>
      </c>
      <c r="H496" s="2">
        <v>101</v>
      </c>
      <c r="I496" s="2">
        <v>96</v>
      </c>
      <c r="J496" s="2">
        <v>6.6</v>
      </c>
      <c r="K496" s="3" t="s">
        <v>2236</v>
      </c>
      <c r="L496" s="3" t="s">
        <v>2236</v>
      </c>
      <c r="M496" s="3" t="s">
        <v>2236</v>
      </c>
      <c r="N496" s="4" t="s">
        <v>2236</v>
      </c>
      <c r="O496" s="4" t="s">
        <v>2236</v>
      </c>
      <c r="P496" s="4" t="s">
        <v>2236</v>
      </c>
      <c r="Q496" t="s">
        <v>8334</v>
      </c>
    </row>
    <row r="497" spans="1:17">
      <c r="A497" t="s">
        <v>602</v>
      </c>
      <c r="B497" t="s">
        <v>8384</v>
      </c>
      <c r="C497" t="s">
        <v>4240</v>
      </c>
      <c r="D497" t="s">
        <v>603</v>
      </c>
      <c r="E497" t="s">
        <v>7508</v>
      </c>
      <c r="F497" t="s">
        <v>7309</v>
      </c>
      <c r="G497" t="s">
        <v>604</v>
      </c>
      <c r="H497" s="2">
        <v>53</v>
      </c>
      <c r="I497" s="2">
        <v>92.5</v>
      </c>
      <c r="J497" s="2">
        <v>6.4</v>
      </c>
      <c r="K497" s="3">
        <v>114</v>
      </c>
      <c r="L497" s="3">
        <v>84.2</v>
      </c>
      <c r="M497" s="3">
        <v>6.5</v>
      </c>
      <c r="N497" s="4">
        <v>121</v>
      </c>
      <c r="O497" s="4">
        <v>94.2</v>
      </c>
      <c r="P497" s="4">
        <v>6.8</v>
      </c>
      <c r="Q497" t="s">
        <v>8334</v>
      </c>
    </row>
    <row r="498" spans="1:17">
      <c r="A498" t="s">
        <v>602</v>
      </c>
      <c r="B498" t="s">
        <v>8384</v>
      </c>
      <c r="C498" t="s">
        <v>4240</v>
      </c>
      <c r="D498" t="s">
        <v>605</v>
      </c>
      <c r="E498" t="s">
        <v>7509</v>
      </c>
      <c r="F498" t="s">
        <v>7303</v>
      </c>
      <c r="G498" t="s">
        <v>606</v>
      </c>
      <c r="H498" s="2">
        <v>81</v>
      </c>
      <c r="I498" s="2">
        <v>98.8</v>
      </c>
      <c r="J498" s="2">
        <v>6.7</v>
      </c>
      <c r="K498" s="3">
        <v>66</v>
      </c>
      <c r="L498" s="3">
        <v>89.4</v>
      </c>
      <c r="M498" s="3">
        <v>6.4</v>
      </c>
      <c r="N498" s="4">
        <v>32</v>
      </c>
      <c r="O498" s="4">
        <v>93.8</v>
      </c>
      <c r="P498" s="4">
        <v>6.8</v>
      </c>
      <c r="Q498" t="s">
        <v>8334</v>
      </c>
    </row>
    <row r="499" spans="1:17">
      <c r="A499" t="s">
        <v>602</v>
      </c>
      <c r="B499" t="s">
        <v>8384</v>
      </c>
      <c r="C499" t="s">
        <v>4240</v>
      </c>
      <c r="D499" t="s">
        <v>607</v>
      </c>
      <c r="E499" t="s">
        <v>7510</v>
      </c>
      <c r="F499" t="s">
        <v>7306</v>
      </c>
      <c r="G499" t="s">
        <v>608</v>
      </c>
      <c r="H499" s="2">
        <v>67</v>
      </c>
      <c r="I499" s="2">
        <v>98.5</v>
      </c>
      <c r="J499" s="2">
        <v>6.8</v>
      </c>
      <c r="K499" s="3">
        <v>148</v>
      </c>
      <c r="L499" s="3">
        <v>93.9</v>
      </c>
      <c r="M499" s="3">
        <v>6.7</v>
      </c>
      <c r="N499" s="4">
        <v>91</v>
      </c>
      <c r="O499" s="4">
        <v>96.7</v>
      </c>
      <c r="P499" s="4">
        <v>6.9</v>
      </c>
      <c r="Q499" t="s">
        <v>8334</v>
      </c>
    </row>
    <row r="500" spans="1:17">
      <c r="A500" t="s">
        <v>602</v>
      </c>
      <c r="B500" t="s">
        <v>8384</v>
      </c>
      <c r="C500" t="s">
        <v>4240</v>
      </c>
      <c r="D500" t="s">
        <v>609</v>
      </c>
      <c r="E500" t="s">
        <v>7511</v>
      </c>
      <c r="F500" t="s">
        <v>7306</v>
      </c>
      <c r="G500" t="s">
        <v>8075</v>
      </c>
      <c r="H500" s="2">
        <v>214</v>
      </c>
      <c r="I500" s="2">
        <v>91.6</v>
      </c>
      <c r="J500" s="2">
        <v>6.5</v>
      </c>
      <c r="K500" s="3" t="s">
        <v>2236</v>
      </c>
      <c r="L500" s="3" t="s">
        <v>2236</v>
      </c>
      <c r="M500" s="3" t="s">
        <v>2236</v>
      </c>
      <c r="N500" s="4" t="s">
        <v>2236</v>
      </c>
      <c r="O500" s="4" t="s">
        <v>2236</v>
      </c>
      <c r="P500" s="4" t="s">
        <v>2236</v>
      </c>
      <c r="Q500" t="s">
        <v>8334</v>
      </c>
    </row>
    <row r="501" spans="1:17">
      <c r="A501" t="s">
        <v>602</v>
      </c>
      <c r="B501" t="s">
        <v>8384</v>
      </c>
      <c r="C501" t="s">
        <v>4240</v>
      </c>
      <c r="D501" t="s">
        <v>610</v>
      </c>
      <c r="E501" t="s">
        <v>7512</v>
      </c>
      <c r="F501" t="s">
        <v>7309</v>
      </c>
      <c r="G501" t="s">
        <v>486</v>
      </c>
      <c r="H501" s="2">
        <v>82</v>
      </c>
      <c r="I501" s="2">
        <v>82.9</v>
      </c>
      <c r="J501" s="2">
        <v>6.3</v>
      </c>
      <c r="K501" s="3" t="s">
        <v>2236</v>
      </c>
      <c r="L501" s="3" t="s">
        <v>2236</v>
      </c>
      <c r="M501" s="3" t="s">
        <v>2236</v>
      </c>
      <c r="N501" s="4" t="s">
        <v>2236</v>
      </c>
      <c r="O501" s="4" t="s">
        <v>2236</v>
      </c>
      <c r="P501" s="4" t="s">
        <v>2236</v>
      </c>
      <c r="Q501" t="s">
        <v>8334</v>
      </c>
    </row>
    <row r="502" spans="1:17">
      <c r="A502" t="s">
        <v>709</v>
      </c>
      <c r="B502" t="s">
        <v>4169</v>
      </c>
      <c r="C502" t="s">
        <v>709</v>
      </c>
      <c r="D502" t="s">
        <v>710</v>
      </c>
      <c r="E502" t="s">
        <v>7548</v>
      </c>
      <c r="F502" t="s">
        <v>7303</v>
      </c>
      <c r="G502" t="s">
        <v>711</v>
      </c>
      <c r="H502" s="2">
        <v>254</v>
      </c>
      <c r="I502" s="2">
        <v>96.9</v>
      </c>
      <c r="J502" s="2">
        <v>6.6</v>
      </c>
      <c r="K502" s="3" t="s">
        <v>2236</v>
      </c>
      <c r="L502" s="3" t="s">
        <v>2236</v>
      </c>
      <c r="M502" s="3" t="s">
        <v>2236</v>
      </c>
      <c r="N502" s="4" t="s">
        <v>2236</v>
      </c>
      <c r="O502" s="4" t="s">
        <v>2236</v>
      </c>
      <c r="P502" s="4" t="s">
        <v>2236</v>
      </c>
      <c r="Q502" t="s">
        <v>8334</v>
      </c>
    </row>
    <row r="503" spans="1:17">
      <c r="A503" t="s">
        <v>719</v>
      </c>
      <c r="B503" t="s">
        <v>4836</v>
      </c>
      <c r="C503" t="s">
        <v>719</v>
      </c>
      <c r="D503" t="s">
        <v>720</v>
      </c>
      <c r="E503" t="s">
        <v>7551</v>
      </c>
      <c r="F503" t="s">
        <v>7305</v>
      </c>
      <c r="G503" t="s">
        <v>392</v>
      </c>
      <c r="H503" s="2">
        <v>131</v>
      </c>
      <c r="I503" s="2">
        <v>99.2</v>
      </c>
      <c r="J503" s="2">
        <v>6.7</v>
      </c>
      <c r="K503" s="3" t="s">
        <v>2236</v>
      </c>
      <c r="L503" s="3" t="s">
        <v>2236</v>
      </c>
      <c r="M503" s="3" t="s">
        <v>2236</v>
      </c>
      <c r="N503" s="4" t="s">
        <v>2236</v>
      </c>
      <c r="O503" s="4" t="s">
        <v>2236</v>
      </c>
      <c r="P503" s="4" t="s">
        <v>2236</v>
      </c>
      <c r="Q503" t="s">
        <v>8334</v>
      </c>
    </row>
    <row r="504" spans="1:17">
      <c r="A504" t="s">
        <v>789</v>
      </c>
      <c r="B504" t="s">
        <v>5219</v>
      </c>
      <c r="C504" t="s">
        <v>789</v>
      </c>
      <c r="D504" t="s">
        <v>790</v>
      </c>
      <c r="E504" t="s">
        <v>7579</v>
      </c>
      <c r="F504" t="s">
        <v>7305</v>
      </c>
      <c r="G504" t="s">
        <v>463</v>
      </c>
      <c r="H504" s="2">
        <v>148</v>
      </c>
      <c r="I504" s="2">
        <v>99.3</v>
      </c>
      <c r="J504" s="2">
        <v>6.7</v>
      </c>
      <c r="K504" s="3">
        <v>49</v>
      </c>
      <c r="L504" s="3">
        <v>93.9</v>
      </c>
      <c r="M504" s="3">
        <v>6.7</v>
      </c>
      <c r="N504" s="4" t="s">
        <v>2236</v>
      </c>
      <c r="O504" s="4" t="s">
        <v>2236</v>
      </c>
      <c r="P504" s="4" t="s">
        <v>2236</v>
      </c>
      <c r="Q504" t="s">
        <v>8334</v>
      </c>
    </row>
    <row r="505" spans="1:17">
      <c r="A505" t="s">
        <v>1218</v>
      </c>
      <c r="B505" t="s">
        <v>8386</v>
      </c>
      <c r="C505" t="s">
        <v>4310</v>
      </c>
      <c r="D505" t="s">
        <v>1219</v>
      </c>
      <c r="E505" t="s">
        <v>7646</v>
      </c>
      <c r="F505" t="s">
        <v>7305</v>
      </c>
      <c r="G505" t="s">
        <v>1220</v>
      </c>
      <c r="H505" s="2" t="s">
        <v>2236</v>
      </c>
      <c r="I505" s="2" t="s">
        <v>2236</v>
      </c>
      <c r="J505" s="2" t="s">
        <v>2236</v>
      </c>
      <c r="K505" s="3">
        <v>161</v>
      </c>
      <c r="L505" s="3">
        <v>89.4</v>
      </c>
      <c r="M505" s="3">
        <v>6.5</v>
      </c>
      <c r="N505" s="4">
        <v>94</v>
      </c>
      <c r="O505" s="4">
        <v>91.5</v>
      </c>
      <c r="P505" s="4">
        <v>6.8</v>
      </c>
      <c r="Q505" t="s">
        <v>8334</v>
      </c>
    </row>
    <row r="506" spans="1:17">
      <c r="A506" t="s">
        <v>1218</v>
      </c>
      <c r="B506" t="s">
        <v>8386</v>
      </c>
      <c r="C506" t="s">
        <v>4412</v>
      </c>
      <c r="D506" t="s">
        <v>1221</v>
      </c>
      <c r="E506" t="s">
        <v>7647</v>
      </c>
      <c r="F506" t="s">
        <v>7305</v>
      </c>
      <c r="G506" t="s">
        <v>8129</v>
      </c>
      <c r="H506" s="2">
        <v>195</v>
      </c>
      <c r="I506" s="2">
        <v>99</v>
      </c>
      <c r="J506" s="2">
        <v>6.7</v>
      </c>
      <c r="K506" s="3" t="s">
        <v>2236</v>
      </c>
      <c r="L506" s="3" t="s">
        <v>2236</v>
      </c>
      <c r="M506" s="3" t="s">
        <v>2236</v>
      </c>
      <c r="N506" s="4" t="s">
        <v>2236</v>
      </c>
      <c r="O506" s="4" t="s">
        <v>2236</v>
      </c>
      <c r="P506" s="4" t="s">
        <v>2236</v>
      </c>
      <c r="Q506" t="s">
        <v>8334</v>
      </c>
    </row>
    <row r="507" spans="1:17">
      <c r="A507" t="s">
        <v>1218</v>
      </c>
      <c r="B507" t="s">
        <v>8386</v>
      </c>
      <c r="C507" t="s">
        <v>4310</v>
      </c>
      <c r="D507" t="s">
        <v>1222</v>
      </c>
      <c r="E507" t="s">
        <v>7648</v>
      </c>
      <c r="F507" t="s">
        <v>7305</v>
      </c>
      <c r="G507" t="s">
        <v>2532</v>
      </c>
      <c r="H507" s="2">
        <v>100</v>
      </c>
      <c r="I507" s="2">
        <v>96</v>
      </c>
      <c r="J507" s="2">
        <v>6.5</v>
      </c>
      <c r="K507" s="3" t="s">
        <v>2236</v>
      </c>
      <c r="L507" s="3" t="s">
        <v>2236</v>
      </c>
      <c r="M507" s="3" t="s">
        <v>2236</v>
      </c>
      <c r="N507" s="4" t="s">
        <v>2236</v>
      </c>
      <c r="O507" s="4" t="s">
        <v>2236</v>
      </c>
      <c r="P507" s="4" t="s">
        <v>2236</v>
      </c>
      <c r="Q507" t="s">
        <v>8334</v>
      </c>
    </row>
    <row r="508" spans="1:17">
      <c r="A508" t="s">
        <v>1280</v>
      </c>
      <c r="B508" t="s">
        <v>8389</v>
      </c>
      <c r="C508" t="s">
        <v>5225</v>
      </c>
      <c r="D508" t="s">
        <v>1281</v>
      </c>
      <c r="E508" t="s">
        <v>7662</v>
      </c>
      <c r="F508" t="s">
        <v>7305</v>
      </c>
      <c r="G508" t="s">
        <v>463</v>
      </c>
      <c r="H508" s="2">
        <v>118</v>
      </c>
      <c r="I508" s="2">
        <v>99.2</v>
      </c>
      <c r="J508" s="2">
        <v>6.8</v>
      </c>
      <c r="K508" s="3" t="s">
        <v>2236</v>
      </c>
      <c r="L508" s="3" t="s">
        <v>2236</v>
      </c>
      <c r="M508" s="3" t="s">
        <v>2236</v>
      </c>
      <c r="N508" s="4" t="s">
        <v>2236</v>
      </c>
      <c r="O508" s="4" t="s">
        <v>2236</v>
      </c>
      <c r="P508" s="4" t="s">
        <v>2236</v>
      </c>
      <c r="Q508" t="s">
        <v>8334</v>
      </c>
    </row>
    <row r="509" spans="1:17">
      <c r="A509" t="s">
        <v>1287</v>
      </c>
      <c r="B509" t="s">
        <v>8391</v>
      </c>
      <c r="C509" t="s">
        <v>4114</v>
      </c>
      <c r="D509" t="s">
        <v>1288</v>
      </c>
      <c r="E509" t="s">
        <v>7665</v>
      </c>
      <c r="F509" t="s">
        <v>7309</v>
      </c>
      <c r="G509" t="s">
        <v>1289</v>
      </c>
      <c r="H509" s="2">
        <v>54</v>
      </c>
      <c r="I509" s="2">
        <v>100</v>
      </c>
      <c r="J509" s="2">
        <v>6.6</v>
      </c>
      <c r="K509" s="3" t="s">
        <v>2236</v>
      </c>
      <c r="L509" s="3" t="s">
        <v>2236</v>
      </c>
      <c r="M509" s="3" t="s">
        <v>2236</v>
      </c>
      <c r="N509" s="4" t="s">
        <v>2236</v>
      </c>
      <c r="O509" s="4" t="s">
        <v>2236</v>
      </c>
      <c r="P509" s="4" t="s">
        <v>2236</v>
      </c>
      <c r="Q509" t="s">
        <v>8334</v>
      </c>
    </row>
    <row r="510" spans="1:17">
      <c r="A510" t="s">
        <v>1292</v>
      </c>
      <c r="B510" t="s">
        <v>8392</v>
      </c>
      <c r="C510" t="s">
        <v>4843</v>
      </c>
      <c r="D510" t="s">
        <v>1293</v>
      </c>
      <c r="E510" t="s">
        <v>7667</v>
      </c>
      <c r="F510" t="s">
        <v>7305</v>
      </c>
      <c r="G510" t="s">
        <v>1294</v>
      </c>
      <c r="H510" s="2">
        <v>61</v>
      </c>
      <c r="I510" s="2">
        <v>86.9</v>
      </c>
      <c r="J510" s="2">
        <v>6.3</v>
      </c>
      <c r="K510" s="3" t="s">
        <v>2236</v>
      </c>
      <c r="L510" s="3" t="s">
        <v>2236</v>
      </c>
      <c r="M510" s="3" t="s">
        <v>2236</v>
      </c>
      <c r="N510" s="4" t="s">
        <v>2236</v>
      </c>
      <c r="O510" s="4" t="s">
        <v>2236</v>
      </c>
      <c r="P510" s="4" t="s">
        <v>2236</v>
      </c>
      <c r="Q510" t="s">
        <v>8334</v>
      </c>
    </row>
    <row r="511" spans="1:17">
      <c r="A511" t="s">
        <v>1295</v>
      </c>
      <c r="B511" t="s">
        <v>8394</v>
      </c>
      <c r="C511" t="s">
        <v>4159</v>
      </c>
      <c r="D511" t="s">
        <v>1296</v>
      </c>
      <c r="E511" t="s">
        <v>7668</v>
      </c>
      <c r="F511" t="s">
        <v>7308</v>
      </c>
      <c r="G511" t="s">
        <v>116</v>
      </c>
      <c r="H511" s="2">
        <v>152</v>
      </c>
      <c r="I511" s="2">
        <v>94.7</v>
      </c>
      <c r="J511" s="2">
        <v>6.6</v>
      </c>
      <c r="K511" s="3">
        <v>82</v>
      </c>
      <c r="L511" s="3">
        <v>95.1</v>
      </c>
      <c r="M511" s="3">
        <v>6.7</v>
      </c>
      <c r="N511" s="4" t="s">
        <v>2236</v>
      </c>
      <c r="O511" s="4" t="s">
        <v>2236</v>
      </c>
      <c r="P511" s="4" t="s">
        <v>2236</v>
      </c>
      <c r="Q511" t="s">
        <v>8334</v>
      </c>
    </row>
    <row r="512" spans="1:17">
      <c r="A512" t="s">
        <v>1295</v>
      </c>
      <c r="B512" t="s">
        <v>8394</v>
      </c>
      <c r="C512" t="s">
        <v>4159</v>
      </c>
      <c r="D512" t="s">
        <v>1297</v>
      </c>
      <c r="E512" t="s">
        <v>7669</v>
      </c>
      <c r="F512" t="s">
        <v>7303</v>
      </c>
      <c r="G512" t="s">
        <v>1298</v>
      </c>
      <c r="H512" s="2">
        <v>29</v>
      </c>
      <c r="I512" s="2">
        <v>96.6</v>
      </c>
      <c r="J512" s="2">
        <v>6.5</v>
      </c>
      <c r="K512" s="3" t="s">
        <v>2236</v>
      </c>
      <c r="L512" s="3" t="s">
        <v>2236</v>
      </c>
      <c r="M512" s="3" t="s">
        <v>2236</v>
      </c>
      <c r="N512" s="4" t="s">
        <v>2236</v>
      </c>
      <c r="O512" s="4" t="s">
        <v>2236</v>
      </c>
      <c r="P512" s="4" t="s">
        <v>2236</v>
      </c>
      <c r="Q512" t="s">
        <v>8334</v>
      </c>
    </row>
    <row r="513" spans="1:17">
      <c r="A513" t="s">
        <v>1295</v>
      </c>
      <c r="B513" t="s">
        <v>8394</v>
      </c>
      <c r="C513" t="s">
        <v>4159</v>
      </c>
      <c r="D513" t="s">
        <v>1299</v>
      </c>
      <c r="E513" t="s">
        <v>7670</v>
      </c>
      <c r="F513" t="s">
        <v>7304</v>
      </c>
      <c r="G513" t="s">
        <v>8131</v>
      </c>
      <c r="H513" s="2">
        <v>65</v>
      </c>
      <c r="I513" s="2">
        <v>98.5</v>
      </c>
      <c r="J513" s="2">
        <v>6.6</v>
      </c>
      <c r="K513" s="3" t="s">
        <v>2236</v>
      </c>
      <c r="L513" s="3" t="s">
        <v>2236</v>
      </c>
      <c r="M513" s="3" t="s">
        <v>2236</v>
      </c>
      <c r="N513" s="4" t="s">
        <v>2236</v>
      </c>
      <c r="O513" s="4" t="s">
        <v>2236</v>
      </c>
      <c r="P513" s="4" t="s">
        <v>2236</v>
      </c>
      <c r="Q513" t="s">
        <v>8334</v>
      </c>
    </row>
    <row r="514" spans="1:17">
      <c r="A514" t="s">
        <v>1319</v>
      </c>
      <c r="B514" t="s">
        <v>4201</v>
      </c>
      <c r="C514" t="s">
        <v>1319</v>
      </c>
      <c r="D514" t="s">
        <v>1320</v>
      </c>
      <c r="E514" t="s">
        <v>7680</v>
      </c>
      <c r="F514" t="s">
        <v>7315</v>
      </c>
      <c r="G514" t="s">
        <v>619</v>
      </c>
      <c r="H514" s="2">
        <v>37</v>
      </c>
      <c r="I514" s="2">
        <v>89.2</v>
      </c>
      <c r="J514" s="2">
        <v>6.6</v>
      </c>
      <c r="K514" s="3">
        <v>77</v>
      </c>
      <c r="L514" s="3">
        <v>87</v>
      </c>
      <c r="M514" s="3">
        <v>6.6</v>
      </c>
      <c r="N514" s="4">
        <v>25</v>
      </c>
      <c r="O514" s="4">
        <v>96</v>
      </c>
      <c r="P514" s="4">
        <v>7</v>
      </c>
      <c r="Q514" t="s">
        <v>8334</v>
      </c>
    </row>
    <row r="515" spans="1:17">
      <c r="A515" t="s">
        <v>1319</v>
      </c>
      <c r="B515" t="s">
        <v>4201</v>
      </c>
      <c r="C515" t="s">
        <v>1319</v>
      </c>
      <c r="D515" t="s">
        <v>1321</v>
      </c>
      <c r="E515" t="s">
        <v>7681</v>
      </c>
      <c r="F515" t="s">
        <v>7304</v>
      </c>
      <c r="G515" t="s">
        <v>335</v>
      </c>
      <c r="H515" s="2">
        <v>207</v>
      </c>
      <c r="I515" s="2">
        <v>94.7</v>
      </c>
      <c r="J515" s="2">
        <v>6.5</v>
      </c>
      <c r="K515" s="3">
        <v>87</v>
      </c>
      <c r="L515" s="3">
        <v>93.1</v>
      </c>
      <c r="M515" s="3">
        <v>6.5</v>
      </c>
      <c r="N515" s="4">
        <v>47</v>
      </c>
      <c r="O515" s="4">
        <v>100</v>
      </c>
      <c r="P515" s="4">
        <v>6.9</v>
      </c>
      <c r="Q515" t="s">
        <v>8334</v>
      </c>
    </row>
    <row r="516" spans="1:17">
      <c r="A516" t="s">
        <v>1319</v>
      </c>
      <c r="B516" t="s">
        <v>4201</v>
      </c>
      <c r="C516" t="s">
        <v>1319</v>
      </c>
      <c r="D516" t="s">
        <v>1322</v>
      </c>
      <c r="E516" t="s">
        <v>7682</v>
      </c>
      <c r="F516" t="s">
        <v>7305</v>
      </c>
      <c r="G516" t="s">
        <v>1323</v>
      </c>
      <c r="H516" s="2">
        <v>39</v>
      </c>
      <c r="I516" s="2">
        <v>92.3</v>
      </c>
      <c r="J516" s="2">
        <v>6.6</v>
      </c>
      <c r="K516" s="3">
        <v>105</v>
      </c>
      <c r="L516" s="3">
        <v>83.8</v>
      </c>
      <c r="M516" s="3">
        <v>6.4</v>
      </c>
      <c r="N516" s="4">
        <v>120</v>
      </c>
      <c r="O516" s="4">
        <v>91.7</v>
      </c>
      <c r="P516" s="4">
        <v>6.7</v>
      </c>
      <c r="Q516" t="s">
        <v>8334</v>
      </c>
    </row>
    <row r="517" spans="1:17">
      <c r="A517" t="s">
        <v>1319</v>
      </c>
      <c r="B517" t="s">
        <v>4201</v>
      </c>
      <c r="C517" t="s">
        <v>1319</v>
      </c>
      <c r="D517" t="s">
        <v>1324</v>
      </c>
      <c r="E517" t="s">
        <v>7683</v>
      </c>
      <c r="F517" t="s">
        <v>7305</v>
      </c>
      <c r="G517" t="s">
        <v>8289</v>
      </c>
      <c r="H517" s="2">
        <v>142</v>
      </c>
      <c r="I517" s="2">
        <v>94.4</v>
      </c>
      <c r="J517" s="2">
        <v>6.5</v>
      </c>
      <c r="K517" s="3" t="s">
        <v>2236</v>
      </c>
      <c r="L517" s="3" t="s">
        <v>2236</v>
      </c>
      <c r="M517" s="3" t="s">
        <v>2236</v>
      </c>
      <c r="N517" s="4" t="s">
        <v>2236</v>
      </c>
      <c r="O517" s="4" t="s">
        <v>2236</v>
      </c>
      <c r="P517" s="4" t="s">
        <v>2236</v>
      </c>
      <c r="Q517" t="s">
        <v>8334</v>
      </c>
    </row>
    <row r="518" spans="1:17">
      <c r="A518" t="s">
        <v>1319</v>
      </c>
      <c r="B518" t="s">
        <v>4201</v>
      </c>
      <c r="C518" t="s">
        <v>1319</v>
      </c>
      <c r="D518" t="s">
        <v>1325</v>
      </c>
      <c r="E518" t="s">
        <v>7684</v>
      </c>
      <c r="F518" t="s">
        <v>7305</v>
      </c>
      <c r="G518" t="s">
        <v>1294</v>
      </c>
      <c r="H518" s="2">
        <v>66</v>
      </c>
      <c r="I518" s="2">
        <v>97</v>
      </c>
      <c r="J518" s="2">
        <v>6.6</v>
      </c>
      <c r="K518" s="3">
        <v>135</v>
      </c>
      <c r="L518" s="3">
        <v>84.4</v>
      </c>
      <c r="M518" s="3">
        <v>6.4</v>
      </c>
      <c r="N518" s="4">
        <v>91</v>
      </c>
      <c r="O518" s="4">
        <v>83.5</v>
      </c>
      <c r="P518" s="4">
        <v>6.5</v>
      </c>
      <c r="Q518" t="s">
        <v>8334</v>
      </c>
    </row>
    <row r="519" spans="1:17">
      <c r="A519" t="s">
        <v>1319</v>
      </c>
      <c r="B519" t="s">
        <v>4201</v>
      </c>
      <c r="C519" t="s">
        <v>1319</v>
      </c>
      <c r="D519" t="s">
        <v>1326</v>
      </c>
      <c r="E519" t="s">
        <v>7685</v>
      </c>
      <c r="F519" t="s">
        <v>7305</v>
      </c>
      <c r="G519" t="s">
        <v>8290</v>
      </c>
      <c r="H519" s="2">
        <v>79</v>
      </c>
      <c r="I519" s="2">
        <v>89.9</v>
      </c>
      <c r="J519" s="2">
        <v>6.4</v>
      </c>
      <c r="K519" s="3" t="s">
        <v>2236</v>
      </c>
      <c r="L519" s="3" t="s">
        <v>2236</v>
      </c>
      <c r="M519" s="3" t="s">
        <v>2236</v>
      </c>
      <c r="N519" s="4" t="s">
        <v>2236</v>
      </c>
      <c r="O519" s="4" t="s">
        <v>2236</v>
      </c>
      <c r="P519" s="4" t="s">
        <v>2236</v>
      </c>
      <c r="Q519" t="s">
        <v>8334</v>
      </c>
    </row>
    <row r="520" spans="1:17">
      <c r="A520" t="s">
        <v>1319</v>
      </c>
      <c r="B520" t="s">
        <v>4201</v>
      </c>
      <c r="C520" t="s">
        <v>1319</v>
      </c>
      <c r="D520" t="s">
        <v>1327</v>
      </c>
      <c r="E520" t="s">
        <v>7686</v>
      </c>
      <c r="F520" t="s">
        <v>7305</v>
      </c>
      <c r="G520" t="s">
        <v>1328</v>
      </c>
      <c r="H520" s="2">
        <v>36</v>
      </c>
      <c r="I520" s="2">
        <v>94.4</v>
      </c>
      <c r="J520" s="2">
        <v>6.8</v>
      </c>
      <c r="K520" s="3" t="s">
        <v>2236</v>
      </c>
      <c r="L520" s="3" t="s">
        <v>2236</v>
      </c>
      <c r="M520" s="3" t="s">
        <v>2236</v>
      </c>
      <c r="N520" s="4" t="s">
        <v>2236</v>
      </c>
      <c r="O520" s="4" t="s">
        <v>2236</v>
      </c>
      <c r="P520" s="4" t="s">
        <v>2236</v>
      </c>
      <c r="Q520" t="s">
        <v>8334</v>
      </c>
    </row>
    <row r="521" spans="1:17">
      <c r="A521" t="s">
        <v>1319</v>
      </c>
      <c r="B521" t="s">
        <v>4201</v>
      </c>
      <c r="C521" t="s">
        <v>1319</v>
      </c>
      <c r="D521" t="s">
        <v>1329</v>
      </c>
      <c r="E521" t="s">
        <v>7687</v>
      </c>
      <c r="F521" t="s">
        <v>7304</v>
      </c>
      <c r="G521" t="s">
        <v>1330</v>
      </c>
      <c r="H521" s="2">
        <v>89</v>
      </c>
      <c r="I521" s="2">
        <v>92.1</v>
      </c>
      <c r="J521" s="2">
        <v>6.5</v>
      </c>
      <c r="K521" s="3">
        <v>150</v>
      </c>
      <c r="L521" s="3">
        <v>87.3</v>
      </c>
      <c r="M521" s="3">
        <v>6.5</v>
      </c>
      <c r="N521" s="4">
        <v>144</v>
      </c>
      <c r="O521" s="4">
        <v>90.3</v>
      </c>
      <c r="P521" s="4">
        <v>6.8</v>
      </c>
      <c r="Q521" t="s">
        <v>8334</v>
      </c>
    </row>
    <row r="522" spans="1:17">
      <c r="A522" t="s">
        <v>1319</v>
      </c>
      <c r="B522" t="s">
        <v>4201</v>
      </c>
      <c r="C522" t="s">
        <v>1319</v>
      </c>
      <c r="D522" t="s">
        <v>1331</v>
      </c>
      <c r="E522" t="s">
        <v>7688</v>
      </c>
      <c r="F522" t="s">
        <v>7305</v>
      </c>
      <c r="G522" t="s">
        <v>1332</v>
      </c>
      <c r="H522" s="2" t="s">
        <v>2236</v>
      </c>
      <c r="I522" s="2" t="s">
        <v>2236</v>
      </c>
      <c r="J522" s="2" t="s">
        <v>2236</v>
      </c>
      <c r="K522" s="3">
        <v>77</v>
      </c>
      <c r="L522" s="3">
        <v>89.6</v>
      </c>
      <c r="M522" s="3">
        <v>6.5</v>
      </c>
      <c r="N522" s="4">
        <v>105</v>
      </c>
      <c r="O522" s="4">
        <v>89.5</v>
      </c>
      <c r="P522" s="4">
        <v>6.7</v>
      </c>
      <c r="Q522" t="s">
        <v>8334</v>
      </c>
    </row>
    <row r="523" spans="1:17">
      <c r="A523" t="s">
        <v>1319</v>
      </c>
      <c r="B523" t="s">
        <v>4201</v>
      </c>
      <c r="C523" t="s">
        <v>1319</v>
      </c>
      <c r="D523" t="s">
        <v>1333</v>
      </c>
      <c r="E523" t="s">
        <v>7689</v>
      </c>
      <c r="F523" t="s">
        <v>7303</v>
      </c>
      <c r="G523" t="s">
        <v>400</v>
      </c>
      <c r="H523" s="2" t="s">
        <v>2236</v>
      </c>
      <c r="I523" s="2" t="s">
        <v>2236</v>
      </c>
      <c r="J523" s="2" t="s">
        <v>2236</v>
      </c>
      <c r="K523" s="3" t="s">
        <v>2236</v>
      </c>
      <c r="L523" s="3" t="s">
        <v>2236</v>
      </c>
      <c r="M523" s="3" t="s">
        <v>2236</v>
      </c>
      <c r="N523" s="4">
        <v>194</v>
      </c>
      <c r="O523" s="4">
        <v>93.8</v>
      </c>
      <c r="P523" s="4">
        <v>7</v>
      </c>
      <c r="Q523" t="s">
        <v>8334</v>
      </c>
    </row>
    <row r="524" spans="1:17">
      <c r="A524" t="s">
        <v>1319</v>
      </c>
      <c r="B524" t="s">
        <v>4201</v>
      </c>
      <c r="C524" t="s">
        <v>1319</v>
      </c>
      <c r="D524" t="s">
        <v>1334</v>
      </c>
      <c r="E524" t="s">
        <v>7690</v>
      </c>
      <c r="F524" t="s">
        <v>7303</v>
      </c>
      <c r="G524" t="s">
        <v>1335</v>
      </c>
      <c r="H524" s="2">
        <v>95</v>
      </c>
      <c r="I524" s="2">
        <v>93.7</v>
      </c>
      <c r="J524" s="2">
        <v>6.5</v>
      </c>
      <c r="K524" s="3">
        <v>114</v>
      </c>
      <c r="L524" s="3">
        <v>91.2</v>
      </c>
      <c r="M524" s="3">
        <v>6.6</v>
      </c>
      <c r="N524" s="4">
        <v>34</v>
      </c>
      <c r="O524" s="4">
        <v>94.1</v>
      </c>
      <c r="P524" s="4">
        <v>6.9</v>
      </c>
      <c r="Q524" t="s">
        <v>8334</v>
      </c>
    </row>
    <row r="525" spans="1:17">
      <c r="A525" t="s">
        <v>1319</v>
      </c>
      <c r="B525" t="s">
        <v>4201</v>
      </c>
      <c r="C525" t="s">
        <v>1319</v>
      </c>
      <c r="D525" t="s">
        <v>1336</v>
      </c>
      <c r="E525" t="s">
        <v>7691</v>
      </c>
      <c r="F525" t="s">
        <v>7303</v>
      </c>
      <c r="G525" t="s">
        <v>1337</v>
      </c>
      <c r="H525" s="2">
        <v>215</v>
      </c>
      <c r="I525" s="2">
        <v>93</v>
      </c>
      <c r="J525" s="2">
        <v>6.5</v>
      </c>
      <c r="K525" s="3">
        <v>100</v>
      </c>
      <c r="L525" s="3">
        <v>91</v>
      </c>
      <c r="M525" s="3">
        <v>6.7</v>
      </c>
      <c r="N525" s="4">
        <v>24</v>
      </c>
      <c r="O525" s="4">
        <v>87.5</v>
      </c>
      <c r="P525" s="4">
        <v>7</v>
      </c>
      <c r="Q525" t="s">
        <v>8334</v>
      </c>
    </row>
    <row r="526" spans="1:17">
      <c r="A526" t="s">
        <v>1319</v>
      </c>
      <c r="B526" t="s">
        <v>4201</v>
      </c>
      <c r="C526" t="s">
        <v>1319</v>
      </c>
      <c r="D526" t="s">
        <v>1339</v>
      </c>
      <c r="E526" t="s">
        <v>7692</v>
      </c>
      <c r="F526" t="s">
        <v>7304</v>
      </c>
      <c r="G526" t="s">
        <v>8085</v>
      </c>
      <c r="H526" s="2">
        <v>140</v>
      </c>
      <c r="I526" s="2">
        <v>97.1</v>
      </c>
      <c r="J526" s="2">
        <v>6.4</v>
      </c>
      <c r="K526" s="3" t="s">
        <v>2236</v>
      </c>
      <c r="L526" s="3" t="s">
        <v>2236</v>
      </c>
      <c r="M526" s="3" t="s">
        <v>2236</v>
      </c>
      <c r="N526" s="4" t="s">
        <v>2236</v>
      </c>
      <c r="O526" s="4" t="s">
        <v>2236</v>
      </c>
      <c r="P526" s="4" t="s">
        <v>2236</v>
      </c>
      <c r="Q526" t="s">
        <v>8334</v>
      </c>
    </row>
    <row r="527" spans="1:17">
      <c r="A527" t="s">
        <v>1319</v>
      </c>
      <c r="B527" t="s">
        <v>4201</v>
      </c>
      <c r="C527" t="s">
        <v>4381</v>
      </c>
      <c r="D527" t="s">
        <v>1341</v>
      </c>
      <c r="E527" t="s">
        <v>7693</v>
      </c>
      <c r="F527" t="s">
        <v>7309</v>
      </c>
      <c r="G527" t="s">
        <v>8287</v>
      </c>
      <c r="H527" s="2">
        <v>101</v>
      </c>
      <c r="I527" s="2">
        <v>99</v>
      </c>
      <c r="J527" s="2">
        <v>6.6</v>
      </c>
      <c r="K527" s="3" t="s">
        <v>2236</v>
      </c>
      <c r="L527" s="3" t="s">
        <v>2236</v>
      </c>
      <c r="M527" s="3" t="s">
        <v>2236</v>
      </c>
      <c r="N527" s="4" t="s">
        <v>2236</v>
      </c>
      <c r="O527" s="4" t="s">
        <v>2236</v>
      </c>
      <c r="P527" s="4" t="s">
        <v>2236</v>
      </c>
      <c r="Q527" t="s">
        <v>8334</v>
      </c>
    </row>
    <row r="528" spans="1:17">
      <c r="A528" t="s">
        <v>1319</v>
      </c>
      <c r="B528" t="s">
        <v>4201</v>
      </c>
      <c r="C528" t="s">
        <v>4381</v>
      </c>
      <c r="D528" t="s">
        <v>1343</v>
      </c>
      <c r="E528" t="s">
        <v>7694</v>
      </c>
      <c r="F528" t="s">
        <v>7309</v>
      </c>
      <c r="G528" t="s">
        <v>8288</v>
      </c>
      <c r="H528" s="2">
        <v>93</v>
      </c>
      <c r="I528" s="2">
        <v>93.5</v>
      </c>
      <c r="J528" s="2">
        <v>6.5</v>
      </c>
      <c r="K528" s="3">
        <v>42</v>
      </c>
      <c r="L528" s="3">
        <v>97.6</v>
      </c>
      <c r="M528" s="3">
        <v>6.7</v>
      </c>
      <c r="N528" s="4">
        <v>19</v>
      </c>
      <c r="O528" s="4">
        <v>89.5</v>
      </c>
      <c r="P528" s="4">
        <v>6.7</v>
      </c>
      <c r="Q528" t="s">
        <v>8334</v>
      </c>
    </row>
    <row r="529" spans="1:17">
      <c r="A529" t="s">
        <v>1409</v>
      </c>
      <c r="B529" t="s">
        <v>8396</v>
      </c>
      <c r="C529" t="s">
        <v>4207</v>
      </c>
      <c r="D529" t="s">
        <v>1410</v>
      </c>
      <c r="E529" t="s">
        <v>7716</v>
      </c>
      <c r="F529" t="s">
        <v>7305</v>
      </c>
      <c r="G529" t="s">
        <v>8279</v>
      </c>
      <c r="H529" s="2">
        <v>60</v>
      </c>
      <c r="I529" s="2">
        <v>98.3</v>
      </c>
      <c r="J529" s="2">
        <v>6.8</v>
      </c>
      <c r="K529" s="3">
        <v>103</v>
      </c>
      <c r="L529" s="3">
        <v>88.3</v>
      </c>
      <c r="M529" s="3">
        <v>6.5</v>
      </c>
      <c r="N529" s="4">
        <v>49</v>
      </c>
      <c r="O529" s="4">
        <v>89.8</v>
      </c>
      <c r="P529" s="4">
        <v>6.5</v>
      </c>
      <c r="Q529" t="s">
        <v>8334</v>
      </c>
    </row>
    <row r="530" spans="1:17">
      <c r="A530" t="s">
        <v>1409</v>
      </c>
      <c r="B530" t="s">
        <v>8396</v>
      </c>
      <c r="C530" t="s">
        <v>4211</v>
      </c>
      <c r="D530" t="s">
        <v>1412</v>
      </c>
      <c r="E530" t="s">
        <v>7717</v>
      </c>
      <c r="F530" t="s">
        <v>7305</v>
      </c>
      <c r="G530" t="s">
        <v>8278</v>
      </c>
      <c r="H530" s="2">
        <v>188</v>
      </c>
      <c r="I530" s="2">
        <v>97.9</v>
      </c>
      <c r="J530" s="2">
        <v>6.6</v>
      </c>
      <c r="K530" s="3" t="s">
        <v>2236</v>
      </c>
      <c r="L530" s="3" t="s">
        <v>2236</v>
      </c>
      <c r="M530" s="3" t="s">
        <v>2236</v>
      </c>
      <c r="N530" s="4" t="s">
        <v>2236</v>
      </c>
      <c r="O530" s="4" t="s">
        <v>2236</v>
      </c>
      <c r="P530" s="4" t="s">
        <v>2236</v>
      </c>
      <c r="Q530" t="s">
        <v>8334</v>
      </c>
    </row>
    <row r="531" spans="1:17">
      <c r="A531" t="s">
        <v>1450</v>
      </c>
      <c r="B531" t="s">
        <v>8397</v>
      </c>
      <c r="C531" t="s">
        <v>4510</v>
      </c>
      <c r="D531" t="s">
        <v>1451</v>
      </c>
      <c r="E531" t="s">
        <v>7733</v>
      </c>
      <c r="F531" t="s">
        <v>7305</v>
      </c>
      <c r="G531" t="s">
        <v>1452</v>
      </c>
      <c r="H531" s="2" t="s">
        <v>2236</v>
      </c>
      <c r="I531" s="2" t="s">
        <v>2236</v>
      </c>
      <c r="J531" s="2" t="s">
        <v>2236</v>
      </c>
      <c r="K531" s="3">
        <v>147</v>
      </c>
      <c r="L531" s="3">
        <v>78.900000000000006</v>
      </c>
      <c r="M531" s="3">
        <v>6.4</v>
      </c>
      <c r="N531" s="4">
        <v>80</v>
      </c>
      <c r="O531" s="4">
        <v>86.3</v>
      </c>
      <c r="P531" s="4">
        <v>6.9</v>
      </c>
      <c r="Q531" t="s">
        <v>8334</v>
      </c>
    </row>
    <row r="532" spans="1:17">
      <c r="A532" t="s">
        <v>1450</v>
      </c>
      <c r="B532" t="s">
        <v>8397</v>
      </c>
      <c r="C532" t="s">
        <v>4510</v>
      </c>
      <c r="D532" t="s">
        <v>1453</v>
      </c>
      <c r="E532" t="s">
        <v>7734</v>
      </c>
      <c r="F532" t="s">
        <v>7305</v>
      </c>
      <c r="G532" t="s">
        <v>8146</v>
      </c>
      <c r="H532" s="2">
        <v>104</v>
      </c>
      <c r="I532" s="2">
        <v>93.3</v>
      </c>
      <c r="J532" s="2">
        <v>6.6</v>
      </c>
      <c r="K532" s="3" t="s">
        <v>2236</v>
      </c>
      <c r="L532" s="3" t="s">
        <v>2236</v>
      </c>
      <c r="M532" s="3" t="s">
        <v>2236</v>
      </c>
      <c r="N532" s="4" t="s">
        <v>2236</v>
      </c>
      <c r="O532" s="4" t="s">
        <v>2236</v>
      </c>
      <c r="P532" s="4" t="s">
        <v>2236</v>
      </c>
      <c r="Q532" t="s">
        <v>8334</v>
      </c>
    </row>
    <row r="533" spans="1:17">
      <c r="A533" t="s">
        <v>1450</v>
      </c>
      <c r="B533" t="s">
        <v>8397</v>
      </c>
      <c r="C533" t="s">
        <v>4516</v>
      </c>
      <c r="D533" t="s">
        <v>1454</v>
      </c>
      <c r="E533" t="s">
        <v>7735</v>
      </c>
      <c r="F533" t="s">
        <v>7305</v>
      </c>
      <c r="G533" t="s">
        <v>8145</v>
      </c>
      <c r="H533" s="2">
        <v>207</v>
      </c>
      <c r="I533" s="2">
        <v>97.1</v>
      </c>
      <c r="J533" s="2">
        <v>6.7</v>
      </c>
      <c r="K533" s="3" t="s">
        <v>2236</v>
      </c>
      <c r="L533" s="3" t="s">
        <v>2236</v>
      </c>
      <c r="M533" s="3" t="s">
        <v>2236</v>
      </c>
      <c r="N533" s="4" t="s">
        <v>2236</v>
      </c>
      <c r="O533" s="4" t="s">
        <v>2236</v>
      </c>
      <c r="P533" s="4" t="s">
        <v>2236</v>
      </c>
      <c r="Q533" t="s">
        <v>8334</v>
      </c>
    </row>
    <row r="534" spans="1:17">
      <c r="A534" t="s">
        <v>1455</v>
      </c>
      <c r="B534" t="s">
        <v>8398</v>
      </c>
      <c r="C534" t="s">
        <v>4405</v>
      </c>
      <c r="D534" t="s">
        <v>1456</v>
      </c>
      <c r="E534" t="s">
        <v>7736</v>
      </c>
      <c r="F534" t="s">
        <v>7306</v>
      </c>
      <c r="G534" t="s">
        <v>1457</v>
      </c>
      <c r="H534" s="2">
        <v>123</v>
      </c>
      <c r="I534" s="2">
        <v>96.7</v>
      </c>
      <c r="J534" s="2">
        <v>6.7</v>
      </c>
      <c r="K534" s="3">
        <v>75</v>
      </c>
      <c r="L534" s="3">
        <v>72</v>
      </c>
      <c r="M534" s="3">
        <v>6.3</v>
      </c>
      <c r="N534" s="4">
        <v>35</v>
      </c>
      <c r="O534" s="4">
        <v>97.1</v>
      </c>
      <c r="P534" s="4">
        <v>6.6</v>
      </c>
      <c r="Q534" t="s">
        <v>8334</v>
      </c>
    </row>
    <row r="535" spans="1:17">
      <c r="A535" t="s">
        <v>1455</v>
      </c>
      <c r="B535" t="s">
        <v>8398</v>
      </c>
      <c r="C535" t="s">
        <v>4136</v>
      </c>
      <c r="D535" t="s">
        <v>1458</v>
      </c>
      <c r="E535" t="s">
        <v>7737</v>
      </c>
      <c r="F535" t="s">
        <v>7305</v>
      </c>
      <c r="G535" t="s">
        <v>1220</v>
      </c>
      <c r="H535" s="2">
        <v>69</v>
      </c>
      <c r="I535" s="2">
        <v>95.7</v>
      </c>
      <c r="J535" s="2">
        <v>6.7</v>
      </c>
      <c r="K535" s="3">
        <v>45</v>
      </c>
      <c r="L535" s="3">
        <v>91.1</v>
      </c>
      <c r="M535" s="3">
        <v>6.6</v>
      </c>
      <c r="N535" s="4" t="s">
        <v>2236</v>
      </c>
      <c r="O535" s="4" t="s">
        <v>2236</v>
      </c>
      <c r="P535" s="4" t="s">
        <v>2236</v>
      </c>
      <c r="Q535" t="s">
        <v>8334</v>
      </c>
    </row>
    <row r="536" spans="1:17">
      <c r="A536" t="s">
        <v>1455</v>
      </c>
      <c r="B536" t="s">
        <v>8398</v>
      </c>
      <c r="C536" t="s">
        <v>4136</v>
      </c>
      <c r="D536" t="s">
        <v>1459</v>
      </c>
      <c r="E536" t="s">
        <v>7738</v>
      </c>
      <c r="F536" t="s">
        <v>7303</v>
      </c>
      <c r="G536" t="s">
        <v>8148</v>
      </c>
      <c r="H536" s="2">
        <v>71</v>
      </c>
      <c r="I536" s="2">
        <v>100</v>
      </c>
      <c r="J536" s="2">
        <v>6.6</v>
      </c>
      <c r="K536" s="3" t="s">
        <v>2236</v>
      </c>
      <c r="L536" s="3" t="s">
        <v>2236</v>
      </c>
      <c r="M536" s="3" t="s">
        <v>2236</v>
      </c>
      <c r="N536" s="4" t="s">
        <v>2236</v>
      </c>
      <c r="O536" s="4" t="s">
        <v>2236</v>
      </c>
      <c r="P536" s="4" t="s">
        <v>2236</v>
      </c>
      <c r="Q536" t="s">
        <v>8334</v>
      </c>
    </row>
    <row r="537" spans="1:17">
      <c r="A537" t="s">
        <v>1455</v>
      </c>
      <c r="B537" t="s">
        <v>8398</v>
      </c>
      <c r="C537" t="s">
        <v>4136</v>
      </c>
      <c r="D537" t="s">
        <v>1460</v>
      </c>
      <c r="E537" t="s">
        <v>7739</v>
      </c>
      <c r="F537" t="s">
        <v>7303</v>
      </c>
      <c r="G537" t="s">
        <v>8147</v>
      </c>
      <c r="H537" s="2">
        <v>25</v>
      </c>
      <c r="I537" s="2">
        <v>100</v>
      </c>
      <c r="J537" s="2">
        <v>6.8</v>
      </c>
      <c r="K537" s="3">
        <v>46</v>
      </c>
      <c r="L537" s="3">
        <v>95.7</v>
      </c>
      <c r="M537" s="3">
        <v>6.5</v>
      </c>
      <c r="N537" s="4">
        <v>23</v>
      </c>
      <c r="O537" s="4">
        <v>82.6</v>
      </c>
      <c r="P537" s="4">
        <v>6.7</v>
      </c>
      <c r="Q537" t="s">
        <v>8334</v>
      </c>
    </row>
    <row r="538" spans="1:17">
      <c r="A538" t="s">
        <v>1493</v>
      </c>
      <c r="B538" t="s">
        <v>8400</v>
      </c>
      <c r="C538" t="s">
        <v>4218</v>
      </c>
      <c r="D538" t="s">
        <v>1494</v>
      </c>
      <c r="E538" t="s">
        <v>7748</v>
      </c>
      <c r="F538" t="s">
        <v>7312</v>
      </c>
      <c r="G538" t="s">
        <v>8153</v>
      </c>
      <c r="H538" s="2">
        <v>56</v>
      </c>
      <c r="I538" s="2">
        <v>98.2</v>
      </c>
      <c r="J538" s="2">
        <v>6.5</v>
      </c>
      <c r="K538" s="3">
        <v>114</v>
      </c>
      <c r="L538" s="3">
        <v>93.9</v>
      </c>
      <c r="M538" s="3">
        <v>6.5</v>
      </c>
      <c r="N538" s="4">
        <v>62</v>
      </c>
      <c r="O538" s="4">
        <v>87.1</v>
      </c>
      <c r="P538" s="4">
        <v>6.7</v>
      </c>
      <c r="Q538" t="s">
        <v>8334</v>
      </c>
    </row>
    <row r="539" spans="1:17">
      <c r="A539" t="s">
        <v>1496</v>
      </c>
      <c r="B539" t="s">
        <v>8402</v>
      </c>
      <c r="C539" t="s">
        <v>4274</v>
      </c>
      <c r="D539" t="s">
        <v>1497</v>
      </c>
      <c r="E539" t="s">
        <v>7749</v>
      </c>
      <c r="F539" t="s">
        <v>7304</v>
      </c>
      <c r="G539" t="s">
        <v>8276</v>
      </c>
      <c r="H539" s="2">
        <v>199</v>
      </c>
      <c r="I539" s="2">
        <v>95.5</v>
      </c>
      <c r="J539" s="2">
        <v>6.5</v>
      </c>
      <c r="K539" s="3" t="s">
        <v>2236</v>
      </c>
      <c r="L539" s="3" t="s">
        <v>2236</v>
      </c>
      <c r="M539" s="3" t="s">
        <v>2236</v>
      </c>
      <c r="N539" s="4" t="s">
        <v>2236</v>
      </c>
      <c r="O539" s="4" t="s">
        <v>2236</v>
      </c>
      <c r="P539" s="4" t="s">
        <v>2236</v>
      </c>
      <c r="Q539" t="s">
        <v>8334</v>
      </c>
    </row>
    <row r="540" spans="1:17">
      <c r="A540" t="s">
        <v>1496</v>
      </c>
      <c r="B540" t="s">
        <v>8402</v>
      </c>
      <c r="C540" t="s">
        <v>4150</v>
      </c>
      <c r="D540" t="s">
        <v>1499</v>
      </c>
      <c r="E540" t="s">
        <v>7750</v>
      </c>
      <c r="F540" t="s">
        <v>7309</v>
      </c>
      <c r="G540" t="s">
        <v>277</v>
      </c>
      <c r="H540" s="2">
        <v>82</v>
      </c>
      <c r="I540" s="2">
        <v>93.9</v>
      </c>
      <c r="J540" s="2">
        <v>6.4</v>
      </c>
      <c r="K540" s="3" t="s">
        <v>2236</v>
      </c>
      <c r="L540" s="3" t="s">
        <v>2236</v>
      </c>
      <c r="M540" s="3" t="s">
        <v>2236</v>
      </c>
      <c r="N540" s="4" t="s">
        <v>2236</v>
      </c>
      <c r="O540" s="4" t="s">
        <v>2236</v>
      </c>
      <c r="P540" s="4" t="s">
        <v>2236</v>
      </c>
      <c r="Q540" t="s">
        <v>8334</v>
      </c>
    </row>
    <row r="541" spans="1:17">
      <c r="A541" t="s">
        <v>1496</v>
      </c>
      <c r="B541" t="s">
        <v>8402</v>
      </c>
      <c r="C541" t="s">
        <v>4150</v>
      </c>
      <c r="D541" t="s">
        <v>1500</v>
      </c>
      <c r="E541" t="s">
        <v>7751</v>
      </c>
      <c r="F541" t="s">
        <v>7309</v>
      </c>
      <c r="G541" t="s">
        <v>486</v>
      </c>
      <c r="H541" s="2">
        <v>71</v>
      </c>
      <c r="I541" s="2">
        <v>93</v>
      </c>
      <c r="J541" s="2">
        <v>6.6</v>
      </c>
      <c r="K541" s="3" t="s">
        <v>2236</v>
      </c>
      <c r="L541" s="3" t="s">
        <v>2236</v>
      </c>
      <c r="M541" s="3" t="s">
        <v>2236</v>
      </c>
      <c r="N541" s="4" t="s">
        <v>2236</v>
      </c>
      <c r="O541" s="4" t="s">
        <v>2236</v>
      </c>
      <c r="P541" s="4" t="s">
        <v>2236</v>
      </c>
      <c r="Q541" t="s">
        <v>8334</v>
      </c>
    </row>
    <row r="542" spans="1:17">
      <c r="A542" t="s">
        <v>1501</v>
      </c>
      <c r="B542" t="s">
        <v>6236</v>
      </c>
      <c r="C542" t="s">
        <v>1501</v>
      </c>
      <c r="D542" t="s">
        <v>1502</v>
      </c>
      <c r="E542" t="s">
        <v>7752</v>
      </c>
      <c r="F542" t="s">
        <v>7303</v>
      </c>
      <c r="G542" t="s">
        <v>1298</v>
      </c>
      <c r="H542" s="2">
        <v>79</v>
      </c>
      <c r="I542" s="2">
        <v>98.7</v>
      </c>
      <c r="J542" s="2">
        <v>6.4</v>
      </c>
      <c r="K542" s="3" t="s">
        <v>2236</v>
      </c>
      <c r="L542" s="3" t="s">
        <v>2236</v>
      </c>
      <c r="M542" s="3" t="s">
        <v>2236</v>
      </c>
      <c r="N542" s="4" t="s">
        <v>2236</v>
      </c>
      <c r="O542" s="4" t="s">
        <v>2236</v>
      </c>
      <c r="P542" s="4" t="s">
        <v>2236</v>
      </c>
      <c r="Q542" t="s">
        <v>8334</v>
      </c>
    </row>
    <row r="543" spans="1:17">
      <c r="A543" t="s">
        <v>1501</v>
      </c>
      <c r="B543" t="s">
        <v>6236</v>
      </c>
      <c r="C543" t="s">
        <v>1501</v>
      </c>
      <c r="D543" t="s">
        <v>1503</v>
      </c>
      <c r="E543" t="s">
        <v>7753</v>
      </c>
      <c r="F543" t="s">
        <v>7303</v>
      </c>
      <c r="G543" t="s">
        <v>1504</v>
      </c>
      <c r="H543" s="2">
        <v>111</v>
      </c>
      <c r="I543" s="2">
        <v>94.6</v>
      </c>
      <c r="J543" s="2">
        <v>6.5</v>
      </c>
      <c r="K543" s="3" t="s">
        <v>2236</v>
      </c>
      <c r="L543" s="3" t="s">
        <v>2236</v>
      </c>
      <c r="M543" s="3" t="s">
        <v>2236</v>
      </c>
      <c r="N543" s="4" t="s">
        <v>2236</v>
      </c>
      <c r="O543" s="4" t="s">
        <v>2236</v>
      </c>
      <c r="P543" s="4" t="s">
        <v>2236</v>
      </c>
      <c r="Q543" t="s">
        <v>8334</v>
      </c>
    </row>
    <row r="544" spans="1:17">
      <c r="A544" t="s">
        <v>1651</v>
      </c>
      <c r="B544" t="s">
        <v>4268</v>
      </c>
      <c r="C544" t="s">
        <v>1651</v>
      </c>
      <c r="D544" t="s">
        <v>1652</v>
      </c>
      <c r="E544" t="s">
        <v>7826</v>
      </c>
      <c r="F544" t="s">
        <v>7304</v>
      </c>
      <c r="G544" t="s">
        <v>8276</v>
      </c>
      <c r="H544" s="2" t="s">
        <v>2236</v>
      </c>
      <c r="I544" s="2" t="s">
        <v>2236</v>
      </c>
      <c r="J544" s="2" t="s">
        <v>2236</v>
      </c>
      <c r="K544" s="3">
        <v>118</v>
      </c>
      <c r="L544" s="3">
        <v>83.1</v>
      </c>
      <c r="M544" s="3">
        <v>6.3</v>
      </c>
      <c r="N544" s="4">
        <v>101</v>
      </c>
      <c r="O544" s="4">
        <v>79.2</v>
      </c>
      <c r="P544" s="4">
        <v>6.6</v>
      </c>
      <c r="Q544" t="s">
        <v>8334</v>
      </c>
    </row>
    <row r="545" spans="1:17">
      <c r="A545" t="s">
        <v>1758</v>
      </c>
      <c r="B545" t="s">
        <v>8404</v>
      </c>
      <c r="C545" t="s">
        <v>5401</v>
      </c>
      <c r="D545" t="s">
        <v>1759</v>
      </c>
      <c r="E545" t="s">
        <v>7877</v>
      </c>
      <c r="F545" t="s">
        <v>7305</v>
      </c>
      <c r="G545" t="s">
        <v>8274</v>
      </c>
      <c r="H545" s="2">
        <v>160</v>
      </c>
      <c r="I545" s="2">
        <v>100</v>
      </c>
      <c r="J545" s="2">
        <v>6.7</v>
      </c>
      <c r="K545" s="3">
        <v>78</v>
      </c>
      <c r="L545" s="3">
        <v>94.9</v>
      </c>
      <c r="M545" s="3">
        <v>6.6</v>
      </c>
      <c r="N545" s="4">
        <v>34</v>
      </c>
      <c r="O545" s="4">
        <v>94.1</v>
      </c>
      <c r="P545" s="4">
        <v>6.7</v>
      </c>
      <c r="Q545" t="s">
        <v>8334</v>
      </c>
    </row>
    <row r="546" spans="1:17">
      <c r="A546" t="s">
        <v>1862</v>
      </c>
      <c r="B546" t="s">
        <v>4289</v>
      </c>
      <c r="C546" t="s">
        <v>1862</v>
      </c>
      <c r="D546" t="s">
        <v>1865</v>
      </c>
      <c r="E546" t="s">
        <v>7894</v>
      </c>
      <c r="F546" t="s">
        <v>7303</v>
      </c>
      <c r="G546" t="s">
        <v>1864</v>
      </c>
      <c r="H546" s="2">
        <v>307</v>
      </c>
      <c r="I546" s="2">
        <v>93.5</v>
      </c>
      <c r="J546" s="2">
        <v>6.5</v>
      </c>
      <c r="K546" s="3">
        <v>210</v>
      </c>
      <c r="L546" s="3">
        <v>88.1</v>
      </c>
      <c r="M546" s="3">
        <v>6.5</v>
      </c>
      <c r="N546" s="4">
        <v>85</v>
      </c>
      <c r="O546" s="4">
        <v>92.9</v>
      </c>
      <c r="P546" s="4">
        <v>6.9</v>
      </c>
      <c r="Q546" t="s">
        <v>8334</v>
      </c>
    </row>
    <row r="547" spans="1:17">
      <c r="A547" t="s">
        <v>1950</v>
      </c>
      <c r="B547" t="s">
        <v>8406</v>
      </c>
      <c r="C547" t="s">
        <v>6297</v>
      </c>
      <c r="D547" t="s">
        <v>1951</v>
      </c>
      <c r="E547" t="s">
        <v>7928</v>
      </c>
      <c r="F547" t="s">
        <v>7306</v>
      </c>
      <c r="G547" t="s">
        <v>8227</v>
      </c>
      <c r="H547" s="2">
        <v>57</v>
      </c>
      <c r="I547" s="2">
        <v>96.5</v>
      </c>
      <c r="J547" s="2">
        <v>6.8</v>
      </c>
      <c r="K547" s="3">
        <v>108</v>
      </c>
      <c r="L547" s="3">
        <v>88.9</v>
      </c>
      <c r="M547" s="3">
        <v>6.6</v>
      </c>
      <c r="N547" s="4">
        <v>170</v>
      </c>
      <c r="O547" s="4">
        <v>92.4</v>
      </c>
      <c r="P547" s="4">
        <v>6.8</v>
      </c>
      <c r="Q547" t="s">
        <v>8334</v>
      </c>
    </row>
    <row r="548" spans="1:17">
      <c r="A548" t="s">
        <v>1950</v>
      </c>
      <c r="B548" t="s">
        <v>8406</v>
      </c>
      <c r="C548" t="s">
        <v>6429</v>
      </c>
      <c r="D548" t="s">
        <v>1953</v>
      </c>
      <c r="E548" t="s">
        <v>7929</v>
      </c>
      <c r="F548" t="s">
        <v>7303</v>
      </c>
      <c r="G548" t="s">
        <v>1954</v>
      </c>
      <c r="H548" s="2">
        <v>120</v>
      </c>
      <c r="I548" s="2">
        <v>98.3</v>
      </c>
      <c r="J548" s="2">
        <v>6.6</v>
      </c>
      <c r="K548" s="3" t="s">
        <v>2236</v>
      </c>
      <c r="L548" s="3" t="s">
        <v>2236</v>
      </c>
      <c r="M548" s="3" t="s">
        <v>2236</v>
      </c>
      <c r="N548" s="4" t="s">
        <v>2236</v>
      </c>
      <c r="O548" s="4" t="s">
        <v>2236</v>
      </c>
      <c r="P548" s="4" t="s">
        <v>2236</v>
      </c>
      <c r="Q548" t="s">
        <v>8334</v>
      </c>
    </row>
    <row r="549" spans="1:17">
      <c r="A549" t="s">
        <v>1950</v>
      </c>
      <c r="B549" t="s">
        <v>8406</v>
      </c>
      <c r="C549" t="s">
        <v>6297</v>
      </c>
      <c r="D549" t="s">
        <v>1955</v>
      </c>
      <c r="E549" t="s">
        <v>7930</v>
      </c>
      <c r="F549" t="s">
        <v>7303</v>
      </c>
      <c r="G549" t="s">
        <v>8228</v>
      </c>
      <c r="H549" s="2">
        <v>66</v>
      </c>
      <c r="I549" s="2">
        <v>97</v>
      </c>
      <c r="J549" s="2">
        <v>6.6</v>
      </c>
      <c r="K549" s="3" t="s">
        <v>2236</v>
      </c>
      <c r="L549" s="3" t="s">
        <v>2236</v>
      </c>
      <c r="M549" s="3" t="s">
        <v>2236</v>
      </c>
      <c r="N549" s="4" t="s">
        <v>2236</v>
      </c>
      <c r="O549" s="4" t="s">
        <v>2236</v>
      </c>
      <c r="P549" s="4" t="s">
        <v>2236</v>
      </c>
      <c r="Q549" t="s">
        <v>8334</v>
      </c>
    </row>
    <row r="550" spans="1:17">
      <c r="A550" t="s">
        <v>1969</v>
      </c>
      <c r="B550" t="s">
        <v>6233</v>
      </c>
      <c r="C550" t="s">
        <v>1969</v>
      </c>
      <c r="D550" t="s">
        <v>1970</v>
      </c>
      <c r="E550" t="s">
        <v>7932</v>
      </c>
      <c r="F550" t="s">
        <v>7306</v>
      </c>
      <c r="G550" t="s">
        <v>8230</v>
      </c>
      <c r="H550" s="2">
        <v>242</v>
      </c>
      <c r="I550" s="2">
        <v>96.3</v>
      </c>
      <c r="J550" s="2">
        <v>6.5</v>
      </c>
      <c r="K550" s="3" t="s">
        <v>2236</v>
      </c>
      <c r="L550" s="3" t="s">
        <v>2236</v>
      </c>
      <c r="M550" s="3" t="s">
        <v>2236</v>
      </c>
      <c r="N550" s="4" t="s">
        <v>2236</v>
      </c>
      <c r="O550" s="4" t="s">
        <v>2236</v>
      </c>
      <c r="P550" s="4" t="s">
        <v>2236</v>
      </c>
      <c r="Q550" t="s">
        <v>8334</v>
      </c>
    </row>
    <row r="551" spans="1:17">
      <c r="A551" t="s">
        <v>1969</v>
      </c>
      <c r="B551" t="s">
        <v>6233</v>
      </c>
      <c r="C551" t="s">
        <v>1969</v>
      </c>
      <c r="D551" t="s">
        <v>1972</v>
      </c>
      <c r="E551" t="s">
        <v>7933</v>
      </c>
      <c r="F551" t="s">
        <v>7306</v>
      </c>
      <c r="G551" t="s">
        <v>8229</v>
      </c>
      <c r="H551" s="2">
        <v>165</v>
      </c>
      <c r="I551" s="2">
        <v>97.6</v>
      </c>
      <c r="J551" s="2">
        <v>6.7</v>
      </c>
      <c r="K551" s="3">
        <v>166</v>
      </c>
      <c r="L551" s="3">
        <v>92.8</v>
      </c>
      <c r="M551" s="3">
        <v>6.5</v>
      </c>
      <c r="N551" s="4">
        <v>76</v>
      </c>
      <c r="O551" s="4">
        <v>96.1</v>
      </c>
      <c r="P551" s="4">
        <v>6.9</v>
      </c>
      <c r="Q551" t="s">
        <v>8334</v>
      </c>
    </row>
    <row r="552" spans="1:17">
      <c r="A552" t="s">
        <v>1969</v>
      </c>
      <c r="B552" t="s">
        <v>6233</v>
      </c>
      <c r="C552" t="s">
        <v>1969</v>
      </c>
      <c r="D552" t="s">
        <v>1974</v>
      </c>
      <c r="E552" t="s">
        <v>7934</v>
      </c>
      <c r="F552" t="s">
        <v>7324</v>
      </c>
      <c r="G552" t="s">
        <v>585</v>
      </c>
      <c r="H552" s="2">
        <v>117</v>
      </c>
      <c r="I552" s="2">
        <v>99.1</v>
      </c>
      <c r="J552" s="2">
        <v>6.7</v>
      </c>
      <c r="K552" s="3">
        <v>205</v>
      </c>
      <c r="L552" s="3">
        <v>88.8</v>
      </c>
      <c r="M552" s="3">
        <v>6.4</v>
      </c>
      <c r="N552" s="4">
        <v>85</v>
      </c>
      <c r="O552" s="4">
        <v>89.4</v>
      </c>
      <c r="P552" s="4">
        <v>6.8</v>
      </c>
      <c r="Q552" t="s">
        <v>8334</v>
      </c>
    </row>
    <row r="553" spans="1:17">
      <c r="A553" t="s">
        <v>1969</v>
      </c>
      <c r="B553" t="s">
        <v>6233</v>
      </c>
      <c r="C553" t="s">
        <v>1969</v>
      </c>
      <c r="D553" t="s">
        <v>1975</v>
      </c>
      <c r="E553" t="s">
        <v>7935</v>
      </c>
      <c r="F553" t="s">
        <v>7303</v>
      </c>
      <c r="G553" t="s">
        <v>1504</v>
      </c>
      <c r="H553" s="2" t="s">
        <v>2236</v>
      </c>
      <c r="I553" s="2" t="s">
        <v>2236</v>
      </c>
      <c r="J553" s="2" t="s">
        <v>2236</v>
      </c>
      <c r="K553" s="3">
        <v>114</v>
      </c>
      <c r="L553" s="3">
        <v>87.7</v>
      </c>
      <c r="M553" s="3">
        <v>6.5</v>
      </c>
      <c r="N553" s="4">
        <v>42</v>
      </c>
      <c r="O553" s="4">
        <v>95.2</v>
      </c>
      <c r="P553" s="4">
        <v>6.9</v>
      </c>
      <c r="Q553" t="s">
        <v>8334</v>
      </c>
    </row>
    <row r="554" spans="1:17">
      <c r="A554" t="s">
        <v>2048</v>
      </c>
      <c r="B554" t="s">
        <v>4153</v>
      </c>
      <c r="C554" t="s">
        <v>2048</v>
      </c>
      <c r="D554" t="s">
        <v>2049</v>
      </c>
      <c r="E554" t="s">
        <v>7957</v>
      </c>
      <c r="F554" t="s">
        <v>7303</v>
      </c>
      <c r="G554" t="s">
        <v>1298</v>
      </c>
      <c r="H554" s="2">
        <v>40</v>
      </c>
      <c r="I554" s="2">
        <v>97.5</v>
      </c>
      <c r="J554" s="2">
        <v>6.5</v>
      </c>
      <c r="K554" s="3">
        <v>125</v>
      </c>
      <c r="L554" s="3">
        <v>88.8</v>
      </c>
      <c r="M554" s="3">
        <v>6.5</v>
      </c>
      <c r="N554" s="4">
        <v>153</v>
      </c>
      <c r="O554" s="4">
        <v>93.5</v>
      </c>
      <c r="P554" s="4">
        <v>6.8</v>
      </c>
      <c r="Q554" t="s">
        <v>8334</v>
      </c>
    </row>
    <row r="555" spans="1:17">
      <c r="A555" t="s">
        <v>2048</v>
      </c>
      <c r="B555" t="s">
        <v>4153</v>
      </c>
      <c r="C555" t="s">
        <v>2048</v>
      </c>
      <c r="D555" t="s">
        <v>2050</v>
      </c>
      <c r="E555" t="s">
        <v>7958</v>
      </c>
      <c r="F555" t="s">
        <v>7303</v>
      </c>
      <c r="G555" t="s">
        <v>8242</v>
      </c>
      <c r="H555" s="2">
        <v>90</v>
      </c>
      <c r="I555" s="2">
        <v>96.7</v>
      </c>
      <c r="J555" s="2">
        <v>6.6</v>
      </c>
      <c r="K555" s="3" t="s">
        <v>2236</v>
      </c>
      <c r="L555" s="3" t="s">
        <v>2236</v>
      </c>
      <c r="M555" s="3" t="s">
        <v>2236</v>
      </c>
      <c r="N555" s="4" t="s">
        <v>2236</v>
      </c>
      <c r="O555" s="4" t="s">
        <v>2236</v>
      </c>
      <c r="P555" s="4" t="s">
        <v>2236</v>
      </c>
      <c r="Q555" t="s">
        <v>8334</v>
      </c>
    </row>
    <row r="556" spans="1:17">
      <c r="A556" t="s">
        <v>2095</v>
      </c>
      <c r="B556" t="s">
        <v>4311</v>
      </c>
      <c r="C556" t="s">
        <v>2095</v>
      </c>
      <c r="D556" t="s">
        <v>2096</v>
      </c>
      <c r="E556" t="s">
        <v>7971</v>
      </c>
      <c r="F556" t="s">
        <v>7309</v>
      </c>
      <c r="G556" t="s">
        <v>2097</v>
      </c>
      <c r="H556" s="2">
        <v>253</v>
      </c>
      <c r="I556" s="2">
        <v>95.7</v>
      </c>
      <c r="J556" s="2">
        <v>6.5</v>
      </c>
      <c r="K556" s="3">
        <v>156</v>
      </c>
      <c r="L556" s="3">
        <v>90.4</v>
      </c>
      <c r="M556" s="3">
        <v>6.5</v>
      </c>
      <c r="N556" s="4">
        <v>81</v>
      </c>
      <c r="O556" s="4">
        <v>96.3</v>
      </c>
      <c r="P556" s="4">
        <v>6.8</v>
      </c>
      <c r="Q556" t="s">
        <v>8334</v>
      </c>
    </row>
    <row r="557" spans="1:17">
      <c r="A557" t="s">
        <v>2107</v>
      </c>
      <c r="B557" t="s">
        <v>4484</v>
      </c>
      <c r="C557" t="s">
        <v>2107</v>
      </c>
      <c r="D557" t="s">
        <v>2108</v>
      </c>
      <c r="E557" t="s">
        <v>7973</v>
      </c>
      <c r="F557" t="s">
        <v>7306</v>
      </c>
      <c r="G557" t="s">
        <v>21</v>
      </c>
      <c r="H557" s="2">
        <v>43</v>
      </c>
      <c r="I557" s="2">
        <v>95.3</v>
      </c>
      <c r="J557" s="2">
        <v>6.6</v>
      </c>
      <c r="K557" s="3" t="s">
        <v>2236</v>
      </c>
      <c r="L557" s="3" t="s">
        <v>2236</v>
      </c>
      <c r="M557" s="3" t="s">
        <v>2236</v>
      </c>
      <c r="N557" s="4" t="s">
        <v>2236</v>
      </c>
      <c r="O557" s="4" t="s">
        <v>2236</v>
      </c>
      <c r="P557" s="4" t="s">
        <v>2236</v>
      </c>
      <c r="Q557" t="s">
        <v>8334</v>
      </c>
    </row>
    <row r="558" spans="1:17">
      <c r="A558" t="s">
        <v>2107</v>
      </c>
      <c r="B558" t="s">
        <v>4484</v>
      </c>
      <c r="C558" t="s">
        <v>2107</v>
      </c>
      <c r="D558" t="s">
        <v>2109</v>
      </c>
      <c r="E558" t="s">
        <v>7974</v>
      </c>
      <c r="F558" t="s">
        <v>7303</v>
      </c>
      <c r="G558" t="s">
        <v>2110</v>
      </c>
      <c r="H558" s="2">
        <v>171</v>
      </c>
      <c r="I558" s="2">
        <v>97.1</v>
      </c>
      <c r="J558" s="2">
        <v>6.7</v>
      </c>
      <c r="K558" s="3">
        <v>108</v>
      </c>
      <c r="L558" s="3">
        <v>89.8</v>
      </c>
      <c r="M558" s="3">
        <v>6.4</v>
      </c>
      <c r="N558" s="4">
        <v>34</v>
      </c>
      <c r="O558" s="4">
        <v>85.3</v>
      </c>
      <c r="P558" s="4">
        <v>6.7</v>
      </c>
      <c r="Q558" t="s">
        <v>8334</v>
      </c>
    </row>
    <row r="559" spans="1:17">
      <c r="A559" t="s">
        <v>2165</v>
      </c>
      <c r="B559" t="s">
        <v>4117</v>
      </c>
      <c r="C559" t="s">
        <v>2165</v>
      </c>
      <c r="D559" t="s">
        <v>2166</v>
      </c>
      <c r="E559" t="s">
        <v>7988</v>
      </c>
      <c r="F559" t="s">
        <v>7309</v>
      </c>
      <c r="G559" t="s">
        <v>1289</v>
      </c>
      <c r="H559" s="2">
        <v>288</v>
      </c>
      <c r="I559" s="2">
        <v>97.9</v>
      </c>
      <c r="J559" s="2">
        <v>6.5</v>
      </c>
      <c r="K559" s="3">
        <v>224</v>
      </c>
      <c r="L559" s="3">
        <v>89.7</v>
      </c>
      <c r="M559" s="3">
        <v>6.4</v>
      </c>
      <c r="N559" s="4">
        <v>96</v>
      </c>
      <c r="O559" s="4">
        <v>84.4</v>
      </c>
      <c r="P559" s="4">
        <v>6.4</v>
      </c>
      <c r="Q559" t="s">
        <v>8334</v>
      </c>
    </row>
    <row r="560" spans="1:17">
      <c r="A560" t="s">
        <v>248</v>
      </c>
      <c r="B560" t="s">
        <v>4180</v>
      </c>
      <c r="C560" t="s">
        <v>248</v>
      </c>
      <c r="D560" t="s">
        <v>249</v>
      </c>
      <c r="E560" t="s">
        <v>7380</v>
      </c>
      <c r="F560" t="s">
        <v>7308</v>
      </c>
      <c r="G560" t="s">
        <v>250</v>
      </c>
      <c r="H560" s="2">
        <v>150</v>
      </c>
      <c r="I560" s="2">
        <v>99.3</v>
      </c>
      <c r="J560" s="2">
        <v>6.7</v>
      </c>
      <c r="K560" s="3">
        <v>103</v>
      </c>
      <c r="L560" s="3">
        <v>91.3</v>
      </c>
      <c r="M560" s="3">
        <v>6.7</v>
      </c>
      <c r="N560" s="4">
        <v>59</v>
      </c>
      <c r="O560" s="4">
        <v>93.2</v>
      </c>
      <c r="P560" s="4">
        <v>6.8</v>
      </c>
      <c r="Q560" t="s">
        <v>8335</v>
      </c>
    </row>
    <row r="561" spans="1:23">
      <c r="A561" t="s">
        <v>248</v>
      </c>
      <c r="B561" t="s">
        <v>4180</v>
      </c>
      <c r="C561" t="s">
        <v>4578</v>
      </c>
      <c r="D561" t="s">
        <v>251</v>
      </c>
      <c r="E561" t="s">
        <v>7381</v>
      </c>
      <c r="F561" t="s">
        <v>7308</v>
      </c>
      <c r="G561" t="s">
        <v>7344</v>
      </c>
      <c r="H561" s="2">
        <v>49</v>
      </c>
      <c r="I561" s="2">
        <v>100</v>
      </c>
      <c r="J561" s="2">
        <v>6.7</v>
      </c>
      <c r="K561" s="3" t="s">
        <v>2236</v>
      </c>
      <c r="L561" s="3" t="s">
        <v>2236</v>
      </c>
      <c r="M561" s="3" t="s">
        <v>2236</v>
      </c>
      <c r="N561" s="4" t="s">
        <v>2236</v>
      </c>
      <c r="O561" s="4" t="s">
        <v>2236</v>
      </c>
      <c r="P561" s="4" t="s">
        <v>2236</v>
      </c>
      <c r="Q561" t="s">
        <v>8335</v>
      </c>
    </row>
    <row r="562" spans="1:23">
      <c r="A562" t="s">
        <v>248</v>
      </c>
      <c r="B562" t="s">
        <v>4180</v>
      </c>
      <c r="C562" t="s">
        <v>248</v>
      </c>
      <c r="D562" t="s">
        <v>252</v>
      </c>
      <c r="E562" t="s">
        <v>7382</v>
      </c>
      <c r="F562" t="s">
        <v>7308</v>
      </c>
      <c r="G562" t="s">
        <v>7345</v>
      </c>
      <c r="H562" s="2">
        <v>70</v>
      </c>
      <c r="I562" s="2">
        <v>100</v>
      </c>
      <c r="J562" s="2">
        <v>6.7</v>
      </c>
      <c r="K562" s="3" t="s">
        <v>2236</v>
      </c>
      <c r="L562" s="3" t="s">
        <v>2236</v>
      </c>
      <c r="M562" s="3" t="s">
        <v>2236</v>
      </c>
      <c r="N562" s="4" t="s">
        <v>2236</v>
      </c>
      <c r="O562" s="4" t="s">
        <v>2236</v>
      </c>
      <c r="P562" s="4" t="s">
        <v>2236</v>
      </c>
      <c r="Q562" t="s">
        <v>8335</v>
      </c>
    </row>
    <row r="563" spans="1:23">
      <c r="A563" t="s">
        <v>248</v>
      </c>
      <c r="B563" t="s">
        <v>4180</v>
      </c>
      <c r="C563" t="s">
        <v>248</v>
      </c>
      <c r="D563" t="s">
        <v>253</v>
      </c>
      <c r="E563" t="s">
        <v>7383</v>
      </c>
      <c r="F563" t="s">
        <v>7305</v>
      </c>
      <c r="G563" t="s">
        <v>8316</v>
      </c>
      <c r="H563" s="2" t="s">
        <v>2236</v>
      </c>
      <c r="I563" s="2" t="s">
        <v>2236</v>
      </c>
      <c r="J563" s="2" t="s">
        <v>2236</v>
      </c>
      <c r="K563" s="3">
        <v>263</v>
      </c>
      <c r="L563" s="3">
        <v>89.7</v>
      </c>
      <c r="M563" s="3">
        <v>6.5</v>
      </c>
      <c r="N563" s="4">
        <v>125</v>
      </c>
      <c r="O563" s="4">
        <v>88</v>
      </c>
      <c r="P563" s="4">
        <v>6.7</v>
      </c>
      <c r="Q563" t="s">
        <v>8335</v>
      </c>
    </row>
    <row r="564" spans="1:23">
      <c r="A564" t="s">
        <v>248</v>
      </c>
      <c r="B564" t="s">
        <v>4180</v>
      </c>
      <c r="C564" t="s">
        <v>248</v>
      </c>
      <c r="D564" t="s">
        <v>255</v>
      </c>
      <c r="E564" t="s">
        <v>7384</v>
      </c>
      <c r="F564" t="s">
        <v>7305</v>
      </c>
      <c r="G564" t="s">
        <v>8315</v>
      </c>
      <c r="H564" s="2">
        <v>314</v>
      </c>
      <c r="I564" s="2">
        <v>97.5</v>
      </c>
      <c r="J564" s="2">
        <v>6.6</v>
      </c>
      <c r="K564" s="3" t="s">
        <v>2236</v>
      </c>
      <c r="L564" s="3" t="s">
        <v>2236</v>
      </c>
      <c r="M564" s="3" t="s">
        <v>2236</v>
      </c>
      <c r="N564" s="4" t="s">
        <v>2236</v>
      </c>
      <c r="O564" s="4" t="s">
        <v>2236</v>
      </c>
      <c r="P564" s="4" t="s">
        <v>2236</v>
      </c>
      <c r="Q564" t="s">
        <v>8335</v>
      </c>
    </row>
    <row r="565" spans="1:23">
      <c r="A565" t="s">
        <v>248</v>
      </c>
      <c r="B565" t="s">
        <v>4180</v>
      </c>
      <c r="C565" t="s">
        <v>248</v>
      </c>
      <c r="D565" t="s">
        <v>256</v>
      </c>
      <c r="E565" t="s">
        <v>7385</v>
      </c>
      <c r="F565" t="s">
        <v>7305</v>
      </c>
      <c r="G565" t="s">
        <v>8314</v>
      </c>
      <c r="H565" s="2">
        <v>148</v>
      </c>
      <c r="I565" s="2">
        <v>100</v>
      </c>
      <c r="J565" s="2">
        <v>6.6</v>
      </c>
      <c r="K565" s="3" t="s">
        <v>2236</v>
      </c>
      <c r="L565" s="3" t="s">
        <v>2236</v>
      </c>
      <c r="M565" s="3" t="s">
        <v>2236</v>
      </c>
      <c r="N565" s="4" t="s">
        <v>2236</v>
      </c>
      <c r="O565" s="4" t="s">
        <v>2236</v>
      </c>
      <c r="P565" s="4" t="s">
        <v>2236</v>
      </c>
      <c r="Q565" t="s">
        <v>8335</v>
      </c>
    </row>
    <row r="566" spans="1:23">
      <c r="A566" t="s">
        <v>248</v>
      </c>
      <c r="B566" t="s">
        <v>4180</v>
      </c>
      <c r="C566" t="s">
        <v>248</v>
      </c>
      <c r="D566" t="s">
        <v>257</v>
      </c>
      <c r="E566" t="s">
        <v>7386</v>
      </c>
      <c r="F566" t="s">
        <v>7306</v>
      </c>
      <c r="G566" t="s">
        <v>8020</v>
      </c>
      <c r="H566" s="2">
        <v>112</v>
      </c>
      <c r="I566" s="2">
        <v>89.3</v>
      </c>
      <c r="J566" s="2">
        <v>6.5</v>
      </c>
      <c r="K566" s="3">
        <v>122</v>
      </c>
      <c r="L566" s="3">
        <v>85.2</v>
      </c>
      <c r="M566" s="3">
        <v>6.5</v>
      </c>
      <c r="N566" s="4">
        <v>55</v>
      </c>
      <c r="O566" s="4">
        <v>87.3</v>
      </c>
      <c r="P566" s="4">
        <v>6.6</v>
      </c>
      <c r="Q566" t="s">
        <v>8335</v>
      </c>
    </row>
    <row r="567" spans="1:23">
      <c r="A567" t="s">
        <v>248</v>
      </c>
      <c r="B567" t="s">
        <v>4180</v>
      </c>
      <c r="C567" t="s">
        <v>248</v>
      </c>
      <c r="D567" t="s">
        <v>259</v>
      </c>
      <c r="E567" t="s">
        <v>7387</v>
      </c>
      <c r="F567" t="s">
        <v>7306</v>
      </c>
      <c r="G567" t="s">
        <v>8021</v>
      </c>
      <c r="H567" s="2">
        <v>170</v>
      </c>
      <c r="I567" s="2">
        <v>95.3</v>
      </c>
      <c r="J567" s="2">
        <v>6.7</v>
      </c>
      <c r="K567" s="3" t="s">
        <v>2236</v>
      </c>
      <c r="L567" s="3" t="s">
        <v>2236</v>
      </c>
      <c r="M567" s="3" t="s">
        <v>2236</v>
      </c>
      <c r="N567" s="4" t="s">
        <v>2236</v>
      </c>
      <c r="O567" s="4" t="s">
        <v>2236</v>
      </c>
      <c r="P567" s="4" t="s">
        <v>2236</v>
      </c>
      <c r="Q567" t="s">
        <v>8335</v>
      </c>
    </row>
    <row r="568" spans="1:23">
      <c r="A568" t="s">
        <v>248</v>
      </c>
      <c r="B568" t="s">
        <v>4180</v>
      </c>
      <c r="C568" t="s">
        <v>248</v>
      </c>
      <c r="D568" t="s">
        <v>260</v>
      </c>
      <c r="E568" t="s">
        <v>7388</v>
      </c>
      <c r="F568" t="s">
        <v>7306</v>
      </c>
      <c r="G568" t="s">
        <v>8022</v>
      </c>
      <c r="H568" s="2">
        <v>89</v>
      </c>
      <c r="I568" s="2">
        <v>98.9</v>
      </c>
      <c r="J568" s="2">
        <v>6.7</v>
      </c>
      <c r="K568" s="3">
        <v>96</v>
      </c>
      <c r="L568" s="3">
        <v>83.3</v>
      </c>
      <c r="M568" s="3">
        <v>6.4</v>
      </c>
      <c r="N568" s="4">
        <v>29</v>
      </c>
      <c r="O568" s="4">
        <v>100</v>
      </c>
      <c r="P568" s="4">
        <v>6.7</v>
      </c>
      <c r="Q568" t="s">
        <v>8335</v>
      </c>
    </row>
    <row r="569" spans="1:23">
      <c r="A569" t="s">
        <v>248</v>
      </c>
      <c r="B569" t="s">
        <v>4180</v>
      </c>
      <c r="C569" t="s">
        <v>248</v>
      </c>
      <c r="D569" t="s">
        <v>261</v>
      </c>
      <c r="E569" t="s">
        <v>7389</v>
      </c>
      <c r="F569" t="s">
        <v>7303</v>
      </c>
      <c r="G569" t="s">
        <v>262</v>
      </c>
      <c r="H569" s="2">
        <v>85</v>
      </c>
      <c r="I569" s="2">
        <v>91.8</v>
      </c>
      <c r="J569" s="2">
        <v>6.5</v>
      </c>
      <c r="K569" s="3">
        <v>77</v>
      </c>
      <c r="L569" s="3">
        <v>84.4</v>
      </c>
      <c r="M569" s="3">
        <v>6.3</v>
      </c>
      <c r="N569" s="4">
        <v>55</v>
      </c>
      <c r="O569" s="4">
        <v>87.3</v>
      </c>
      <c r="P569" s="4">
        <v>6.8</v>
      </c>
      <c r="Q569" t="s">
        <v>8335</v>
      </c>
    </row>
    <row r="570" spans="1:23">
      <c r="A570" t="s">
        <v>248</v>
      </c>
      <c r="B570" t="s">
        <v>4180</v>
      </c>
      <c r="C570" t="s">
        <v>248</v>
      </c>
      <c r="D570" t="s">
        <v>263</v>
      </c>
      <c r="E570" t="s">
        <v>7390</v>
      </c>
      <c r="F570" t="s">
        <v>7303</v>
      </c>
      <c r="G570" t="s">
        <v>8023</v>
      </c>
      <c r="H570" s="2">
        <v>243</v>
      </c>
      <c r="I570" s="2">
        <v>95.5</v>
      </c>
      <c r="J570" s="2">
        <v>6.5</v>
      </c>
      <c r="K570" s="3">
        <v>19</v>
      </c>
      <c r="L570" s="3">
        <v>68.400000000000006</v>
      </c>
      <c r="M570" s="3">
        <v>6.2</v>
      </c>
      <c r="N570" s="4" t="s">
        <v>2236</v>
      </c>
      <c r="O570" s="4" t="s">
        <v>2236</v>
      </c>
      <c r="P570" s="4" t="s">
        <v>2236</v>
      </c>
      <c r="Q570" t="s">
        <v>8335</v>
      </c>
    </row>
    <row r="571" spans="1:23">
      <c r="A571" t="s">
        <v>248</v>
      </c>
      <c r="B571" t="s">
        <v>4180</v>
      </c>
      <c r="C571" t="s">
        <v>248</v>
      </c>
      <c r="D571" t="s">
        <v>265</v>
      </c>
      <c r="E571" t="s">
        <v>7391</v>
      </c>
      <c r="F571" t="s">
        <v>7303</v>
      </c>
      <c r="G571" t="s">
        <v>266</v>
      </c>
      <c r="H571" s="2" t="s">
        <v>2236</v>
      </c>
      <c r="I571" s="2" t="s">
        <v>2236</v>
      </c>
      <c r="J571" s="2" t="s">
        <v>2236</v>
      </c>
      <c r="K571" s="3" t="s">
        <v>2236</v>
      </c>
      <c r="L571" s="3" t="s">
        <v>2236</v>
      </c>
      <c r="M571" s="3" t="s">
        <v>2236</v>
      </c>
      <c r="N571" s="4">
        <v>98</v>
      </c>
      <c r="O571" s="4">
        <v>98</v>
      </c>
      <c r="P571" s="4">
        <v>6.9</v>
      </c>
      <c r="Q571" t="s">
        <v>8335</v>
      </c>
    </row>
    <row r="572" spans="1:23">
      <c r="A572" t="s">
        <v>357</v>
      </c>
      <c r="B572" t="s">
        <v>8342</v>
      </c>
      <c r="C572" t="s">
        <v>4284</v>
      </c>
      <c r="D572" t="s">
        <v>358</v>
      </c>
      <c r="E572" t="s">
        <v>7422</v>
      </c>
      <c r="F572" t="s">
        <v>7304</v>
      </c>
      <c r="G572" t="s">
        <v>54</v>
      </c>
      <c r="H572" s="2">
        <v>101</v>
      </c>
      <c r="I572" s="2">
        <v>100</v>
      </c>
      <c r="J572" s="2">
        <v>6.8</v>
      </c>
      <c r="K572" s="3" t="s">
        <v>2236</v>
      </c>
      <c r="L572" s="3" t="s">
        <v>2236</v>
      </c>
      <c r="M572" s="3" t="s">
        <v>2236</v>
      </c>
      <c r="N572" s="4" t="s">
        <v>2236</v>
      </c>
      <c r="O572" s="4" t="s">
        <v>2236</v>
      </c>
      <c r="P572" s="4" t="s">
        <v>2236</v>
      </c>
      <c r="Q572" t="s">
        <v>8335</v>
      </c>
      <c r="W572" t="s">
        <v>8334</v>
      </c>
    </row>
    <row r="573" spans="1:23">
      <c r="A573" t="s">
        <v>357</v>
      </c>
      <c r="B573" t="s">
        <v>8342</v>
      </c>
      <c r="C573" t="e">
        <v>#N/A</v>
      </c>
      <c r="D573" t="s">
        <v>359</v>
      </c>
      <c r="E573" t="e">
        <v>#N/A</v>
      </c>
      <c r="F573" t="e">
        <v>#N/A</v>
      </c>
      <c r="G573" t="s">
        <v>360</v>
      </c>
      <c r="H573" s="2">
        <v>229</v>
      </c>
      <c r="I573" s="2">
        <v>99.6</v>
      </c>
      <c r="J573" s="2">
        <v>6.7</v>
      </c>
      <c r="K573" s="3" t="s">
        <v>2236</v>
      </c>
      <c r="L573" s="3" t="s">
        <v>2236</v>
      </c>
      <c r="M573" s="3" t="s">
        <v>2236</v>
      </c>
      <c r="N573" s="4" t="s">
        <v>2236</v>
      </c>
      <c r="O573" s="4" t="s">
        <v>2236</v>
      </c>
      <c r="P573" s="4" t="s">
        <v>2236</v>
      </c>
      <c r="Q573" t="s">
        <v>8335</v>
      </c>
      <c r="W573" t="s">
        <v>8334</v>
      </c>
    </row>
    <row r="574" spans="1:23">
      <c r="A574" t="s">
        <v>357</v>
      </c>
      <c r="B574" t="s">
        <v>8342</v>
      </c>
      <c r="C574" t="s">
        <v>4284</v>
      </c>
      <c r="D574" t="s">
        <v>361</v>
      </c>
      <c r="E574" t="s">
        <v>7423</v>
      </c>
      <c r="F574" t="s">
        <v>7303</v>
      </c>
      <c r="G574" t="s">
        <v>8035</v>
      </c>
      <c r="H574" s="2">
        <v>22</v>
      </c>
      <c r="I574" s="2">
        <v>100</v>
      </c>
      <c r="J574" s="2">
        <v>6.7</v>
      </c>
      <c r="K574" s="3" t="s">
        <v>2236</v>
      </c>
      <c r="L574" s="3" t="s">
        <v>2236</v>
      </c>
      <c r="M574" s="3" t="s">
        <v>2236</v>
      </c>
      <c r="N574" s="4" t="s">
        <v>2236</v>
      </c>
      <c r="O574" s="4" t="s">
        <v>2236</v>
      </c>
      <c r="P574" s="4" t="s">
        <v>2236</v>
      </c>
      <c r="Q574" t="s">
        <v>8335</v>
      </c>
      <c r="W574" t="s">
        <v>8334</v>
      </c>
    </row>
    <row r="575" spans="1:23">
      <c r="A575" t="s">
        <v>357</v>
      </c>
      <c r="B575" t="s">
        <v>8342</v>
      </c>
      <c r="C575" t="s">
        <v>4284</v>
      </c>
      <c r="D575" t="s">
        <v>363</v>
      </c>
      <c r="E575" t="s">
        <v>7424</v>
      </c>
      <c r="F575" t="s">
        <v>7303</v>
      </c>
      <c r="G575" t="s">
        <v>8036</v>
      </c>
      <c r="H575" s="2">
        <v>74</v>
      </c>
      <c r="I575" s="2">
        <v>98.6</v>
      </c>
      <c r="J575" s="2">
        <v>6.4</v>
      </c>
      <c r="K575" s="3" t="s">
        <v>2236</v>
      </c>
      <c r="L575" s="3" t="s">
        <v>2236</v>
      </c>
      <c r="M575" s="3" t="s">
        <v>2236</v>
      </c>
      <c r="N575" s="4" t="s">
        <v>2236</v>
      </c>
      <c r="O575" s="4" t="s">
        <v>2236</v>
      </c>
      <c r="P575" s="4" t="s">
        <v>2236</v>
      </c>
      <c r="Q575" t="s">
        <v>8335</v>
      </c>
      <c r="W575" t="s">
        <v>8334</v>
      </c>
    </row>
    <row r="576" spans="1:23">
      <c r="A576" t="s">
        <v>429</v>
      </c>
      <c r="B576" t="s">
        <v>8345</v>
      </c>
      <c r="C576" t="s">
        <v>4495</v>
      </c>
      <c r="D576" t="s">
        <v>430</v>
      </c>
      <c r="E576" t="s">
        <v>7449</v>
      </c>
      <c r="F576" t="s">
        <v>7306</v>
      </c>
      <c r="G576" t="s">
        <v>8047</v>
      </c>
      <c r="H576" s="2">
        <v>53</v>
      </c>
      <c r="I576" s="2">
        <v>96.2</v>
      </c>
      <c r="J576" s="2">
        <v>6.6</v>
      </c>
      <c r="K576" s="3" t="s">
        <v>2236</v>
      </c>
      <c r="L576" s="3" t="s">
        <v>2236</v>
      </c>
      <c r="M576" s="3" t="s">
        <v>2236</v>
      </c>
      <c r="N576" s="4" t="s">
        <v>2236</v>
      </c>
      <c r="O576" s="4" t="s">
        <v>2236</v>
      </c>
      <c r="P576" s="4" t="s">
        <v>2236</v>
      </c>
      <c r="Q576" t="s">
        <v>8335</v>
      </c>
      <c r="W576" t="s">
        <v>8334</v>
      </c>
    </row>
    <row r="577" spans="1:23">
      <c r="A577" t="s">
        <v>429</v>
      </c>
      <c r="B577" t="s">
        <v>8345</v>
      </c>
      <c r="C577" t="s">
        <v>4495</v>
      </c>
      <c r="D577" t="s">
        <v>432</v>
      </c>
      <c r="E577" t="s">
        <v>7450</v>
      </c>
      <c r="F577" t="s">
        <v>7306</v>
      </c>
      <c r="G577" t="s">
        <v>431</v>
      </c>
      <c r="H577" s="2">
        <v>48</v>
      </c>
      <c r="I577" s="2">
        <v>97.9</v>
      </c>
      <c r="J577" s="2">
        <v>6.6</v>
      </c>
      <c r="K577" s="3" t="s">
        <v>2236</v>
      </c>
      <c r="L577" s="3" t="s">
        <v>2236</v>
      </c>
      <c r="M577" s="3" t="s">
        <v>2236</v>
      </c>
      <c r="N577" s="4" t="s">
        <v>2236</v>
      </c>
      <c r="O577" s="4" t="s">
        <v>2236</v>
      </c>
      <c r="P577" s="4" t="s">
        <v>2236</v>
      </c>
      <c r="Q577" t="s">
        <v>8335</v>
      </c>
      <c r="W577" t="s">
        <v>8334</v>
      </c>
    </row>
    <row r="578" spans="1:23">
      <c r="A578" t="s">
        <v>474</v>
      </c>
      <c r="B578" t="s">
        <v>8349</v>
      </c>
      <c r="C578" t="s">
        <v>6166</v>
      </c>
      <c r="D578" t="s">
        <v>475</v>
      </c>
      <c r="E578" t="s">
        <v>7464</v>
      </c>
      <c r="F578" t="s">
        <v>7306</v>
      </c>
      <c r="G578" t="s">
        <v>476</v>
      </c>
      <c r="H578" s="2">
        <v>27</v>
      </c>
      <c r="I578" s="2">
        <v>96.3</v>
      </c>
      <c r="J578" s="2">
        <v>6.7</v>
      </c>
      <c r="K578" s="3" t="s">
        <v>2236</v>
      </c>
      <c r="L578" s="3" t="s">
        <v>2236</v>
      </c>
      <c r="M578" s="3" t="s">
        <v>2236</v>
      </c>
      <c r="N578" s="4" t="s">
        <v>2236</v>
      </c>
      <c r="O578" s="4" t="s">
        <v>2236</v>
      </c>
      <c r="P578" s="4" t="s">
        <v>2236</v>
      </c>
      <c r="Q578" t="s">
        <v>8335</v>
      </c>
    </row>
    <row r="579" spans="1:23">
      <c r="A579" t="s">
        <v>538</v>
      </c>
      <c r="B579" t="s">
        <v>5987</v>
      </c>
      <c r="C579" t="s">
        <v>538</v>
      </c>
      <c r="D579" t="s">
        <v>539</v>
      </c>
      <c r="E579" t="s">
        <v>7482</v>
      </c>
      <c r="F579" t="s">
        <v>7304</v>
      </c>
      <c r="G579" t="s">
        <v>8065</v>
      </c>
      <c r="H579" s="2">
        <v>367</v>
      </c>
      <c r="I579" s="2">
        <v>95.9</v>
      </c>
      <c r="J579" s="2">
        <v>6.5</v>
      </c>
      <c r="K579" s="3" t="s">
        <v>2236</v>
      </c>
      <c r="L579" s="3" t="s">
        <v>2236</v>
      </c>
      <c r="M579" s="3" t="s">
        <v>2236</v>
      </c>
      <c r="N579" s="4" t="s">
        <v>2236</v>
      </c>
      <c r="O579" s="4" t="s">
        <v>2236</v>
      </c>
      <c r="P579" s="4" t="s">
        <v>2236</v>
      </c>
      <c r="Q579" t="s">
        <v>8335</v>
      </c>
    </row>
    <row r="580" spans="1:23">
      <c r="A580" t="s">
        <v>538</v>
      </c>
      <c r="B580" t="s">
        <v>5987</v>
      </c>
      <c r="C580" t="s">
        <v>538</v>
      </c>
      <c r="D580" t="s">
        <v>541</v>
      </c>
      <c r="E580" t="s">
        <v>7483</v>
      </c>
      <c r="F580" t="s">
        <v>7304</v>
      </c>
      <c r="G580" t="s">
        <v>540</v>
      </c>
      <c r="H580" s="2" t="s">
        <v>2236</v>
      </c>
      <c r="I580" s="2" t="s">
        <v>2236</v>
      </c>
      <c r="J580" s="2" t="s">
        <v>2236</v>
      </c>
      <c r="K580" s="3">
        <v>322</v>
      </c>
      <c r="L580" s="3">
        <v>88.8</v>
      </c>
      <c r="M580" s="3">
        <v>6.6</v>
      </c>
      <c r="N580" s="4">
        <v>206</v>
      </c>
      <c r="O580" s="4">
        <v>95.6</v>
      </c>
      <c r="P580" s="4">
        <v>6.9</v>
      </c>
      <c r="Q580" t="s">
        <v>8335</v>
      </c>
    </row>
    <row r="581" spans="1:23">
      <c r="A581" t="s">
        <v>538</v>
      </c>
      <c r="B581" t="s">
        <v>5987</v>
      </c>
      <c r="C581" t="s">
        <v>538</v>
      </c>
      <c r="D581" t="s">
        <v>542</v>
      </c>
      <c r="E581" t="s">
        <v>7484</v>
      </c>
      <c r="F581" t="s">
        <v>7304</v>
      </c>
      <c r="G581" t="s">
        <v>8066</v>
      </c>
      <c r="H581" s="2">
        <v>130</v>
      </c>
      <c r="I581" s="2">
        <v>97.7</v>
      </c>
      <c r="J581" s="2">
        <v>6.6</v>
      </c>
      <c r="K581" s="3" t="s">
        <v>2236</v>
      </c>
      <c r="L581" s="3" t="s">
        <v>2236</v>
      </c>
      <c r="M581" s="3" t="s">
        <v>2236</v>
      </c>
      <c r="N581" s="4" t="s">
        <v>2236</v>
      </c>
      <c r="O581" s="4" t="s">
        <v>2236</v>
      </c>
      <c r="P581" s="4" t="s">
        <v>2236</v>
      </c>
      <c r="Q581" t="s">
        <v>8335</v>
      </c>
    </row>
    <row r="582" spans="1:23">
      <c r="A582" t="s">
        <v>581</v>
      </c>
      <c r="B582" t="s">
        <v>3780</v>
      </c>
      <c r="C582" t="s">
        <v>581</v>
      </c>
      <c r="D582" t="s">
        <v>582</v>
      </c>
      <c r="E582" t="s">
        <v>7503</v>
      </c>
      <c r="F582" t="s">
        <v>7303</v>
      </c>
      <c r="G582" t="s">
        <v>583</v>
      </c>
      <c r="H582" s="2">
        <v>136</v>
      </c>
      <c r="I582" s="2">
        <v>95.6</v>
      </c>
      <c r="J582" s="2">
        <v>6.7</v>
      </c>
      <c r="K582" s="3">
        <v>56</v>
      </c>
      <c r="L582" s="3">
        <v>92.9</v>
      </c>
      <c r="M582" s="3">
        <v>6.6</v>
      </c>
      <c r="N582" s="4">
        <v>29</v>
      </c>
      <c r="O582" s="4">
        <v>93.1</v>
      </c>
      <c r="P582" s="4">
        <v>6.7</v>
      </c>
      <c r="Q582" t="s">
        <v>8335</v>
      </c>
    </row>
    <row r="583" spans="1:23">
      <c r="A583" t="s">
        <v>581</v>
      </c>
      <c r="B583" t="s">
        <v>3780</v>
      </c>
      <c r="C583" t="s">
        <v>581</v>
      </c>
      <c r="D583" t="s">
        <v>584</v>
      </c>
      <c r="E583" t="s">
        <v>7504</v>
      </c>
      <c r="F583" t="s">
        <v>7306</v>
      </c>
      <c r="G583" t="s">
        <v>585</v>
      </c>
      <c r="H583" s="2">
        <v>123</v>
      </c>
      <c r="I583" s="2">
        <v>96.7</v>
      </c>
      <c r="J583" s="2">
        <v>6.7</v>
      </c>
      <c r="K583" s="3">
        <v>61</v>
      </c>
      <c r="L583" s="3">
        <v>85.2</v>
      </c>
      <c r="M583" s="3">
        <v>6.6</v>
      </c>
      <c r="N583" s="4">
        <v>61</v>
      </c>
      <c r="O583" s="4">
        <v>86.9</v>
      </c>
      <c r="P583" s="4">
        <v>6.8</v>
      </c>
      <c r="Q583" t="s">
        <v>8335</v>
      </c>
    </row>
    <row r="584" spans="1:23">
      <c r="A584" t="s">
        <v>653</v>
      </c>
      <c r="B584" t="s">
        <v>4536</v>
      </c>
      <c r="C584" t="s">
        <v>653</v>
      </c>
      <c r="D584" t="s">
        <v>656</v>
      </c>
      <c r="E584" t="s">
        <v>7532</v>
      </c>
      <c r="F584" t="s">
        <v>7306</v>
      </c>
      <c r="G584" t="s">
        <v>655</v>
      </c>
      <c r="H584" s="2">
        <v>274</v>
      </c>
      <c r="I584" s="2">
        <v>94.2</v>
      </c>
      <c r="J584" s="2">
        <v>6.5</v>
      </c>
      <c r="K584" s="3">
        <v>149</v>
      </c>
      <c r="L584" s="3">
        <v>93.3</v>
      </c>
      <c r="M584" s="3">
        <v>6.6</v>
      </c>
      <c r="N584" s="4">
        <v>66</v>
      </c>
      <c r="O584" s="4">
        <v>93.9</v>
      </c>
      <c r="P584" s="4">
        <v>6.9</v>
      </c>
      <c r="Q584" t="s">
        <v>8335</v>
      </c>
    </row>
    <row r="585" spans="1:23">
      <c r="A585" t="s">
        <v>653</v>
      </c>
      <c r="B585" t="s">
        <v>4536</v>
      </c>
      <c r="C585" t="s">
        <v>653</v>
      </c>
      <c r="D585" t="s">
        <v>657</v>
      </c>
      <c r="E585" t="s">
        <v>7533</v>
      </c>
      <c r="F585" t="s">
        <v>7303</v>
      </c>
      <c r="G585" t="s">
        <v>8086</v>
      </c>
      <c r="H585" s="2">
        <v>41</v>
      </c>
      <c r="I585" s="2">
        <v>95.1</v>
      </c>
      <c r="J585" s="2">
        <v>6.6</v>
      </c>
      <c r="K585" s="3" t="s">
        <v>2236</v>
      </c>
      <c r="L585" s="3" t="s">
        <v>2236</v>
      </c>
      <c r="M585" s="3" t="s">
        <v>2236</v>
      </c>
      <c r="N585" s="4" t="s">
        <v>2236</v>
      </c>
      <c r="O585" s="4" t="s">
        <v>2236</v>
      </c>
      <c r="P585" s="4" t="s">
        <v>2236</v>
      </c>
      <c r="Q585" t="s">
        <v>8335</v>
      </c>
    </row>
    <row r="586" spans="1:23">
      <c r="A586" t="s">
        <v>689</v>
      </c>
      <c r="B586" t="s">
        <v>4470</v>
      </c>
      <c r="C586" t="s">
        <v>689</v>
      </c>
      <c r="D586" t="s">
        <v>690</v>
      </c>
      <c r="E586" t="s">
        <v>7543</v>
      </c>
      <c r="F586" t="s">
        <v>7303</v>
      </c>
      <c r="G586" t="s">
        <v>691</v>
      </c>
      <c r="H586" s="2">
        <v>207</v>
      </c>
      <c r="I586" s="2">
        <v>88.9</v>
      </c>
      <c r="J586" s="2">
        <v>6.4</v>
      </c>
      <c r="K586" s="3">
        <v>58</v>
      </c>
      <c r="L586" s="3">
        <v>89.7</v>
      </c>
      <c r="M586" s="3">
        <v>6.3</v>
      </c>
      <c r="N586" s="4">
        <v>25</v>
      </c>
      <c r="O586" s="4">
        <v>100</v>
      </c>
      <c r="P586" s="4">
        <v>6.8</v>
      </c>
      <c r="Q586" t="s">
        <v>8335</v>
      </c>
    </row>
    <row r="587" spans="1:23">
      <c r="A587" t="s">
        <v>692</v>
      </c>
      <c r="B587" t="s">
        <v>4550</v>
      </c>
      <c r="C587" t="s">
        <v>692</v>
      </c>
      <c r="D587" t="s">
        <v>693</v>
      </c>
      <c r="E587" t="s">
        <v>7544</v>
      </c>
      <c r="F587" t="s">
        <v>7306</v>
      </c>
      <c r="G587" t="s">
        <v>694</v>
      </c>
      <c r="H587" s="2">
        <v>290</v>
      </c>
      <c r="I587" s="2">
        <v>97.2</v>
      </c>
      <c r="J587" s="2">
        <v>6.7</v>
      </c>
      <c r="K587" s="3">
        <v>172</v>
      </c>
      <c r="L587" s="3">
        <v>89.5</v>
      </c>
      <c r="M587" s="3">
        <v>6.6</v>
      </c>
      <c r="N587" s="4">
        <v>98</v>
      </c>
      <c r="O587" s="4">
        <v>93.9</v>
      </c>
      <c r="P587" s="4">
        <v>6.9</v>
      </c>
      <c r="Q587" t="s">
        <v>8335</v>
      </c>
    </row>
    <row r="588" spans="1:23">
      <c r="A588" t="s">
        <v>869</v>
      </c>
      <c r="B588" t="s">
        <v>5971</v>
      </c>
      <c r="C588" t="s">
        <v>869</v>
      </c>
      <c r="D588" t="s">
        <v>870</v>
      </c>
      <c r="E588" t="s">
        <v>7583</v>
      </c>
      <c r="F588" t="s">
        <v>7309</v>
      </c>
      <c r="G588" t="s">
        <v>871</v>
      </c>
      <c r="H588" s="2">
        <v>271</v>
      </c>
      <c r="I588" s="2">
        <v>97.4</v>
      </c>
      <c r="J588" s="2">
        <v>6.5</v>
      </c>
      <c r="K588" s="3">
        <v>114</v>
      </c>
      <c r="L588" s="3">
        <v>77.2</v>
      </c>
      <c r="M588" s="3">
        <v>6.4</v>
      </c>
      <c r="N588" s="4">
        <v>70</v>
      </c>
      <c r="O588" s="4">
        <v>88.6</v>
      </c>
      <c r="P588" s="4">
        <v>6.9</v>
      </c>
      <c r="Q588" t="s">
        <v>8335</v>
      </c>
    </row>
    <row r="589" spans="1:23">
      <c r="A589" t="s">
        <v>869</v>
      </c>
      <c r="B589" t="s">
        <v>5971</v>
      </c>
      <c r="C589" t="s">
        <v>6114</v>
      </c>
      <c r="D589" t="s">
        <v>872</v>
      </c>
      <c r="E589" t="s">
        <v>7584</v>
      </c>
      <c r="F589" t="s">
        <v>7309</v>
      </c>
      <c r="G589" t="s">
        <v>8104</v>
      </c>
      <c r="H589" s="2">
        <v>87</v>
      </c>
      <c r="I589" s="2">
        <v>93.1</v>
      </c>
      <c r="J589" s="2">
        <v>6.4</v>
      </c>
      <c r="K589" s="3" t="s">
        <v>2236</v>
      </c>
      <c r="L589" s="3" t="s">
        <v>2236</v>
      </c>
      <c r="M589" s="3" t="s">
        <v>2236</v>
      </c>
      <c r="N589" s="4" t="s">
        <v>2236</v>
      </c>
      <c r="O589" s="4" t="s">
        <v>2236</v>
      </c>
      <c r="P589" s="4" t="s">
        <v>2236</v>
      </c>
      <c r="Q589" t="s">
        <v>8335</v>
      </c>
    </row>
    <row r="590" spans="1:23">
      <c r="A590" t="s">
        <v>869</v>
      </c>
      <c r="B590" t="s">
        <v>5971</v>
      </c>
      <c r="C590" t="s">
        <v>869</v>
      </c>
      <c r="D590" t="s">
        <v>873</v>
      </c>
      <c r="E590" t="s">
        <v>7585</v>
      </c>
      <c r="F590" t="s">
        <v>7303</v>
      </c>
      <c r="G590" t="s">
        <v>454</v>
      </c>
      <c r="H590" s="2">
        <v>40</v>
      </c>
      <c r="I590" s="2">
        <v>90</v>
      </c>
      <c r="J590" s="2">
        <v>6.3</v>
      </c>
      <c r="K590" s="3">
        <v>26</v>
      </c>
      <c r="L590" s="3">
        <v>100</v>
      </c>
      <c r="M590" s="3">
        <v>6.6</v>
      </c>
      <c r="N590" s="4" t="s">
        <v>2236</v>
      </c>
      <c r="O590" s="4" t="s">
        <v>2236</v>
      </c>
      <c r="P590" s="4" t="s">
        <v>2236</v>
      </c>
      <c r="Q590" t="s">
        <v>8335</v>
      </c>
    </row>
    <row r="591" spans="1:23">
      <c r="A591" t="s">
        <v>869</v>
      </c>
      <c r="B591" t="s">
        <v>5971</v>
      </c>
      <c r="C591" t="s">
        <v>6114</v>
      </c>
      <c r="D591" t="s">
        <v>874</v>
      </c>
      <c r="E591" t="s">
        <v>7586</v>
      </c>
      <c r="F591" t="s">
        <v>7303</v>
      </c>
      <c r="G591" t="s">
        <v>8300</v>
      </c>
      <c r="H591" s="2">
        <v>93</v>
      </c>
      <c r="I591" s="2">
        <v>97.8</v>
      </c>
      <c r="J591" s="2">
        <v>6.6</v>
      </c>
      <c r="K591" s="3">
        <v>17</v>
      </c>
      <c r="L591" s="3">
        <v>94.1</v>
      </c>
      <c r="M591" s="3">
        <v>6.5</v>
      </c>
      <c r="N591" s="4">
        <v>1</v>
      </c>
      <c r="O591" s="4">
        <v>100</v>
      </c>
      <c r="P591" s="4">
        <v>6.7</v>
      </c>
      <c r="Q591" t="s">
        <v>8335</v>
      </c>
    </row>
    <row r="592" spans="1:23">
      <c r="A592" t="s">
        <v>869</v>
      </c>
      <c r="B592" t="s">
        <v>5971</v>
      </c>
      <c r="C592" t="s">
        <v>869</v>
      </c>
      <c r="D592" t="s">
        <v>875</v>
      </c>
      <c r="E592" t="s">
        <v>7587</v>
      </c>
      <c r="F592" t="s">
        <v>7307</v>
      </c>
      <c r="G592" t="s">
        <v>688</v>
      </c>
      <c r="H592" s="2">
        <v>128</v>
      </c>
      <c r="I592" s="2">
        <v>99.2</v>
      </c>
      <c r="J592" s="2">
        <v>6.8</v>
      </c>
      <c r="K592" s="3">
        <v>43</v>
      </c>
      <c r="L592" s="3">
        <v>100</v>
      </c>
      <c r="M592" s="3">
        <v>6.8</v>
      </c>
      <c r="N592" s="4" t="s">
        <v>2236</v>
      </c>
      <c r="O592" s="4" t="s">
        <v>2236</v>
      </c>
      <c r="P592" s="4" t="s">
        <v>2236</v>
      </c>
      <c r="Q592" t="s">
        <v>8335</v>
      </c>
    </row>
    <row r="593" spans="1:17">
      <c r="A593" t="s">
        <v>876</v>
      </c>
      <c r="B593" t="s">
        <v>4172</v>
      </c>
      <c r="C593" t="s">
        <v>876</v>
      </c>
      <c r="D593" t="s">
        <v>877</v>
      </c>
      <c r="E593" t="s">
        <v>7588</v>
      </c>
      <c r="F593" t="s">
        <v>7309</v>
      </c>
      <c r="G593" t="s">
        <v>8105</v>
      </c>
      <c r="H593" s="2">
        <v>142</v>
      </c>
      <c r="I593" s="2">
        <v>93</v>
      </c>
      <c r="J593" s="2">
        <v>6.6</v>
      </c>
      <c r="K593" s="3" t="s">
        <v>2236</v>
      </c>
      <c r="L593" s="3" t="s">
        <v>2236</v>
      </c>
      <c r="M593" s="3" t="s">
        <v>2236</v>
      </c>
      <c r="N593" s="4" t="s">
        <v>2236</v>
      </c>
      <c r="O593" s="4" t="s">
        <v>2236</v>
      </c>
      <c r="P593" s="4" t="s">
        <v>2236</v>
      </c>
      <c r="Q593" t="s">
        <v>8335</v>
      </c>
    </row>
    <row r="594" spans="1:17">
      <c r="A594" t="s">
        <v>876</v>
      </c>
      <c r="B594" t="s">
        <v>4172</v>
      </c>
      <c r="C594" t="s">
        <v>876</v>
      </c>
      <c r="D594" t="s">
        <v>879</v>
      </c>
      <c r="E594" t="s">
        <v>7589</v>
      </c>
      <c r="F594" t="s">
        <v>7309</v>
      </c>
      <c r="G594" t="s">
        <v>8106</v>
      </c>
      <c r="H594" s="2">
        <v>85</v>
      </c>
      <c r="I594" s="2">
        <v>94.1</v>
      </c>
      <c r="J594" s="2">
        <v>6.5</v>
      </c>
      <c r="K594" s="3" t="s">
        <v>2236</v>
      </c>
      <c r="L594" s="3" t="s">
        <v>2236</v>
      </c>
      <c r="M594" s="3" t="s">
        <v>2236</v>
      </c>
      <c r="N594" s="4" t="s">
        <v>2236</v>
      </c>
      <c r="O594" s="4" t="s">
        <v>2236</v>
      </c>
      <c r="P594" s="4" t="s">
        <v>2236</v>
      </c>
      <c r="Q594" t="s">
        <v>8335</v>
      </c>
    </row>
    <row r="595" spans="1:17">
      <c r="A595" t="s">
        <v>876</v>
      </c>
      <c r="B595" t="s">
        <v>4172</v>
      </c>
      <c r="C595" t="s">
        <v>876</v>
      </c>
      <c r="D595" t="s">
        <v>880</v>
      </c>
      <c r="E595" t="s">
        <v>7590</v>
      </c>
      <c r="F595" t="s">
        <v>7309</v>
      </c>
      <c r="G595" t="s">
        <v>2464</v>
      </c>
      <c r="H595" s="2" t="s">
        <v>2236</v>
      </c>
      <c r="I595" s="2" t="s">
        <v>2236</v>
      </c>
      <c r="J595" s="2" t="s">
        <v>2236</v>
      </c>
      <c r="K595" s="3">
        <v>81</v>
      </c>
      <c r="L595" s="3">
        <v>91.4</v>
      </c>
      <c r="M595" s="3">
        <v>6.5</v>
      </c>
      <c r="N595" s="4">
        <v>90</v>
      </c>
      <c r="O595" s="4">
        <v>90</v>
      </c>
      <c r="P595" s="4">
        <v>6.7</v>
      </c>
      <c r="Q595" t="s">
        <v>8335</v>
      </c>
    </row>
    <row r="596" spans="1:17">
      <c r="A596" t="s">
        <v>876</v>
      </c>
      <c r="B596" t="s">
        <v>4172</v>
      </c>
      <c r="C596" t="s">
        <v>876</v>
      </c>
      <c r="D596" t="s">
        <v>882</v>
      </c>
      <c r="E596" t="s">
        <v>7591</v>
      </c>
      <c r="F596" t="s">
        <v>7303</v>
      </c>
      <c r="G596" t="s">
        <v>883</v>
      </c>
      <c r="H596" s="2">
        <v>98</v>
      </c>
      <c r="I596" s="2">
        <v>91.8</v>
      </c>
      <c r="J596" s="2">
        <v>6.5</v>
      </c>
      <c r="K596" s="3">
        <v>190</v>
      </c>
      <c r="L596" s="3">
        <v>90.5</v>
      </c>
      <c r="M596" s="3">
        <v>6.5</v>
      </c>
      <c r="N596" s="4">
        <v>109</v>
      </c>
      <c r="O596" s="4">
        <v>87.2</v>
      </c>
      <c r="P596" s="4">
        <v>6.7</v>
      </c>
      <c r="Q596" t="s">
        <v>8335</v>
      </c>
    </row>
    <row r="597" spans="1:17">
      <c r="A597" t="s">
        <v>906</v>
      </c>
      <c r="B597" t="s">
        <v>4264</v>
      </c>
      <c r="C597" t="s">
        <v>906</v>
      </c>
      <c r="D597" t="s">
        <v>907</v>
      </c>
      <c r="E597" t="s">
        <v>7594</v>
      </c>
      <c r="F597" t="s">
        <v>7306</v>
      </c>
      <c r="G597" t="s">
        <v>908</v>
      </c>
      <c r="H597" s="2">
        <v>74</v>
      </c>
      <c r="I597" s="2">
        <v>100</v>
      </c>
      <c r="J597" s="2">
        <v>6.8</v>
      </c>
      <c r="K597" s="3">
        <v>79</v>
      </c>
      <c r="L597" s="3">
        <v>97.5</v>
      </c>
      <c r="M597" s="3">
        <v>6.6</v>
      </c>
      <c r="N597" s="4">
        <v>50</v>
      </c>
      <c r="O597" s="4">
        <v>96</v>
      </c>
      <c r="P597" s="4">
        <v>6.8</v>
      </c>
      <c r="Q597" t="s">
        <v>8335</v>
      </c>
    </row>
    <row r="598" spans="1:17">
      <c r="A598" t="s">
        <v>951</v>
      </c>
      <c r="B598" t="s">
        <v>8382</v>
      </c>
      <c r="C598" t="s">
        <v>6104</v>
      </c>
      <c r="D598" t="s">
        <v>952</v>
      </c>
      <c r="E598" t="s">
        <v>7595</v>
      </c>
      <c r="F598" t="s">
        <v>7306</v>
      </c>
      <c r="G598" t="s">
        <v>953</v>
      </c>
      <c r="H598" s="2">
        <v>147</v>
      </c>
      <c r="I598" s="2">
        <v>99.3</v>
      </c>
      <c r="J598" s="2">
        <v>6.7</v>
      </c>
      <c r="K598" s="3">
        <v>215</v>
      </c>
      <c r="L598" s="3">
        <v>90.2</v>
      </c>
      <c r="M598" s="3">
        <v>6.4</v>
      </c>
      <c r="N598" s="4">
        <v>66</v>
      </c>
      <c r="O598" s="4">
        <v>92.4</v>
      </c>
      <c r="P598" s="4">
        <v>6.7</v>
      </c>
      <c r="Q598" t="s">
        <v>8335</v>
      </c>
    </row>
    <row r="599" spans="1:17">
      <c r="A599" t="s">
        <v>1078</v>
      </c>
      <c r="B599" t="s">
        <v>5957</v>
      </c>
      <c r="C599" t="s">
        <v>1078</v>
      </c>
      <c r="D599" t="s">
        <v>1079</v>
      </c>
      <c r="E599" t="s">
        <v>7617</v>
      </c>
      <c r="F599" t="s">
        <v>7303</v>
      </c>
      <c r="G599" t="s">
        <v>583</v>
      </c>
      <c r="H599" s="2">
        <v>47</v>
      </c>
      <c r="I599" s="2">
        <v>89.4</v>
      </c>
      <c r="J599" s="2">
        <v>6.3</v>
      </c>
      <c r="K599" s="3">
        <v>50</v>
      </c>
      <c r="L599" s="3">
        <v>96</v>
      </c>
      <c r="M599" s="3">
        <v>6.6</v>
      </c>
      <c r="N599" s="4">
        <v>20</v>
      </c>
      <c r="O599" s="4">
        <v>95</v>
      </c>
      <c r="P599" s="4">
        <v>6.8</v>
      </c>
      <c r="Q599" t="s">
        <v>8335</v>
      </c>
    </row>
    <row r="600" spans="1:17">
      <c r="A600" t="s">
        <v>1078</v>
      </c>
      <c r="B600" t="s">
        <v>5957</v>
      </c>
      <c r="C600" t="s">
        <v>1078</v>
      </c>
      <c r="D600" t="s">
        <v>1080</v>
      </c>
      <c r="E600" t="s">
        <v>7618</v>
      </c>
      <c r="F600" t="s">
        <v>7303</v>
      </c>
      <c r="G600" t="s">
        <v>8121</v>
      </c>
      <c r="H600" s="2">
        <v>48</v>
      </c>
      <c r="I600" s="2">
        <v>100</v>
      </c>
      <c r="J600" s="2">
        <v>6.7</v>
      </c>
      <c r="K600" s="3" t="s">
        <v>2236</v>
      </c>
      <c r="L600" s="3" t="s">
        <v>2236</v>
      </c>
      <c r="M600" s="3" t="s">
        <v>2236</v>
      </c>
      <c r="N600" s="4" t="s">
        <v>2236</v>
      </c>
      <c r="O600" s="4" t="s">
        <v>2236</v>
      </c>
      <c r="P600" s="4" t="s">
        <v>2236</v>
      </c>
      <c r="Q600" t="s">
        <v>8335</v>
      </c>
    </row>
    <row r="601" spans="1:17">
      <c r="A601" t="s">
        <v>1078</v>
      </c>
      <c r="B601" t="s">
        <v>5957</v>
      </c>
      <c r="C601" t="s">
        <v>1078</v>
      </c>
      <c r="D601" t="s">
        <v>1081</v>
      </c>
      <c r="E601" t="s">
        <v>7619</v>
      </c>
      <c r="F601" t="s">
        <v>7306</v>
      </c>
      <c r="G601" t="s">
        <v>8120</v>
      </c>
      <c r="H601" s="2">
        <v>115</v>
      </c>
      <c r="I601" s="2">
        <v>91.3</v>
      </c>
      <c r="J601" s="2">
        <v>6.6</v>
      </c>
      <c r="K601" s="3">
        <v>78</v>
      </c>
      <c r="L601" s="3">
        <v>84.6</v>
      </c>
      <c r="M601" s="3">
        <v>6.6</v>
      </c>
      <c r="N601" s="4" t="s">
        <v>2236</v>
      </c>
      <c r="O601" s="4" t="s">
        <v>2236</v>
      </c>
      <c r="P601" s="4" t="s">
        <v>2236</v>
      </c>
      <c r="Q601" t="s">
        <v>8335</v>
      </c>
    </row>
    <row r="602" spans="1:17">
      <c r="A602" t="s">
        <v>1078</v>
      </c>
      <c r="B602" t="s">
        <v>5957</v>
      </c>
      <c r="C602" t="s">
        <v>1078</v>
      </c>
      <c r="D602" t="s">
        <v>1082</v>
      </c>
      <c r="E602" t="s">
        <v>7620</v>
      </c>
      <c r="F602" t="s">
        <v>7306</v>
      </c>
      <c r="G602" t="s">
        <v>8119</v>
      </c>
      <c r="H602" s="2" t="s">
        <v>2236</v>
      </c>
      <c r="I602" s="2" t="s">
        <v>2236</v>
      </c>
      <c r="J602" s="2" t="s">
        <v>2236</v>
      </c>
      <c r="K602" s="3" t="s">
        <v>2236</v>
      </c>
      <c r="L602" s="3" t="s">
        <v>2236</v>
      </c>
      <c r="M602" s="3" t="s">
        <v>2236</v>
      </c>
      <c r="N602" s="4">
        <v>38</v>
      </c>
      <c r="O602" s="4">
        <v>94.7</v>
      </c>
      <c r="P602" s="4">
        <v>6.9</v>
      </c>
      <c r="Q602" t="s">
        <v>8335</v>
      </c>
    </row>
    <row r="603" spans="1:17">
      <c r="A603" t="s">
        <v>1078</v>
      </c>
      <c r="B603" t="s">
        <v>5957</v>
      </c>
      <c r="C603" t="s">
        <v>1078</v>
      </c>
      <c r="D603" t="s">
        <v>1083</v>
      </c>
      <c r="E603" t="s">
        <v>7618</v>
      </c>
      <c r="F603" t="s">
        <v>7306</v>
      </c>
      <c r="G603" t="s">
        <v>8122</v>
      </c>
      <c r="H603" s="2">
        <v>129</v>
      </c>
      <c r="I603" s="2">
        <v>100</v>
      </c>
      <c r="J603" s="2">
        <v>6.8</v>
      </c>
      <c r="K603" s="3" t="s">
        <v>2236</v>
      </c>
      <c r="L603" s="3" t="s">
        <v>2236</v>
      </c>
      <c r="M603" s="3" t="s">
        <v>2236</v>
      </c>
      <c r="N603" s="4" t="s">
        <v>2236</v>
      </c>
      <c r="O603" s="4" t="s">
        <v>2236</v>
      </c>
      <c r="P603" s="4" t="s">
        <v>2236</v>
      </c>
      <c r="Q603" t="s">
        <v>8335</v>
      </c>
    </row>
    <row r="604" spans="1:17">
      <c r="A604" t="s">
        <v>1078</v>
      </c>
      <c r="B604" t="s">
        <v>5957</v>
      </c>
      <c r="C604" t="s">
        <v>1078</v>
      </c>
      <c r="D604" t="s">
        <v>1084</v>
      </c>
      <c r="E604" t="s">
        <v>7621</v>
      </c>
      <c r="F604" t="s">
        <v>7308</v>
      </c>
      <c r="G604" t="s">
        <v>1085</v>
      </c>
      <c r="H604" s="2">
        <v>365</v>
      </c>
      <c r="I604" s="2">
        <v>97.3</v>
      </c>
      <c r="J604" s="2">
        <v>6.5</v>
      </c>
      <c r="K604" s="3">
        <v>160</v>
      </c>
      <c r="L604" s="3">
        <v>84.4</v>
      </c>
      <c r="M604" s="3">
        <v>6.6</v>
      </c>
      <c r="N604" s="4">
        <v>71</v>
      </c>
      <c r="O604" s="4">
        <v>100</v>
      </c>
      <c r="P604" s="4">
        <v>6.9</v>
      </c>
      <c r="Q604" t="s">
        <v>8335</v>
      </c>
    </row>
    <row r="605" spans="1:17">
      <c r="A605" t="s">
        <v>1206</v>
      </c>
      <c r="B605" t="s">
        <v>3794</v>
      </c>
      <c r="C605" t="s">
        <v>1206</v>
      </c>
      <c r="D605" t="s">
        <v>1207</v>
      </c>
      <c r="E605" t="s">
        <v>7642</v>
      </c>
      <c r="F605" t="s">
        <v>7309</v>
      </c>
      <c r="G605" t="s">
        <v>1208</v>
      </c>
      <c r="H605" s="2">
        <v>107</v>
      </c>
      <c r="I605" s="2">
        <v>91.6</v>
      </c>
      <c r="J605" s="2">
        <v>6.4</v>
      </c>
      <c r="K605" s="3">
        <v>46</v>
      </c>
      <c r="L605" s="3">
        <v>89.1</v>
      </c>
      <c r="M605" s="3">
        <v>6.4</v>
      </c>
      <c r="N605" s="4">
        <v>48</v>
      </c>
      <c r="O605" s="4">
        <v>85.4</v>
      </c>
      <c r="P605" s="4">
        <v>6.7</v>
      </c>
      <c r="Q605" t="s">
        <v>8335</v>
      </c>
    </row>
    <row r="606" spans="1:17">
      <c r="A606" t="s">
        <v>1206</v>
      </c>
      <c r="B606" t="s">
        <v>3794</v>
      </c>
      <c r="C606" t="s">
        <v>1206</v>
      </c>
      <c r="D606" t="s">
        <v>1209</v>
      </c>
      <c r="E606" t="s">
        <v>7643</v>
      </c>
      <c r="F606" t="s">
        <v>7304</v>
      </c>
      <c r="G606" t="s">
        <v>1210</v>
      </c>
      <c r="H606" s="2">
        <v>244</v>
      </c>
      <c r="I606" s="2">
        <v>97.1</v>
      </c>
      <c r="J606" s="2">
        <v>6.6</v>
      </c>
      <c r="K606" s="3">
        <v>92</v>
      </c>
      <c r="L606" s="3">
        <v>83.7</v>
      </c>
      <c r="M606" s="3">
        <v>6.4</v>
      </c>
      <c r="N606" s="4">
        <v>33</v>
      </c>
      <c r="O606" s="4">
        <v>90.9</v>
      </c>
      <c r="P606" s="4">
        <v>6.7</v>
      </c>
      <c r="Q606" t="s">
        <v>8335</v>
      </c>
    </row>
    <row r="607" spans="1:17">
      <c r="A607" t="s">
        <v>1206</v>
      </c>
      <c r="B607" t="s">
        <v>3794</v>
      </c>
      <c r="C607" t="s">
        <v>1206</v>
      </c>
      <c r="D607" t="s">
        <v>1211</v>
      </c>
      <c r="E607" t="s">
        <v>7644</v>
      </c>
      <c r="F607" t="s">
        <v>7304</v>
      </c>
      <c r="G607" t="s">
        <v>1212</v>
      </c>
      <c r="H607" s="2">
        <v>128</v>
      </c>
      <c r="I607" s="2">
        <v>96.9</v>
      </c>
      <c r="J607" s="2">
        <v>6.5</v>
      </c>
      <c r="K607" s="3">
        <v>50</v>
      </c>
      <c r="L607" s="3">
        <v>86</v>
      </c>
      <c r="M607" s="3">
        <v>6.5</v>
      </c>
      <c r="N607" s="4">
        <v>38</v>
      </c>
      <c r="O607" s="4">
        <v>81.599999999999994</v>
      </c>
      <c r="P607" s="4">
        <v>6.4</v>
      </c>
      <c r="Q607" t="s">
        <v>8335</v>
      </c>
    </row>
    <row r="608" spans="1:17">
      <c r="A608" t="s">
        <v>1206</v>
      </c>
      <c r="B608" t="s">
        <v>3794</v>
      </c>
      <c r="C608" t="s">
        <v>1206</v>
      </c>
      <c r="D608" t="s">
        <v>1213</v>
      </c>
      <c r="E608" t="s">
        <v>7645</v>
      </c>
      <c r="F608" t="s">
        <v>7309</v>
      </c>
      <c r="G608" t="s">
        <v>486</v>
      </c>
      <c r="H608" s="2">
        <v>73</v>
      </c>
      <c r="I608" s="2">
        <v>95.9</v>
      </c>
      <c r="J608" s="2">
        <v>6.7</v>
      </c>
      <c r="K608" s="3" t="s">
        <v>2236</v>
      </c>
      <c r="L608" s="3" t="s">
        <v>2236</v>
      </c>
      <c r="M608" s="3" t="s">
        <v>2236</v>
      </c>
      <c r="N608" s="4" t="s">
        <v>2236</v>
      </c>
      <c r="O608" s="4" t="s">
        <v>2236</v>
      </c>
      <c r="P608" s="4" t="s">
        <v>2236</v>
      </c>
      <c r="Q608" t="s">
        <v>8335</v>
      </c>
    </row>
    <row r="609" spans="1:17">
      <c r="A609" t="s">
        <v>1229</v>
      </c>
      <c r="B609" t="s">
        <v>4463</v>
      </c>
      <c r="C609" t="s">
        <v>1229</v>
      </c>
      <c r="D609" t="s">
        <v>1230</v>
      </c>
      <c r="E609" t="s">
        <v>7649</v>
      </c>
      <c r="F609" t="s">
        <v>7303</v>
      </c>
      <c r="G609" t="s">
        <v>362</v>
      </c>
      <c r="H609" s="2">
        <v>118</v>
      </c>
      <c r="I609" s="2">
        <v>93.2</v>
      </c>
      <c r="J609" s="2">
        <v>6.5</v>
      </c>
      <c r="K609" s="3">
        <v>107</v>
      </c>
      <c r="L609" s="3">
        <v>96.3</v>
      </c>
      <c r="M609" s="3">
        <v>6.6</v>
      </c>
      <c r="N609" s="4">
        <v>66</v>
      </c>
      <c r="O609" s="4">
        <v>93.9</v>
      </c>
      <c r="P609" s="4">
        <v>6.7</v>
      </c>
      <c r="Q609" t="s">
        <v>8335</v>
      </c>
    </row>
    <row r="610" spans="1:17">
      <c r="A610" t="s">
        <v>1257</v>
      </c>
      <c r="B610" t="s">
        <v>3694</v>
      </c>
      <c r="C610" t="s">
        <v>1257</v>
      </c>
      <c r="D610" t="s">
        <v>1258</v>
      </c>
      <c r="E610" t="s">
        <v>7653</v>
      </c>
      <c r="F610" t="s">
        <v>7304</v>
      </c>
      <c r="G610" t="s">
        <v>1259</v>
      </c>
      <c r="H610" s="2">
        <v>233</v>
      </c>
      <c r="I610" s="2">
        <v>96.1</v>
      </c>
      <c r="J610" s="2">
        <v>6.7</v>
      </c>
      <c r="K610" s="3" t="s">
        <v>2236</v>
      </c>
      <c r="L610" s="3" t="s">
        <v>2236</v>
      </c>
      <c r="M610" s="3" t="s">
        <v>2236</v>
      </c>
      <c r="N610" s="4" t="s">
        <v>2236</v>
      </c>
      <c r="O610" s="4" t="s">
        <v>2236</v>
      </c>
      <c r="P610" s="4" t="s">
        <v>2236</v>
      </c>
      <c r="Q610" t="s">
        <v>8335</v>
      </c>
    </row>
    <row r="611" spans="1:17">
      <c r="A611" t="s">
        <v>1257</v>
      </c>
      <c r="B611" t="s">
        <v>3694</v>
      </c>
      <c r="C611" t="s">
        <v>1257</v>
      </c>
      <c r="D611" t="s">
        <v>1260</v>
      </c>
      <c r="E611" t="s">
        <v>7654</v>
      </c>
      <c r="F611" t="s">
        <v>7306</v>
      </c>
      <c r="G611" t="s">
        <v>1261</v>
      </c>
      <c r="H611" s="2">
        <v>68</v>
      </c>
      <c r="I611" s="2">
        <v>91.2</v>
      </c>
      <c r="J611" s="2">
        <v>6.6</v>
      </c>
      <c r="K611" s="3">
        <v>128</v>
      </c>
      <c r="L611" s="3">
        <v>83.6</v>
      </c>
      <c r="M611" s="3">
        <v>6.4</v>
      </c>
      <c r="N611" s="4">
        <v>64</v>
      </c>
      <c r="O611" s="4">
        <v>85.9</v>
      </c>
      <c r="P611" s="4">
        <v>6.6</v>
      </c>
      <c r="Q611" t="s">
        <v>8335</v>
      </c>
    </row>
    <row r="612" spans="1:17">
      <c r="A612" t="s">
        <v>1257</v>
      </c>
      <c r="B612" t="s">
        <v>3694</v>
      </c>
      <c r="C612" t="s">
        <v>1257</v>
      </c>
      <c r="D612" t="s">
        <v>1262</v>
      </c>
      <c r="E612" t="s">
        <v>7655</v>
      </c>
      <c r="F612" t="s">
        <v>7307</v>
      </c>
      <c r="G612" t="s">
        <v>688</v>
      </c>
      <c r="H612" s="2">
        <v>71</v>
      </c>
      <c r="I612" s="2">
        <v>98.6</v>
      </c>
      <c r="J612" s="2">
        <v>6.7</v>
      </c>
      <c r="K612" s="3">
        <v>28</v>
      </c>
      <c r="L612" s="3">
        <v>92.9</v>
      </c>
      <c r="M612" s="3">
        <v>6.6</v>
      </c>
      <c r="N612" s="4" t="s">
        <v>2236</v>
      </c>
      <c r="O612" s="4" t="s">
        <v>2236</v>
      </c>
      <c r="P612" s="4" t="s">
        <v>2236</v>
      </c>
      <c r="Q612" t="s">
        <v>8335</v>
      </c>
    </row>
    <row r="613" spans="1:17">
      <c r="A613" t="s">
        <v>1257</v>
      </c>
      <c r="B613" t="s">
        <v>3694</v>
      </c>
      <c r="C613" t="s">
        <v>1257</v>
      </c>
      <c r="D613" t="s">
        <v>1263</v>
      </c>
      <c r="E613" t="s">
        <v>7656</v>
      </c>
      <c r="F613" t="s">
        <v>7303</v>
      </c>
      <c r="G613" t="s">
        <v>1264</v>
      </c>
      <c r="H613" s="2">
        <v>77</v>
      </c>
      <c r="I613" s="2">
        <v>93.5</v>
      </c>
      <c r="J613" s="2">
        <v>6.5</v>
      </c>
      <c r="K613" s="3">
        <v>68</v>
      </c>
      <c r="L613" s="3">
        <v>76.5</v>
      </c>
      <c r="M613" s="3">
        <v>6.3</v>
      </c>
      <c r="N613" s="4">
        <v>51</v>
      </c>
      <c r="O613" s="4">
        <v>94.1</v>
      </c>
      <c r="P613" s="4">
        <v>6.8</v>
      </c>
      <c r="Q613" t="s">
        <v>8335</v>
      </c>
    </row>
    <row r="614" spans="1:17">
      <c r="A614" t="s">
        <v>1257</v>
      </c>
      <c r="B614" t="s">
        <v>3694</v>
      </c>
      <c r="C614" t="s">
        <v>1257</v>
      </c>
      <c r="D614" t="s">
        <v>1265</v>
      </c>
      <c r="E614" t="s">
        <v>7657</v>
      </c>
      <c r="F614" t="s">
        <v>7303</v>
      </c>
      <c r="G614" t="s">
        <v>1266</v>
      </c>
      <c r="H614" s="2">
        <v>136</v>
      </c>
      <c r="I614" s="2">
        <v>97.8</v>
      </c>
      <c r="J614" s="2">
        <v>6.5</v>
      </c>
      <c r="K614" s="3" t="s">
        <v>2236</v>
      </c>
      <c r="L614" s="3" t="s">
        <v>2236</v>
      </c>
      <c r="M614" s="3" t="s">
        <v>2236</v>
      </c>
      <c r="N614" s="4" t="s">
        <v>2236</v>
      </c>
      <c r="O614" s="4" t="s">
        <v>2236</v>
      </c>
      <c r="P614" s="4" t="s">
        <v>2236</v>
      </c>
      <c r="Q614" t="s">
        <v>8335</v>
      </c>
    </row>
    <row r="615" spans="1:17">
      <c r="A615" t="s">
        <v>1313</v>
      </c>
      <c r="B615" t="s">
        <v>8387</v>
      </c>
      <c r="C615" t="s">
        <v>4256</v>
      </c>
      <c r="D615" t="s">
        <v>1316</v>
      </c>
      <c r="E615" t="s">
        <v>7677</v>
      </c>
      <c r="F615" t="s">
        <v>7306</v>
      </c>
      <c r="G615" t="s">
        <v>1315</v>
      </c>
      <c r="H615" s="2">
        <v>286</v>
      </c>
      <c r="I615" s="2">
        <v>95.1</v>
      </c>
      <c r="J615" s="2">
        <v>6.5</v>
      </c>
      <c r="K615" s="3">
        <v>75</v>
      </c>
      <c r="L615" s="3">
        <v>98.7</v>
      </c>
      <c r="M615" s="3">
        <v>6.7</v>
      </c>
      <c r="N615" s="4">
        <v>25</v>
      </c>
      <c r="O615" s="4">
        <v>100</v>
      </c>
      <c r="P615" s="4">
        <v>6.8</v>
      </c>
      <c r="Q615" t="s">
        <v>8335</v>
      </c>
    </row>
    <row r="616" spans="1:17">
      <c r="A616" t="s">
        <v>1313</v>
      </c>
      <c r="B616" t="s">
        <v>8387</v>
      </c>
      <c r="C616" t="s">
        <v>4432</v>
      </c>
      <c r="D616" t="s">
        <v>1317</v>
      </c>
      <c r="E616" t="s">
        <v>7678</v>
      </c>
      <c r="F616" t="s">
        <v>7308</v>
      </c>
      <c r="G616" t="s">
        <v>116</v>
      </c>
      <c r="H616" s="2">
        <v>411</v>
      </c>
      <c r="I616" s="2">
        <v>96.1</v>
      </c>
      <c r="J616" s="2">
        <v>6.7</v>
      </c>
      <c r="K616" s="3" t="s">
        <v>2236</v>
      </c>
      <c r="L616" s="3" t="s">
        <v>2236</v>
      </c>
      <c r="M616" s="3" t="s">
        <v>2236</v>
      </c>
      <c r="N616" s="4" t="s">
        <v>2236</v>
      </c>
      <c r="O616" s="4" t="s">
        <v>2236</v>
      </c>
      <c r="P616" s="4" t="s">
        <v>2236</v>
      </c>
      <c r="Q616" t="s">
        <v>8335</v>
      </c>
    </row>
    <row r="617" spans="1:17">
      <c r="A617" t="s">
        <v>1313</v>
      </c>
      <c r="B617" t="s">
        <v>8387</v>
      </c>
      <c r="C617" t="s">
        <v>4256</v>
      </c>
      <c r="D617" t="s">
        <v>1318</v>
      </c>
      <c r="E617" t="s">
        <v>7679</v>
      </c>
      <c r="F617" t="s">
        <v>7309</v>
      </c>
      <c r="G617" t="s">
        <v>486</v>
      </c>
      <c r="H617" s="2">
        <v>103</v>
      </c>
      <c r="I617" s="2">
        <v>94.2</v>
      </c>
      <c r="J617" s="2">
        <v>6.7</v>
      </c>
      <c r="K617" s="3" t="s">
        <v>2236</v>
      </c>
      <c r="L617" s="3" t="s">
        <v>2236</v>
      </c>
      <c r="M617" s="3" t="s">
        <v>2236</v>
      </c>
      <c r="N617" s="4" t="s">
        <v>2236</v>
      </c>
      <c r="O617" s="4" t="s">
        <v>2236</v>
      </c>
      <c r="P617" s="4" t="s">
        <v>2236</v>
      </c>
      <c r="Q617" t="s">
        <v>8335</v>
      </c>
    </row>
    <row r="618" spans="1:17">
      <c r="A618" t="s">
        <v>1360</v>
      </c>
      <c r="B618" t="s">
        <v>8390</v>
      </c>
      <c r="C618" t="s">
        <v>3814</v>
      </c>
      <c r="D618" t="s">
        <v>1361</v>
      </c>
      <c r="E618" t="s">
        <v>7700</v>
      </c>
      <c r="F618" t="s">
        <v>7306</v>
      </c>
      <c r="G618" t="s">
        <v>1362</v>
      </c>
      <c r="H618" s="2">
        <v>46</v>
      </c>
      <c r="I618" s="2">
        <v>97.8</v>
      </c>
      <c r="J618" s="2">
        <v>6.7</v>
      </c>
      <c r="K618" s="3">
        <v>110</v>
      </c>
      <c r="L618" s="3">
        <v>86.4</v>
      </c>
      <c r="M618" s="3">
        <v>6.4</v>
      </c>
      <c r="N618" s="4">
        <v>68</v>
      </c>
      <c r="O618" s="4">
        <v>94.1</v>
      </c>
      <c r="P618" s="4">
        <v>6.8</v>
      </c>
      <c r="Q618" t="s">
        <v>8335</v>
      </c>
    </row>
    <row r="619" spans="1:17">
      <c r="A619" t="s">
        <v>1360</v>
      </c>
      <c r="B619" t="s">
        <v>8390</v>
      </c>
      <c r="C619" t="s">
        <v>3814</v>
      </c>
      <c r="D619" t="s">
        <v>1363</v>
      </c>
      <c r="E619" t="s">
        <v>7701</v>
      </c>
      <c r="F619" t="s">
        <v>7306</v>
      </c>
      <c r="G619" t="s">
        <v>8133</v>
      </c>
      <c r="H619" s="2">
        <v>75</v>
      </c>
      <c r="I619" s="2">
        <v>90.7</v>
      </c>
      <c r="J619" s="2">
        <v>6.6</v>
      </c>
      <c r="K619" s="3" t="s">
        <v>2236</v>
      </c>
      <c r="L619" s="3" t="s">
        <v>2236</v>
      </c>
      <c r="M619" s="3" t="s">
        <v>2236</v>
      </c>
      <c r="N619" s="4" t="s">
        <v>2236</v>
      </c>
      <c r="O619" s="4" t="s">
        <v>2236</v>
      </c>
      <c r="P619" s="4" t="s">
        <v>2236</v>
      </c>
      <c r="Q619" t="s">
        <v>8335</v>
      </c>
    </row>
    <row r="620" spans="1:17">
      <c r="A620" t="s">
        <v>1360</v>
      </c>
      <c r="B620" t="s">
        <v>8390</v>
      </c>
      <c r="C620" t="s">
        <v>3814</v>
      </c>
      <c r="D620" t="s">
        <v>1365</v>
      </c>
      <c r="E620" t="s">
        <v>7702</v>
      </c>
      <c r="F620" t="s">
        <v>7305</v>
      </c>
      <c r="G620" t="s">
        <v>1366</v>
      </c>
      <c r="H620" s="2">
        <v>136</v>
      </c>
      <c r="I620" s="2">
        <v>95.6</v>
      </c>
      <c r="J620" s="2">
        <v>6.6</v>
      </c>
      <c r="K620" s="3" t="s">
        <v>2236</v>
      </c>
      <c r="L620" s="3" t="s">
        <v>2236</v>
      </c>
      <c r="M620" s="3" t="s">
        <v>2236</v>
      </c>
      <c r="N620" s="4" t="s">
        <v>2236</v>
      </c>
      <c r="O620" s="4" t="s">
        <v>2236</v>
      </c>
      <c r="P620" s="4" t="s">
        <v>2236</v>
      </c>
      <c r="Q620" t="s">
        <v>8335</v>
      </c>
    </row>
    <row r="621" spans="1:17">
      <c r="A621" t="s">
        <v>1360</v>
      </c>
      <c r="B621" t="s">
        <v>8390</v>
      </c>
      <c r="C621" t="s">
        <v>3814</v>
      </c>
      <c r="D621" t="s">
        <v>1367</v>
      </c>
      <c r="E621" t="s">
        <v>7703</v>
      </c>
      <c r="F621" t="s">
        <v>7303</v>
      </c>
      <c r="G621" t="s">
        <v>494</v>
      </c>
      <c r="H621" s="2">
        <v>62</v>
      </c>
      <c r="I621" s="2">
        <v>88.7</v>
      </c>
      <c r="J621" s="2">
        <v>6.4</v>
      </c>
      <c r="K621" s="3">
        <v>124</v>
      </c>
      <c r="L621" s="3">
        <v>95.2</v>
      </c>
      <c r="M621" s="3">
        <v>6.5</v>
      </c>
      <c r="N621" s="4">
        <v>55</v>
      </c>
      <c r="O621" s="4">
        <v>96.4</v>
      </c>
      <c r="P621" s="4">
        <v>7</v>
      </c>
      <c r="Q621" t="s">
        <v>8335</v>
      </c>
    </row>
    <row r="622" spans="1:17">
      <c r="A622" t="s">
        <v>1360</v>
      </c>
      <c r="B622" t="s">
        <v>8390</v>
      </c>
      <c r="C622" t="s">
        <v>3814</v>
      </c>
      <c r="D622" t="s">
        <v>1368</v>
      </c>
      <c r="E622" t="s">
        <v>7704</v>
      </c>
      <c r="F622" t="s">
        <v>7303</v>
      </c>
      <c r="G622" t="s">
        <v>8284</v>
      </c>
      <c r="H622" s="2">
        <v>43</v>
      </c>
      <c r="I622" s="2">
        <v>100</v>
      </c>
      <c r="J622" s="2">
        <v>6.7</v>
      </c>
      <c r="K622" s="3" t="s">
        <v>2236</v>
      </c>
      <c r="L622" s="3" t="s">
        <v>2236</v>
      </c>
      <c r="M622" s="3" t="s">
        <v>2236</v>
      </c>
      <c r="N622" s="4" t="s">
        <v>2236</v>
      </c>
      <c r="O622" s="4" t="s">
        <v>2236</v>
      </c>
      <c r="P622" s="4" t="s">
        <v>2236</v>
      </c>
      <c r="Q622" t="s">
        <v>8335</v>
      </c>
    </row>
    <row r="623" spans="1:17">
      <c r="A623" t="s">
        <v>1360</v>
      </c>
      <c r="B623" t="s">
        <v>8390</v>
      </c>
      <c r="C623" t="s">
        <v>3814</v>
      </c>
      <c r="D623" t="s">
        <v>1369</v>
      </c>
      <c r="E623" t="s">
        <v>7705</v>
      </c>
      <c r="F623" t="s">
        <v>7309</v>
      </c>
      <c r="G623" t="s">
        <v>486</v>
      </c>
      <c r="H623" s="2">
        <v>79</v>
      </c>
      <c r="I623" s="2">
        <v>94.9</v>
      </c>
      <c r="J623" s="2">
        <v>6.6</v>
      </c>
      <c r="K623" s="3" t="s">
        <v>2236</v>
      </c>
      <c r="L623" s="3" t="s">
        <v>2236</v>
      </c>
      <c r="M623" s="3" t="s">
        <v>2236</v>
      </c>
      <c r="N623" s="4" t="s">
        <v>2236</v>
      </c>
      <c r="O623" s="4" t="s">
        <v>2236</v>
      </c>
      <c r="P623" s="4" t="s">
        <v>2236</v>
      </c>
      <c r="Q623" t="s">
        <v>8335</v>
      </c>
    </row>
    <row r="624" spans="1:17">
      <c r="A624" t="s">
        <v>1379</v>
      </c>
      <c r="B624" t="s">
        <v>4542</v>
      </c>
      <c r="C624" t="s">
        <v>1379</v>
      </c>
      <c r="D624" t="s">
        <v>1380</v>
      </c>
      <c r="E624" t="s">
        <v>7707</v>
      </c>
      <c r="F624" t="s">
        <v>7306</v>
      </c>
      <c r="G624" t="s">
        <v>8283</v>
      </c>
      <c r="H624" s="2">
        <v>76</v>
      </c>
      <c r="I624" s="2">
        <v>100</v>
      </c>
      <c r="J624" s="2">
        <v>6.8</v>
      </c>
      <c r="K624" s="3" t="s">
        <v>2236</v>
      </c>
      <c r="L624" s="3" t="s">
        <v>2236</v>
      </c>
      <c r="M624" s="3" t="s">
        <v>2236</v>
      </c>
      <c r="N624" s="4" t="s">
        <v>2236</v>
      </c>
      <c r="O624" s="4" t="s">
        <v>2236</v>
      </c>
      <c r="P624" s="4" t="s">
        <v>2236</v>
      </c>
      <c r="Q624" t="s">
        <v>8335</v>
      </c>
    </row>
    <row r="625" spans="1:17">
      <c r="A625" t="s">
        <v>1398</v>
      </c>
      <c r="B625" t="s">
        <v>8393</v>
      </c>
      <c r="C625" t="s">
        <v>4401</v>
      </c>
      <c r="D625" t="s">
        <v>1399</v>
      </c>
      <c r="E625" t="s">
        <v>7710</v>
      </c>
      <c r="F625" t="s">
        <v>7306</v>
      </c>
      <c r="G625" t="s">
        <v>1400</v>
      </c>
      <c r="H625" s="2">
        <v>49</v>
      </c>
      <c r="I625" s="2">
        <v>98</v>
      </c>
      <c r="J625" s="2">
        <v>6.9</v>
      </c>
      <c r="K625" s="3" t="s">
        <v>2236</v>
      </c>
      <c r="L625" s="3" t="s">
        <v>2236</v>
      </c>
      <c r="M625" s="3" t="s">
        <v>2236</v>
      </c>
      <c r="N625" s="4" t="s">
        <v>2236</v>
      </c>
      <c r="O625" s="4" t="s">
        <v>2236</v>
      </c>
      <c r="P625" s="4" t="s">
        <v>2236</v>
      </c>
      <c r="Q625" t="s">
        <v>8335</v>
      </c>
    </row>
    <row r="626" spans="1:17">
      <c r="A626" t="s">
        <v>1405</v>
      </c>
      <c r="B626" t="s">
        <v>8395</v>
      </c>
      <c r="C626" t="s">
        <v>6203</v>
      </c>
      <c r="D626" t="s">
        <v>1406</v>
      </c>
      <c r="E626" t="s">
        <v>7714</v>
      </c>
      <c r="F626" t="s">
        <v>7303</v>
      </c>
      <c r="G626" t="s">
        <v>8280</v>
      </c>
      <c r="H626" s="2">
        <v>52</v>
      </c>
      <c r="I626" s="2">
        <v>96.2</v>
      </c>
      <c r="J626" s="2">
        <v>6.4</v>
      </c>
      <c r="K626" s="3">
        <v>33</v>
      </c>
      <c r="L626" s="3">
        <v>93.9</v>
      </c>
      <c r="M626" s="3">
        <v>6.5</v>
      </c>
      <c r="N626" s="4" t="s">
        <v>2236</v>
      </c>
      <c r="O626" s="4" t="s">
        <v>2236</v>
      </c>
      <c r="P626" s="4" t="s">
        <v>2236</v>
      </c>
      <c r="Q626" t="s">
        <v>8335</v>
      </c>
    </row>
    <row r="627" spans="1:17">
      <c r="A627" t="s">
        <v>1407</v>
      </c>
      <c r="B627" t="s">
        <v>6115</v>
      </c>
      <c r="C627" t="s">
        <v>1407</v>
      </c>
      <c r="D627" t="s">
        <v>1408</v>
      </c>
      <c r="E627" t="s">
        <v>7715</v>
      </c>
      <c r="F627" t="s">
        <v>7309</v>
      </c>
      <c r="G627" t="s">
        <v>871</v>
      </c>
      <c r="H627" s="2">
        <v>160</v>
      </c>
      <c r="I627" s="2">
        <v>98.8</v>
      </c>
      <c r="J627" s="2">
        <v>6.6</v>
      </c>
      <c r="K627" s="3">
        <v>97</v>
      </c>
      <c r="L627" s="3">
        <v>83.5</v>
      </c>
      <c r="M627" s="3">
        <v>6.4</v>
      </c>
      <c r="N627" s="4">
        <v>28</v>
      </c>
      <c r="O627" s="4">
        <v>82.1</v>
      </c>
      <c r="P627" s="4">
        <v>6.5</v>
      </c>
      <c r="Q627" t="s">
        <v>8335</v>
      </c>
    </row>
    <row r="628" spans="1:17">
      <c r="A628" t="s">
        <v>1484</v>
      </c>
      <c r="B628" t="s">
        <v>4554</v>
      </c>
      <c r="C628" t="s">
        <v>1484</v>
      </c>
      <c r="D628" t="s">
        <v>1485</v>
      </c>
      <c r="E628" t="s">
        <v>7744</v>
      </c>
      <c r="F628" t="s">
        <v>7306</v>
      </c>
      <c r="G628" t="s">
        <v>694</v>
      </c>
      <c r="H628" s="2">
        <v>113</v>
      </c>
      <c r="I628" s="2">
        <v>96.5</v>
      </c>
      <c r="J628" s="2">
        <v>6.7</v>
      </c>
      <c r="K628" s="3" t="s">
        <v>2236</v>
      </c>
      <c r="L628" s="3" t="s">
        <v>2236</v>
      </c>
      <c r="M628" s="3" t="s">
        <v>2236</v>
      </c>
      <c r="N628" s="4" t="s">
        <v>2236</v>
      </c>
      <c r="O628" s="4" t="s">
        <v>2236</v>
      </c>
      <c r="P628" s="4" t="s">
        <v>2236</v>
      </c>
      <c r="Q628" t="s">
        <v>8335</v>
      </c>
    </row>
    <row r="629" spans="1:17">
      <c r="A629" t="s">
        <v>1486</v>
      </c>
      <c r="B629" t="s">
        <v>6011</v>
      </c>
      <c r="C629" t="s">
        <v>1486</v>
      </c>
      <c r="D629" t="s">
        <v>1489</v>
      </c>
      <c r="E629" t="s">
        <v>7745</v>
      </c>
      <c r="F629" t="s">
        <v>7305</v>
      </c>
      <c r="G629" t="s">
        <v>1488</v>
      </c>
      <c r="H629" s="2">
        <v>365</v>
      </c>
      <c r="I629" s="2">
        <v>95.9</v>
      </c>
      <c r="J629" s="2">
        <v>6.6</v>
      </c>
      <c r="K629" s="3">
        <v>159</v>
      </c>
      <c r="L629" s="3">
        <v>90.6</v>
      </c>
      <c r="M629" s="3">
        <v>6.5</v>
      </c>
      <c r="N629" s="4">
        <v>102</v>
      </c>
      <c r="O629" s="4">
        <v>98</v>
      </c>
      <c r="P629" s="4">
        <v>6.8</v>
      </c>
      <c r="Q629" t="s">
        <v>8335</v>
      </c>
    </row>
    <row r="630" spans="1:17">
      <c r="A630" t="s">
        <v>1510</v>
      </c>
      <c r="B630" t="s">
        <v>8399</v>
      </c>
      <c r="C630" t="s">
        <v>6010</v>
      </c>
      <c r="D630" t="s">
        <v>1511</v>
      </c>
      <c r="E630" t="s">
        <v>7756</v>
      </c>
      <c r="F630" t="s">
        <v>7308</v>
      </c>
      <c r="G630" t="s">
        <v>250</v>
      </c>
      <c r="H630" s="2">
        <v>46</v>
      </c>
      <c r="I630" s="2">
        <v>97.8</v>
      </c>
      <c r="J630" s="2">
        <v>6.6</v>
      </c>
      <c r="K630" s="3">
        <v>52</v>
      </c>
      <c r="L630" s="3">
        <v>90.4</v>
      </c>
      <c r="M630" s="3">
        <v>6.6</v>
      </c>
      <c r="N630" s="4" t="s">
        <v>2236</v>
      </c>
      <c r="O630" s="4" t="s">
        <v>2236</v>
      </c>
      <c r="P630" s="4" t="s">
        <v>2236</v>
      </c>
      <c r="Q630" t="s">
        <v>8335</v>
      </c>
    </row>
    <row r="631" spans="1:17">
      <c r="A631" t="s">
        <v>1510</v>
      </c>
      <c r="B631" t="s">
        <v>8399</v>
      </c>
      <c r="C631" t="s">
        <v>6010</v>
      </c>
      <c r="D631" t="s">
        <v>1512</v>
      </c>
      <c r="E631" t="s">
        <v>7757</v>
      </c>
      <c r="F631" t="s">
        <v>7305</v>
      </c>
      <c r="G631" t="s">
        <v>59</v>
      </c>
      <c r="H631" s="2">
        <v>58</v>
      </c>
      <c r="I631" s="2">
        <v>96.6</v>
      </c>
      <c r="J631" s="2">
        <v>6.6</v>
      </c>
      <c r="K631" s="3" t="s">
        <v>2236</v>
      </c>
      <c r="L631" s="3" t="s">
        <v>2236</v>
      </c>
      <c r="M631" s="3" t="s">
        <v>2236</v>
      </c>
      <c r="N631" s="4" t="s">
        <v>2236</v>
      </c>
      <c r="O631" s="4" t="s">
        <v>2236</v>
      </c>
      <c r="P631" s="4" t="s">
        <v>2236</v>
      </c>
      <c r="Q631" t="s">
        <v>8335</v>
      </c>
    </row>
    <row r="632" spans="1:17">
      <c r="A632" t="s">
        <v>1510</v>
      </c>
      <c r="B632" t="s">
        <v>8399</v>
      </c>
      <c r="C632" t="s">
        <v>6010</v>
      </c>
      <c r="D632" t="s">
        <v>1513</v>
      </c>
      <c r="E632" t="s">
        <v>7758</v>
      </c>
      <c r="F632" t="s">
        <v>7306</v>
      </c>
      <c r="G632" t="s">
        <v>955</v>
      </c>
      <c r="H632" s="2">
        <v>243</v>
      </c>
      <c r="I632" s="2">
        <v>98.4</v>
      </c>
      <c r="J632" s="2">
        <v>6.6</v>
      </c>
      <c r="K632" s="3" t="s">
        <v>2236</v>
      </c>
      <c r="L632" s="3" t="s">
        <v>2236</v>
      </c>
      <c r="M632" s="3" t="s">
        <v>2236</v>
      </c>
      <c r="N632" s="4" t="s">
        <v>2236</v>
      </c>
      <c r="O632" s="4" t="s">
        <v>2236</v>
      </c>
      <c r="P632" s="4" t="s">
        <v>2236</v>
      </c>
      <c r="Q632" t="s">
        <v>8335</v>
      </c>
    </row>
    <row r="633" spans="1:17">
      <c r="A633" t="s">
        <v>1510</v>
      </c>
      <c r="B633" t="s">
        <v>8399</v>
      </c>
      <c r="C633" t="s">
        <v>5967</v>
      </c>
      <c r="D633" t="s">
        <v>1514</v>
      </c>
      <c r="E633" t="s">
        <v>7759</v>
      </c>
      <c r="F633" t="s">
        <v>7303</v>
      </c>
      <c r="G633" t="s">
        <v>1023</v>
      </c>
      <c r="H633" s="2">
        <v>261</v>
      </c>
      <c r="I633" s="2">
        <v>95</v>
      </c>
      <c r="J633" s="2">
        <v>6.5</v>
      </c>
      <c r="K633" s="3">
        <v>142</v>
      </c>
      <c r="L633" s="3">
        <v>85.9</v>
      </c>
      <c r="M633" s="3">
        <v>6.4</v>
      </c>
      <c r="N633" s="4">
        <v>65</v>
      </c>
      <c r="O633" s="4">
        <v>93.8</v>
      </c>
      <c r="P633" s="4">
        <v>6.8</v>
      </c>
      <c r="Q633" t="s">
        <v>8335</v>
      </c>
    </row>
    <row r="634" spans="1:17">
      <c r="A634" t="s">
        <v>1814</v>
      </c>
      <c r="B634" t="s">
        <v>8401</v>
      </c>
      <c r="C634" t="s">
        <v>5986</v>
      </c>
      <c r="D634" t="s">
        <v>1815</v>
      </c>
      <c r="E634" t="s">
        <v>7884</v>
      </c>
      <c r="F634" t="s">
        <v>7303</v>
      </c>
      <c r="G634" t="s">
        <v>1816</v>
      </c>
      <c r="H634" s="2">
        <v>112</v>
      </c>
      <c r="I634" s="2">
        <v>93.8</v>
      </c>
      <c r="J634" s="2">
        <v>6.5</v>
      </c>
      <c r="K634" s="3">
        <v>127</v>
      </c>
      <c r="L634" s="3">
        <v>83.5</v>
      </c>
      <c r="M634" s="3">
        <v>6.3</v>
      </c>
      <c r="N634" s="4">
        <v>54</v>
      </c>
      <c r="O634" s="4">
        <v>96.3</v>
      </c>
      <c r="P634" s="4">
        <v>6.9</v>
      </c>
      <c r="Q634" t="s">
        <v>8335</v>
      </c>
    </row>
    <row r="635" spans="1:17">
      <c r="A635" t="s">
        <v>1814</v>
      </c>
      <c r="B635" t="s">
        <v>8401</v>
      </c>
      <c r="C635" t="s">
        <v>5986</v>
      </c>
      <c r="D635" t="s">
        <v>1817</v>
      </c>
      <c r="E635" t="s">
        <v>7885</v>
      </c>
      <c r="F635" t="s">
        <v>7303</v>
      </c>
      <c r="G635" t="s">
        <v>8211</v>
      </c>
      <c r="H635" s="2">
        <v>43</v>
      </c>
      <c r="I635" s="2">
        <v>93</v>
      </c>
      <c r="J635" s="2">
        <v>6.4</v>
      </c>
      <c r="K635" s="3" t="s">
        <v>2236</v>
      </c>
      <c r="L635" s="3" t="s">
        <v>2236</v>
      </c>
      <c r="M635" s="3" t="s">
        <v>2236</v>
      </c>
      <c r="N635" s="4" t="s">
        <v>2236</v>
      </c>
      <c r="O635" s="4" t="s">
        <v>2236</v>
      </c>
      <c r="P635" s="4" t="s">
        <v>2236</v>
      </c>
      <c r="Q635" t="s">
        <v>8335</v>
      </c>
    </row>
    <row r="636" spans="1:17">
      <c r="A636" t="s">
        <v>1814</v>
      </c>
      <c r="B636" t="s">
        <v>8401</v>
      </c>
      <c r="C636" t="s">
        <v>5986</v>
      </c>
      <c r="D636" t="s">
        <v>1818</v>
      </c>
      <c r="E636" t="s">
        <v>7886</v>
      </c>
      <c r="F636" t="s">
        <v>7309</v>
      </c>
      <c r="G636" t="s">
        <v>8212</v>
      </c>
      <c r="H636" s="2">
        <v>125</v>
      </c>
      <c r="I636" s="2">
        <v>98.4</v>
      </c>
      <c r="J636" s="2">
        <v>6.5</v>
      </c>
      <c r="K636" s="3" t="s">
        <v>2236</v>
      </c>
      <c r="L636" s="3" t="s">
        <v>2236</v>
      </c>
      <c r="M636" s="3" t="s">
        <v>2236</v>
      </c>
      <c r="N636" s="4" t="s">
        <v>2236</v>
      </c>
      <c r="O636" s="4" t="s">
        <v>2236</v>
      </c>
      <c r="P636" s="4" t="s">
        <v>2236</v>
      </c>
      <c r="Q636" t="s">
        <v>8335</v>
      </c>
    </row>
    <row r="637" spans="1:17">
      <c r="A637" t="s">
        <v>1919</v>
      </c>
      <c r="B637" t="s">
        <v>3798</v>
      </c>
      <c r="C637" t="s">
        <v>1919</v>
      </c>
      <c r="D637" t="s">
        <v>1920</v>
      </c>
      <c r="E637" t="s">
        <v>7912</v>
      </c>
      <c r="F637" t="s">
        <v>7306</v>
      </c>
      <c r="G637" t="s">
        <v>1921</v>
      </c>
      <c r="H637" s="2">
        <v>99</v>
      </c>
      <c r="I637" s="2">
        <v>96</v>
      </c>
      <c r="J637" s="2">
        <v>6.6</v>
      </c>
      <c r="K637" s="3" t="s">
        <v>2236</v>
      </c>
      <c r="L637" s="3" t="s">
        <v>2236</v>
      </c>
      <c r="M637" s="3" t="s">
        <v>2236</v>
      </c>
      <c r="N637" s="4" t="s">
        <v>2236</v>
      </c>
      <c r="O637" s="4" t="s">
        <v>2236</v>
      </c>
      <c r="P637" s="4" t="s">
        <v>2236</v>
      </c>
      <c r="Q637" t="s">
        <v>8335</v>
      </c>
    </row>
    <row r="638" spans="1:17">
      <c r="A638" t="s">
        <v>1919</v>
      </c>
      <c r="B638" t="s">
        <v>3798</v>
      </c>
      <c r="C638" t="s">
        <v>1919</v>
      </c>
      <c r="D638" t="s">
        <v>1922</v>
      </c>
      <c r="E638" t="s">
        <v>7913</v>
      </c>
      <c r="F638" t="s">
        <v>7308</v>
      </c>
      <c r="G638" t="s">
        <v>1085</v>
      </c>
      <c r="H638" s="2">
        <v>49</v>
      </c>
      <c r="I638" s="2">
        <v>93.9</v>
      </c>
      <c r="J638" s="2">
        <v>6.5</v>
      </c>
      <c r="K638" s="3" t="s">
        <v>2236</v>
      </c>
      <c r="L638" s="3" t="s">
        <v>2236</v>
      </c>
      <c r="M638" s="3" t="s">
        <v>2236</v>
      </c>
      <c r="N638" s="4" t="s">
        <v>2236</v>
      </c>
      <c r="O638" s="4" t="s">
        <v>2236</v>
      </c>
      <c r="P638" s="4" t="s">
        <v>2236</v>
      </c>
      <c r="Q638" t="s">
        <v>8335</v>
      </c>
    </row>
    <row r="639" spans="1:17">
      <c r="A639" t="s">
        <v>2030</v>
      </c>
      <c r="B639" t="s">
        <v>8403</v>
      </c>
      <c r="C639" t="s">
        <v>4193</v>
      </c>
      <c r="D639" t="s">
        <v>2031</v>
      </c>
      <c r="E639" t="s">
        <v>7948</v>
      </c>
      <c r="F639" t="s">
        <v>7304</v>
      </c>
      <c r="G639" t="s">
        <v>8237</v>
      </c>
      <c r="H639" s="2">
        <v>176</v>
      </c>
      <c r="I639" s="2">
        <v>97.7</v>
      </c>
      <c r="J639" s="2">
        <v>6.6</v>
      </c>
      <c r="K639" s="3" t="s">
        <v>2236</v>
      </c>
      <c r="L639" s="3" t="s">
        <v>2236</v>
      </c>
      <c r="M639" s="3" t="s">
        <v>2236</v>
      </c>
      <c r="N639" s="4" t="s">
        <v>2236</v>
      </c>
      <c r="O639" s="4" t="s">
        <v>2236</v>
      </c>
      <c r="P639" s="4" t="s">
        <v>2236</v>
      </c>
      <c r="Q639" t="s">
        <v>8335</v>
      </c>
    </row>
    <row r="640" spans="1:17">
      <c r="A640" t="s">
        <v>2030</v>
      </c>
      <c r="B640" t="s">
        <v>8403</v>
      </c>
      <c r="C640" t="s">
        <v>4193</v>
      </c>
      <c r="D640" t="s">
        <v>2032</v>
      </c>
      <c r="E640" t="s">
        <v>7949</v>
      </c>
      <c r="F640" t="s">
        <v>7305</v>
      </c>
      <c r="G640" t="s">
        <v>8238</v>
      </c>
      <c r="H640" s="2">
        <v>47</v>
      </c>
      <c r="I640" s="2">
        <v>100</v>
      </c>
      <c r="J640" s="2">
        <v>6.7</v>
      </c>
      <c r="K640" s="3" t="s">
        <v>2236</v>
      </c>
      <c r="L640" s="3" t="s">
        <v>2236</v>
      </c>
      <c r="M640" s="3" t="s">
        <v>2236</v>
      </c>
      <c r="N640" s="4" t="s">
        <v>2236</v>
      </c>
      <c r="O640" s="4" t="s">
        <v>2236</v>
      </c>
      <c r="P640" s="4" t="s">
        <v>2236</v>
      </c>
      <c r="Q640" t="s">
        <v>8335</v>
      </c>
    </row>
    <row r="641" spans="1:17">
      <c r="A641" t="s">
        <v>2150</v>
      </c>
      <c r="B641" t="s">
        <v>3790</v>
      </c>
      <c r="C641" t="s">
        <v>2150</v>
      </c>
      <c r="D641" t="s">
        <v>2151</v>
      </c>
      <c r="E641" t="s">
        <v>7981</v>
      </c>
      <c r="F641" t="s">
        <v>7303</v>
      </c>
      <c r="G641" t="s">
        <v>2152</v>
      </c>
      <c r="H641" s="2">
        <v>86</v>
      </c>
      <c r="I641" s="2">
        <v>97.7</v>
      </c>
      <c r="J641" s="2">
        <v>6.7</v>
      </c>
      <c r="K641" s="3" t="s">
        <v>2236</v>
      </c>
      <c r="L641" s="3" t="s">
        <v>2236</v>
      </c>
      <c r="M641" s="3" t="s">
        <v>2236</v>
      </c>
      <c r="N641" s="4" t="s">
        <v>2236</v>
      </c>
      <c r="O641" s="4" t="s">
        <v>2236</v>
      </c>
      <c r="P641" s="4" t="s">
        <v>2236</v>
      </c>
      <c r="Q641" t="s">
        <v>8335</v>
      </c>
    </row>
    <row r="642" spans="1:17">
      <c r="A642" t="s">
        <v>2189</v>
      </c>
      <c r="B642" t="s">
        <v>4175</v>
      </c>
      <c r="C642" t="s">
        <v>2189</v>
      </c>
      <c r="D642" t="s">
        <v>2190</v>
      </c>
      <c r="E642" t="s">
        <v>7998</v>
      </c>
      <c r="F642" t="s">
        <v>7306</v>
      </c>
      <c r="G642" t="s">
        <v>2191</v>
      </c>
      <c r="H642" s="2">
        <v>139</v>
      </c>
      <c r="I642" s="2">
        <v>96.4</v>
      </c>
      <c r="J642" s="2">
        <v>6.5</v>
      </c>
      <c r="K642" s="3">
        <v>135</v>
      </c>
      <c r="L642" s="3">
        <v>87.4</v>
      </c>
      <c r="M642" s="3">
        <v>6.5</v>
      </c>
      <c r="N642" s="4">
        <v>70</v>
      </c>
      <c r="O642" s="4">
        <v>94.3</v>
      </c>
      <c r="P642" s="4">
        <v>6.9</v>
      </c>
      <c r="Q642" t="s">
        <v>8335</v>
      </c>
    </row>
    <row r="643" spans="1:17">
      <c r="A643" t="s">
        <v>2189</v>
      </c>
      <c r="B643" t="s">
        <v>4175</v>
      </c>
      <c r="C643" t="s">
        <v>4247</v>
      </c>
      <c r="D643" t="s">
        <v>2192</v>
      </c>
      <c r="E643" t="s">
        <v>7999</v>
      </c>
      <c r="F643" t="s">
        <v>7305</v>
      </c>
      <c r="G643" t="s">
        <v>2193</v>
      </c>
      <c r="H643" s="2">
        <v>91</v>
      </c>
      <c r="I643" s="2">
        <v>97.8</v>
      </c>
      <c r="J643" s="2">
        <v>6.7</v>
      </c>
      <c r="K643" s="3">
        <v>140</v>
      </c>
      <c r="L643" s="3">
        <v>87.1</v>
      </c>
      <c r="M643" s="3">
        <v>6.5</v>
      </c>
      <c r="N643" s="4">
        <v>100</v>
      </c>
      <c r="O643" s="4">
        <v>91</v>
      </c>
      <c r="P643" s="4">
        <v>6.8</v>
      </c>
      <c r="Q643" t="s">
        <v>8335</v>
      </c>
    </row>
    <row r="644" spans="1:17">
      <c r="A644" t="s">
        <v>2189</v>
      </c>
      <c r="B644" t="s">
        <v>4175</v>
      </c>
      <c r="C644" t="s">
        <v>2189</v>
      </c>
      <c r="D644" t="s">
        <v>2194</v>
      </c>
      <c r="E644" t="s">
        <v>8000</v>
      </c>
      <c r="F644" t="s">
        <v>7315</v>
      </c>
      <c r="G644" t="s">
        <v>8258</v>
      </c>
      <c r="H644" s="2">
        <v>57</v>
      </c>
      <c r="I644" s="2">
        <v>96.5</v>
      </c>
      <c r="J644" s="2">
        <v>6.8</v>
      </c>
      <c r="K644" s="3">
        <v>69</v>
      </c>
      <c r="L644" s="3">
        <v>89.9</v>
      </c>
      <c r="M644" s="3">
        <v>6.6</v>
      </c>
      <c r="N644" s="4">
        <v>31</v>
      </c>
      <c r="O644" s="4">
        <v>83.9</v>
      </c>
      <c r="P644" s="4">
        <v>6.7</v>
      </c>
      <c r="Q644" t="s">
        <v>8335</v>
      </c>
    </row>
    <row r="645" spans="1:17">
      <c r="A645" t="s">
        <v>2189</v>
      </c>
      <c r="B645" t="s">
        <v>4175</v>
      </c>
      <c r="C645" t="s">
        <v>2189</v>
      </c>
      <c r="D645" t="s">
        <v>2195</v>
      </c>
      <c r="E645" t="s">
        <v>8001</v>
      </c>
      <c r="F645" t="s">
        <v>7303</v>
      </c>
      <c r="G645" t="s">
        <v>8259</v>
      </c>
      <c r="H645" s="2">
        <v>50</v>
      </c>
      <c r="I645" s="2">
        <v>96</v>
      </c>
      <c r="J645" s="2">
        <v>6.5</v>
      </c>
      <c r="K645" s="3">
        <v>35</v>
      </c>
      <c r="L645" s="3">
        <v>94.3</v>
      </c>
      <c r="M645" s="3">
        <v>6.7</v>
      </c>
      <c r="N645" s="4">
        <v>15</v>
      </c>
      <c r="O645" s="4">
        <v>100</v>
      </c>
      <c r="P645" s="4">
        <v>7</v>
      </c>
      <c r="Q645" t="s">
        <v>8335</v>
      </c>
    </row>
    <row r="646" spans="1:17">
      <c r="A646" t="s">
        <v>2189</v>
      </c>
      <c r="B646" t="s">
        <v>4175</v>
      </c>
      <c r="C646" t="s">
        <v>2189</v>
      </c>
      <c r="D646" t="s">
        <v>2197</v>
      </c>
      <c r="E646" t="s">
        <v>8002</v>
      </c>
      <c r="F646" t="s">
        <v>7303</v>
      </c>
      <c r="G646" t="s">
        <v>8260</v>
      </c>
      <c r="H646" s="2">
        <v>116</v>
      </c>
      <c r="I646" s="2">
        <v>98.3</v>
      </c>
      <c r="J646" s="2">
        <v>6.7</v>
      </c>
      <c r="K646" s="3" t="s">
        <v>2236</v>
      </c>
      <c r="L646" s="3" t="s">
        <v>2236</v>
      </c>
      <c r="M646" s="3" t="s">
        <v>2236</v>
      </c>
      <c r="N646" s="4" t="s">
        <v>2236</v>
      </c>
      <c r="O646" s="4" t="s">
        <v>2236</v>
      </c>
      <c r="P646" s="4" t="s">
        <v>2236</v>
      </c>
      <c r="Q646" t="s">
        <v>8335</v>
      </c>
    </row>
    <row r="647" spans="1:17">
      <c r="A647" t="s">
        <v>2198</v>
      </c>
      <c r="B647" t="s">
        <v>8405</v>
      </c>
      <c r="C647" t="s">
        <v>6162</v>
      </c>
      <c r="D647" t="s">
        <v>2199</v>
      </c>
      <c r="E647" t="s">
        <v>8003</v>
      </c>
      <c r="F647" t="s">
        <v>7306</v>
      </c>
      <c r="G647" t="s">
        <v>2200</v>
      </c>
      <c r="H647" s="2">
        <v>110</v>
      </c>
      <c r="I647" s="2">
        <v>99.1</v>
      </c>
      <c r="J647" s="2">
        <v>6.6</v>
      </c>
      <c r="K647" s="3" t="s">
        <v>2236</v>
      </c>
      <c r="L647" s="3" t="s">
        <v>2236</v>
      </c>
      <c r="M647" s="3" t="s">
        <v>2236</v>
      </c>
      <c r="N647" s="4" t="s">
        <v>2236</v>
      </c>
      <c r="O647" s="4" t="s">
        <v>2236</v>
      </c>
      <c r="P647" s="4" t="s">
        <v>2236</v>
      </c>
      <c r="Q647" t="s">
        <v>8335</v>
      </c>
    </row>
    <row r="648" spans="1:17">
      <c r="A648" t="s">
        <v>2210</v>
      </c>
      <c r="B648" t="s">
        <v>6083</v>
      </c>
      <c r="C648" t="s">
        <v>2210</v>
      </c>
      <c r="D648" t="s">
        <v>2211</v>
      </c>
      <c r="E648" t="s">
        <v>8008</v>
      </c>
      <c r="F648" t="s">
        <v>7309</v>
      </c>
      <c r="G648" t="s">
        <v>8264</v>
      </c>
      <c r="H648" s="2">
        <v>62</v>
      </c>
      <c r="I648" s="2">
        <v>91.9</v>
      </c>
      <c r="J648" s="2">
        <v>6.5</v>
      </c>
      <c r="K648" s="3">
        <v>43</v>
      </c>
      <c r="L648" s="3">
        <v>83.7</v>
      </c>
      <c r="M648" s="3">
        <v>6.3</v>
      </c>
      <c r="N648" s="4">
        <v>25</v>
      </c>
      <c r="O648" s="4">
        <v>76</v>
      </c>
      <c r="P648" s="4">
        <v>6.6</v>
      </c>
      <c r="Q648" t="s">
        <v>8335</v>
      </c>
    </row>
    <row r="649" spans="1:17">
      <c r="A649" t="s">
        <v>2210</v>
      </c>
      <c r="B649" t="s">
        <v>6083</v>
      </c>
      <c r="C649" t="s">
        <v>2210</v>
      </c>
      <c r="D649" t="s">
        <v>2213</v>
      </c>
      <c r="E649" t="s">
        <v>8009</v>
      </c>
      <c r="F649" t="s">
        <v>7309</v>
      </c>
      <c r="G649" t="s">
        <v>8268</v>
      </c>
      <c r="H649" s="2">
        <v>50</v>
      </c>
      <c r="I649" s="2">
        <v>100</v>
      </c>
      <c r="J649" s="2">
        <v>6.4</v>
      </c>
      <c r="K649" s="3" t="s">
        <v>2236</v>
      </c>
      <c r="L649" s="3" t="s">
        <v>2236</v>
      </c>
      <c r="M649" s="3" t="s">
        <v>2236</v>
      </c>
      <c r="N649" s="4" t="s">
        <v>2236</v>
      </c>
      <c r="O649" s="4" t="s">
        <v>2236</v>
      </c>
      <c r="P649" s="4" t="s">
        <v>2236</v>
      </c>
      <c r="Q649" t="s">
        <v>8335</v>
      </c>
    </row>
    <row r="650" spans="1:17">
      <c r="A650" t="s">
        <v>2210</v>
      </c>
      <c r="B650" t="s">
        <v>6083</v>
      </c>
      <c r="C650" t="s">
        <v>2210</v>
      </c>
      <c r="D650" t="s">
        <v>2214</v>
      </c>
      <c r="E650" t="s">
        <v>8010</v>
      </c>
      <c r="F650" t="s">
        <v>7309</v>
      </c>
      <c r="G650" t="s">
        <v>8265</v>
      </c>
      <c r="H650" s="2">
        <v>29</v>
      </c>
      <c r="I650" s="2">
        <v>100</v>
      </c>
      <c r="J650" s="2">
        <v>6.7</v>
      </c>
      <c r="K650" s="3">
        <v>15</v>
      </c>
      <c r="L650" s="3">
        <v>100</v>
      </c>
      <c r="M650" s="3">
        <v>6.6</v>
      </c>
      <c r="N650" s="4">
        <v>3</v>
      </c>
      <c r="O650" s="4">
        <v>66.7</v>
      </c>
      <c r="P650" s="4">
        <v>6.5</v>
      </c>
      <c r="Q650" t="s">
        <v>8335</v>
      </c>
    </row>
    <row r="651" spans="1:17">
      <c r="A651" t="s">
        <v>2210</v>
      </c>
      <c r="B651" t="s">
        <v>6083</v>
      </c>
      <c r="C651" t="s">
        <v>2210</v>
      </c>
      <c r="D651" t="s">
        <v>2215</v>
      </c>
      <c r="E651" t="s">
        <v>8011</v>
      </c>
      <c r="F651" t="s">
        <v>7309</v>
      </c>
      <c r="G651" t="s">
        <v>8271</v>
      </c>
      <c r="H651" s="2">
        <v>52</v>
      </c>
      <c r="I651" s="2">
        <v>92.3</v>
      </c>
      <c r="J651" s="2">
        <v>6.5</v>
      </c>
      <c r="K651" s="3">
        <v>25</v>
      </c>
      <c r="L651" s="3">
        <v>92</v>
      </c>
      <c r="M651" s="3">
        <v>6.3</v>
      </c>
      <c r="N651" s="4">
        <v>16</v>
      </c>
      <c r="O651" s="4">
        <v>81.3</v>
      </c>
      <c r="P651" s="4">
        <v>6.3</v>
      </c>
      <c r="Q651" t="s">
        <v>8335</v>
      </c>
    </row>
    <row r="652" spans="1:17">
      <c r="A652" t="s">
        <v>2210</v>
      </c>
      <c r="B652" t="s">
        <v>6083</v>
      </c>
      <c r="C652" t="s">
        <v>2210</v>
      </c>
      <c r="D652" t="s">
        <v>2216</v>
      </c>
      <c r="E652" t="s">
        <v>8012</v>
      </c>
      <c r="F652" t="s">
        <v>7306</v>
      </c>
      <c r="G652" t="s">
        <v>2217</v>
      </c>
      <c r="H652" s="2">
        <v>94</v>
      </c>
      <c r="I652" s="2">
        <v>98.9</v>
      </c>
      <c r="J652" s="2">
        <v>6.8</v>
      </c>
      <c r="K652" s="3">
        <v>144</v>
      </c>
      <c r="L652" s="3">
        <v>87.5</v>
      </c>
      <c r="M652" s="3">
        <v>6.5</v>
      </c>
      <c r="N652" s="4">
        <v>106</v>
      </c>
      <c r="O652" s="4">
        <v>90.6</v>
      </c>
      <c r="P652" s="4">
        <v>6.9</v>
      </c>
      <c r="Q652" t="s">
        <v>8335</v>
      </c>
    </row>
    <row r="653" spans="1:17">
      <c r="A653" t="s">
        <v>2210</v>
      </c>
      <c r="B653" t="s">
        <v>6083</v>
      </c>
      <c r="C653" t="s">
        <v>2210</v>
      </c>
      <c r="D653" t="s">
        <v>2218</v>
      </c>
      <c r="E653" t="s">
        <v>8009</v>
      </c>
      <c r="F653" t="s">
        <v>7306</v>
      </c>
      <c r="G653" t="s">
        <v>8266</v>
      </c>
      <c r="H653" s="2">
        <v>208</v>
      </c>
      <c r="I653" s="2">
        <v>96.2</v>
      </c>
      <c r="J653" s="2">
        <v>6.6</v>
      </c>
      <c r="K653" s="3" t="s">
        <v>2236</v>
      </c>
      <c r="L653" s="3" t="s">
        <v>2236</v>
      </c>
      <c r="M653" s="3" t="s">
        <v>2236</v>
      </c>
      <c r="N653" s="4" t="s">
        <v>2236</v>
      </c>
      <c r="O653" s="4" t="s">
        <v>2236</v>
      </c>
      <c r="P653" s="4" t="s">
        <v>2236</v>
      </c>
      <c r="Q653" t="s">
        <v>8335</v>
      </c>
    </row>
    <row r="654" spans="1:17">
      <c r="A654" t="s">
        <v>2210</v>
      </c>
      <c r="B654" t="s">
        <v>6083</v>
      </c>
      <c r="C654" t="s">
        <v>2210</v>
      </c>
      <c r="D654" t="s">
        <v>2220</v>
      </c>
      <c r="E654" t="s">
        <v>8013</v>
      </c>
      <c r="F654" t="s">
        <v>7306</v>
      </c>
      <c r="G654" t="s">
        <v>8267</v>
      </c>
      <c r="H654" s="2">
        <v>58</v>
      </c>
      <c r="I654" s="2">
        <v>91.4</v>
      </c>
      <c r="J654" s="2">
        <v>6.6</v>
      </c>
      <c r="K654" s="3">
        <v>85</v>
      </c>
      <c r="L654" s="3">
        <v>90.6</v>
      </c>
      <c r="M654" s="3">
        <v>6.7</v>
      </c>
      <c r="N654" s="4">
        <v>52</v>
      </c>
      <c r="O654" s="4">
        <v>92.3</v>
      </c>
      <c r="P654" s="4">
        <v>6.8</v>
      </c>
      <c r="Q654" t="s">
        <v>8335</v>
      </c>
    </row>
    <row r="655" spans="1:17">
      <c r="A655" t="s">
        <v>2210</v>
      </c>
      <c r="B655" t="s">
        <v>6083</v>
      </c>
      <c r="C655" t="s">
        <v>2210</v>
      </c>
      <c r="D655" t="s">
        <v>2222</v>
      </c>
      <c r="E655" t="s">
        <v>8014</v>
      </c>
      <c r="F655" t="s">
        <v>7304</v>
      </c>
      <c r="G655" t="s">
        <v>2223</v>
      </c>
      <c r="H655" s="2">
        <v>106</v>
      </c>
      <c r="I655" s="2">
        <v>98.1</v>
      </c>
      <c r="J655" s="2">
        <v>6.7</v>
      </c>
      <c r="K655" s="3" t="s">
        <v>2236</v>
      </c>
      <c r="L655" s="3" t="s">
        <v>2236</v>
      </c>
      <c r="M655" s="3" t="s">
        <v>2236</v>
      </c>
      <c r="N655" s="4" t="s">
        <v>2236</v>
      </c>
      <c r="O655" s="4" t="s">
        <v>2236</v>
      </c>
      <c r="P655" s="4" t="s">
        <v>2236</v>
      </c>
      <c r="Q655" t="s">
        <v>8335</v>
      </c>
    </row>
    <row r="656" spans="1:17">
      <c r="A656" t="s">
        <v>2210</v>
      </c>
      <c r="B656" t="s">
        <v>6083</v>
      </c>
      <c r="C656" t="s">
        <v>2210</v>
      </c>
      <c r="D656" t="s">
        <v>2224</v>
      </c>
      <c r="E656" t="s">
        <v>8015</v>
      </c>
      <c r="F656" t="s">
        <v>7303</v>
      </c>
      <c r="G656" t="s">
        <v>8269</v>
      </c>
      <c r="H656" s="2">
        <v>73</v>
      </c>
      <c r="I656" s="2">
        <v>93.2</v>
      </c>
      <c r="J656" s="2">
        <v>6.5</v>
      </c>
      <c r="K656" s="3">
        <v>107</v>
      </c>
      <c r="L656" s="3">
        <v>93.5</v>
      </c>
      <c r="M656" s="3">
        <v>6.6</v>
      </c>
      <c r="N656" s="4">
        <v>56</v>
      </c>
      <c r="O656" s="4">
        <v>96.4</v>
      </c>
      <c r="P656" s="4">
        <v>6.7</v>
      </c>
      <c r="Q656" t="s">
        <v>8335</v>
      </c>
    </row>
    <row r="657" spans="1:22">
      <c r="A657" t="s">
        <v>2210</v>
      </c>
      <c r="B657" t="s">
        <v>6083</v>
      </c>
      <c r="C657" t="s">
        <v>2210</v>
      </c>
      <c r="D657" t="s">
        <v>2225</v>
      </c>
      <c r="E657" t="s">
        <v>8016</v>
      </c>
      <c r="F657" t="s">
        <v>7307</v>
      </c>
      <c r="G657" t="s">
        <v>688</v>
      </c>
      <c r="H657" s="2">
        <v>233</v>
      </c>
      <c r="I657" s="2">
        <v>98.7</v>
      </c>
      <c r="J657" s="2">
        <v>6.7</v>
      </c>
      <c r="K657" s="3">
        <v>167</v>
      </c>
      <c r="L657" s="3">
        <v>90.4</v>
      </c>
      <c r="M657" s="3">
        <v>6.6</v>
      </c>
      <c r="N657" s="4">
        <v>71</v>
      </c>
      <c r="O657" s="4">
        <v>97.2</v>
      </c>
      <c r="P657" s="4">
        <v>6.9</v>
      </c>
      <c r="Q657" t="s">
        <v>8335</v>
      </c>
    </row>
    <row r="658" spans="1:22">
      <c r="A658" t="s">
        <v>2210</v>
      </c>
      <c r="B658" t="s">
        <v>6083</v>
      </c>
      <c r="C658" t="s">
        <v>2210</v>
      </c>
      <c r="D658" t="s">
        <v>2226</v>
      </c>
      <c r="E658" t="s">
        <v>8017</v>
      </c>
      <c r="F658" t="s">
        <v>7303</v>
      </c>
      <c r="G658" t="s">
        <v>2227</v>
      </c>
      <c r="H658" s="2" t="s">
        <v>2236</v>
      </c>
      <c r="I658" s="2" t="s">
        <v>2236</v>
      </c>
      <c r="J658" s="2" t="s">
        <v>2236</v>
      </c>
      <c r="K658" s="3" t="s">
        <v>2236</v>
      </c>
      <c r="L658" s="3" t="s">
        <v>2236</v>
      </c>
      <c r="M658" s="3" t="s">
        <v>2236</v>
      </c>
      <c r="N658" s="4">
        <v>127</v>
      </c>
      <c r="O658" s="4">
        <v>92.9</v>
      </c>
      <c r="P658" s="4">
        <v>6.8</v>
      </c>
      <c r="Q658" t="s">
        <v>8335</v>
      </c>
    </row>
    <row r="659" spans="1:22">
      <c r="A659" t="s">
        <v>2210</v>
      </c>
      <c r="B659" t="s">
        <v>6083</v>
      </c>
      <c r="C659" t="s">
        <v>2210</v>
      </c>
      <c r="D659" t="s">
        <v>2228</v>
      </c>
      <c r="E659" t="s">
        <v>8018</v>
      </c>
      <c r="F659" t="s">
        <v>7303</v>
      </c>
      <c r="G659" t="s">
        <v>2229</v>
      </c>
      <c r="H659" s="2">
        <v>145</v>
      </c>
      <c r="I659" s="2">
        <v>96.6</v>
      </c>
      <c r="J659" s="2">
        <v>6.6</v>
      </c>
      <c r="K659" s="3">
        <v>121</v>
      </c>
      <c r="L659" s="3">
        <v>95.9</v>
      </c>
      <c r="M659" s="3">
        <v>6.6</v>
      </c>
      <c r="N659" s="4">
        <v>71</v>
      </c>
      <c r="O659" s="4">
        <v>98.6</v>
      </c>
      <c r="P659" s="4">
        <v>6.8</v>
      </c>
      <c r="Q659" t="s">
        <v>8335</v>
      </c>
    </row>
    <row r="660" spans="1:22">
      <c r="A660" t="s">
        <v>2210</v>
      </c>
      <c r="B660" t="s">
        <v>6083</v>
      </c>
      <c r="C660" t="s">
        <v>2210</v>
      </c>
      <c r="D660" t="s">
        <v>2230</v>
      </c>
      <c r="E660" t="s">
        <v>8019</v>
      </c>
      <c r="F660" t="s">
        <v>7303</v>
      </c>
      <c r="G660" t="s">
        <v>8270</v>
      </c>
      <c r="H660" s="2">
        <v>149</v>
      </c>
      <c r="I660" s="2">
        <v>94.6</v>
      </c>
      <c r="J660" s="2">
        <v>6.6</v>
      </c>
      <c r="K660" s="3" t="s">
        <v>2236</v>
      </c>
      <c r="L660" s="3" t="s">
        <v>2236</v>
      </c>
      <c r="M660" s="3" t="s">
        <v>2236</v>
      </c>
      <c r="N660" s="4" t="s">
        <v>2236</v>
      </c>
      <c r="O660" s="4" t="s">
        <v>2236</v>
      </c>
      <c r="P660" s="4" t="s">
        <v>2236</v>
      </c>
      <c r="Q660" t="s">
        <v>8335</v>
      </c>
    </row>
    <row r="661" spans="1:22">
      <c r="A661" t="s">
        <v>300</v>
      </c>
      <c r="B661" t="s">
        <v>5157</v>
      </c>
      <c r="C661" t="s">
        <v>300</v>
      </c>
      <c r="D661" t="s">
        <v>301</v>
      </c>
      <c r="E661" t="s">
        <v>7402</v>
      </c>
      <c r="F661" t="s">
        <v>7305</v>
      </c>
      <c r="G661" t="s">
        <v>302</v>
      </c>
      <c r="H661" s="2" t="s">
        <v>2236</v>
      </c>
      <c r="I661" s="2" t="s">
        <v>2236</v>
      </c>
      <c r="J661" s="2" t="s">
        <v>2236</v>
      </c>
      <c r="K661" s="3">
        <v>137</v>
      </c>
      <c r="L661" s="3">
        <v>89.8</v>
      </c>
      <c r="M661" s="3">
        <v>6.4</v>
      </c>
      <c r="N661" s="4">
        <v>52</v>
      </c>
      <c r="O661" s="4">
        <v>88.5</v>
      </c>
      <c r="P661" s="4">
        <v>6.7</v>
      </c>
      <c r="Q661" t="s">
        <v>8336</v>
      </c>
    </row>
    <row r="662" spans="1:22">
      <c r="A662" t="s">
        <v>369</v>
      </c>
      <c r="B662" t="s">
        <v>5107</v>
      </c>
      <c r="C662" t="s">
        <v>369</v>
      </c>
      <c r="D662" t="s">
        <v>370</v>
      </c>
      <c r="E662" t="s">
        <v>7427</v>
      </c>
      <c r="F662" t="s">
        <v>7305</v>
      </c>
      <c r="G662" t="s">
        <v>8037</v>
      </c>
      <c r="H662" s="2">
        <v>145</v>
      </c>
      <c r="I662" s="2">
        <v>97.9</v>
      </c>
      <c r="J662" s="2">
        <v>6.8</v>
      </c>
      <c r="K662" s="3">
        <v>154</v>
      </c>
      <c r="L662" s="3">
        <v>91.6</v>
      </c>
      <c r="M662" s="3">
        <v>6.4</v>
      </c>
      <c r="N662" s="4">
        <v>87</v>
      </c>
      <c r="O662" s="4">
        <v>95.4</v>
      </c>
      <c r="P662" s="4">
        <v>6.8</v>
      </c>
      <c r="Q662" t="s">
        <v>8336</v>
      </c>
    </row>
    <row r="663" spans="1:22">
      <c r="A663" t="s">
        <v>375</v>
      </c>
      <c r="B663" t="s">
        <v>4958</v>
      </c>
      <c r="C663" t="s">
        <v>375</v>
      </c>
      <c r="D663" t="s">
        <v>376</v>
      </c>
      <c r="E663" t="s">
        <v>7428</v>
      </c>
      <c r="F663" t="s">
        <v>7305</v>
      </c>
      <c r="G663" t="s">
        <v>377</v>
      </c>
      <c r="H663" s="2">
        <v>323</v>
      </c>
      <c r="I663" s="2">
        <v>98.5</v>
      </c>
      <c r="J663" s="2">
        <v>6.8</v>
      </c>
      <c r="K663" s="3">
        <v>97</v>
      </c>
      <c r="L663" s="3">
        <v>90.7</v>
      </c>
      <c r="M663" s="3">
        <v>6.6</v>
      </c>
      <c r="N663" s="4">
        <v>64</v>
      </c>
      <c r="O663" s="4">
        <v>92.2</v>
      </c>
      <c r="P663" s="4">
        <v>6.9</v>
      </c>
      <c r="Q663" t="s">
        <v>8336</v>
      </c>
    </row>
    <row r="664" spans="1:22">
      <c r="A664" t="s">
        <v>456</v>
      </c>
      <c r="B664" t="s">
        <v>8350</v>
      </c>
      <c r="C664" t="s">
        <v>5316</v>
      </c>
      <c r="D664" t="s">
        <v>457</v>
      </c>
      <c r="E664" t="s">
        <v>7455</v>
      </c>
      <c r="F664" t="s">
        <v>7305</v>
      </c>
      <c r="G664" t="s">
        <v>8049</v>
      </c>
      <c r="H664" s="2">
        <v>45</v>
      </c>
      <c r="I664" s="2">
        <v>100</v>
      </c>
      <c r="J664" s="2">
        <v>6.7</v>
      </c>
      <c r="K664" s="3" t="s">
        <v>2236</v>
      </c>
      <c r="L664" s="3" t="s">
        <v>2236</v>
      </c>
      <c r="M664" s="3" t="s">
        <v>2236</v>
      </c>
      <c r="N664" s="4" t="s">
        <v>2236</v>
      </c>
      <c r="O664" s="4" t="s">
        <v>2236</v>
      </c>
      <c r="P664" s="4" t="s">
        <v>2236</v>
      </c>
      <c r="Q664" t="s">
        <v>8336</v>
      </c>
    </row>
    <row r="665" spans="1:22">
      <c r="A665" t="s">
        <v>529</v>
      </c>
      <c r="B665" t="s">
        <v>5207</v>
      </c>
      <c r="C665" t="s">
        <v>529</v>
      </c>
      <c r="D665" t="s">
        <v>530</v>
      </c>
      <c r="E665" t="s">
        <v>7478</v>
      </c>
      <c r="F665" t="s">
        <v>7305</v>
      </c>
      <c r="G665" t="s">
        <v>531</v>
      </c>
      <c r="H665" s="2" t="s">
        <v>2236</v>
      </c>
      <c r="I665" s="2" t="s">
        <v>2236</v>
      </c>
      <c r="J665" s="2" t="s">
        <v>2236</v>
      </c>
      <c r="K665" s="3" t="s">
        <v>2236</v>
      </c>
      <c r="L665" s="3" t="s">
        <v>2236</v>
      </c>
      <c r="M665" s="3" t="s">
        <v>2236</v>
      </c>
      <c r="N665" s="4">
        <v>65</v>
      </c>
      <c r="O665" s="4">
        <v>86.2</v>
      </c>
      <c r="P665" s="4">
        <v>6.7</v>
      </c>
      <c r="Q665" t="s">
        <v>8336</v>
      </c>
    </row>
    <row r="666" spans="1:22">
      <c r="A666" t="s">
        <v>529</v>
      </c>
      <c r="B666" t="s">
        <v>5207</v>
      </c>
      <c r="C666" t="s">
        <v>529</v>
      </c>
      <c r="D666" t="s">
        <v>532</v>
      </c>
      <c r="E666" t="s">
        <v>7479</v>
      </c>
      <c r="F666" t="s">
        <v>7305</v>
      </c>
      <c r="G666" t="s">
        <v>8307</v>
      </c>
      <c r="H666" s="2" t="s">
        <v>2236</v>
      </c>
      <c r="I666" s="2" t="s">
        <v>2236</v>
      </c>
      <c r="J666" s="2" t="s">
        <v>2236</v>
      </c>
      <c r="K666" s="3">
        <v>132</v>
      </c>
      <c r="L666" s="3">
        <v>89.4</v>
      </c>
      <c r="M666" s="3">
        <v>6.6</v>
      </c>
      <c r="N666" s="4">
        <v>58</v>
      </c>
      <c r="O666" s="4">
        <v>96.6</v>
      </c>
      <c r="P666" s="4">
        <v>6.8</v>
      </c>
      <c r="Q666" t="s">
        <v>8336</v>
      </c>
    </row>
    <row r="667" spans="1:22">
      <c r="A667" t="s">
        <v>529</v>
      </c>
      <c r="B667" t="s">
        <v>5207</v>
      </c>
      <c r="C667" t="s">
        <v>529</v>
      </c>
      <c r="D667" t="s">
        <v>534</v>
      </c>
      <c r="E667" t="s">
        <v>7480</v>
      </c>
      <c r="F667" t="s">
        <v>7305</v>
      </c>
      <c r="G667" t="s">
        <v>535</v>
      </c>
      <c r="H667" s="2">
        <v>121</v>
      </c>
      <c r="I667" s="2">
        <v>95</v>
      </c>
      <c r="J667" s="2">
        <v>6.5</v>
      </c>
      <c r="K667" s="3" t="s">
        <v>2236</v>
      </c>
      <c r="L667" s="3" t="s">
        <v>2236</v>
      </c>
      <c r="M667" s="3" t="s">
        <v>2236</v>
      </c>
      <c r="N667" s="4" t="s">
        <v>2236</v>
      </c>
      <c r="O667" s="4" t="s">
        <v>2236</v>
      </c>
      <c r="P667" s="4" t="s">
        <v>2236</v>
      </c>
      <c r="Q667" t="s">
        <v>8336</v>
      </c>
    </row>
    <row r="668" spans="1:22">
      <c r="A668" t="s">
        <v>529</v>
      </c>
      <c r="B668" t="s">
        <v>5207</v>
      </c>
      <c r="C668" t="s">
        <v>529</v>
      </c>
      <c r="D668" t="s">
        <v>536</v>
      </c>
      <c r="E668" t="s">
        <v>7481</v>
      </c>
      <c r="F668" t="s">
        <v>7305</v>
      </c>
      <c r="G668" t="s">
        <v>537</v>
      </c>
      <c r="H668" s="2">
        <v>165</v>
      </c>
      <c r="I668" s="2">
        <v>97.6</v>
      </c>
      <c r="J668" s="2">
        <v>6.6</v>
      </c>
      <c r="K668" s="3" t="s">
        <v>2236</v>
      </c>
      <c r="L668" s="3" t="s">
        <v>2236</v>
      </c>
      <c r="M668" s="3" t="s">
        <v>2236</v>
      </c>
      <c r="N668" s="4" t="s">
        <v>2236</v>
      </c>
      <c r="O668" s="4" t="s">
        <v>2236</v>
      </c>
      <c r="P668" s="4" t="s">
        <v>2236</v>
      </c>
      <c r="Q668" t="s">
        <v>8336</v>
      </c>
    </row>
    <row r="669" spans="1:22">
      <c r="A669" t="s">
        <v>614</v>
      </c>
      <c r="B669" t="s">
        <v>5212</v>
      </c>
      <c r="C669" t="s">
        <v>614</v>
      </c>
      <c r="D669" t="s">
        <v>615</v>
      </c>
      <c r="E669" t="s">
        <v>7513</v>
      </c>
      <c r="F669" t="s">
        <v>7305</v>
      </c>
      <c r="G669" t="s">
        <v>616</v>
      </c>
      <c r="H669" s="2">
        <v>78</v>
      </c>
      <c r="I669" s="2">
        <v>98.7</v>
      </c>
      <c r="J669" s="2">
        <v>6.8</v>
      </c>
      <c r="K669" s="3">
        <v>112</v>
      </c>
      <c r="L669" s="3">
        <v>89.3</v>
      </c>
      <c r="M669" s="3">
        <v>6.6</v>
      </c>
      <c r="N669" s="4">
        <v>87</v>
      </c>
      <c r="O669" s="4">
        <v>97.7</v>
      </c>
      <c r="P669" s="4">
        <v>7</v>
      </c>
      <c r="Q669" t="s">
        <v>8336</v>
      </c>
    </row>
    <row r="670" spans="1:22">
      <c r="A670" t="s">
        <v>617</v>
      </c>
      <c r="B670" t="s">
        <v>5017</v>
      </c>
      <c r="C670" t="s">
        <v>617</v>
      </c>
      <c r="D670" t="s">
        <v>618</v>
      </c>
      <c r="E670" t="s">
        <v>7514</v>
      </c>
      <c r="F670" t="s">
        <v>7315</v>
      </c>
      <c r="G670" t="s">
        <v>619</v>
      </c>
      <c r="H670" s="2">
        <v>36</v>
      </c>
      <c r="I670" s="2">
        <v>97.2</v>
      </c>
      <c r="J670" s="2">
        <v>6.6</v>
      </c>
      <c r="K670" s="3">
        <v>17</v>
      </c>
      <c r="L670" s="3">
        <v>94.1</v>
      </c>
      <c r="M670" s="3">
        <v>6.7</v>
      </c>
      <c r="N670" s="4">
        <v>9</v>
      </c>
      <c r="O670" s="4">
        <v>88.9</v>
      </c>
      <c r="P670" s="4">
        <v>6.9</v>
      </c>
      <c r="Q670" t="s">
        <v>8336</v>
      </c>
      <c r="V670" t="s">
        <v>8333</v>
      </c>
    </row>
    <row r="671" spans="1:22">
      <c r="A671" t="s">
        <v>617</v>
      </c>
      <c r="B671" t="s">
        <v>5017</v>
      </c>
      <c r="C671" t="s">
        <v>617</v>
      </c>
      <c r="D671" t="s">
        <v>620</v>
      </c>
      <c r="E671" t="s">
        <v>7515</v>
      </c>
      <c r="F671" t="s">
        <v>7305</v>
      </c>
      <c r="G671" t="s">
        <v>621</v>
      </c>
      <c r="H671" s="2" t="s">
        <v>2236</v>
      </c>
      <c r="I671" s="2" t="s">
        <v>2236</v>
      </c>
      <c r="J671" s="2" t="s">
        <v>2236</v>
      </c>
      <c r="K671" s="3">
        <v>90</v>
      </c>
      <c r="L671" s="3">
        <v>95.6</v>
      </c>
      <c r="M671" s="3">
        <v>6.7</v>
      </c>
      <c r="N671" s="4">
        <v>107</v>
      </c>
      <c r="O671" s="4">
        <v>93.5</v>
      </c>
      <c r="P671" s="4">
        <v>6.8</v>
      </c>
      <c r="Q671" t="s">
        <v>8336</v>
      </c>
      <c r="V671" t="s">
        <v>8333</v>
      </c>
    </row>
    <row r="672" spans="1:22">
      <c r="A672" t="s">
        <v>617</v>
      </c>
      <c r="B672" t="s">
        <v>5017</v>
      </c>
      <c r="C672" t="s">
        <v>617</v>
      </c>
      <c r="D672" t="s">
        <v>622</v>
      </c>
      <c r="E672" t="s">
        <v>7516</v>
      </c>
      <c r="F672" t="s">
        <v>7317</v>
      </c>
      <c r="G672" t="s">
        <v>8077</v>
      </c>
      <c r="H672" s="2" t="s">
        <v>2236</v>
      </c>
      <c r="I672" s="2" t="s">
        <v>2236</v>
      </c>
      <c r="J672" s="2" t="s">
        <v>2236</v>
      </c>
      <c r="K672" s="3">
        <v>104</v>
      </c>
      <c r="L672" s="3">
        <v>93.3</v>
      </c>
      <c r="M672" s="3">
        <v>6.7</v>
      </c>
      <c r="N672" s="4">
        <v>92</v>
      </c>
      <c r="O672" s="4">
        <v>93.5</v>
      </c>
      <c r="P672" s="4">
        <v>6.8</v>
      </c>
      <c r="Q672" t="s">
        <v>8336</v>
      </c>
      <c r="V672" t="s">
        <v>8333</v>
      </c>
    </row>
    <row r="673" spans="1:22">
      <c r="A673" t="s">
        <v>617</v>
      </c>
      <c r="B673" t="s">
        <v>5017</v>
      </c>
      <c r="C673" t="s">
        <v>617</v>
      </c>
      <c r="D673" t="s">
        <v>624</v>
      </c>
      <c r="E673" t="s">
        <v>7517</v>
      </c>
      <c r="F673" t="s">
        <v>7317</v>
      </c>
      <c r="G673" t="s">
        <v>8078</v>
      </c>
      <c r="H673" s="2">
        <v>140</v>
      </c>
      <c r="I673" s="2">
        <v>95.7</v>
      </c>
      <c r="J673" s="2">
        <v>6.6</v>
      </c>
      <c r="K673" s="3" t="s">
        <v>2236</v>
      </c>
      <c r="L673" s="3" t="s">
        <v>2236</v>
      </c>
      <c r="M673" s="3" t="s">
        <v>2236</v>
      </c>
      <c r="N673" s="4" t="s">
        <v>2236</v>
      </c>
      <c r="O673" s="4" t="s">
        <v>2236</v>
      </c>
      <c r="P673" s="4" t="s">
        <v>2236</v>
      </c>
      <c r="Q673" t="s">
        <v>8336</v>
      </c>
      <c r="V673" t="s">
        <v>8333</v>
      </c>
    </row>
    <row r="674" spans="1:22">
      <c r="A674" t="s">
        <v>617</v>
      </c>
      <c r="B674" t="s">
        <v>5017</v>
      </c>
      <c r="C674" t="s">
        <v>617</v>
      </c>
      <c r="D674" t="s">
        <v>625</v>
      </c>
      <c r="E674" t="s">
        <v>7518</v>
      </c>
      <c r="F674" t="s">
        <v>7317</v>
      </c>
      <c r="G674" t="s">
        <v>8076</v>
      </c>
      <c r="H674" s="2">
        <v>109</v>
      </c>
      <c r="I674" s="2">
        <v>95.4</v>
      </c>
      <c r="J674" s="2">
        <v>6.6</v>
      </c>
      <c r="K674" s="3">
        <v>71</v>
      </c>
      <c r="L674" s="3">
        <v>87.3</v>
      </c>
      <c r="M674" s="3">
        <v>6.4</v>
      </c>
      <c r="N674" s="4" t="s">
        <v>2236</v>
      </c>
      <c r="O674" s="4" t="s">
        <v>2236</v>
      </c>
      <c r="P674" s="4" t="s">
        <v>2236</v>
      </c>
      <c r="Q674" t="s">
        <v>8336</v>
      </c>
      <c r="V674" t="s">
        <v>8333</v>
      </c>
    </row>
    <row r="675" spans="1:22">
      <c r="A675" t="s">
        <v>617</v>
      </c>
      <c r="B675" t="s">
        <v>5017</v>
      </c>
      <c r="C675" t="s">
        <v>617</v>
      </c>
      <c r="D675" t="s">
        <v>626</v>
      </c>
      <c r="E675" t="s">
        <v>7519</v>
      </c>
      <c r="F675" t="s">
        <v>7305</v>
      </c>
      <c r="G675" t="s">
        <v>8082</v>
      </c>
      <c r="H675" s="2">
        <v>131</v>
      </c>
      <c r="I675" s="2">
        <v>94.7</v>
      </c>
      <c r="J675" s="2">
        <v>6.8</v>
      </c>
      <c r="K675" s="3">
        <v>134</v>
      </c>
      <c r="L675" s="3">
        <v>93.3</v>
      </c>
      <c r="M675" s="3">
        <v>6.6</v>
      </c>
      <c r="N675" s="4">
        <v>56</v>
      </c>
      <c r="O675" s="4">
        <v>96.4</v>
      </c>
      <c r="P675" s="4">
        <v>6.8</v>
      </c>
      <c r="Q675" t="s">
        <v>8336</v>
      </c>
      <c r="V675" t="s">
        <v>8333</v>
      </c>
    </row>
    <row r="676" spans="1:22">
      <c r="A676" t="s">
        <v>617</v>
      </c>
      <c r="B676" t="s">
        <v>5017</v>
      </c>
      <c r="C676" t="s">
        <v>617</v>
      </c>
      <c r="D676" t="s">
        <v>628</v>
      </c>
      <c r="E676" t="s">
        <v>7520</v>
      </c>
      <c r="F676" t="s">
        <v>7305</v>
      </c>
      <c r="G676" t="s">
        <v>8079</v>
      </c>
      <c r="H676" s="2">
        <v>95</v>
      </c>
      <c r="I676" s="2">
        <v>90.5</v>
      </c>
      <c r="J676" s="2">
        <v>6.4</v>
      </c>
      <c r="K676" s="3" t="s">
        <v>2236</v>
      </c>
      <c r="L676" s="3" t="s">
        <v>2236</v>
      </c>
      <c r="M676" s="3" t="s">
        <v>2236</v>
      </c>
      <c r="N676" s="4" t="s">
        <v>2236</v>
      </c>
      <c r="O676" s="4" t="s">
        <v>2236</v>
      </c>
      <c r="P676" s="4" t="s">
        <v>2236</v>
      </c>
      <c r="Q676" t="s">
        <v>8336</v>
      </c>
      <c r="V676" t="s">
        <v>8333</v>
      </c>
    </row>
    <row r="677" spans="1:22">
      <c r="A677" t="s">
        <v>617</v>
      </c>
      <c r="B677" t="s">
        <v>5017</v>
      </c>
      <c r="C677" t="s">
        <v>617</v>
      </c>
      <c r="D677" t="s">
        <v>630</v>
      </c>
      <c r="E677" t="s">
        <v>7521</v>
      </c>
      <c r="F677" t="s">
        <v>7305</v>
      </c>
      <c r="G677" t="s">
        <v>8080</v>
      </c>
      <c r="H677" s="2">
        <v>105</v>
      </c>
      <c r="I677" s="2">
        <v>98.1</v>
      </c>
      <c r="J677" s="2">
        <v>6.8</v>
      </c>
      <c r="K677" s="3" t="s">
        <v>2236</v>
      </c>
      <c r="L677" s="3" t="s">
        <v>2236</v>
      </c>
      <c r="M677" s="3" t="s">
        <v>2236</v>
      </c>
      <c r="N677" s="4" t="s">
        <v>2236</v>
      </c>
      <c r="O677" s="4" t="s">
        <v>2236</v>
      </c>
      <c r="P677" s="4" t="s">
        <v>2236</v>
      </c>
      <c r="Q677" t="s">
        <v>8336</v>
      </c>
      <c r="V677" t="s">
        <v>8333</v>
      </c>
    </row>
    <row r="678" spans="1:22">
      <c r="A678" t="s">
        <v>617</v>
      </c>
      <c r="B678" t="s">
        <v>5017</v>
      </c>
      <c r="C678" t="s">
        <v>617</v>
      </c>
      <c r="D678" t="s">
        <v>632</v>
      </c>
      <c r="E678" t="s">
        <v>7522</v>
      </c>
      <c r="F678" t="s">
        <v>7305</v>
      </c>
      <c r="G678" t="s">
        <v>8081</v>
      </c>
      <c r="H678" s="2" t="s">
        <v>2236</v>
      </c>
      <c r="I678" s="2" t="s">
        <v>2236</v>
      </c>
      <c r="J678" s="2" t="s">
        <v>2236</v>
      </c>
      <c r="K678" s="3">
        <v>10</v>
      </c>
      <c r="L678" s="3">
        <v>100</v>
      </c>
      <c r="M678" s="3">
        <v>6.7</v>
      </c>
      <c r="N678" s="4">
        <v>4</v>
      </c>
      <c r="O678" s="4">
        <v>100</v>
      </c>
      <c r="P678" s="4">
        <v>7.4</v>
      </c>
      <c r="Q678" t="s">
        <v>8336</v>
      </c>
      <c r="V678" t="s">
        <v>8333</v>
      </c>
    </row>
    <row r="679" spans="1:22">
      <c r="A679" t="s">
        <v>617</v>
      </c>
      <c r="B679" t="s">
        <v>5017</v>
      </c>
      <c r="C679" t="s">
        <v>617</v>
      </c>
      <c r="D679" t="s">
        <v>634</v>
      </c>
      <c r="E679" t="s">
        <v>7523</v>
      </c>
      <c r="F679" t="s">
        <v>7303</v>
      </c>
      <c r="G679" t="s">
        <v>8084</v>
      </c>
      <c r="H679" s="2">
        <v>75</v>
      </c>
      <c r="I679" s="2">
        <v>90.7</v>
      </c>
      <c r="J679" s="2">
        <v>6.5</v>
      </c>
      <c r="K679" s="3">
        <v>99</v>
      </c>
      <c r="L679" s="3">
        <v>92.9</v>
      </c>
      <c r="M679" s="3">
        <v>6.5</v>
      </c>
      <c r="N679" s="4">
        <v>109</v>
      </c>
      <c r="O679" s="4">
        <v>86.2</v>
      </c>
      <c r="P679" s="4">
        <v>6.7</v>
      </c>
      <c r="Q679" t="s">
        <v>8336</v>
      </c>
      <c r="V679" t="s">
        <v>8333</v>
      </c>
    </row>
    <row r="680" spans="1:22">
      <c r="A680" t="s">
        <v>617</v>
      </c>
      <c r="B680" t="s">
        <v>5017</v>
      </c>
      <c r="C680" t="s">
        <v>617</v>
      </c>
      <c r="D680" t="s">
        <v>636</v>
      </c>
      <c r="E680" t="s">
        <v>7524</v>
      </c>
      <c r="F680" t="s">
        <v>7303</v>
      </c>
      <c r="G680" t="s">
        <v>8083</v>
      </c>
      <c r="H680" s="2">
        <v>169</v>
      </c>
      <c r="I680" s="2">
        <v>98.8</v>
      </c>
      <c r="J680" s="2">
        <v>6.5</v>
      </c>
      <c r="K680" s="3" t="s">
        <v>2236</v>
      </c>
      <c r="L680" s="3" t="s">
        <v>2236</v>
      </c>
      <c r="M680" s="3" t="s">
        <v>2236</v>
      </c>
      <c r="N680" s="4" t="s">
        <v>2236</v>
      </c>
      <c r="O680" s="4" t="s">
        <v>2236</v>
      </c>
      <c r="P680" s="4" t="s">
        <v>2236</v>
      </c>
      <c r="Q680" t="s">
        <v>8336</v>
      </c>
      <c r="V680" t="s">
        <v>8333</v>
      </c>
    </row>
    <row r="681" spans="1:22">
      <c r="A681" t="s">
        <v>617</v>
      </c>
      <c r="B681" t="s">
        <v>5017</v>
      </c>
      <c r="C681" t="s">
        <v>617</v>
      </c>
      <c r="D681" t="s">
        <v>637</v>
      </c>
      <c r="E681" t="s">
        <v>7525</v>
      </c>
      <c r="F681" t="s">
        <v>7305</v>
      </c>
      <c r="G681" t="s">
        <v>638</v>
      </c>
      <c r="H681" s="2" t="s">
        <v>2236</v>
      </c>
      <c r="I681" s="2" t="s">
        <v>2236</v>
      </c>
      <c r="J681" s="2" t="s">
        <v>2236</v>
      </c>
      <c r="K681" s="3">
        <v>91</v>
      </c>
      <c r="L681" s="3">
        <v>82.4</v>
      </c>
      <c r="M681" s="3">
        <v>6.3</v>
      </c>
      <c r="N681" s="4">
        <v>91</v>
      </c>
      <c r="O681" s="4">
        <v>82.4</v>
      </c>
      <c r="P681" s="4">
        <v>6.6</v>
      </c>
      <c r="Q681" t="s">
        <v>8336</v>
      </c>
      <c r="V681" t="s">
        <v>8333</v>
      </c>
    </row>
    <row r="682" spans="1:22">
      <c r="A682" t="s">
        <v>617</v>
      </c>
      <c r="B682" t="s">
        <v>5017</v>
      </c>
      <c r="C682" t="s">
        <v>617</v>
      </c>
      <c r="D682" t="s">
        <v>639</v>
      </c>
      <c r="E682" t="s">
        <v>7526</v>
      </c>
      <c r="F682" t="s">
        <v>7309</v>
      </c>
      <c r="G682" t="s">
        <v>640</v>
      </c>
      <c r="H682" s="2">
        <v>137</v>
      </c>
      <c r="I682" s="2">
        <v>94.2</v>
      </c>
      <c r="J682" s="2">
        <v>6.5</v>
      </c>
      <c r="K682" s="3">
        <v>136</v>
      </c>
      <c r="L682" s="3">
        <v>90.4</v>
      </c>
      <c r="M682" s="3">
        <v>6.5</v>
      </c>
      <c r="N682" s="4">
        <v>68</v>
      </c>
      <c r="O682" s="4">
        <v>91.2</v>
      </c>
      <c r="P682" s="4">
        <v>6.8</v>
      </c>
      <c r="Q682" t="s">
        <v>8336</v>
      </c>
      <c r="V682" t="s">
        <v>8333</v>
      </c>
    </row>
    <row r="683" spans="1:22">
      <c r="A683" t="s">
        <v>617</v>
      </c>
      <c r="B683" t="s">
        <v>5017</v>
      </c>
      <c r="C683" t="s">
        <v>617</v>
      </c>
      <c r="D683" t="s">
        <v>641</v>
      </c>
      <c r="E683" t="s">
        <v>7527</v>
      </c>
      <c r="F683" t="s">
        <v>7304</v>
      </c>
      <c r="G683" t="s">
        <v>642</v>
      </c>
      <c r="H683" s="2" t="s">
        <v>2236</v>
      </c>
      <c r="I683" s="2" t="s">
        <v>2236</v>
      </c>
      <c r="J683" s="2" t="s">
        <v>2236</v>
      </c>
      <c r="K683" s="3">
        <v>91</v>
      </c>
      <c r="L683" s="3">
        <v>86.8</v>
      </c>
      <c r="M683" s="3">
        <v>6.5</v>
      </c>
      <c r="N683" s="4">
        <v>101</v>
      </c>
      <c r="O683" s="4">
        <v>91.1</v>
      </c>
      <c r="P683" s="4">
        <v>6.9</v>
      </c>
      <c r="Q683" t="s">
        <v>8336</v>
      </c>
      <c r="V683" t="s">
        <v>8333</v>
      </c>
    </row>
    <row r="684" spans="1:22">
      <c r="A684" t="s">
        <v>617</v>
      </c>
      <c r="B684" t="s">
        <v>5017</v>
      </c>
      <c r="C684" t="s">
        <v>617</v>
      </c>
      <c r="D684" t="s">
        <v>643</v>
      </c>
      <c r="E684" t="s">
        <v>7528</v>
      </c>
      <c r="F684" t="s">
        <v>7305</v>
      </c>
      <c r="G684" t="s">
        <v>644</v>
      </c>
      <c r="H684" s="2">
        <v>173</v>
      </c>
      <c r="I684" s="2">
        <v>96</v>
      </c>
      <c r="J684" s="2">
        <v>6.5</v>
      </c>
      <c r="K684" s="3" t="s">
        <v>2236</v>
      </c>
      <c r="L684" s="3" t="s">
        <v>2236</v>
      </c>
      <c r="M684" s="3" t="s">
        <v>2236</v>
      </c>
      <c r="N684" s="4" t="s">
        <v>2236</v>
      </c>
      <c r="O684" s="4" t="s">
        <v>2236</v>
      </c>
      <c r="P684" s="4" t="s">
        <v>2236</v>
      </c>
      <c r="Q684" t="s">
        <v>8336</v>
      </c>
      <c r="V684" t="s">
        <v>8333</v>
      </c>
    </row>
    <row r="685" spans="1:22">
      <c r="A685" t="s">
        <v>617</v>
      </c>
      <c r="B685" t="s">
        <v>5017</v>
      </c>
      <c r="C685" t="s">
        <v>617</v>
      </c>
      <c r="D685" t="s">
        <v>645</v>
      </c>
      <c r="E685" t="s">
        <v>7529</v>
      </c>
      <c r="F685" t="s">
        <v>7304</v>
      </c>
      <c r="G685" t="s">
        <v>646</v>
      </c>
      <c r="H685" s="2">
        <v>53</v>
      </c>
      <c r="I685" s="2">
        <v>92.5</v>
      </c>
      <c r="J685" s="2">
        <v>6.5</v>
      </c>
      <c r="K685" s="3">
        <v>41</v>
      </c>
      <c r="L685" s="3">
        <v>97.6</v>
      </c>
      <c r="M685" s="3">
        <v>6.6</v>
      </c>
      <c r="N685" s="4" t="s">
        <v>2236</v>
      </c>
      <c r="O685" s="4" t="s">
        <v>2236</v>
      </c>
      <c r="P685" s="4" t="s">
        <v>2236</v>
      </c>
      <c r="Q685" t="s">
        <v>8336</v>
      </c>
      <c r="V685" t="s">
        <v>8333</v>
      </c>
    </row>
    <row r="686" spans="1:22">
      <c r="A686" t="s">
        <v>617</v>
      </c>
      <c r="B686" t="s">
        <v>5017</v>
      </c>
      <c r="C686" t="s">
        <v>617</v>
      </c>
      <c r="D686" t="s">
        <v>647</v>
      </c>
      <c r="E686" t="s">
        <v>7530</v>
      </c>
      <c r="F686" t="s">
        <v>7304</v>
      </c>
      <c r="G686" t="s">
        <v>8085</v>
      </c>
      <c r="H686" s="2">
        <v>79</v>
      </c>
      <c r="I686" s="2">
        <v>100</v>
      </c>
      <c r="J686" s="2">
        <v>6.6</v>
      </c>
      <c r="K686" s="3" t="s">
        <v>2236</v>
      </c>
      <c r="L686" s="3" t="s">
        <v>2236</v>
      </c>
      <c r="M686" s="3" t="s">
        <v>2236</v>
      </c>
      <c r="N686" s="4" t="s">
        <v>2236</v>
      </c>
      <c r="O686" s="4" t="s">
        <v>2236</v>
      </c>
      <c r="P686" s="4" t="s">
        <v>2236</v>
      </c>
      <c r="Q686" t="s">
        <v>8336</v>
      </c>
      <c r="V686" t="s">
        <v>8333</v>
      </c>
    </row>
    <row r="687" spans="1:22">
      <c r="A687" t="s">
        <v>617</v>
      </c>
      <c r="B687" t="s">
        <v>5017</v>
      </c>
      <c r="C687" t="e">
        <v>#N/A</v>
      </c>
      <c r="D687" t="s">
        <v>649</v>
      </c>
      <c r="E687" t="e">
        <v>#N/A</v>
      </c>
      <c r="F687" t="e">
        <v>#N/A</v>
      </c>
      <c r="G687" t="s">
        <v>650</v>
      </c>
      <c r="H687" s="2" t="s">
        <v>2236</v>
      </c>
      <c r="I687" s="2" t="s">
        <v>2236</v>
      </c>
      <c r="J687" s="2" t="s">
        <v>2236</v>
      </c>
      <c r="K687" s="3">
        <v>61</v>
      </c>
      <c r="L687" s="3">
        <v>86.9</v>
      </c>
      <c r="M687" s="3">
        <v>6.7</v>
      </c>
      <c r="N687" s="4">
        <v>64</v>
      </c>
      <c r="O687" s="4">
        <v>98.4</v>
      </c>
      <c r="P687" s="4">
        <v>7.1</v>
      </c>
      <c r="Q687" t="s">
        <v>8336</v>
      </c>
      <c r="V687" t="s">
        <v>8333</v>
      </c>
    </row>
    <row r="688" spans="1:22">
      <c r="A688" t="s">
        <v>617</v>
      </c>
      <c r="B688" t="s">
        <v>5017</v>
      </c>
      <c r="C688" t="s">
        <v>617</v>
      </c>
      <c r="D688" t="s">
        <v>651</v>
      </c>
      <c r="E688" t="s">
        <v>7531</v>
      </c>
      <c r="F688" t="s">
        <v>7310</v>
      </c>
      <c r="G688" t="s">
        <v>652</v>
      </c>
      <c r="H688" s="2">
        <v>91</v>
      </c>
      <c r="I688" s="2">
        <v>98.9</v>
      </c>
      <c r="J688" s="2">
        <v>6.6</v>
      </c>
      <c r="K688" s="3" t="s">
        <v>2236</v>
      </c>
      <c r="L688" s="3" t="s">
        <v>2236</v>
      </c>
      <c r="M688" s="3" t="s">
        <v>2236</v>
      </c>
      <c r="N688" s="4" t="s">
        <v>2236</v>
      </c>
      <c r="O688" s="4" t="s">
        <v>2236</v>
      </c>
      <c r="P688" s="4" t="s">
        <v>2236</v>
      </c>
      <c r="Q688" t="s">
        <v>8336</v>
      </c>
      <c r="V688" t="s">
        <v>8333</v>
      </c>
    </row>
    <row r="689" spans="1:26">
      <c r="A689" t="s">
        <v>712</v>
      </c>
      <c r="B689" t="s">
        <v>8364</v>
      </c>
      <c r="C689" t="s">
        <v>5106</v>
      </c>
      <c r="D689" t="s">
        <v>713</v>
      </c>
      <c r="E689" t="s">
        <v>7549</v>
      </c>
      <c r="F689" t="s">
        <v>7304</v>
      </c>
      <c r="G689" t="s">
        <v>714</v>
      </c>
      <c r="H689" s="2">
        <v>110</v>
      </c>
      <c r="I689" s="2">
        <v>90.9</v>
      </c>
      <c r="J689" s="2">
        <v>6.5</v>
      </c>
      <c r="K689" s="3">
        <v>133</v>
      </c>
      <c r="L689" s="3">
        <v>88</v>
      </c>
      <c r="M689" s="3">
        <v>6.5</v>
      </c>
      <c r="N689" s="4">
        <v>85</v>
      </c>
      <c r="O689" s="4">
        <v>90.6</v>
      </c>
      <c r="P689" s="4">
        <v>6.7</v>
      </c>
      <c r="Q689" t="s">
        <v>8336</v>
      </c>
    </row>
    <row r="690" spans="1:26">
      <c r="A690" t="s">
        <v>715</v>
      </c>
      <c r="B690" t="s">
        <v>8369</v>
      </c>
      <c r="C690" t="s">
        <v>5094</v>
      </c>
      <c r="D690" t="s">
        <v>716</v>
      </c>
      <c r="E690" t="s">
        <v>7550</v>
      </c>
      <c r="F690" t="s">
        <v>7304</v>
      </c>
      <c r="G690" t="s">
        <v>717</v>
      </c>
      <c r="H690" s="2">
        <v>283</v>
      </c>
      <c r="I690" s="2">
        <v>97.9</v>
      </c>
      <c r="J690" s="2">
        <v>6.7</v>
      </c>
      <c r="K690" s="3">
        <v>155</v>
      </c>
      <c r="L690" s="3">
        <v>92.3</v>
      </c>
      <c r="M690" s="3">
        <v>6.4</v>
      </c>
      <c r="N690" s="4">
        <v>65</v>
      </c>
      <c r="O690" s="4">
        <v>73.8</v>
      </c>
      <c r="P690" s="4">
        <v>6.4</v>
      </c>
      <c r="Q690" t="s">
        <v>8336</v>
      </c>
    </row>
    <row r="691" spans="1:26">
      <c r="A691" t="s">
        <v>961</v>
      </c>
      <c r="B691" t="s">
        <v>5261</v>
      </c>
      <c r="C691" t="s">
        <v>961</v>
      </c>
      <c r="D691" t="s">
        <v>962</v>
      </c>
      <c r="E691" t="s">
        <v>7597</v>
      </c>
      <c r="F691" t="s">
        <v>7303</v>
      </c>
      <c r="G691" t="s">
        <v>8295</v>
      </c>
      <c r="H691" s="2">
        <v>88</v>
      </c>
      <c r="I691" s="2">
        <v>94.3</v>
      </c>
      <c r="J691" s="2">
        <v>6.6</v>
      </c>
      <c r="K691" s="3" t="s">
        <v>2236</v>
      </c>
      <c r="L691" s="3" t="s">
        <v>2236</v>
      </c>
      <c r="M691" s="3" t="s">
        <v>2236</v>
      </c>
      <c r="N691" s="4" t="s">
        <v>2236</v>
      </c>
      <c r="O691" s="4" t="s">
        <v>2236</v>
      </c>
      <c r="P691" s="4" t="s">
        <v>2236</v>
      </c>
      <c r="Q691" t="s">
        <v>8336</v>
      </c>
    </row>
    <row r="692" spans="1:26">
      <c r="A692" t="s">
        <v>961</v>
      </c>
      <c r="B692" t="s">
        <v>5261</v>
      </c>
      <c r="C692" t="s">
        <v>961</v>
      </c>
      <c r="D692" t="s">
        <v>964</v>
      </c>
      <c r="E692" t="s">
        <v>7598</v>
      </c>
      <c r="F692" t="s">
        <v>7303</v>
      </c>
      <c r="G692" t="s">
        <v>8296</v>
      </c>
      <c r="H692" s="2">
        <v>80</v>
      </c>
      <c r="I692" s="2">
        <v>92.5</v>
      </c>
      <c r="J692" s="2">
        <v>6.4</v>
      </c>
      <c r="K692" s="3">
        <v>110</v>
      </c>
      <c r="L692" s="3">
        <v>88.2</v>
      </c>
      <c r="M692" s="3">
        <v>6.3</v>
      </c>
      <c r="N692" s="4">
        <v>65</v>
      </c>
      <c r="O692" s="4">
        <v>93.8</v>
      </c>
      <c r="P692" s="4">
        <v>6.6</v>
      </c>
      <c r="Q692" t="s">
        <v>8336</v>
      </c>
    </row>
    <row r="693" spans="1:26">
      <c r="A693" t="s">
        <v>961</v>
      </c>
      <c r="B693" t="s">
        <v>5261</v>
      </c>
      <c r="C693" t="s">
        <v>961</v>
      </c>
      <c r="D693" t="s">
        <v>966</v>
      </c>
      <c r="E693" t="s">
        <v>7599</v>
      </c>
      <c r="F693" t="s">
        <v>7305</v>
      </c>
      <c r="G693" t="s">
        <v>8297</v>
      </c>
      <c r="H693" s="2">
        <v>194</v>
      </c>
      <c r="I693" s="2">
        <v>96.9</v>
      </c>
      <c r="J693" s="2">
        <v>6.6</v>
      </c>
      <c r="K693" s="3" t="s">
        <v>2236</v>
      </c>
      <c r="L693" s="3" t="s">
        <v>2236</v>
      </c>
      <c r="M693" s="3" t="s">
        <v>2236</v>
      </c>
      <c r="N693" s="4" t="s">
        <v>2236</v>
      </c>
      <c r="O693" s="4" t="s">
        <v>2236</v>
      </c>
      <c r="P693" s="4" t="s">
        <v>2236</v>
      </c>
      <c r="Q693" t="s">
        <v>8336</v>
      </c>
    </row>
    <row r="694" spans="1:26">
      <c r="A694" t="s">
        <v>961</v>
      </c>
      <c r="B694" t="s">
        <v>5261</v>
      </c>
      <c r="C694" t="s">
        <v>961</v>
      </c>
      <c r="D694" t="s">
        <v>968</v>
      </c>
      <c r="E694" t="s">
        <v>7600</v>
      </c>
      <c r="F694" t="s">
        <v>7305</v>
      </c>
      <c r="G694" t="s">
        <v>8298</v>
      </c>
      <c r="H694" s="2">
        <v>144</v>
      </c>
      <c r="I694" s="2">
        <v>93.1</v>
      </c>
      <c r="J694" s="2">
        <v>6.6</v>
      </c>
      <c r="K694" s="3">
        <v>75</v>
      </c>
      <c r="L694" s="3">
        <v>92</v>
      </c>
      <c r="M694" s="3">
        <v>6.5</v>
      </c>
      <c r="N694" s="4">
        <v>39</v>
      </c>
      <c r="O694" s="4">
        <v>82.1</v>
      </c>
      <c r="P694" s="4">
        <v>6.8</v>
      </c>
      <c r="Q694" t="s">
        <v>8336</v>
      </c>
    </row>
    <row r="695" spans="1:26">
      <c r="A695" t="s">
        <v>961</v>
      </c>
      <c r="B695" t="s">
        <v>5261</v>
      </c>
      <c r="C695" t="s">
        <v>961</v>
      </c>
      <c r="D695" t="s">
        <v>970</v>
      </c>
      <c r="E695" t="s">
        <v>7601</v>
      </c>
      <c r="F695" t="s">
        <v>7305</v>
      </c>
      <c r="G695" t="s">
        <v>8299</v>
      </c>
      <c r="H695" s="2">
        <v>173</v>
      </c>
      <c r="I695" s="2">
        <v>95.4</v>
      </c>
      <c r="J695" s="2">
        <v>6.6</v>
      </c>
      <c r="K695" s="3">
        <v>135</v>
      </c>
      <c r="L695" s="3">
        <v>93.3</v>
      </c>
      <c r="M695" s="3">
        <v>6.6</v>
      </c>
      <c r="N695" s="4">
        <v>57</v>
      </c>
      <c r="O695" s="4">
        <v>89.5</v>
      </c>
      <c r="P695" s="4">
        <v>6.9</v>
      </c>
      <c r="Q695" t="s">
        <v>8336</v>
      </c>
    </row>
    <row r="696" spans="1:26">
      <c r="A696" t="s">
        <v>1116</v>
      </c>
      <c r="B696" t="s">
        <v>8378</v>
      </c>
      <c r="C696" t="s">
        <v>5102</v>
      </c>
      <c r="D696" t="s">
        <v>1117</v>
      </c>
      <c r="E696" t="s">
        <v>7630</v>
      </c>
      <c r="F696" t="s">
        <v>7304</v>
      </c>
      <c r="G696" t="s">
        <v>717</v>
      </c>
      <c r="H696" s="2">
        <v>94</v>
      </c>
      <c r="I696" s="2">
        <v>98.9</v>
      </c>
      <c r="J696" s="2">
        <v>6.6</v>
      </c>
      <c r="K696" s="3" t="s">
        <v>2236</v>
      </c>
      <c r="L696" s="3" t="s">
        <v>2236</v>
      </c>
      <c r="M696" s="3" t="s">
        <v>2236</v>
      </c>
      <c r="N696" s="4" t="s">
        <v>2236</v>
      </c>
      <c r="O696" s="4" t="s">
        <v>2236</v>
      </c>
      <c r="P696" s="4" t="s">
        <v>2236</v>
      </c>
      <c r="Q696" t="s">
        <v>8336</v>
      </c>
    </row>
    <row r="697" spans="1:26">
      <c r="A697" t="s">
        <v>1376</v>
      </c>
      <c r="B697" t="s">
        <v>8380</v>
      </c>
      <c r="C697" t="s">
        <v>5258</v>
      </c>
      <c r="D697" t="s">
        <v>1377</v>
      </c>
      <c r="E697" t="s">
        <v>7706</v>
      </c>
      <c r="F697" t="s">
        <v>7309</v>
      </c>
      <c r="G697" t="s">
        <v>1378</v>
      </c>
      <c r="H697" s="2">
        <v>177</v>
      </c>
      <c r="I697" s="2">
        <v>94.9</v>
      </c>
      <c r="J697" s="2">
        <v>6.6</v>
      </c>
      <c r="K697" s="3" t="s">
        <v>2236</v>
      </c>
      <c r="L697" s="3" t="s">
        <v>2236</v>
      </c>
      <c r="M697" s="3" t="s">
        <v>2236</v>
      </c>
      <c r="N697" s="4" t="s">
        <v>2236</v>
      </c>
      <c r="O697" s="4" t="s">
        <v>2236</v>
      </c>
      <c r="P697" s="4" t="s">
        <v>2236</v>
      </c>
      <c r="Q697" t="s">
        <v>8336</v>
      </c>
    </row>
    <row r="698" spans="1:26">
      <c r="A698" t="s">
        <v>1387</v>
      </c>
      <c r="B698" t="s">
        <v>5110</v>
      </c>
      <c r="C698" t="s">
        <v>1387</v>
      </c>
      <c r="D698" t="s">
        <v>1388</v>
      </c>
      <c r="E698" t="s">
        <v>7708</v>
      </c>
      <c r="F698" t="s">
        <v>7305</v>
      </c>
      <c r="G698" t="s">
        <v>8282</v>
      </c>
      <c r="H698" s="2">
        <v>317</v>
      </c>
      <c r="I698" s="2">
        <v>97.8</v>
      </c>
      <c r="J698" s="2">
        <v>6.6</v>
      </c>
      <c r="K698" s="3" t="s">
        <v>2236</v>
      </c>
      <c r="L698" s="3" t="s">
        <v>2236</v>
      </c>
      <c r="M698" s="3" t="s">
        <v>2236</v>
      </c>
      <c r="N698" s="4" t="s">
        <v>2236</v>
      </c>
      <c r="O698" s="4" t="s">
        <v>2236</v>
      </c>
      <c r="P698" s="4" t="s">
        <v>2236</v>
      </c>
      <c r="Q698" t="s">
        <v>8336</v>
      </c>
      <c r="V698" t="s">
        <v>8333</v>
      </c>
    </row>
    <row r="699" spans="1:26">
      <c r="A699" t="s">
        <v>1800</v>
      </c>
      <c r="B699" t="s">
        <v>5159</v>
      </c>
      <c r="C699" t="s">
        <v>1800</v>
      </c>
      <c r="D699" t="s">
        <v>1801</v>
      </c>
      <c r="E699" t="s">
        <v>7882</v>
      </c>
      <c r="F699" t="s">
        <v>7305</v>
      </c>
      <c r="G699" t="s">
        <v>302</v>
      </c>
      <c r="H699" s="2">
        <v>233</v>
      </c>
      <c r="I699" s="2">
        <v>93.6</v>
      </c>
      <c r="J699" s="2">
        <v>6.4</v>
      </c>
      <c r="K699" s="3" t="s">
        <v>2236</v>
      </c>
      <c r="L699" s="3" t="s">
        <v>2236</v>
      </c>
      <c r="M699" s="3" t="s">
        <v>2236</v>
      </c>
      <c r="N699" s="4" t="s">
        <v>2236</v>
      </c>
      <c r="O699" s="4" t="s">
        <v>2236</v>
      </c>
      <c r="P699" s="4" t="s">
        <v>2236</v>
      </c>
      <c r="Q699" t="s">
        <v>8336</v>
      </c>
    </row>
    <row r="700" spans="1:26">
      <c r="A700" t="s">
        <v>1960</v>
      </c>
      <c r="B700" t="s">
        <v>5291</v>
      </c>
      <c r="C700" t="s">
        <v>1960</v>
      </c>
      <c r="D700" t="s">
        <v>1961</v>
      </c>
      <c r="E700" t="s">
        <v>7931</v>
      </c>
      <c r="F700" t="s">
        <v>7305</v>
      </c>
      <c r="G700" t="s">
        <v>1962</v>
      </c>
      <c r="H700" s="2">
        <v>378</v>
      </c>
      <c r="I700" s="2">
        <v>94.7</v>
      </c>
      <c r="J700" s="2">
        <v>6.6</v>
      </c>
      <c r="K700" s="3">
        <v>116</v>
      </c>
      <c r="L700" s="3">
        <v>93.1</v>
      </c>
      <c r="M700" s="3">
        <v>6.7</v>
      </c>
      <c r="N700" s="4">
        <v>65</v>
      </c>
      <c r="O700" s="4">
        <v>93.8</v>
      </c>
      <c r="P700" s="4">
        <v>7</v>
      </c>
      <c r="Q700" t="s">
        <v>8336</v>
      </c>
    </row>
    <row r="701" spans="1:26">
      <c r="A701" t="s">
        <v>1980</v>
      </c>
      <c r="B701" t="s">
        <v>5165</v>
      </c>
      <c r="C701" t="s">
        <v>1980</v>
      </c>
      <c r="D701" t="s">
        <v>1981</v>
      </c>
      <c r="E701" t="s">
        <v>7938</v>
      </c>
      <c r="F701" t="s">
        <v>7305</v>
      </c>
      <c r="G701" t="s">
        <v>1982</v>
      </c>
      <c r="H701" s="2">
        <v>311</v>
      </c>
      <c r="I701" s="2">
        <v>95.8</v>
      </c>
      <c r="J701" s="2">
        <v>6.5</v>
      </c>
      <c r="K701" s="3">
        <v>115</v>
      </c>
      <c r="L701" s="3">
        <v>81.7</v>
      </c>
      <c r="M701" s="3">
        <v>6.3</v>
      </c>
      <c r="N701" s="4">
        <v>85</v>
      </c>
      <c r="O701" s="4">
        <v>82.4</v>
      </c>
      <c r="P701" s="4">
        <v>6.6</v>
      </c>
      <c r="Q701" t="s">
        <v>8336</v>
      </c>
    </row>
    <row r="702" spans="1:26">
      <c r="A702" t="s">
        <v>343</v>
      </c>
      <c r="B702" t="s">
        <v>8337</v>
      </c>
      <c r="C702" t="s">
        <v>343</v>
      </c>
      <c r="D702" t="s">
        <v>344</v>
      </c>
      <c r="E702" t="s">
        <v>7415</v>
      </c>
      <c r="F702" t="s">
        <v>7305</v>
      </c>
      <c r="G702" t="s">
        <v>8033</v>
      </c>
      <c r="H702" s="2"/>
      <c r="I702" s="2"/>
      <c r="J702" s="2"/>
      <c r="K702" s="3">
        <v>95</v>
      </c>
      <c r="L702" s="3">
        <v>84.2</v>
      </c>
      <c r="M702" s="3">
        <v>6.4</v>
      </c>
      <c r="N702" s="4">
        <v>58</v>
      </c>
      <c r="O702" s="4">
        <v>93.1</v>
      </c>
      <c r="P702" s="4">
        <v>6.7</v>
      </c>
      <c r="Q702" t="s">
        <v>8338</v>
      </c>
      <c r="U702" t="s">
        <v>8332</v>
      </c>
      <c r="Z702" t="s">
        <v>8338</v>
      </c>
    </row>
    <row r="703" spans="1:26">
      <c r="A703" t="s">
        <v>343</v>
      </c>
      <c r="B703" t="s">
        <v>8337</v>
      </c>
      <c r="C703" t="s">
        <v>343</v>
      </c>
      <c r="D703" t="s">
        <v>346</v>
      </c>
      <c r="E703" t="s">
        <v>7416</v>
      </c>
      <c r="F703" t="s">
        <v>7305</v>
      </c>
      <c r="G703" t="s">
        <v>8034</v>
      </c>
      <c r="H703" s="2">
        <v>95</v>
      </c>
      <c r="I703" s="2">
        <v>90.5</v>
      </c>
      <c r="J703" s="2">
        <v>6.5</v>
      </c>
      <c r="K703" s="3" t="s">
        <v>2236</v>
      </c>
      <c r="L703" s="3" t="s">
        <v>2236</v>
      </c>
      <c r="M703" s="3" t="s">
        <v>2236</v>
      </c>
      <c r="N703" s="4" t="s">
        <v>2236</v>
      </c>
      <c r="O703" s="4" t="s">
        <v>2236</v>
      </c>
      <c r="P703" s="4" t="s">
        <v>2236</v>
      </c>
      <c r="Q703" t="s">
        <v>8338</v>
      </c>
      <c r="U703" t="s">
        <v>8332</v>
      </c>
      <c r="Z703" t="s">
        <v>8338</v>
      </c>
    </row>
    <row r="704" spans="1:26">
      <c r="A704" t="s">
        <v>343</v>
      </c>
      <c r="B704" t="s">
        <v>8337</v>
      </c>
      <c r="C704" t="s">
        <v>4981</v>
      </c>
      <c r="D704" t="s">
        <v>347</v>
      </c>
      <c r="E704" t="s">
        <v>7417</v>
      </c>
      <c r="F704" t="s">
        <v>7304</v>
      </c>
      <c r="G704" t="s">
        <v>8311</v>
      </c>
      <c r="H704" s="2">
        <v>187</v>
      </c>
      <c r="I704" s="2">
        <v>96.3</v>
      </c>
      <c r="J704" s="2">
        <v>6.4</v>
      </c>
      <c r="K704" s="3" t="s">
        <v>2236</v>
      </c>
      <c r="L704" s="3" t="s">
        <v>2236</v>
      </c>
      <c r="M704" s="3" t="s">
        <v>2236</v>
      </c>
      <c r="N704" s="4" t="s">
        <v>2236</v>
      </c>
      <c r="O704" s="4" t="s">
        <v>2236</v>
      </c>
      <c r="P704" s="4" t="s">
        <v>2236</v>
      </c>
      <c r="Q704" t="s">
        <v>8338</v>
      </c>
      <c r="U704" t="s">
        <v>8332</v>
      </c>
      <c r="Z704" t="s">
        <v>8338</v>
      </c>
    </row>
    <row r="705" spans="1:26">
      <c r="A705" t="s">
        <v>343</v>
      </c>
      <c r="B705" t="s">
        <v>8337</v>
      </c>
      <c r="C705" t="s">
        <v>343</v>
      </c>
      <c r="D705" t="s">
        <v>349</v>
      </c>
      <c r="E705" t="s">
        <v>7418</v>
      </c>
      <c r="F705" t="s">
        <v>7304</v>
      </c>
      <c r="G705" t="s">
        <v>8312</v>
      </c>
      <c r="H705" s="2">
        <v>24</v>
      </c>
      <c r="I705" s="2">
        <v>95.8</v>
      </c>
      <c r="J705" s="2">
        <v>6.6</v>
      </c>
      <c r="K705" s="3" t="s">
        <v>2236</v>
      </c>
      <c r="L705" s="3" t="s">
        <v>2236</v>
      </c>
      <c r="M705" s="3" t="s">
        <v>2236</v>
      </c>
      <c r="N705" s="4" t="s">
        <v>2236</v>
      </c>
      <c r="O705" s="4" t="s">
        <v>2236</v>
      </c>
      <c r="P705" s="4" t="s">
        <v>2236</v>
      </c>
      <c r="Q705" t="s">
        <v>8338</v>
      </c>
      <c r="U705" t="s">
        <v>8332</v>
      </c>
      <c r="Z705" t="s">
        <v>8338</v>
      </c>
    </row>
    <row r="706" spans="1:26">
      <c r="A706" t="s">
        <v>343</v>
      </c>
      <c r="B706" t="s">
        <v>8337</v>
      </c>
      <c r="C706" t="s">
        <v>343</v>
      </c>
      <c r="D706" t="s">
        <v>351</v>
      </c>
      <c r="E706" t="s">
        <v>7419</v>
      </c>
      <c r="F706" t="s">
        <v>7303</v>
      </c>
      <c r="G706" t="s">
        <v>8310</v>
      </c>
      <c r="H706" s="2">
        <v>232</v>
      </c>
      <c r="I706" s="2">
        <v>96.6</v>
      </c>
      <c r="J706" s="2">
        <v>6.5</v>
      </c>
      <c r="K706" s="3">
        <v>277</v>
      </c>
      <c r="L706" s="3">
        <v>88.8</v>
      </c>
      <c r="M706" s="3">
        <v>6.4</v>
      </c>
      <c r="N706" s="4">
        <v>115</v>
      </c>
      <c r="O706" s="4">
        <v>81.7</v>
      </c>
      <c r="P706" s="4">
        <v>6.7</v>
      </c>
      <c r="Q706" t="s">
        <v>8338</v>
      </c>
      <c r="U706" t="s">
        <v>8332</v>
      </c>
      <c r="Z706" t="s">
        <v>8338</v>
      </c>
    </row>
    <row r="707" spans="1:26">
      <c r="A707" t="s">
        <v>343</v>
      </c>
      <c r="B707" t="s">
        <v>8337</v>
      </c>
      <c r="C707" t="s">
        <v>343</v>
      </c>
      <c r="D707" t="s">
        <v>353</v>
      </c>
      <c r="E707" t="s">
        <v>7420</v>
      </c>
      <c r="F707" t="s">
        <v>7309</v>
      </c>
      <c r="G707" t="s">
        <v>354</v>
      </c>
      <c r="H707" s="2">
        <v>139</v>
      </c>
      <c r="I707" s="2">
        <v>97.1</v>
      </c>
      <c r="J707" s="2">
        <v>6.7</v>
      </c>
      <c r="K707" s="3">
        <v>82</v>
      </c>
      <c r="L707" s="3">
        <v>93.9</v>
      </c>
      <c r="M707" s="3">
        <v>6.6</v>
      </c>
      <c r="N707" s="4">
        <v>30</v>
      </c>
      <c r="O707" s="4">
        <v>83.3</v>
      </c>
      <c r="P707" s="4">
        <v>6.8</v>
      </c>
      <c r="Q707" t="s">
        <v>8338</v>
      </c>
      <c r="U707" t="s">
        <v>8332</v>
      </c>
      <c r="Z707" t="s">
        <v>8338</v>
      </c>
    </row>
    <row r="708" spans="1:26">
      <c r="A708" t="s">
        <v>343</v>
      </c>
      <c r="B708" t="s">
        <v>8337</v>
      </c>
      <c r="C708" t="s">
        <v>343</v>
      </c>
      <c r="D708" t="s">
        <v>355</v>
      </c>
      <c r="E708" t="s">
        <v>7421</v>
      </c>
      <c r="F708" t="s">
        <v>7305</v>
      </c>
      <c r="G708" t="s">
        <v>356</v>
      </c>
      <c r="H708" s="2" t="s">
        <v>2236</v>
      </c>
      <c r="I708" s="2" t="s">
        <v>2236</v>
      </c>
      <c r="J708" s="2" t="s">
        <v>2236</v>
      </c>
      <c r="K708" s="3" t="s">
        <v>2236</v>
      </c>
      <c r="L708" s="3" t="s">
        <v>2236</v>
      </c>
      <c r="M708" s="3" t="s">
        <v>2236</v>
      </c>
      <c r="N708" s="4">
        <v>48</v>
      </c>
      <c r="O708" s="4">
        <v>89.6</v>
      </c>
      <c r="P708" s="4">
        <v>6.8</v>
      </c>
      <c r="Q708" t="s">
        <v>8338</v>
      </c>
      <c r="U708" t="s">
        <v>8332</v>
      </c>
      <c r="Z708" t="s">
        <v>8338</v>
      </c>
    </row>
    <row r="709" spans="1:26">
      <c r="A709" t="s">
        <v>721</v>
      </c>
      <c r="B709" t="s">
        <v>8343</v>
      </c>
      <c r="C709" t="s">
        <v>6841</v>
      </c>
      <c r="D709" t="s">
        <v>722</v>
      </c>
      <c r="E709" t="s">
        <v>7552</v>
      </c>
      <c r="F709" t="s">
        <v>7304</v>
      </c>
      <c r="G709" t="s">
        <v>723</v>
      </c>
      <c r="H709" s="2">
        <v>113</v>
      </c>
      <c r="I709" s="2">
        <v>96.5</v>
      </c>
      <c r="J709" s="2">
        <v>6.7</v>
      </c>
      <c r="K709" s="3" t="s">
        <v>2236</v>
      </c>
      <c r="L709" s="3" t="s">
        <v>2236</v>
      </c>
      <c r="M709" s="3" t="s">
        <v>2236</v>
      </c>
      <c r="N709" s="4" t="s">
        <v>2236</v>
      </c>
      <c r="O709" s="4" t="s">
        <v>2236</v>
      </c>
      <c r="P709" s="4" t="s">
        <v>2236</v>
      </c>
      <c r="Q709" t="s">
        <v>8338</v>
      </c>
      <c r="T709" t="s">
        <v>8330</v>
      </c>
      <c r="Z709" t="s">
        <v>8338</v>
      </c>
    </row>
    <row r="710" spans="1:26">
      <c r="A710" t="s">
        <v>721</v>
      </c>
      <c r="B710" t="s">
        <v>8343</v>
      </c>
      <c r="C710" t="s">
        <v>6841</v>
      </c>
      <c r="D710" t="s">
        <v>724</v>
      </c>
      <c r="E710" t="s">
        <v>7553</v>
      </c>
      <c r="F710" t="s">
        <v>7306</v>
      </c>
      <c r="G710" t="s">
        <v>725</v>
      </c>
      <c r="H710" s="2">
        <v>153</v>
      </c>
      <c r="I710" s="2">
        <v>99.3</v>
      </c>
      <c r="J710" s="2">
        <v>7</v>
      </c>
      <c r="K710" s="3">
        <v>122</v>
      </c>
      <c r="L710" s="3">
        <v>90.2</v>
      </c>
      <c r="M710" s="3">
        <v>6.6</v>
      </c>
      <c r="N710" s="4">
        <v>37</v>
      </c>
      <c r="O710" s="4">
        <v>97.3</v>
      </c>
      <c r="P710" s="4">
        <v>7.1</v>
      </c>
      <c r="Q710" t="s">
        <v>8338</v>
      </c>
      <c r="T710" t="s">
        <v>8330</v>
      </c>
      <c r="Z710" t="s">
        <v>8338</v>
      </c>
    </row>
    <row r="711" spans="1:26">
      <c r="A711" t="s">
        <v>721</v>
      </c>
      <c r="B711" t="s">
        <v>8343</v>
      </c>
      <c r="C711" t="s">
        <v>6846</v>
      </c>
      <c r="D711" t="s">
        <v>726</v>
      </c>
      <c r="E711" t="s">
        <v>7554</v>
      </c>
      <c r="F711" t="s">
        <v>7304</v>
      </c>
      <c r="G711" t="s">
        <v>8096</v>
      </c>
      <c r="H711" s="2">
        <v>34</v>
      </c>
      <c r="I711" s="2">
        <v>97.1</v>
      </c>
      <c r="J711" s="2">
        <v>6.6</v>
      </c>
      <c r="K711" s="3" t="s">
        <v>2236</v>
      </c>
      <c r="L711" s="3" t="s">
        <v>2236</v>
      </c>
      <c r="M711" s="3" t="s">
        <v>2236</v>
      </c>
      <c r="N711" s="4" t="s">
        <v>2236</v>
      </c>
      <c r="O711" s="4" t="s">
        <v>2236</v>
      </c>
      <c r="P711" s="4" t="s">
        <v>2236</v>
      </c>
      <c r="Q711" t="s">
        <v>8338</v>
      </c>
      <c r="T711" t="s">
        <v>8330</v>
      </c>
      <c r="Z711" t="s">
        <v>8338</v>
      </c>
    </row>
    <row r="712" spans="1:26">
      <c r="A712" t="s">
        <v>721</v>
      </c>
      <c r="B712" t="s">
        <v>8343</v>
      </c>
      <c r="C712" t="s">
        <v>6841</v>
      </c>
      <c r="D712" t="s">
        <v>728</v>
      </c>
      <c r="E712" t="s">
        <v>7555</v>
      </c>
      <c r="F712" t="s">
        <v>7303</v>
      </c>
      <c r="G712" t="s">
        <v>729</v>
      </c>
      <c r="H712" s="2">
        <v>121</v>
      </c>
      <c r="I712" s="2">
        <v>98.3</v>
      </c>
      <c r="J712" s="2">
        <v>6.5</v>
      </c>
      <c r="K712" s="3">
        <v>86</v>
      </c>
      <c r="L712" s="3">
        <v>90.7</v>
      </c>
      <c r="M712" s="3">
        <v>6.6</v>
      </c>
      <c r="N712" s="4">
        <v>35</v>
      </c>
      <c r="O712" s="4">
        <v>94.3</v>
      </c>
      <c r="P712" s="4">
        <v>7.2</v>
      </c>
      <c r="Q712" t="s">
        <v>8338</v>
      </c>
      <c r="T712" t="s">
        <v>8330</v>
      </c>
      <c r="Z712" t="s">
        <v>8338</v>
      </c>
    </row>
    <row r="713" spans="1:26">
      <c r="A713" t="s">
        <v>730</v>
      </c>
      <c r="B713" t="s">
        <v>6511</v>
      </c>
      <c r="C713" t="s">
        <v>730</v>
      </c>
      <c r="D713" t="s">
        <v>731</v>
      </c>
      <c r="E713" t="s">
        <v>7556</v>
      </c>
      <c r="F713" t="s">
        <v>7308</v>
      </c>
      <c r="G713" t="s">
        <v>732</v>
      </c>
      <c r="H713" s="2">
        <v>88</v>
      </c>
      <c r="I713" s="2">
        <v>92</v>
      </c>
      <c r="J713" s="2">
        <v>6.6</v>
      </c>
      <c r="K713" s="3">
        <v>140</v>
      </c>
      <c r="L713" s="3">
        <v>94.3</v>
      </c>
      <c r="M713" s="3">
        <v>6.7</v>
      </c>
      <c r="N713" s="4">
        <v>63</v>
      </c>
      <c r="O713" s="4">
        <v>95.2</v>
      </c>
      <c r="P713" s="4">
        <v>7</v>
      </c>
      <c r="Q713" t="s">
        <v>8338</v>
      </c>
      <c r="U713" t="s">
        <v>8332</v>
      </c>
      <c r="Z713" t="s">
        <v>8338</v>
      </c>
    </row>
    <row r="714" spans="1:26">
      <c r="A714" t="s">
        <v>730</v>
      </c>
      <c r="B714" t="s">
        <v>6511</v>
      </c>
      <c r="C714" t="s">
        <v>730</v>
      </c>
      <c r="D714" t="s">
        <v>733</v>
      </c>
      <c r="E714" t="s">
        <v>7557</v>
      </c>
      <c r="F714" t="s">
        <v>7309</v>
      </c>
      <c r="G714" t="s">
        <v>8305</v>
      </c>
      <c r="H714" s="2" t="s">
        <v>2236</v>
      </c>
      <c r="I714" s="2" t="s">
        <v>2236</v>
      </c>
      <c r="J714" s="2" t="s">
        <v>2236</v>
      </c>
      <c r="K714" s="3" t="s">
        <v>2236</v>
      </c>
      <c r="L714" s="3" t="s">
        <v>2236</v>
      </c>
      <c r="M714" s="3" t="s">
        <v>2236</v>
      </c>
      <c r="N714" s="4">
        <v>77</v>
      </c>
      <c r="O714" s="4">
        <v>89.6</v>
      </c>
      <c r="P714" s="4">
        <v>6.6</v>
      </c>
      <c r="Q714" t="s">
        <v>8338</v>
      </c>
      <c r="U714" t="s">
        <v>8332</v>
      </c>
      <c r="Z714" t="s">
        <v>8338</v>
      </c>
    </row>
    <row r="715" spans="1:26">
      <c r="A715" t="s">
        <v>730</v>
      </c>
      <c r="B715" t="s">
        <v>6511</v>
      </c>
      <c r="C715" t="s">
        <v>730</v>
      </c>
      <c r="D715" t="s">
        <v>735</v>
      </c>
      <c r="E715" t="s">
        <v>7558</v>
      </c>
      <c r="F715" t="s">
        <v>7309</v>
      </c>
      <c r="G715" t="s">
        <v>8304</v>
      </c>
      <c r="H715" s="2">
        <v>127</v>
      </c>
      <c r="I715" s="2">
        <v>97.6</v>
      </c>
      <c r="J715" s="2">
        <v>6.6</v>
      </c>
      <c r="K715" s="3">
        <v>169</v>
      </c>
      <c r="L715" s="3">
        <v>85.8</v>
      </c>
      <c r="M715" s="3">
        <v>6.5</v>
      </c>
      <c r="N715" s="4" t="s">
        <v>2236</v>
      </c>
      <c r="O715" s="4" t="s">
        <v>2236</v>
      </c>
      <c r="P715" s="4" t="s">
        <v>2236</v>
      </c>
      <c r="Q715" t="s">
        <v>8338</v>
      </c>
      <c r="U715" t="s">
        <v>8332</v>
      </c>
      <c r="Z715" t="s">
        <v>8338</v>
      </c>
    </row>
    <row r="716" spans="1:26">
      <c r="A716" t="s">
        <v>730</v>
      </c>
      <c r="B716" t="s">
        <v>6511</v>
      </c>
      <c r="C716" t="s">
        <v>730</v>
      </c>
      <c r="D716" t="s">
        <v>736</v>
      </c>
      <c r="E716" t="s">
        <v>7559</v>
      </c>
      <c r="F716" t="s">
        <v>7309</v>
      </c>
      <c r="G716" t="s">
        <v>8306</v>
      </c>
      <c r="H716" s="2">
        <v>129</v>
      </c>
      <c r="I716" s="2">
        <v>95.3</v>
      </c>
      <c r="J716" s="2">
        <v>6.5</v>
      </c>
      <c r="K716" s="3" t="s">
        <v>2236</v>
      </c>
      <c r="L716" s="3" t="s">
        <v>2236</v>
      </c>
      <c r="M716" s="3" t="s">
        <v>2236</v>
      </c>
      <c r="N716" s="4" t="s">
        <v>2236</v>
      </c>
      <c r="O716" s="4" t="s">
        <v>2236</v>
      </c>
      <c r="P716" s="4" t="s">
        <v>2236</v>
      </c>
      <c r="Q716" t="s">
        <v>8338</v>
      </c>
      <c r="U716" t="s">
        <v>8332</v>
      </c>
      <c r="Z716" t="s">
        <v>8338</v>
      </c>
    </row>
    <row r="717" spans="1:26">
      <c r="A717" t="s">
        <v>730</v>
      </c>
      <c r="B717" t="s">
        <v>6511</v>
      </c>
      <c r="C717" t="s">
        <v>730</v>
      </c>
      <c r="D717" t="s">
        <v>737</v>
      </c>
      <c r="E717" t="s">
        <v>7560</v>
      </c>
      <c r="F717" t="s">
        <v>7304</v>
      </c>
      <c r="G717" t="s">
        <v>8029</v>
      </c>
      <c r="H717" s="2">
        <v>85</v>
      </c>
      <c r="I717" s="2">
        <v>95.3</v>
      </c>
      <c r="J717" s="2">
        <v>6.7</v>
      </c>
      <c r="K717" s="3" t="s">
        <v>2236</v>
      </c>
      <c r="L717" s="3" t="s">
        <v>2236</v>
      </c>
      <c r="M717" s="3" t="s">
        <v>2236</v>
      </c>
      <c r="N717" s="4" t="s">
        <v>2236</v>
      </c>
      <c r="O717" s="4" t="s">
        <v>2236</v>
      </c>
      <c r="P717" s="4" t="s">
        <v>2236</v>
      </c>
      <c r="Q717" t="s">
        <v>8338</v>
      </c>
      <c r="U717" t="s">
        <v>8332</v>
      </c>
      <c r="Z717" t="s">
        <v>8338</v>
      </c>
    </row>
    <row r="718" spans="1:26">
      <c r="A718" t="s">
        <v>730</v>
      </c>
      <c r="B718" t="s">
        <v>6511</v>
      </c>
      <c r="C718" t="s">
        <v>730</v>
      </c>
      <c r="D718" t="s">
        <v>738</v>
      </c>
      <c r="E718" t="s">
        <v>7561</v>
      </c>
      <c r="F718" t="s">
        <v>7303</v>
      </c>
      <c r="G718" t="s">
        <v>739</v>
      </c>
      <c r="H718" s="2">
        <v>110</v>
      </c>
      <c r="I718" s="2">
        <v>96.4</v>
      </c>
      <c r="J718" s="2">
        <v>6.6</v>
      </c>
      <c r="K718" s="3">
        <v>88</v>
      </c>
      <c r="L718" s="3">
        <v>92</v>
      </c>
      <c r="M718" s="3">
        <v>6.5</v>
      </c>
      <c r="N718" s="4">
        <v>74</v>
      </c>
      <c r="O718" s="4">
        <v>94.6</v>
      </c>
      <c r="P718" s="4">
        <v>6.7</v>
      </c>
      <c r="Q718" t="s">
        <v>8338</v>
      </c>
      <c r="U718" t="s">
        <v>8332</v>
      </c>
      <c r="Z718" t="s">
        <v>8338</v>
      </c>
    </row>
    <row r="719" spans="1:26">
      <c r="A719" t="s">
        <v>730</v>
      </c>
      <c r="B719" t="s">
        <v>6511</v>
      </c>
      <c r="C719" t="s">
        <v>730</v>
      </c>
      <c r="D719" t="s">
        <v>740</v>
      </c>
      <c r="E719" t="s">
        <v>7562</v>
      </c>
      <c r="F719" t="s">
        <v>7303</v>
      </c>
      <c r="G719" t="s">
        <v>8097</v>
      </c>
      <c r="H719" s="2">
        <v>141</v>
      </c>
      <c r="I719" s="2">
        <v>99.3</v>
      </c>
      <c r="J719" s="2">
        <v>6.8</v>
      </c>
      <c r="K719" s="3" t="s">
        <v>2236</v>
      </c>
      <c r="L719" s="3" t="s">
        <v>2236</v>
      </c>
      <c r="M719" s="3" t="s">
        <v>2236</v>
      </c>
      <c r="N719" s="4" t="s">
        <v>2236</v>
      </c>
      <c r="O719" s="4" t="s">
        <v>2236</v>
      </c>
      <c r="P719" s="4" t="s">
        <v>2236</v>
      </c>
      <c r="Q719" t="s">
        <v>8338</v>
      </c>
      <c r="U719" t="s">
        <v>8332</v>
      </c>
      <c r="Z719" t="s">
        <v>8338</v>
      </c>
    </row>
    <row r="720" spans="1:26">
      <c r="A720" t="s">
        <v>1068</v>
      </c>
      <c r="B720" t="s">
        <v>6499</v>
      </c>
      <c r="C720" t="s">
        <v>1068</v>
      </c>
      <c r="D720" t="s">
        <v>1069</v>
      </c>
      <c r="E720" t="s">
        <v>7614</v>
      </c>
      <c r="F720" t="s">
        <v>7305</v>
      </c>
      <c r="G720" t="s">
        <v>1070</v>
      </c>
      <c r="H720" s="2">
        <v>203</v>
      </c>
      <c r="I720" s="2">
        <v>99</v>
      </c>
      <c r="J720" s="2">
        <v>6.8</v>
      </c>
      <c r="K720" s="3">
        <v>84</v>
      </c>
      <c r="L720" s="3">
        <v>94</v>
      </c>
      <c r="M720" s="3">
        <v>6.6</v>
      </c>
      <c r="N720" s="4">
        <v>43</v>
      </c>
      <c r="O720" s="4">
        <v>95.3</v>
      </c>
      <c r="P720" s="4">
        <v>7</v>
      </c>
      <c r="Q720" t="s">
        <v>8338</v>
      </c>
      <c r="Z720" t="s">
        <v>8338</v>
      </c>
    </row>
    <row r="721" spans="1:26">
      <c r="A721" t="s">
        <v>1086</v>
      </c>
      <c r="B721" t="s">
        <v>6551</v>
      </c>
      <c r="C721" t="s">
        <v>1086</v>
      </c>
      <c r="D721" t="s">
        <v>1087</v>
      </c>
      <c r="E721" t="s">
        <v>7622</v>
      </c>
      <c r="F721" t="s">
        <v>7325</v>
      </c>
      <c r="G721" t="s">
        <v>1088</v>
      </c>
      <c r="H721" s="2" t="s">
        <v>2236</v>
      </c>
      <c r="I721" s="2" t="s">
        <v>2236</v>
      </c>
      <c r="J721" s="2" t="s">
        <v>2236</v>
      </c>
      <c r="K721" s="3">
        <v>41</v>
      </c>
      <c r="L721" s="3">
        <v>95.1</v>
      </c>
      <c r="M721" s="3">
        <v>6.6</v>
      </c>
      <c r="N721" s="4">
        <v>22</v>
      </c>
      <c r="O721" s="4">
        <v>95.5</v>
      </c>
      <c r="P721" s="4">
        <v>7.3</v>
      </c>
      <c r="Q721" t="s">
        <v>8338</v>
      </c>
      <c r="Z721" t="s">
        <v>8338</v>
      </c>
    </row>
    <row r="722" spans="1:26">
      <c r="A722" t="s">
        <v>1267</v>
      </c>
      <c r="B722" t="s">
        <v>6480</v>
      </c>
      <c r="C722" t="s">
        <v>1267</v>
      </c>
      <c r="D722" t="s">
        <v>1268</v>
      </c>
      <c r="E722" t="s">
        <v>7658</v>
      </c>
      <c r="F722" t="s">
        <v>7308</v>
      </c>
      <c r="G722" t="s">
        <v>732</v>
      </c>
      <c r="H722" s="2">
        <v>65</v>
      </c>
      <c r="I722" s="2">
        <v>93.8</v>
      </c>
      <c r="J722" s="2">
        <v>6.5</v>
      </c>
      <c r="K722" s="3" t="s">
        <v>2236</v>
      </c>
      <c r="L722" s="3" t="s">
        <v>2236</v>
      </c>
      <c r="M722" s="3" t="s">
        <v>2236</v>
      </c>
      <c r="N722" s="4" t="s">
        <v>2236</v>
      </c>
      <c r="O722" s="4" t="s">
        <v>2236</v>
      </c>
      <c r="P722" s="4" t="s">
        <v>2236</v>
      </c>
      <c r="Q722" t="s">
        <v>8338</v>
      </c>
      <c r="Z722" t="s">
        <v>8338</v>
      </c>
    </row>
    <row r="723" spans="1:26">
      <c r="A723" t="s">
        <v>1267</v>
      </c>
      <c r="B723" t="s">
        <v>6480</v>
      </c>
      <c r="C723" t="s">
        <v>1267</v>
      </c>
      <c r="D723" t="s">
        <v>1269</v>
      </c>
      <c r="E723" t="s">
        <v>7659</v>
      </c>
      <c r="F723" t="s">
        <v>7306</v>
      </c>
      <c r="G723" t="s">
        <v>8293</v>
      </c>
      <c r="H723" s="2">
        <v>215</v>
      </c>
      <c r="I723" s="2">
        <v>95.3</v>
      </c>
      <c r="J723" s="2">
        <v>6.5</v>
      </c>
      <c r="K723" s="3">
        <v>159</v>
      </c>
      <c r="L723" s="3">
        <v>86.8</v>
      </c>
      <c r="M723" s="3">
        <v>6.5</v>
      </c>
      <c r="N723" s="4">
        <v>81</v>
      </c>
      <c r="O723" s="4">
        <v>92.6</v>
      </c>
      <c r="P723" s="4">
        <v>6.8</v>
      </c>
      <c r="Q723" t="s">
        <v>8338</v>
      </c>
      <c r="Z723" t="s">
        <v>8338</v>
      </c>
    </row>
    <row r="724" spans="1:26">
      <c r="A724" t="s">
        <v>1267</v>
      </c>
      <c r="B724" t="s">
        <v>6480</v>
      </c>
      <c r="C724" t="s">
        <v>1267</v>
      </c>
      <c r="D724" t="s">
        <v>1274</v>
      </c>
      <c r="E724" t="s">
        <v>7660</v>
      </c>
      <c r="F724" t="s">
        <v>7303</v>
      </c>
      <c r="G724" t="s">
        <v>8292</v>
      </c>
      <c r="H724" s="2">
        <v>265</v>
      </c>
      <c r="I724" s="2">
        <v>94.3</v>
      </c>
      <c r="J724" s="2">
        <v>6.4</v>
      </c>
      <c r="K724" s="3">
        <v>127</v>
      </c>
      <c r="L724" s="3">
        <v>88.2</v>
      </c>
      <c r="M724" s="3">
        <v>6.5</v>
      </c>
      <c r="N724" s="4">
        <v>84</v>
      </c>
      <c r="O724" s="4">
        <v>100</v>
      </c>
      <c r="P724" s="4">
        <v>6.9</v>
      </c>
      <c r="Q724" t="s">
        <v>8338</v>
      </c>
      <c r="Z724" t="s">
        <v>8338</v>
      </c>
    </row>
    <row r="725" spans="1:26">
      <c r="A725" t="s">
        <v>1490</v>
      </c>
      <c r="B725" t="s">
        <v>8362</v>
      </c>
      <c r="C725" t="s">
        <v>6543</v>
      </c>
      <c r="D725" t="s">
        <v>1491</v>
      </c>
      <c r="E725" t="s">
        <v>7746</v>
      </c>
      <c r="F725" t="s">
        <v>7308</v>
      </c>
      <c r="G725" t="s">
        <v>8152</v>
      </c>
      <c r="H725" s="2">
        <v>215</v>
      </c>
      <c r="I725" s="2">
        <v>98.6</v>
      </c>
      <c r="J725" s="2">
        <v>6.7</v>
      </c>
      <c r="K725" s="3" t="s">
        <v>2236</v>
      </c>
      <c r="L725" s="3" t="s">
        <v>2236</v>
      </c>
      <c r="M725" s="3" t="s">
        <v>2236</v>
      </c>
      <c r="N725" s="4" t="s">
        <v>2236</v>
      </c>
      <c r="O725" s="4" t="s">
        <v>2236</v>
      </c>
      <c r="P725" s="4" t="s">
        <v>2236</v>
      </c>
      <c r="Q725" t="s">
        <v>8338</v>
      </c>
      <c r="Z725" t="s">
        <v>8338</v>
      </c>
    </row>
    <row r="726" spans="1:26">
      <c r="A726" t="s">
        <v>1490</v>
      </c>
      <c r="B726" t="s">
        <v>8362</v>
      </c>
      <c r="C726" t="s">
        <v>6543</v>
      </c>
      <c r="D726" t="s">
        <v>1492</v>
      </c>
      <c r="E726" t="s">
        <v>7747</v>
      </c>
      <c r="F726" t="s">
        <v>7308</v>
      </c>
      <c r="G726" t="s">
        <v>8151</v>
      </c>
      <c r="H726" s="2">
        <v>64</v>
      </c>
      <c r="I726" s="2">
        <v>92.2</v>
      </c>
      <c r="J726" s="2">
        <v>6.6</v>
      </c>
      <c r="K726" s="3" t="s">
        <v>2236</v>
      </c>
      <c r="L726" s="3" t="s">
        <v>2236</v>
      </c>
      <c r="M726" s="3" t="s">
        <v>2236</v>
      </c>
      <c r="N726" s="4" t="s">
        <v>2236</v>
      </c>
      <c r="O726" s="4" t="s">
        <v>2236</v>
      </c>
      <c r="P726" s="4" t="s">
        <v>2236</v>
      </c>
      <c r="Q726" t="s">
        <v>8338</v>
      </c>
      <c r="Z726" t="s">
        <v>8338</v>
      </c>
    </row>
    <row r="727" spans="1:26">
      <c r="A727" t="s">
        <v>1755</v>
      </c>
      <c r="B727" t="s">
        <v>8365</v>
      </c>
      <c r="C727" t="s">
        <v>6527</v>
      </c>
      <c r="D727" t="s">
        <v>1756</v>
      </c>
      <c r="E727" t="s">
        <v>7876</v>
      </c>
      <c r="F727" t="s">
        <v>7303</v>
      </c>
      <c r="G727" t="s">
        <v>8210</v>
      </c>
      <c r="H727" s="2">
        <v>154</v>
      </c>
      <c r="I727" s="2">
        <v>95.5</v>
      </c>
      <c r="J727" s="2">
        <v>6.7</v>
      </c>
      <c r="K727" s="3">
        <v>93</v>
      </c>
      <c r="L727" s="3">
        <v>86</v>
      </c>
      <c r="M727" s="3">
        <v>6.4</v>
      </c>
      <c r="N727" s="4">
        <v>36</v>
      </c>
      <c r="O727" s="4">
        <v>97.2</v>
      </c>
      <c r="P727" s="4">
        <v>6.9</v>
      </c>
      <c r="Q727" t="s">
        <v>8338</v>
      </c>
      <c r="Z727" t="s">
        <v>8338</v>
      </c>
    </row>
    <row r="728" spans="1:26">
      <c r="A728" t="s">
        <v>1788</v>
      </c>
      <c r="B728" t="s">
        <v>8370</v>
      </c>
      <c r="C728" t="s">
        <v>6510</v>
      </c>
      <c r="D728" t="s">
        <v>1789</v>
      </c>
      <c r="E728" t="s">
        <v>7881</v>
      </c>
      <c r="F728" t="s">
        <v>7304</v>
      </c>
      <c r="G728" t="s">
        <v>1790</v>
      </c>
      <c r="H728" s="2">
        <v>119</v>
      </c>
      <c r="I728" s="2">
        <v>97.5</v>
      </c>
      <c r="J728" s="2">
        <v>6.5</v>
      </c>
      <c r="K728" s="3">
        <v>79</v>
      </c>
      <c r="L728" s="3">
        <v>88.6</v>
      </c>
      <c r="M728" s="3">
        <v>6.4</v>
      </c>
      <c r="N728" s="4">
        <v>44</v>
      </c>
      <c r="O728" s="4">
        <v>93.2</v>
      </c>
      <c r="P728" s="4">
        <v>6.7</v>
      </c>
      <c r="Q728" t="s">
        <v>8338</v>
      </c>
      <c r="Z728" t="s">
        <v>8338</v>
      </c>
    </row>
    <row r="729" spans="1:26">
      <c r="A729" t="s">
        <v>1845</v>
      </c>
      <c r="B729" t="s">
        <v>6488</v>
      </c>
      <c r="C729" t="s">
        <v>1845</v>
      </c>
      <c r="D729" t="s">
        <v>1846</v>
      </c>
      <c r="E729" t="s">
        <v>7891</v>
      </c>
      <c r="F729" t="s">
        <v>7309</v>
      </c>
      <c r="G729" t="s">
        <v>1847</v>
      </c>
      <c r="H729" s="2">
        <v>166</v>
      </c>
      <c r="I729" s="2">
        <v>97.6</v>
      </c>
      <c r="J729" s="2">
        <v>6.6</v>
      </c>
      <c r="K729" s="3">
        <v>110</v>
      </c>
      <c r="L729" s="3">
        <v>96.4</v>
      </c>
      <c r="M729" s="3">
        <v>6.8</v>
      </c>
      <c r="N729" s="4">
        <v>56</v>
      </c>
      <c r="O729" s="4">
        <v>94.6</v>
      </c>
      <c r="P729" s="4">
        <v>7</v>
      </c>
      <c r="Q729" t="s">
        <v>8338</v>
      </c>
      <c r="Z729" t="s">
        <v>8338</v>
      </c>
    </row>
    <row r="730" spans="1:26">
      <c r="A730" t="s">
        <v>1845</v>
      </c>
      <c r="B730" t="s">
        <v>6488</v>
      </c>
      <c r="C730" t="s">
        <v>1845</v>
      </c>
      <c r="D730" t="s">
        <v>1848</v>
      </c>
      <c r="E730" t="s">
        <v>7892</v>
      </c>
      <c r="F730" t="s">
        <v>7303</v>
      </c>
      <c r="G730" t="s">
        <v>1849</v>
      </c>
      <c r="H730" s="2">
        <v>206</v>
      </c>
      <c r="I730" s="2">
        <v>96.6</v>
      </c>
      <c r="J730" s="2">
        <v>6.5</v>
      </c>
      <c r="K730" s="3">
        <v>30</v>
      </c>
      <c r="L730" s="3">
        <v>100</v>
      </c>
      <c r="M730" s="3">
        <v>6.7</v>
      </c>
      <c r="N730" s="4">
        <v>21</v>
      </c>
      <c r="O730" s="4">
        <v>100</v>
      </c>
      <c r="P730" s="4">
        <v>6.7</v>
      </c>
      <c r="Q730" t="s">
        <v>8338</v>
      </c>
      <c r="Z730" t="s">
        <v>8338</v>
      </c>
    </row>
    <row r="731" spans="1:26">
      <c r="A731" t="s">
        <v>1860</v>
      </c>
      <c r="B731" t="s">
        <v>6544</v>
      </c>
      <c r="C731" t="s">
        <v>1860</v>
      </c>
      <c r="D731" t="s">
        <v>1861</v>
      </c>
      <c r="E731" t="s">
        <v>7893</v>
      </c>
      <c r="F731" t="s">
        <v>7308</v>
      </c>
      <c r="G731" t="s">
        <v>732</v>
      </c>
      <c r="H731" s="2">
        <v>57</v>
      </c>
      <c r="I731" s="2">
        <v>94.7</v>
      </c>
      <c r="J731" s="2">
        <v>6.9</v>
      </c>
      <c r="K731" s="3" t="s">
        <v>2236</v>
      </c>
      <c r="L731" s="3" t="s">
        <v>2236</v>
      </c>
      <c r="M731" s="3" t="s">
        <v>2236</v>
      </c>
      <c r="N731" s="4" t="s">
        <v>2236</v>
      </c>
      <c r="O731" s="4" t="s">
        <v>2236</v>
      </c>
      <c r="P731" s="4" t="s">
        <v>2236</v>
      </c>
      <c r="Q731" t="s">
        <v>8338</v>
      </c>
      <c r="U731" t="s">
        <v>8332</v>
      </c>
      <c r="Z731" t="s">
        <v>8338</v>
      </c>
    </row>
    <row r="732" spans="1:26">
      <c r="A732" t="s">
        <v>2026</v>
      </c>
      <c r="B732" t="s">
        <v>6474</v>
      </c>
      <c r="C732" t="s">
        <v>2026</v>
      </c>
      <c r="D732" t="s">
        <v>2027</v>
      </c>
      <c r="E732" t="s">
        <v>7946</v>
      </c>
      <c r="F732" t="s">
        <v>7306</v>
      </c>
      <c r="G732" t="s">
        <v>8236</v>
      </c>
      <c r="H732" s="2">
        <v>44</v>
      </c>
      <c r="I732" s="2">
        <v>90.9</v>
      </c>
      <c r="J732" s="2">
        <v>6.4</v>
      </c>
      <c r="K732" s="3" t="s">
        <v>2236</v>
      </c>
      <c r="L732" s="3" t="s">
        <v>2236</v>
      </c>
      <c r="M732" s="3" t="s">
        <v>2236</v>
      </c>
      <c r="N732" s="4" t="s">
        <v>2236</v>
      </c>
      <c r="O732" s="4" t="s">
        <v>2236</v>
      </c>
      <c r="P732" s="4" t="s">
        <v>2236</v>
      </c>
      <c r="Q732" t="s">
        <v>8338</v>
      </c>
      <c r="Z732" t="s">
        <v>8338</v>
      </c>
    </row>
    <row r="733" spans="1:26">
      <c r="A733" t="s">
        <v>2026</v>
      </c>
      <c r="B733" t="s">
        <v>6474</v>
      </c>
      <c r="C733" t="s">
        <v>2026</v>
      </c>
      <c r="D733" t="s">
        <v>2028</v>
      </c>
      <c r="E733" t="s">
        <v>7947</v>
      </c>
      <c r="F733" t="s">
        <v>7303</v>
      </c>
      <c r="G733" t="s">
        <v>2029</v>
      </c>
      <c r="H733" s="2">
        <v>127</v>
      </c>
      <c r="I733" s="2">
        <v>95.3</v>
      </c>
      <c r="J733" s="2">
        <v>6.5</v>
      </c>
      <c r="K733" s="3">
        <v>63</v>
      </c>
      <c r="L733" s="3">
        <v>93.7</v>
      </c>
      <c r="M733" s="3">
        <v>6.6</v>
      </c>
      <c r="N733" s="4">
        <v>21</v>
      </c>
      <c r="O733" s="4">
        <v>90.5</v>
      </c>
      <c r="P733" s="4">
        <v>6.7</v>
      </c>
      <c r="Q733" t="s">
        <v>8338</v>
      </c>
      <c r="Z733" t="s">
        <v>8338</v>
      </c>
    </row>
    <row r="734" spans="1:26">
      <c r="A734" t="s">
        <v>19</v>
      </c>
      <c r="B734" t="s">
        <v>4477</v>
      </c>
      <c r="C734" t="s">
        <v>19</v>
      </c>
      <c r="D734" t="s">
        <v>20</v>
      </c>
      <c r="E734" t="s">
        <v>7348</v>
      </c>
      <c r="F734" t="s">
        <v>7306</v>
      </c>
      <c r="G734" t="s">
        <v>21</v>
      </c>
      <c r="H734" s="2" t="s">
        <v>2236</v>
      </c>
      <c r="I734" s="2" t="s">
        <v>2236</v>
      </c>
      <c r="J734" s="2" t="s">
        <v>2236</v>
      </c>
      <c r="K734" s="3">
        <v>98</v>
      </c>
      <c r="L734" s="3">
        <v>83.7</v>
      </c>
      <c r="M734" s="3">
        <v>6.5</v>
      </c>
      <c r="N734" s="4">
        <v>37</v>
      </c>
      <c r="O734" s="4">
        <v>91.9</v>
      </c>
      <c r="P734" s="4">
        <v>6.9</v>
      </c>
      <c r="Q734" t="s">
        <v>8407</v>
      </c>
      <c r="W734" t="s">
        <v>8334</v>
      </c>
    </row>
    <row r="735" spans="1:26">
      <c r="A735" t="s">
        <v>19</v>
      </c>
      <c r="B735" t="s">
        <v>4477</v>
      </c>
      <c r="C735" t="s">
        <v>4483</v>
      </c>
      <c r="D735" t="s">
        <v>22</v>
      </c>
      <c r="E735" t="s">
        <v>7349</v>
      </c>
      <c r="F735" t="s">
        <v>7306</v>
      </c>
      <c r="G735" t="s">
        <v>7331</v>
      </c>
      <c r="H735" s="2">
        <v>22</v>
      </c>
      <c r="I735" s="2">
        <v>95.5</v>
      </c>
      <c r="J735" s="2">
        <v>6.8</v>
      </c>
      <c r="K735" s="3" t="s">
        <v>2236</v>
      </c>
      <c r="L735" s="3" t="s">
        <v>2236</v>
      </c>
      <c r="M735" s="3" t="s">
        <v>2236</v>
      </c>
      <c r="N735" s="4" t="s">
        <v>2236</v>
      </c>
      <c r="O735" s="4" t="s">
        <v>2236</v>
      </c>
      <c r="P735" s="4" t="s">
        <v>2236</v>
      </c>
      <c r="Q735" t="s">
        <v>8407</v>
      </c>
      <c r="W735" t="s">
        <v>8334</v>
      </c>
    </row>
    <row r="736" spans="1:26">
      <c r="A736" t="s">
        <v>19</v>
      </c>
      <c r="B736" t="s">
        <v>4477</v>
      </c>
      <c r="C736" t="s">
        <v>19</v>
      </c>
      <c r="D736" t="s">
        <v>23</v>
      </c>
      <c r="E736" t="s">
        <v>7350</v>
      </c>
      <c r="F736" t="s">
        <v>7306</v>
      </c>
      <c r="G736" t="s">
        <v>21</v>
      </c>
      <c r="H736" s="2">
        <v>206</v>
      </c>
      <c r="I736" s="2">
        <v>96.1</v>
      </c>
      <c r="J736" s="2">
        <v>6.7</v>
      </c>
      <c r="K736" s="3" t="s">
        <v>2236</v>
      </c>
      <c r="L736" s="3" t="s">
        <v>2236</v>
      </c>
      <c r="M736" s="3" t="s">
        <v>2236</v>
      </c>
      <c r="N736" s="4" t="s">
        <v>2236</v>
      </c>
      <c r="O736" s="4" t="s">
        <v>2236</v>
      </c>
      <c r="P736" s="4" t="s">
        <v>2236</v>
      </c>
      <c r="Q736" t="s">
        <v>8407</v>
      </c>
      <c r="W736" t="s">
        <v>8334</v>
      </c>
    </row>
    <row r="737" spans="1:24">
      <c r="A737" t="s">
        <v>52</v>
      </c>
      <c r="B737" t="s">
        <v>6002</v>
      </c>
      <c r="C737" t="s">
        <v>52</v>
      </c>
      <c r="D737" t="s">
        <v>53</v>
      </c>
      <c r="E737" t="s">
        <v>7351</v>
      </c>
      <c r="F737" t="s">
        <v>7304</v>
      </c>
      <c r="G737" t="s">
        <v>54</v>
      </c>
      <c r="H737" s="2">
        <v>176</v>
      </c>
      <c r="I737" s="2">
        <v>92.6</v>
      </c>
      <c r="J737" s="2">
        <v>6.4</v>
      </c>
      <c r="K737" s="3" t="s">
        <v>2236</v>
      </c>
      <c r="L737" s="3" t="s">
        <v>2236</v>
      </c>
      <c r="M737" s="3" t="s">
        <v>2236</v>
      </c>
      <c r="N737" s="4" t="s">
        <v>2236</v>
      </c>
      <c r="O737" s="4" t="s">
        <v>2236</v>
      </c>
      <c r="P737" s="4" t="s">
        <v>2236</v>
      </c>
      <c r="Q737" t="s">
        <v>8407</v>
      </c>
    </row>
    <row r="738" spans="1:24">
      <c r="A738" t="s">
        <v>52</v>
      </c>
      <c r="B738" t="s">
        <v>6002</v>
      </c>
      <c r="C738" t="s">
        <v>52</v>
      </c>
      <c r="D738" t="s">
        <v>55</v>
      </c>
      <c r="E738" t="s">
        <v>7352</v>
      </c>
      <c r="F738" t="s">
        <v>7306</v>
      </c>
      <c r="G738" t="s">
        <v>8319</v>
      </c>
      <c r="H738" s="2">
        <v>155</v>
      </c>
      <c r="I738" s="2">
        <v>95.5</v>
      </c>
      <c r="J738" s="2">
        <v>6.6</v>
      </c>
      <c r="K738" s="3">
        <v>171</v>
      </c>
      <c r="L738" s="3">
        <v>90.6</v>
      </c>
      <c r="M738" s="3">
        <v>6.5</v>
      </c>
      <c r="N738" s="4">
        <v>87</v>
      </c>
      <c r="O738" s="4">
        <v>95.4</v>
      </c>
      <c r="P738" s="4">
        <v>6.8</v>
      </c>
      <c r="Q738" t="s">
        <v>8407</v>
      </c>
    </row>
    <row r="739" spans="1:24">
      <c r="A739" t="s">
        <v>52</v>
      </c>
      <c r="B739" t="s">
        <v>6002</v>
      </c>
      <c r="C739" t="s">
        <v>52</v>
      </c>
      <c r="D739" t="s">
        <v>58</v>
      </c>
      <c r="E739" t="s">
        <v>7353</v>
      </c>
      <c r="F739" t="s">
        <v>7305</v>
      </c>
      <c r="G739" t="s">
        <v>59</v>
      </c>
      <c r="H739" s="2">
        <v>106</v>
      </c>
      <c r="I739" s="2">
        <v>96.2</v>
      </c>
      <c r="J739" s="2">
        <v>6.6</v>
      </c>
      <c r="K739" s="3">
        <v>96</v>
      </c>
      <c r="L739" s="3">
        <v>88.5</v>
      </c>
      <c r="M739" s="3">
        <v>6.4</v>
      </c>
      <c r="N739" s="4">
        <v>46</v>
      </c>
      <c r="O739" s="4">
        <v>97.8</v>
      </c>
      <c r="P739" s="4">
        <v>6.7</v>
      </c>
      <c r="Q739" t="s">
        <v>8407</v>
      </c>
    </row>
    <row r="740" spans="1:24">
      <c r="A740" t="s">
        <v>52</v>
      </c>
      <c r="B740" t="s">
        <v>6002</v>
      </c>
      <c r="C740" t="s">
        <v>52</v>
      </c>
      <c r="D740" t="s">
        <v>61</v>
      </c>
      <c r="E740" t="s">
        <v>7354</v>
      </c>
      <c r="F740" t="s">
        <v>7303</v>
      </c>
      <c r="G740" t="s">
        <v>62</v>
      </c>
      <c r="H740" s="2">
        <v>198</v>
      </c>
      <c r="I740" s="2">
        <v>93.4</v>
      </c>
      <c r="J740" s="2">
        <v>6.5</v>
      </c>
      <c r="K740" s="3">
        <v>111</v>
      </c>
      <c r="L740" s="3">
        <v>91.9</v>
      </c>
      <c r="M740" s="3">
        <v>6.4</v>
      </c>
      <c r="N740" s="4">
        <v>52</v>
      </c>
      <c r="O740" s="4">
        <v>90.4</v>
      </c>
      <c r="P740" s="4">
        <v>6.6</v>
      </c>
      <c r="Q740" t="s">
        <v>8407</v>
      </c>
    </row>
    <row r="741" spans="1:24">
      <c r="A741" t="s">
        <v>52</v>
      </c>
      <c r="B741" t="s">
        <v>6002</v>
      </c>
      <c r="C741" t="s">
        <v>52</v>
      </c>
      <c r="D741" t="s">
        <v>64</v>
      </c>
      <c r="E741" t="s">
        <v>7355</v>
      </c>
      <c r="F741" t="s">
        <v>7305</v>
      </c>
      <c r="G741" t="s">
        <v>65</v>
      </c>
      <c r="H741" s="2">
        <v>79</v>
      </c>
      <c r="I741" s="2">
        <v>98.7</v>
      </c>
      <c r="J741" s="2">
        <v>6.6</v>
      </c>
      <c r="K741" s="3">
        <v>135</v>
      </c>
      <c r="L741" s="3">
        <v>88.1</v>
      </c>
      <c r="M741" s="3">
        <v>6.4</v>
      </c>
      <c r="N741" s="4">
        <v>65</v>
      </c>
      <c r="O741" s="4">
        <v>95.4</v>
      </c>
      <c r="P741" s="4">
        <v>6.6</v>
      </c>
      <c r="Q741" t="s">
        <v>8407</v>
      </c>
    </row>
    <row r="742" spans="1:24">
      <c r="A742" t="s">
        <v>357</v>
      </c>
      <c r="B742" t="s">
        <v>8342</v>
      </c>
      <c r="C742" t="s">
        <v>4284</v>
      </c>
      <c r="D742" t="s">
        <v>358</v>
      </c>
      <c r="E742" t="s">
        <v>7422</v>
      </c>
      <c r="F742" t="s">
        <v>7304</v>
      </c>
      <c r="G742" t="s">
        <v>54</v>
      </c>
      <c r="H742" s="2">
        <v>101</v>
      </c>
      <c r="I742" s="2">
        <v>100</v>
      </c>
      <c r="J742" s="2">
        <v>6.8</v>
      </c>
      <c r="K742" s="3" t="s">
        <v>2236</v>
      </c>
      <c r="L742" s="3" t="s">
        <v>2236</v>
      </c>
      <c r="M742" s="3" t="s">
        <v>2236</v>
      </c>
      <c r="N742" s="4" t="s">
        <v>2236</v>
      </c>
      <c r="O742" s="4" t="s">
        <v>2236</v>
      </c>
      <c r="P742" s="4" t="s">
        <v>2236</v>
      </c>
      <c r="Q742" t="s">
        <v>8407</v>
      </c>
      <c r="W742" t="s">
        <v>8334</v>
      </c>
      <c r="X742" t="s">
        <v>8335</v>
      </c>
    </row>
    <row r="743" spans="1:24">
      <c r="A743" t="s">
        <v>357</v>
      </c>
      <c r="B743" t="s">
        <v>8342</v>
      </c>
      <c r="C743" t="e">
        <v>#N/A</v>
      </c>
      <c r="D743" t="s">
        <v>359</v>
      </c>
      <c r="E743" t="e">
        <v>#N/A</v>
      </c>
      <c r="F743" t="e">
        <v>#N/A</v>
      </c>
      <c r="G743" t="s">
        <v>360</v>
      </c>
      <c r="H743" s="2">
        <v>229</v>
      </c>
      <c r="I743" s="2">
        <v>99.6</v>
      </c>
      <c r="J743" s="2">
        <v>6.7</v>
      </c>
      <c r="K743" s="3" t="s">
        <v>2236</v>
      </c>
      <c r="L743" s="3" t="s">
        <v>2236</v>
      </c>
      <c r="M743" s="3" t="s">
        <v>2236</v>
      </c>
      <c r="N743" s="4" t="s">
        <v>2236</v>
      </c>
      <c r="O743" s="4" t="s">
        <v>2236</v>
      </c>
      <c r="P743" s="4" t="s">
        <v>2236</v>
      </c>
      <c r="Q743" t="s">
        <v>8407</v>
      </c>
      <c r="W743" t="s">
        <v>8334</v>
      </c>
      <c r="X743" t="s">
        <v>8335</v>
      </c>
    </row>
    <row r="744" spans="1:24">
      <c r="A744" t="s">
        <v>357</v>
      </c>
      <c r="B744" t="s">
        <v>8342</v>
      </c>
      <c r="C744" t="s">
        <v>4284</v>
      </c>
      <c r="D744" t="s">
        <v>361</v>
      </c>
      <c r="E744" t="s">
        <v>7423</v>
      </c>
      <c r="F744" t="s">
        <v>7303</v>
      </c>
      <c r="G744" t="s">
        <v>8035</v>
      </c>
      <c r="H744" s="2">
        <v>22</v>
      </c>
      <c r="I744" s="2">
        <v>100</v>
      </c>
      <c r="J744" s="2">
        <v>6.7</v>
      </c>
      <c r="K744" s="3" t="s">
        <v>2236</v>
      </c>
      <c r="L744" s="3" t="s">
        <v>2236</v>
      </c>
      <c r="M744" s="3" t="s">
        <v>2236</v>
      </c>
      <c r="N744" s="4" t="s">
        <v>2236</v>
      </c>
      <c r="O744" s="4" t="s">
        <v>2236</v>
      </c>
      <c r="P744" s="4" t="s">
        <v>2236</v>
      </c>
      <c r="Q744" t="s">
        <v>8407</v>
      </c>
      <c r="W744" t="s">
        <v>8334</v>
      </c>
      <c r="X744" t="s">
        <v>8335</v>
      </c>
    </row>
    <row r="745" spans="1:24">
      <c r="A745" t="s">
        <v>357</v>
      </c>
      <c r="B745" t="s">
        <v>8342</v>
      </c>
      <c r="C745" t="s">
        <v>4284</v>
      </c>
      <c r="D745" t="s">
        <v>363</v>
      </c>
      <c r="E745" t="s">
        <v>7424</v>
      </c>
      <c r="F745" t="s">
        <v>7303</v>
      </c>
      <c r="G745" t="s">
        <v>8036</v>
      </c>
      <c r="H745" s="2">
        <v>74</v>
      </c>
      <c r="I745" s="2">
        <v>98.6</v>
      </c>
      <c r="J745" s="2">
        <v>6.4</v>
      </c>
      <c r="K745" s="3" t="s">
        <v>2236</v>
      </c>
      <c r="L745" s="3" t="s">
        <v>2236</v>
      </c>
      <c r="M745" s="3" t="s">
        <v>2236</v>
      </c>
      <c r="N745" s="4" t="s">
        <v>2236</v>
      </c>
      <c r="O745" s="4" t="s">
        <v>2236</v>
      </c>
      <c r="P745" s="4" t="s">
        <v>2236</v>
      </c>
      <c r="Q745" t="s">
        <v>8407</v>
      </c>
      <c r="W745" t="s">
        <v>8334</v>
      </c>
      <c r="X745" t="s">
        <v>8335</v>
      </c>
    </row>
    <row r="746" spans="1:24">
      <c r="A746" t="s">
        <v>429</v>
      </c>
      <c r="B746" t="s">
        <v>8345</v>
      </c>
      <c r="C746" t="s">
        <v>4495</v>
      </c>
      <c r="D746" t="s">
        <v>430</v>
      </c>
      <c r="E746" t="s">
        <v>7449</v>
      </c>
      <c r="F746" t="s">
        <v>7306</v>
      </c>
      <c r="G746" t="s">
        <v>8047</v>
      </c>
      <c r="H746" s="2">
        <v>53</v>
      </c>
      <c r="I746" s="2">
        <v>96.2</v>
      </c>
      <c r="J746" s="2">
        <v>6.6</v>
      </c>
      <c r="K746" s="3" t="s">
        <v>2236</v>
      </c>
      <c r="L746" s="3" t="s">
        <v>2236</v>
      </c>
      <c r="M746" s="3" t="s">
        <v>2236</v>
      </c>
      <c r="N746" s="4" t="s">
        <v>2236</v>
      </c>
      <c r="O746" s="4" t="s">
        <v>2236</v>
      </c>
      <c r="P746" s="4" t="s">
        <v>2236</v>
      </c>
      <c r="Q746" t="s">
        <v>8407</v>
      </c>
      <c r="W746" t="s">
        <v>8334</v>
      </c>
      <c r="X746" t="s">
        <v>8335</v>
      </c>
    </row>
    <row r="747" spans="1:24">
      <c r="A747" t="s">
        <v>429</v>
      </c>
      <c r="B747" t="s">
        <v>8345</v>
      </c>
      <c r="C747" t="s">
        <v>4495</v>
      </c>
      <c r="D747" t="s">
        <v>432</v>
      </c>
      <c r="E747" t="s">
        <v>7450</v>
      </c>
      <c r="F747" t="s">
        <v>7306</v>
      </c>
      <c r="G747" t="s">
        <v>431</v>
      </c>
      <c r="H747" s="2">
        <v>48</v>
      </c>
      <c r="I747" s="2">
        <v>97.9</v>
      </c>
      <c r="J747" s="2">
        <v>6.6</v>
      </c>
      <c r="K747" s="3" t="s">
        <v>2236</v>
      </c>
      <c r="L747" s="3" t="s">
        <v>2236</v>
      </c>
      <c r="M747" s="3" t="s">
        <v>2236</v>
      </c>
      <c r="N747" s="4" t="s">
        <v>2236</v>
      </c>
      <c r="O747" s="4" t="s">
        <v>2236</v>
      </c>
      <c r="P747" s="4" t="s">
        <v>2236</v>
      </c>
      <c r="Q747" t="s">
        <v>8407</v>
      </c>
      <c r="W747" t="s">
        <v>8334</v>
      </c>
      <c r="X747" t="s">
        <v>8335</v>
      </c>
    </row>
    <row r="748" spans="1:24">
      <c r="A748" t="s">
        <v>538</v>
      </c>
      <c r="B748" t="s">
        <v>5987</v>
      </c>
      <c r="C748" t="s">
        <v>538</v>
      </c>
      <c r="D748" t="s">
        <v>539</v>
      </c>
      <c r="E748" t="s">
        <v>7482</v>
      </c>
      <c r="F748" t="s">
        <v>7304</v>
      </c>
      <c r="G748" t="s">
        <v>8065</v>
      </c>
      <c r="H748" s="2">
        <v>367</v>
      </c>
      <c r="I748" s="2">
        <v>95.9</v>
      </c>
      <c r="J748" s="2">
        <v>6.5</v>
      </c>
      <c r="K748" s="3" t="s">
        <v>2236</v>
      </c>
      <c r="L748" s="3" t="s">
        <v>2236</v>
      </c>
      <c r="M748" s="3" t="s">
        <v>2236</v>
      </c>
      <c r="N748" s="4" t="s">
        <v>2236</v>
      </c>
      <c r="O748" s="4" t="s">
        <v>2236</v>
      </c>
      <c r="P748" s="4" t="s">
        <v>2236</v>
      </c>
      <c r="Q748" t="s">
        <v>8407</v>
      </c>
      <c r="X748" t="s">
        <v>8335</v>
      </c>
    </row>
    <row r="749" spans="1:24">
      <c r="A749" t="s">
        <v>538</v>
      </c>
      <c r="B749" t="s">
        <v>5987</v>
      </c>
      <c r="C749" t="s">
        <v>538</v>
      </c>
      <c r="D749" t="s">
        <v>541</v>
      </c>
      <c r="E749" t="s">
        <v>7483</v>
      </c>
      <c r="F749" t="s">
        <v>7304</v>
      </c>
      <c r="G749" t="s">
        <v>540</v>
      </c>
      <c r="H749" s="2" t="s">
        <v>2236</v>
      </c>
      <c r="I749" s="2" t="s">
        <v>2236</v>
      </c>
      <c r="J749" s="2" t="s">
        <v>2236</v>
      </c>
      <c r="K749" s="3">
        <v>322</v>
      </c>
      <c r="L749" s="3">
        <v>88.8</v>
      </c>
      <c r="M749" s="3">
        <v>6.6</v>
      </c>
      <c r="N749" s="4">
        <v>206</v>
      </c>
      <c r="O749" s="4">
        <v>95.6</v>
      </c>
      <c r="P749" s="4">
        <v>6.9</v>
      </c>
      <c r="Q749" t="s">
        <v>8407</v>
      </c>
      <c r="X749" t="s">
        <v>8335</v>
      </c>
    </row>
    <row r="750" spans="1:24">
      <c r="A750" t="s">
        <v>538</v>
      </c>
      <c r="B750" t="s">
        <v>5987</v>
      </c>
      <c r="C750" t="s">
        <v>538</v>
      </c>
      <c r="D750" t="s">
        <v>542</v>
      </c>
      <c r="E750" t="s">
        <v>7484</v>
      </c>
      <c r="F750" t="s">
        <v>7304</v>
      </c>
      <c r="G750" t="s">
        <v>8066</v>
      </c>
      <c r="H750" s="2">
        <v>130</v>
      </c>
      <c r="I750" s="2">
        <v>97.7</v>
      </c>
      <c r="J750" s="2">
        <v>6.6</v>
      </c>
      <c r="K750" s="3" t="s">
        <v>2236</v>
      </c>
      <c r="L750" s="3" t="s">
        <v>2236</v>
      </c>
      <c r="M750" s="3" t="s">
        <v>2236</v>
      </c>
      <c r="N750" s="4" t="s">
        <v>2236</v>
      </c>
      <c r="O750" s="4" t="s">
        <v>2236</v>
      </c>
      <c r="P750" s="4" t="s">
        <v>2236</v>
      </c>
      <c r="Q750" t="s">
        <v>8407</v>
      </c>
      <c r="X750" t="s">
        <v>8335</v>
      </c>
    </row>
    <row r="751" spans="1:24">
      <c r="A751" t="s">
        <v>674</v>
      </c>
      <c r="B751" t="s">
        <v>6039</v>
      </c>
      <c r="C751" t="s">
        <v>674</v>
      </c>
      <c r="D751" t="s">
        <v>675</v>
      </c>
      <c r="E751" t="s">
        <v>7534</v>
      </c>
      <c r="F751" t="s">
        <v>7303</v>
      </c>
      <c r="G751" t="s">
        <v>8087</v>
      </c>
      <c r="H751" s="2" t="s">
        <v>2236</v>
      </c>
      <c r="I751" s="2" t="s">
        <v>2236</v>
      </c>
      <c r="J751" s="2" t="s">
        <v>2236</v>
      </c>
      <c r="K751" s="3">
        <v>100</v>
      </c>
      <c r="L751" s="3">
        <v>89</v>
      </c>
      <c r="M751" s="3">
        <v>6.4</v>
      </c>
      <c r="N751" s="4">
        <v>72</v>
      </c>
      <c r="O751" s="4">
        <v>81.900000000000006</v>
      </c>
      <c r="P751" s="4">
        <v>6.7</v>
      </c>
      <c r="Q751" t="s">
        <v>8407</v>
      </c>
    </row>
    <row r="752" spans="1:24">
      <c r="A752" t="s">
        <v>674</v>
      </c>
      <c r="B752" t="s">
        <v>6039</v>
      </c>
      <c r="C752" t="s">
        <v>674</v>
      </c>
      <c r="D752" t="s">
        <v>677</v>
      </c>
      <c r="E752" t="s">
        <v>7535</v>
      </c>
      <c r="F752" t="s">
        <v>7303</v>
      </c>
      <c r="G752" t="s">
        <v>8088</v>
      </c>
      <c r="H752" s="2" t="s">
        <v>2236</v>
      </c>
      <c r="I752" s="2" t="s">
        <v>2236</v>
      </c>
      <c r="J752" s="2" t="s">
        <v>2236</v>
      </c>
      <c r="K752" s="3">
        <v>95</v>
      </c>
      <c r="L752" s="3">
        <v>92.6</v>
      </c>
      <c r="M752" s="3">
        <v>6.5</v>
      </c>
      <c r="N752" s="4">
        <v>33</v>
      </c>
      <c r="O752" s="4">
        <v>93.9</v>
      </c>
      <c r="P752" s="4">
        <v>6.8</v>
      </c>
      <c r="Q752" t="s">
        <v>8407</v>
      </c>
    </row>
    <row r="753" spans="1:24">
      <c r="A753" t="s">
        <v>674</v>
      </c>
      <c r="B753" t="s">
        <v>6039</v>
      </c>
      <c r="C753" t="s">
        <v>674</v>
      </c>
      <c r="D753" t="s">
        <v>679</v>
      </c>
      <c r="E753" t="s">
        <v>7536</v>
      </c>
      <c r="F753" t="s">
        <v>7303</v>
      </c>
      <c r="G753" t="s">
        <v>8089</v>
      </c>
      <c r="H753" s="2">
        <v>394</v>
      </c>
      <c r="I753" s="2">
        <v>83.2</v>
      </c>
      <c r="J753" s="2">
        <v>6.4</v>
      </c>
      <c r="K753" s="3" t="s">
        <v>2236</v>
      </c>
      <c r="L753" s="3" t="s">
        <v>2236</v>
      </c>
      <c r="M753" s="3" t="s">
        <v>2236</v>
      </c>
      <c r="N753" s="4" t="s">
        <v>2236</v>
      </c>
      <c r="O753" s="4" t="s">
        <v>2236</v>
      </c>
      <c r="P753" s="4" t="s">
        <v>2236</v>
      </c>
      <c r="Q753" t="s">
        <v>8407</v>
      </c>
    </row>
    <row r="754" spans="1:24">
      <c r="A754" t="s">
        <v>674</v>
      </c>
      <c r="B754" t="s">
        <v>6039</v>
      </c>
      <c r="C754" t="s">
        <v>674</v>
      </c>
      <c r="D754" t="s">
        <v>681</v>
      </c>
      <c r="E754" t="s">
        <v>7537</v>
      </c>
      <c r="F754" t="s">
        <v>7304</v>
      </c>
      <c r="G754" t="s">
        <v>54</v>
      </c>
      <c r="H754" s="2">
        <v>160</v>
      </c>
      <c r="I754" s="2">
        <v>93.8</v>
      </c>
      <c r="J754" s="2">
        <v>6.6</v>
      </c>
      <c r="K754" s="3" t="s">
        <v>2236</v>
      </c>
      <c r="L754" s="3" t="s">
        <v>2236</v>
      </c>
      <c r="M754" s="3" t="s">
        <v>2236</v>
      </c>
      <c r="N754" s="4" t="s">
        <v>2236</v>
      </c>
      <c r="O754" s="4" t="s">
        <v>2236</v>
      </c>
      <c r="P754" s="4" t="s">
        <v>2236</v>
      </c>
      <c r="Q754" t="s">
        <v>8407</v>
      </c>
    </row>
    <row r="755" spans="1:24">
      <c r="A755" t="s">
        <v>674</v>
      </c>
      <c r="B755" t="s">
        <v>6039</v>
      </c>
      <c r="C755" t="s">
        <v>674</v>
      </c>
      <c r="D755" t="s">
        <v>682</v>
      </c>
      <c r="E755" t="s">
        <v>7538</v>
      </c>
      <c r="F755" t="s">
        <v>7309</v>
      </c>
      <c r="G755" t="s">
        <v>8090</v>
      </c>
      <c r="H755" s="2">
        <v>143</v>
      </c>
      <c r="I755" s="2">
        <v>95.1</v>
      </c>
      <c r="J755" s="2">
        <v>6.4</v>
      </c>
      <c r="K755" s="3">
        <v>40</v>
      </c>
      <c r="L755" s="3">
        <v>87.5</v>
      </c>
      <c r="M755" s="3">
        <v>6.6</v>
      </c>
      <c r="N755" s="4" t="s">
        <v>2236</v>
      </c>
      <c r="O755" s="4" t="s">
        <v>2236</v>
      </c>
      <c r="P755" s="4" t="s">
        <v>2236</v>
      </c>
      <c r="Q755" t="s">
        <v>8407</v>
      </c>
    </row>
    <row r="756" spans="1:24">
      <c r="A756" t="s">
        <v>674</v>
      </c>
      <c r="B756" t="s">
        <v>6039</v>
      </c>
      <c r="C756" t="s">
        <v>674</v>
      </c>
      <c r="D756" t="s">
        <v>683</v>
      </c>
      <c r="E756" t="s">
        <v>7539</v>
      </c>
      <c r="F756" t="s">
        <v>7309</v>
      </c>
      <c r="G756" t="s">
        <v>8091</v>
      </c>
      <c r="H756" s="2" t="s">
        <v>2236</v>
      </c>
      <c r="I756" s="2" t="s">
        <v>2236</v>
      </c>
      <c r="J756" s="2" t="s">
        <v>2236</v>
      </c>
      <c r="K756" s="3">
        <v>124</v>
      </c>
      <c r="L756" s="3">
        <v>79.8</v>
      </c>
      <c r="M756" s="3">
        <v>6.5</v>
      </c>
      <c r="N756" s="4">
        <v>62</v>
      </c>
      <c r="O756" s="4">
        <v>93.5</v>
      </c>
      <c r="P756" s="4">
        <v>6.9</v>
      </c>
      <c r="Q756" t="s">
        <v>8407</v>
      </c>
    </row>
    <row r="757" spans="1:24">
      <c r="A757" t="s">
        <v>674</v>
      </c>
      <c r="B757" t="s">
        <v>6039</v>
      </c>
      <c r="C757" t="s">
        <v>674</v>
      </c>
      <c r="D757" t="s">
        <v>684</v>
      </c>
      <c r="E757" t="s">
        <v>7540</v>
      </c>
      <c r="F757" t="s">
        <v>7309</v>
      </c>
      <c r="G757" t="s">
        <v>8092</v>
      </c>
      <c r="H757" s="2" t="s">
        <v>2236</v>
      </c>
      <c r="I757" s="2" t="s">
        <v>2236</v>
      </c>
      <c r="J757" s="2" t="s">
        <v>2236</v>
      </c>
      <c r="K757" s="3">
        <v>80</v>
      </c>
      <c r="L757" s="3">
        <v>82.5</v>
      </c>
      <c r="M757" s="3">
        <v>6.4</v>
      </c>
      <c r="N757" s="4">
        <v>44</v>
      </c>
      <c r="O757" s="4">
        <v>84.1</v>
      </c>
      <c r="P757" s="4">
        <v>6.6</v>
      </c>
      <c r="Q757" t="s">
        <v>8407</v>
      </c>
    </row>
    <row r="758" spans="1:24">
      <c r="A758" t="s">
        <v>674</v>
      </c>
      <c r="B758" t="s">
        <v>6039</v>
      </c>
      <c r="C758" t="s">
        <v>674</v>
      </c>
      <c r="D758" t="s">
        <v>685</v>
      </c>
      <c r="E758" t="s">
        <v>7541</v>
      </c>
      <c r="F758" t="s">
        <v>7309</v>
      </c>
      <c r="G758" t="s">
        <v>8093</v>
      </c>
      <c r="H758" s="2">
        <v>27</v>
      </c>
      <c r="I758" s="2">
        <v>96.3</v>
      </c>
      <c r="J758" s="2">
        <v>6.3</v>
      </c>
      <c r="K758" s="3" t="s">
        <v>2236</v>
      </c>
      <c r="L758" s="3" t="s">
        <v>2236</v>
      </c>
      <c r="M758" s="3" t="s">
        <v>2236</v>
      </c>
      <c r="N758" s="4" t="s">
        <v>2236</v>
      </c>
      <c r="O758" s="4" t="s">
        <v>2236</v>
      </c>
      <c r="P758" s="4" t="s">
        <v>2236</v>
      </c>
      <c r="Q758" t="s">
        <v>8407</v>
      </c>
    </row>
    <row r="759" spans="1:24">
      <c r="A759" t="s">
        <v>674</v>
      </c>
      <c r="B759" t="s">
        <v>6039</v>
      </c>
      <c r="C759" t="s">
        <v>674</v>
      </c>
      <c r="D759" t="s">
        <v>686</v>
      </c>
      <c r="E759" t="s">
        <v>7536</v>
      </c>
      <c r="F759" t="s">
        <v>7309</v>
      </c>
      <c r="G759" t="s">
        <v>8094</v>
      </c>
      <c r="H759" s="2">
        <v>292</v>
      </c>
      <c r="I759" s="2">
        <v>92.8</v>
      </c>
      <c r="J759" s="2">
        <v>6.4</v>
      </c>
      <c r="K759" s="3" t="s">
        <v>2236</v>
      </c>
      <c r="L759" s="3" t="s">
        <v>2236</v>
      </c>
      <c r="M759" s="3" t="s">
        <v>2236</v>
      </c>
      <c r="N759" s="4" t="s">
        <v>2236</v>
      </c>
      <c r="O759" s="4" t="s">
        <v>2236</v>
      </c>
      <c r="P759" s="4" t="s">
        <v>2236</v>
      </c>
      <c r="Q759" t="s">
        <v>8407</v>
      </c>
    </row>
    <row r="760" spans="1:24">
      <c r="A760" t="s">
        <v>674</v>
      </c>
      <c r="B760" t="s">
        <v>6039</v>
      </c>
      <c r="C760" t="s">
        <v>674</v>
      </c>
      <c r="D760" t="s">
        <v>687</v>
      </c>
      <c r="E760" t="s">
        <v>7542</v>
      </c>
      <c r="F760" t="s">
        <v>7307</v>
      </c>
      <c r="G760" t="s">
        <v>688</v>
      </c>
      <c r="H760" s="2">
        <v>27</v>
      </c>
      <c r="I760" s="2">
        <v>96.3</v>
      </c>
      <c r="J760" s="2">
        <v>6.5</v>
      </c>
      <c r="K760" s="3" t="s">
        <v>2236</v>
      </c>
      <c r="L760" s="3" t="s">
        <v>2236</v>
      </c>
      <c r="M760" s="3" t="s">
        <v>2236</v>
      </c>
      <c r="N760" s="4" t="s">
        <v>2236</v>
      </c>
      <c r="O760" s="4" t="s">
        <v>2236</v>
      </c>
      <c r="P760" s="4" t="s">
        <v>2236</v>
      </c>
      <c r="Q760" t="s">
        <v>8407</v>
      </c>
    </row>
    <row r="761" spans="1:24">
      <c r="A761" t="s">
        <v>827</v>
      </c>
      <c r="B761" t="s">
        <v>6086</v>
      </c>
      <c r="C761" t="s">
        <v>827</v>
      </c>
      <c r="D761" t="s">
        <v>828</v>
      </c>
      <c r="E761" t="s">
        <v>7580</v>
      </c>
      <c r="F761" t="s">
        <v>7305</v>
      </c>
      <c r="G761" t="s">
        <v>360</v>
      </c>
      <c r="H761" s="2">
        <v>101</v>
      </c>
      <c r="I761" s="2">
        <v>98</v>
      </c>
      <c r="J761" s="2">
        <v>6.6</v>
      </c>
      <c r="K761" s="3">
        <v>161</v>
      </c>
      <c r="L761" s="3">
        <v>89.4</v>
      </c>
      <c r="M761" s="3">
        <v>6.6</v>
      </c>
      <c r="N761" s="4">
        <v>85</v>
      </c>
      <c r="O761" s="4">
        <v>87.1</v>
      </c>
      <c r="P761" s="4">
        <v>6.6</v>
      </c>
      <c r="Q761" t="s">
        <v>8407</v>
      </c>
    </row>
    <row r="762" spans="1:24">
      <c r="A762" t="s">
        <v>869</v>
      </c>
      <c r="B762" t="s">
        <v>5971</v>
      </c>
      <c r="C762" t="s">
        <v>869</v>
      </c>
      <c r="D762" t="s">
        <v>870</v>
      </c>
      <c r="E762" t="s">
        <v>7583</v>
      </c>
      <c r="F762" t="s">
        <v>7309</v>
      </c>
      <c r="G762" t="s">
        <v>871</v>
      </c>
      <c r="H762" s="2">
        <v>271</v>
      </c>
      <c r="I762" s="2">
        <v>97.4</v>
      </c>
      <c r="J762" s="2">
        <v>6.5</v>
      </c>
      <c r="K762" s="3">
        <v>114</v>
      </c>
      <c r="L762" s="3">
        <v>77.2</v>
      </c>
      <c r="M762" s="3">
        <v>6.4</v>
      </c>
      <c r="N762" s="4">
        <v>70</v>
      </c>
      <c r="O762" s="4">
        <v>88.6</v>
      </c>
      <c r="P762" s="4">
        <v>6.9</v>
      </c>
      <c r="Q762" t="s">
        <v>8407</v>
      </c>
      <c r="X762" t="s">
        <v>8335</v>
      </c>
    </row>
    <row r="763" spans="1:24">
      <c r="A763" t="s">
        <v>869</v>
      </c>
      <c r="B763" t="s">
        <v>5971</v>
      </c>
      <c r="C763" t="s">
        <v>6114</v>
      </c>
      <c r="D763" t="s">
        <v>872</v>
      </c>
      <c r="E763" t="s">
        <v>7584</v>
      </c>
      <c r="F763" t="s">
        <v>7309</v>
      </c>
      <c r="G763" t="s">
        <v>8104</v>
      </c>
      <c r="H763" s="2">
        <v>87</v>
      </c>
      <c r="I763" s="2">
        <v>93.1</v>
      </c>
      <c r="J763" s="2">
        <v>6.4</v>
      </c>
      <c r="K763" s="3" t="s">
        <v>2236</v>
      </c>
      <c r="L763" s="3" t="s">
        <v>2236</v>
      </c>
      <c r="M763" s="3" t="s">
        <v>2236</v>
      </c>
      <c r="N763" s="4" t="s">
        <v>2236</v>
      </c>
      <c r="O763" s="4" t="s">
        <v>2236</v>
      </c>
      <c r="P763" s="4" t="s">
        <v>2236</v>
      </c>
      <c r="Q763" t="s">
        <v>8407</v>
      </c>
      <c r="X763" t="s">
        <v>8335</v>
      </c>
    </row>
    <row r="764" spans="1:24">
      <c r="A764" t="s">
        <v>869</v>
      </c>
      <c r="B764" t="s">
        <v>5971</v>
      </c>
      <c r="C764" t="s">
        <v>869</v>
      </c>
      <c r="D764" t="s">
        <v>873</v>
      </c>
      <c r="E764" t="s">
        <v>7585</v>
      </c>
      <c r="F764" t="s">
        <v>7303</v>
      </c>
      <c r="G764" t="s">
        <v>454</v>
      </c>
      <c r="H764" s="2">
        <v>40</v>
      </c>
      <c r="I764" s="2">
        <v>90</v>
      </c>
      <c r="J764" s="2">
        <v>6.3</v>
      </c>
      <c r="K764" s="3">
        <v>26</v>
      </c>
      <c r="L764" s="3">
        <v>100</v>
      </c>
      <c r="M764" s="3">
        <v>6.6</v>
      </c>
      <c r="N764" s="4" t="s">
        <v>2236</v>
      </c>
      <c r="O764" s="4" t="s">
        <v>2236</v>
      </c>
      <c r="P764" s="4" t="s">
        <v>2236</v>
      </c>
      <c r="Q764" t="s">
        <v>8407</v>
      </c>
      <c r="X764" t="s">
        <v>8335</v>
      </c>
    </row>
    <row r="765" spans="1:24">
      <c r="A765" t="s">
        <v>869</v>
      </c>
      <c r="B765" t="s">
        <v>5971</v>
      </c>
      <c r="C765" t="s">
        <v>6114</v>
      </c>
      <c r="D765" t="s">
        <v>874</v>
      </c>
      <c r="E765" t="s">
        <v>7586</v>
      </c>
      <c r="F765" t="s">
        <v>7303</v>
      </c>
      <c r="G765" t="s">
        <v>8300</v>
      </c>
      <c r="H765" s="2">
        <v>93</v>
      </c>
      <c r="I765" s="2">
        <v>97.8</v>
      </c>
      <c r="J765" s="2">
        <v>6.6</v>
      </c>
      <c r="K765" s="3">
        <v>17</v>
      </c>
      <c r="L765" s="3">
        <v>94.1</v>
      </c>
      <c r="M765" s="3">
        <v>6.5</v>
      </c>
      <c r="N765" s="4">
        <v>1</v>
      </c>
      <c r="O765" s="4">
        <v>100</v>
      </c>
      <c r="P765" s="4">
        <v>6.7</v>
      </c>
      <c r="Q765" t="s">
        <v>8407</v>
      </c>
      <c r="X765" t="s">
        <v>8335</v>
      </c>
    </row>
    <row r="766" spans="1:24">
      <c r="A766" t="s">
        <v>869</v>
      </c>
      <c r="B766" t="s">
        <v>5971</v>
      </c>
      <c r="C766" t="s">
        <v>869</v>
      </c>
      <c r="D766" t="s">
        <v>875</v>
      </c>
      <c r="E766" t="s">
        <v>7587</v>
      </c>
      <c r="F766" t="s">
        <v>7307</v>
      </c>
      <c r="G766" t="s">
        <v>688</v>
      </c>
      <c r="H766" s="2">
        <v>128</v>
      </c>
      <c r="I766" s="2">
        <v>99.2</v>
      </c>
      <c r="J766" s="2">
        <v>6.8</v>
      </c>
      <c r="K766" s="3">
        <v>43</v>
      </c>
      <c r="L766" s="3">
        <v>100</v>
      </c>
      <c r="M766" s="3">
        <v>6.8</v>
      </c>
      <c r="N766" s="4" t="s">
        <v>2236</v>
      </c>
      <c r="O766" s="4" t="s">
        <v>2236</v>
      </c>
      <c r="P766" s="4" t="s">
        <v>2236</v>
      </c>
      <c r="Q766" t="s">
        <v>8407</v>
      </c>
      <c r="X766" t="s">
        <v>8335</v>
      </c>
    </row>
    <row r="767" spans="1:24">
      <c r="A767" t="s">
        <v>951</v>
      </c>
      <c r="B767" t="s">
        <v>8382</v>
      </c>
      <c r="C767" t="s">
        <v>6104</v>
      </c>
      <c r="D767" t="s">
        <v>952</v>
      </c>
      <c r="E767" t="s">
        <v>7595</v>
      </c>
      <c r="F767" t="s">
        <v>7306</v>
      </c>
      <c r="G767" t="s">
        <v>953</v>
      </c>
      <c r="H767" s="2">
        <v>147</v>
      </c>
      <c r="I767" s="2">
        <v>99.3</v>
      </c>
      <c r="J767" s="2">
        <v>6.7</v>
      </c>
      <c r="K767" s="3">
        <v>215</v>
      </c>
      <c r="L767" s="3">
        <v>90.2</v>
      </c>
      <c r="M767" s="3">
        <v>6.4</v>
      </c>
      <c r="N767" s="4">
        <v>66</v>
      </c>
      <c r="O767" s="4">
        <v>92.4</v>
      </c>
      <c r="P767" s="4">
        <v>6.7</v>
      </c>
      <c r="Q767" t="s">
        <v>8407</v>
      </c>
      <c r="X767" t="s">
        <v>8335</v>
      </c>
    </row>
    <row r="768" spans="1:24">
      <c r="A768" t="s">
        <v>972</v>
      </c>
      <c r="B768" t="s">
        <v>8415</v>
      </c>
      <c r="C768" t="s">
        <v>6054</v>
      </c>
      <c r="D768" t="s">
        <v>973</v>
      </c>
      <c r="E768" s="20" t="s">
        <v>8111</v>
      </c>
      <c r="F768" t="e">
        <v>#N/A</v>
      </c>
      <c r="G768" t="s">
        <v>8110</v>
      </c>
      <c r="H768" s="2" t="s">
        <v>2236</v>
      </c>
      <c r="I768" s="2" t="s">
        <v>2236</v>
      </c>
      <c r="J768" s="2" t="s">
        <v>2236</v>
      </c>
      <c r="K768" s="3">
        <v>120</v>
      </c>
      <c r="L768" s="3">
        <v>86.7</v>
      </c>
      <c r="M768" s="3">
        <v>6.5</v>
      </c>
      <c r="N768" s="4">
        <v>102</v>
      </c>
      <c r="O768" s="4">
        <v>92.2</v>
      </c>
      <c r="P768" s="4">
        <v>6.8</v>
      </c>
      <c r="Q768" t="s">
        <v>8407</v>
      </c>
    </row>
    <row r="769" spans="1:24">
      <c r="A769" t="s">
        <v>972</v>
      </c>
      <c r="B769" t="s">
        <v>8415</v>
      </c>
      <c r="C769" t="s">
        <v>6054</v>
      </c>
      <c r="D769" t="s">
        <v>976</v>
      </c>
      <c r="E769" t="s">
        <v>8114</v>
      </c>
      <c r="F769" t="e">
        <v>#N/A</v>
      </c>
      <c r="G769" t="s">
        <v>8108</v>
      </c>
      <c r="H769" s="2">
        <v>255</v>
      </c>
      <c r="I769" s="2">
        <v>94.1</v>
      </c>
      <c r="J769" s="2">
        <v>6.4</v>
      </c>
      <c r="K769" s="3" t="s">
        <v>2236</v>
      </c>
      <c r="L769" s="3" t="s">
        <v>2236</v>
      </c>
      <c r="M769" s="3" t="s">
        <v>2236</v>
      </c>
      <c r="N769" s="4" t="s">
        <v>2236</v>
      </c>
      <c r="O769" s="4" t="s">
        <v>2236</v>
      </c>
      <c r="P769" s="4" t="s">
        <v>2236</v>
      </c>
      <c r="Q769" t="s">
        <v>8407</v>
      </c>
    </row>
    <row r="770" spans="1:24">
      <c r="A770" t="s">
        <v>972</v>
      </c>
      <c r="B770" t="s">
        <v>8415</v>
      </c>
      <c r="C770" t="s">
        <v>6054</v>
      </c>
      <c r="D770" t="s">
        <v>978</v>
      </c>
      <c r="E770" t="s">
        <v>7602</v>
      </c>
      <c r="F770" t="s">
        <v>7305</v>
      </c>
      <c r="G770" s="20" t="s">
        <v>8112</v>
      </c>
      <c r="H770" s="2" t="s">
        <v>2236</v>
      </c>
      <c r="I770" s="2" t="s">
        <v>2236</v>
      </c>
      <c r="J770" s="2" t="s">
        <v>2236</v>
      </c>
      <c r="K770" s="3">
        <v>184</v>
      </c>
      <c r="L770" s="3">
        <v>84.2</v>
      </c>
      <c r="M770" s="3">
        <v>6.4</v>
      </c>
      <c r="N770" s="4">
        <v>50</v>
      </c>
      <c r="O770" s="4">
        <v>80</v>
      </c>
      <c r="P770" s="4">
        <v>6.7</v>
      </c>
      <c r="Q770" t="s">
        <v>8407</v>
      </c>
    </row>
    <row r="771" spans="1:24">
      <c r="A771" t="s">
        <v>972</v>
      </c>
      <c r="B771" t="s">
        <v>8415</v>
      </c>
      <c r="C771" t="s">
        <v>6054</v>
      </c>
      <c r="D771" t="s">
        <v>980</v>
      </c>
      <c r="E771" t="s">
        <v>7603</v>
      </c>
      <c r="F771" t="s">
        <v>7305</v>
      </c>
      <c r="G771" t="s">
        <v>8113</v>
      </c>
      <c r="H771" s="2">
        <v>79</v>
      </c>
      <c r="I771" s="2">
        <v>97.5</v>
      </c>
      <c r="J771" s="2">
        <v>6.6</v>
      </c>
      <c r="K771" s="3" t="s">
        <v>2236</v>
      </c>
      <c r="L771" s="3" t="s">
        <v>2236</v>
      </c>
      <c r="M771" s="3" t="s">
        <v>2236</v>
      </c>
      <c r="N771" s="4" t="s">
        <v>2236</v>
      </c>
      <c r="O771" s="4" t="s">
        <v>2236</v>
      </c>
      <c r="P771" s="4" t="s">
        <v>2236</v>
      </c>
      <c r="Q771" t="s">
        <v>8407</v>
      </c>
    </row>
    <row r="772" spans="1:24">
      <c r="A772" t="s">
        <v>972</v>
      </c>
      <c r="B772" t="s">
        <v>8415</v>
      </c>
      <c r="C772" t="s">
        <v>6054</v>
      </c>
      <c r="D772" t="s">
        <v>981</v>
      </c>
      <c r="E772" t="s">
        <v>7604</v>
      </c>
      <c r="F772" t="s">
        <v>7305</v>
      </c>
      <c r="G772" t="s">
        <v>8109</v>
      </c>
      <c r="H772" s="2">
        <v>112</v>
      </c>
      <c r="I772" s="2">
        <v>98.199999999999989</v>
      </c>
      <c r="J772" s="2">
        <v>6.5</v>
      </c>
      <c r="K772" s="3" t="s">
        <v>2236</v>
      </c>
      <c r="L772" s="3" t="s">
        <v>2236</v>
      </c>
      <c r="M772" s="3" t="s">
        <v>2236</v>
      </c>
      <c r="N772" s="4" t="s">
        <v>2236</v>
      </c>
      <c r="O772" s="4" t="s">
        <v>2236</v>
      </c>
      <c r="P772" s="4" t="s">
        <v>2236</v>
      </c>
      <c r="Q772" t="s">
        <v>8407</v>
      </c>
    </row>
    <row r="773" spans="1:24">
      <c r="A773" t="s">
        <v>972</v>
      </c>
      <c r="B773" t="s">
        <v>8415</v>
      </c>
      <c r="C773" t="s">
        <v>6054</v>
      </c>
      <c r="D773" t="s">
        <v>982</v>
      </c>
      <c r="E773" t="s">
        <v>7605</v>
      </c>
      <c r="F773" t="s">
        <v>7305</v>
      </c>
      <c r="G773" t="s">
        <v>8115</v>
      </c>
      <c r="H773" s="2">
        <v>123</v>
      </c>
      <c r="I773" s="2">
        <v>95.65</v>
      </c>
      <c r="J773" s="2">
        <v>6.5</v>
      </c>
      <c r="K773" s="3" t="s">
        <v>2236</v>
      </c>
      <c r="L773" s="3" t="s">
        <v>2236</v>
      </c>
      <c r="M773" s="3" t="s">
        <v>2236</v>
      </c>
      <c r="N773" s="4" t="s">
        <v>2236</v>
      </c>
      <c r="O773" s="4" t="s">
        <v>2236</v>
      </c>
      <c r="P773" s="4" t="s">
        <v>2236</v>
      </c>
      <c r="Q773" t="s">
        <v>8407</v>
      </c>
    </row>
    <row r="774" spans="1:24">
      <c r="A774" t="s">
        <v>972</v>
      </c>
      <c r="B774" t="s">
        <v>8415</v>
      </c>
      <c r="C774" t="s">
        <v>6054</v>
      </c>
      <c r="D774" t="s">
        <v>983</v>
      </c>
      <c r="E774" t="s">
        <v>7606</v>
      </c>
      <c r="F774" t="s">
        <v>7303</v>
      </c>
      <c r="G774" t="s">
        <v>8117</v>
      </c>
      <c r="H774" s="2" t="s">
        <v>2236</v>
      </c>
      <c r="I774" s="2" t="s">
        <v>2236</v>
      </c>
      <c r="J774" s="2" t="s">
        <v>2236</v>
      </c>
      <c r="K774" s="3">
        <v>52</v>
      </c>
      <c r="L774" s="3">
        <v>98.1</v>
      </c>
      <c r="M774" s="3">
        <v>6.7</v>
      </c>
      <c r="N774" s="4">
        <v>34</v>
      </c>
      <c r="O774" s="4">
        <v>91.2</v>
      </c>
      <c r="P774" s="4">
        <v>6.8</v>
      </c>
      <c r="Q774" t="s">
        <v>8407</v>
      </c>
    </row>
    <row r="775" spans="1:24">
      <c r="A775" t="s">
        <v>972</v>
      </c>
      <c r="B775" t="s">
        <v>8415</v>
      </c>
      <c r="C775" t="s">
        <v>6054</v>
      </c>
      <c r="D775" t="s">
        <v>985</v>
      </c>
      <c r="E775" t="s">
        <v>7607</v>
      </c>
      <c r="F775" t="s">
        <v>7303</v>
      </c>
      <c r="G775" t="s">
        <v>8116</v>
      </c>
      <c r="H775" s="2">
        <v>97</v>
      </c>
      <c r="I775" s="2">
        <v>93.8</v>
      </c>
      <c r="J775" s="2">
        <v>6.5</v>
      </c>
      <c r="K775" s="3" t="s">
        <v>2236</v>
      </c>
      <c r="L775" s="3" t="s">
        <v>2236</v>
      </c>
      <c r="M775" s="3" t="s">
        <v>2236</v>
      </c>
      <c r="N775" s="4" t="s">
        <v>2236</v>
      </c>
      <c r="O775" s="4" t="s">
        <v>2236</v>
      </c>
      <c r="P775" s="4" t="s">
        <v>2236</v>
      </c>
      <c r="Q775" t="s">
        <v>8407</v>
      </c>
    </row>
    <row r="776" spans="1:24">
      <c r="A776" t="s">
        <v>972</v>
      </c>
      <c r="B776" t="s">
        <v>8415</v>
      </c>
      <c r="C776" t="s">
        <v>6054</v>
      </c>
      <c r="D776" t="s">
        <v>987</v>
      </c>
      <c r="E776" t="s">
        <v>7608</v>
      </c>
      <c r="F776" t="s">
        <v>7303</v>
      </c>
      <c r="G776" t="s">
        <v>988</v>
      </c>
      <c r="H776" s="2">
        <v>105</v>
      </c>
      <c r="I776" s="2">
        <v>99</v>
      </c>
      <c r="J776" s="2">
        <v>6.7</v>
      </c>
      <c r="K776" s="3">
        <v>118</v>
      </c>
      <c r="L776" s="3">
        <v>84.7</v>
      </c>
      <c r="M776" s="3">
        <v>6.4</v>
      </c>
      <c r="N776" s="4">
        <v>46</v>
      </c>
      <c r="O776" s="4">
        <v>93.5</v>
      </c>
      <c r="P776" s="4">
        <v>6.8</v>
      </c>
      <c r="Q776" t="s">
        <v>8407</v>
      </c>
    </row>
    <row r="777" spans="1:24">
      <c r="A777" t="s">
        <v>1021</v>
      </c>
      <c r="B777" t="s">
        <v>8416</v>
      </c>
      <c r="C777" t="s">
        <v>5970</v>
      </c>
      <c r="D777" t="s">
        <v>1022</v>
      </c>
      <c r="E777" t="s">
        <v>7610</v>
      </c>
      <c r="F777" t="s">
        <v>7303</v>
      </c>
      <c r="G777" t="s">
        <v>1023</v>
      </c>
      <c r="H777" s="2">
        <v>51</v>
      </c>
      <c r="I777" s="2">
        <v>96.1</v>
      </c>
      <c r="J777" s="2">
        <v>6.4</v>
      </c>
      <c r="K777" s="3" t="s">
        <v>2236</v>
      </c>
      <c r="L777" s="3" t="s">
        <v>2236</v>
      </c>
      <c r="M777" s="3" t="s">
        <v>2236</v>
      </c>
      <c r="N777" s="4" t="s">
        <v>2236</v>
      </c>
      <c r="O777" s="4" t="s">
        <v>2236</v>
      </c>
      <c r="P777" s="4" t="s">
        <v>2236</v>
      </c>
      <c r="Q777" t="s">
        <v>8407</v>
      </c>
    </row>
    <row r="778" spans="1:24">
      <c r="A778" t="s">
        <v>1229</v>
      </c>
      <c r="B778" t="s">
        <v>4463</v>
      </c>
      <c r="C778" t="s">
        <v>1229</v>
      </c>
      <c r="D778" t="s">
        <v>1230</v>
      </c>
      <c r="E778" t="s">
        <v>7649</v>
      </c>
      <c r="F778" t="s">
        <v>7303</v>
      </c>
      <c r="G778" t="s">
        <v>362</v>
      </c>
      <c r="H778" s="2">
        <v>118</v>
      </c>
      <c r="I778" s="2">
        <v>93.2</v>
      </c>
      <c r="J778" s="2">
        <v>6.5</v>
      </c>
      <c r="K778" s="3">
        <v>107</v>
      </c>
      <c r="L778" s="3">
        <v>96.3</v>
      </c>
      <c r="M778" s="3">
        <v>6.6</v>
      </c>
      <c r="N778" s="4">
        <v>66</v>
      </c>
      <c r="O778" s="4">
        <v>93.9</v>
      </c>
      <c r="P778" s="4">
        <v>6.7</v>
      </c>
      <c r="Q778" t="s">
        <v>8407</v>
      </c>
      <c r="X778" t="s">
        <v>8335</v>
      </c>
    </row>
    <row r="779" spans="1:24">
      <c r="A779" t="s">
        <v>1234</v>
      </c>
      <c r="B779" t="s">
        <v>6026</v>
      </c>
      <c r="C779" t="s">
        <v>1234</v>
      </c>
      <c r="D779" t="s">
        <v>1235</v>
      </c>
      <c r="E779" t="s">
        <v>7651</v>
      </c>
      <c r="F779" t="s">
        <v>7305</v>
      </c>
      <c r="G779" t="s">
        <v>1236</v>
      </c>
      <c r="H779" s="2">
        <v>141</v>
      </c>
      <c r="I779" s="2">
        <v>96.5</v>
      </c>
      <c r="J779" s="2">
        <v>6.6</v>
      </c>
      <c r="K779" s="3" t="s">
        <v>2236</v>
      </c>
      <c r="L779" s="3" t="s">
        <v>2236</v>
      </c>
      <c r="M779" s="3" t="s">
        <v>2236</v>
      </c>
      <c r="N779" s="4" t="s">
        <v>2236</v>
      </c>
      <c r="O779" s="4" t="s">
        <v>2236</v>
      </c>
      <c r="P779" s="4" t="s">
        <v>2236</v>
      </c>
      <c r="Q779" t="s">
        <v>8407</v>
      </c>
    </row>
    <row r="780" spans="1:24">
      <c r="A780" t="s">
        <v>1401</v>
      </c>
      <c r="B780" t="s">
        <v>6019</v>
      </c>
      <c r="C780" t="s">
        <v>1401</v>
      </c>
      <c r="D780" t="s">
        <v>1402</v>
      </c>
      <c r="E780" t="s">
        <v>7711</v>
      </c>
      <c r="F780" t="s">
        <v>7305</v>
      </c>
      <c r="G780" t="s">
        <v>1236</v>
      </c>
      <c r="H780" s="2">
        <v>587</v>
      </c>
      <c r="I780" s="2">
        <v>96.6</v>
      </c>
      <c r="J780" s="2">
        <v>6.7</v>
      </c>
      <c r="K780" s="3" t="s">
        <v>2236</v>
      </c>
      <c r="L780" s="3" t="s">
        <v>2236</v>
      </c>
      <c r="M780" s="3" t="s">
        <v>2236</v>
      </c>
      <c r="N780" s="4" t="s">
        <v>2236</v>
      </c>
      <c r="O780" s="4" t="s">
        <v>2236</v>
      </c>
      <c r="P780" s="4" t="s">
        <v>2236</v>
      </c>
      <c r="Q780" t="s">
        <v>8407</v>
      </c>
    </row>
    <row r="781" spans="1:24">
      <c r="A781" t="s">
        <v>1401</v>
      </c>
      <c r="B781" t="s">
        <v>6019</v>
      </c>
      <c r="C781" t="s">
        <v>1401</v>
      </c>
      <c r="D781" t="s">
        <v>1403</v>
      </c>
      <c r="E781" t="s">
        <v>7712</v>
      </c>
      <c r="F781" t="s">
        <v>7305</v>
      </c>
      <c r="G781" t="s">
        <v>8135</v>
      </c>
      <c r="H781" s="2" t="s">
        <v>2236</v>
      </c>
      <c r="I781" s="2" t="s">
        <v>2236</v>
      </c>
      <c r="J781" s="2" t="s">
        <v>2236</v>
      </c>
      <c r="K781" s="3">
        <v>125</v>
      </c>
      <c r="L781" s="3">
        <v>92</v>
      </c>
      <c r="M781" s="3">
        <v>6.6</v>
      </c>
      <c r="N781" s="4">
        <v>72</v>
      </c>
      <c r="O781" s="4">
        <v>97.2</v>
      </c>
      <c r="P781" s="4">
        <v>6.8</v>
      </c>
      <c r="Q781" t="s">
        <v>8407</v>
      </c>
    </row>
    <row r="782" spans="1:24">
      <c r="A782" t="s">
        <v>1401</v>
      </c>
      <c r="B782" t="s">
        <v>6019</v>
      </c>
      <c r="C782" t="s">
        <v>1401</v>
      </c>
      <c r="D782" t="s">
        <v>1404</v>
      </c>
      <c r="E782" t="s">
        <v>7713</v>
      </c>
      <c r="F782" t="s">
        <v>7305</v>
      </c>
      <c r="G782" t="s">
        <v>8134</v>
      </c>
      <c r="H782" s="2" t="s">
        <v>2236</v>
      </c>
      <c r="I782" s="2" t="s">
        <v>2236</v>
      </c>
      <c r="J782" s="2" t="s">
        <v>2236</v>
      </c>
      <c r="K782" s="3">
        <v>123</v>
      </c>
      <c r="L782" s="3">
        <v>95.9</v>
      </c>
      <c r="M782" s="3">
        <v>6.4</v>
      </c>
      <c r="N782" s="4">
        <v>84</v>
      </c>
      <c r="O782" s="4">
        <v>94</v>
      </c>
      <c r="P782" s="4">
        <v>6.6</v>
      </c>
      <c r="Q782" t="s">
        <v>8407</v>
      </c>
    </row>
    <row r="783" spans="1:24">
      <c r="A783" t="s">
        <v>1409</v>
      </c>
      <c r="B783" t="s">
        <v>8396</v>
      </c>
      <c r="C783" t="s">
        <v>4207</v>
      </c>
      <c r="D783" t="s">
        <v>1410</v>
      </c>
      <c r="E783" t="s">
        <v>7716</v>
      </c>
      <c r="F783" t="s">
        <v>7305</v>
      </c>
      <c r="G783" t="s">
        <v>8279</v>
      </c>
      <c r="H783" s="2">
        <v>60</v>
      </c>
      <c r="I783" s="2">
        <v>98.3</v>
      </c>
      <c r="J783" s="2">
        <v>6.8</v>
      </c>
      <c r="K783" s="3">
        <v>103</v>
      </c>
      <c r="L783" s="3">
        <v>88.3</v>
      </c>
      <c r="M783" s="3">
        <v>6.5</v>
      </c>
      <c r="N783" s="4">
        <v>49</v>
      </c>
      <c r="O783" s="4">
        <v>89.8</v>
      </c>
      <c r="P783" s="4">
        <v>6.5</v>
      </c>
      <c r="Q783" t="s">
        <v>8407</v>
      </c>
      <c r="W783" t="s">
        <v>8334</v>
      </c>
    </row>
    <row r="784" spans="1:24">
      <c r="A784" t="s">
        <v>1409</v>
      </c>
      <c r="B784" t="s">
        <v>8396</v>
      </c>
      <c r="C784" t="s">
        <v>4211</v>
      </c>
      <c r="D784" t="s">
        <v>1412</v>
      </c>
      <c r="E784" t="s">
        <v>7717</v>
      </c>
      <c r="F784" t="s">
        <v>7305</v>
      </c>
      <c r="G784" t="s">
        <v>8278</v>
      </c>
      <c r="H784" s="2">
        <v>188</v>
      </c>
      <c r="I784" s="2">
        <v>97.9</v>
      </c>
      <c r="J784" s="2">
        <v>6.6</v>
      </c>
      <c r="K784" s="3" t="s">
        <v>2236</v>
      </c>
      <c r="L784" s="3" t="s">
        <v>2236</v>
      </c>
      <c r="M784" s="3" t="s">
        <v>2236</v>
      </c>
      <c r="N784" s="4" t="s">
        <v>2236</v>
      </c>
      <c r="O784" s="4" t="s">
        <v>2236</v>
      </c>
      <c r="P784" s="4" t="s">
        <v>2236</v>
      </c>
      <c r="Q784" t="s">
        <v>8407</v>
      </c>
      <c r="W784" t="s">
        <v>8334</v>
      </c>
    </row>
    <row r="785" spans="1:24">
      <c r="A785" t="s">
        <v>1486</v>
      </c>
      <c r="B785" t="s">
        <v>6011</v>
      </c>
      <c r="C785" t="s">
        <v>1486</v>
      </c>
      <c r="D785" t="s">
        <v>1489</v>
      </c>
      <c r="E785" t="s">
        <v>7745</v>
      </c>
      <c r="F785" t="s">
        <v>7305</v>
      </c>
      <c r="G785" t="s">
        <v>1488</v>
      </c>
      <c r="H785" s="2">
        <v>365</v>
      </c>
      <c r="I785" s="2">
        <v>95.9</v>
      </c>
      <c r="J785" s="2">
        <v>6.6</v>
      </c>
      <c r="K785" s="3">
        <v>159</v>
      </c>
      <c r="L785" s="3">
        <v>90.6</v>
      </c>
      <c r="M785" s="3">
        <v>6.5</v>
      </c>
      <c r="N785" s="4">
        <v>102</v>
      </c>
      <c r="O785" s="4">
        <v>98</v>
      </c>
      <c r="P785" s="4">
        <v>6.8</v>
      </c>
      <c r="Q785" t="s">
        <v>8407</v>
      </c>
      <c r="X785" t="s">
        <v>8335</v>
      </c>
    </row>
    <row r="786" spans="1:24">
      <c r="A786" t="s">
        <v>1510</v>
      </c>
      <c r="B786" t="s">
        <v>8399</v>
      </c>
      <c r="C786" t="s">
        <v>6010</v>
      </c>
      <c r="D786" t="s">
        <v>1511</v>
      </c>
      <c r="E786" t="s">
        <v>7756</v>
      </c>
      <c r="F786" t="s">
        <v>7308</v>
      </c>
      <c r="G786" t="s">
        <v>250</v>
      </c>
      <c r="H786" s="2">
        <v>46</v>
      </c>
      <c r="I786" s="2">
        <v>97.8</v>
      </c>
      <c r="J786" s="2">
        <v>6.6</v>
      </c>
      <c r="K786" s="3">
        <v>52</v>
      </c>
      <c r="L786" s="3">
        <v>90.4</v>
      </c>
      <c r="M786" s="3">
        <v>6.6</v>
      </c>
      <c r="N786" s="4" t="s">
        <v>2236</v>
      </c>
      <c r="O786" s="4" t="s">
        <v>2236</v>
      </c>
      <c r="P786" s="4" t="s">
        <v>2236</v>
      </c>
      <c r="Q786" t="s">
        <v>8407</v>
      </c>
      <c r="X786" t="s">
        <v>8335</v>
      </c>
    </row>
    <row r="787" spans="1:24">
      <c r="A787" t="s">
        <v>1510</v>
      </c>
      <c r="B787" t="s">
        <v>8399</v>
      </c>
      <c r="C787" t="s">
        <v>6010</v>
      </c>
      <c r="D787" t="s">
        <v>1512</v>
      </c>
      <c r="E787" t="s">
        <v>7757</v>
      </c>
      <c r="F787" t="s">
        <v>7305</v>
      </c>
      <c r="G787" t="s">
        <v>59</v>
      </c>
      <c r="H787" s="2">
        <v>58</v>
      </c>
      <c r="I787" s="2">
        <v>96.6</v>
      </c>
      <c r="J787" s="2">
        <v>6.6</v>
      </c>
      <c r="K787" s="3" t="s">
        <v>2236</v>
      </c>
      <c r="L787" s="3" t="s">
        <v>2236</v>
      </c>
      <c r="M787" s="3" t="s">
        <v>2236</v>
      </c>
      <c r="N787" s="4" t="s">
        <v>2236</v>
      </c>
      <c r="O787" s="4" t="s">
        <v>2236</v>
      </c>
      <c r="P787" s="4" t="s">
        <v>2236</v>
      </c>
      <c r="Q787" t="s">
        <v>8407</v>
      </c>
      <c r="X787" t="s">
        <v>8335</v>
      </c>
    </row>
    <row r="788" spans="1:24">
      <c r="A788" t="s">
        <v>1510</v>
      </c>
      <c r="B788" t="s">
        <v>8399</v>
      </c>
      <c r="C788" t="s">
        <v>6010</v>
      </c>
      <c r="D788" t="s">
        <v>1513</v>
      </c>
      <c r="E788" t="s">
        <v>7758</v>
      </c>
      <c r="F788" t="s">
        <v>7306</v>
      </c>
      <c r="G788" t="s">
        <v>955</v>
      </c>
      <c r="H788" s="2">
        <v>243</v>
      </c>
      <c r="I788" s="2">
        <v>98.4</v>
      </c>
      <c r="J788" s="2">
        <v>6.6</v>
      </c>
      <c r="K788" s="3" t="s">
        <v>2236</v>
      </c>
      <c r="L788" s="3" t="s">
        <v>2236</v>
      </c>
      <c r="M788" s="3" t="s">
        <v>2236</v>
      </c>
      <c r="N788" s="4" t="s">
        <v>2236</v>
      </c>
      <c r="O788" s="4" t="s">
        <v>2236</v>
      </c>
      <c r="P788" s="4" t="s">
        <v>2236</v>
      </c>
      <c r="Q788" t="s">
        <v>8407</v>
      </c>
      <c r="X788" t="s">
        <v>8335</v>
      </c>
    </row>
    <row r="789" spans="1:24">
      <c r="A789" t="s">
        <v>1510</v>
      </c>
      <c r="B789" t="s">
        <v>8399</v>
      </c>
      <c r="C789" t="s">
        <v>5967</v>
      </c>
      <c r="D789" t="s">
        <v>1514</v>
      </c>
      <c r="E789" t="s">
        <v>7759</v>
      </c>
      <c r="F789" t="s">
        <v>7303</v>
      </c>
      <c r="G789" t="s">
        <v>1023</v>
      </c>
      <c r="H789" s="2">
        <v>261</v>
      </c>
      <c r="I789" s="2">
        <v>95</v>
      </c>
      <c r="J789" s="2">
        <v>6.5</v>
      </c>
      <c r="K789" s="3">
        <v>142</v>
      </c>
      <c r="L789" s="3">
        <v>85.9</v>
      </c>
      <c r="M789" s="3">
        <v>6.4</v>
      </c>
      <c r="N789" s="4">
        <v>65</v>
      </c>
      <c r="O789" s="4">
        <v>93.8</v>
      </c>
      <c r="P789" s="4">
        <v>6.8</v>
      </c>
      <c r="Q789" t="s">
        <v>8407</v>
      </c>
      <c r="X789" t="s">
        <v>8335</v>
      </c>
    </row>
    <row r="790" spans="1:24">
      <c r="A790" t="s">
        <v>1896</v>
      </c>
      <c r="B790" t="s">
        <v>6036</v>
      </c>
      <c r="C790" t="s">
        <v>1896</v>
      </c>
      <c r="D790" t="s">
        <v>1897</v>
      </c>
      <c r="E790" t="s">
        <v>7908</v>
      </c>
      <c r="F790" t="s">
        <v>7305</v>
      </c>
      <c r="G790" t="s">
        <v>8273</v>
      </c>
      <c r="H790" s="2">
        <v>94</v>
      </c>
      <c r="I790" s="2">
        <v>97.9</v>
      </c>
      <c r="J790" s="2">
        <v>6.5</v>
      </c>
      <c r="K790" s="3" t="s">
        <v>2236</v>
      </c>
      <c r="L790" s="3" t="s">
        <v>2236</v>
      </c>
      <c r="M790" s="3" t="s">
        <v>2236</v>
      </c>
      <c r="N790" s="4" t="s">
        <v>2236</v>
      </c>
      <c r="O790" s="4" t="s">
        <v>2236</v>
      </c>
      <c r="P790" s="4" t="s">
        <v>2236</v>
      </c>
      <c r="Q790" t="s">
        <v>8407</v>
      </c>
    </row>
    <row r="791" spans="1:24">
      <c r="A791" t="s">
        <v>1898</v>
      </c>
      <c r="B791" t="s">
        <v>8420</v>
      </c>
      <c r="C791" t="s">
        <v>6096</v>
      </c>
      <c r="D791" t="s">
        <v>1899</v>
      </c>
      <c r="E791" t="s">
        <v>7909</v>
      </c>
      <c r="F791" t="s">
        <v>7306</v>
      </c>
      <c r="G791" t="s">
        <v>8224</v>
      </c>
      <c r="H791" s="2">
        <v>171</v>
      </c>
      <c r="I791" s="2">
        <v>97.1</v>
      </c>
      <c r="J791" s="2">
        <v>6.6</v>
      </c>
      <c r="K791" s="3" t="s">
        <v>2236</v>
      </c>
      <c r="L791" s="3" t="s">
        <v>2236</v>
      </c>
      <c r="M791" s="3" t="s">
        <v>2236</v>
      </c>
      <c r="N791" s="4" t="s">
        <v>2236</v>
      </c>
      <c r="O791" s="4" t="s">
        <v>2236</v>
      </c>
      <c r="P791" s="4" t="s">
        <v>2236</v>
      </c>
      <c r="Q791" t="s">
        <v>8407</v>
      </c>
    </row>
    <row r="792" spans="1:24">
      <c r="A792" t="s">
        <v>1898</v>
      </c>
      <c r="B792" t="s">
        <v>8420</v>
      </c>
      <c r="C792" t="s">
        <v>6100</v>
      </c>
      <c r="D792" t="s">
        <v>1900</v>
      </c>
      <c r="E792" t="s">
        <v>7910</v>
      </c>
      <c r="F792" t="s">
        <v>7306</v>
      </c>
      <c r="G792" t="s">
        <v>8223</v>
      </c>
      <c r="H792" s="2">
        <v>120</v>
      </c>
      <c r="I792" s="2">
        <v>94.2</v>
      </c>
      <c r="J792" s="2">
        <v>6.5</v>
      </c>
      <c r="K792" s="3" t="s">
        <v>2236</v>
      </c>
      <c r="L792" s="3" t="s">
        <v>2236</v>
      </c>
      <c r="M792" s="3" t="s">
        <v>2236</v>
      </c>
      <c r="N792" s="4" t="s">
        <v>2236</v>
      </c>
      <c r="O792" s="4" t="s">
        <v>2236</v>
      </c>
      <c r="P792" s="4" t="s">
        <v>2236</v>
      </c>
      <c r="Q792" t="s">
        <v>8407</v>
      </c>
    </row>
    <row r="793" spans="1:24">
      <c r="A793" t="s">
        <v>2093</v>
      </c>
      <c r="B793" t="s">
        <v>6145</v>
      </c>
      <c r="C793" t="s">
        <v>2093</v>
      </c>
      <c r="D793" t="s">
        <v>2094</v>
      </c>
      <c r="E793" t="s">
        <v>7970</v>
      </c>
      <c r="F793" t="s">
        <v>7323</v>
      </c>
      <c r="G793" t="s">
        <v>1647</v>
      </c>
      <c r="H793" s="2">
        <v>27</v>
      </c>
      <c r="I793" s="2">
        <v>100</v>
      </c>
      <c r="J793" s="2">
        <v>6.5</v>
      </c>
      <c r="K793" s="3">
        <v>22</v>
      </c>
      <c r="L793" s="3">
        <v>90.9</v>
      </c>
      <c r="M793" s="3">
        <v>6.6</v>
      </c>
      <c r="N793" s="4">
        <v>9</v>
      </c>
      <c r="O793" s="4">
        <v>100</v>
      </c>
      <c r="P793" s="4">
        <v>6.9</v>
      </c>
      <c r="Q793" t="s">
        <v>8407</v>
      </c>
    </row>
    <row r="794" spans="1:24">
      <c r="A794" t="s">
        <v>2107</v>
      </c>
      <c r="B794" t="s">
        <v>4484</v>
      </c>
      <c r="C794" t="s">
        <v>2107</v>
      </c>
      <c r="D794" t="s">
        <v>2108</v>
      </c>
      <c r="E794" t="s">
        <v>7973</v>
      </c>
      <c r="F794" t="s">
        <v>7306</v>
      </c>
      <c r="G794" t="s">
        <v>21</v>
      </c>
      <c r="H794" s="2">
        <v>43</v>
      </c>
      <c r="I794" s="2">
        <v>95.3</v>
      </c>
      <c r="J794" s="2">
        <v>6.6</v>
      </c>
      <c r="K794" s="3" t="s">
        <v>2236</v>
      </c>
      <c r="L794" s="3" t="s">
        <v>2236</v>
      </c>
      <c r="M794" s="3" t="s">
        <v>2236</v>
      </c>
      <c r="N794" s="4" t="s">
        <v>2236</v>
      </c>
      <c r="O794" s="4" t="s">
        <v>2236</v>
      </c>
      <c r="P794" s="4" t="s">
        <v>2236</v>
      </c>
      <c r="Q794" t="s">
        <v>8407</v>
      </c>
      <c r="W794" t="s">
        <v>8334</v>
      </c>
    </row>
    <row r="795" spans="1:24">
      <c r="A795" t="s">
        <v>2107</v>
      </c>
      <c r="B795" t="s">
        <v>4484</v>
      </c>
      <c r="C795" t="s">
        <v>2107</v>
      </c>
      <c r="D795" t="s">
        <v>2109</v>
      </c>
      <c r="E795" t="s">
        <v>7974</v>
      </c>
      <c r="F795" t="s">
        <v>7303</v>
      </c>
      <c r="G795" t="s">
        <v>2110</v>
      </c>
      <c r="H795" s="2">
        <v>171</v>
      </c>
      <c r="I795" s="2">
        <v>97.1</v>
      </c>
      <c r="J795" s="2">
        <v>6.7</v>
      </c>
      <c r="K795" s="3">
        <v>108</v>
      </c>
      <c r="L795" s="3">
        <v>89.8</v>
      </c>
      <c r="M795" s="3">
        <v>6.4</v>
      </c>
      <c r="N795" s="4">
        <v>34</v>
      </c>
      <c r="O795" s="4">
        <v>85.3</v>
      </c>
      <c r="P795" s="4">
        <v>6.7</v>
      </c>
      <c r="Q795" t="s">
        <v>8407</v>
      </c>
      <c r="W795" t="s">
        <v>8334</v>
      </c>
    </row>
    <row r="796" spans="1:24">
      <c r="A796" t="s">
        <v>104</v>
      </c>
      <c r="B796" t="s">
        <v>6310</v>
      </c>
      <c r="C796" t="s">
        <v>104</v>
      </c>
      <c r="D796" t="s">
        <v>105</v>
      </c>
      <c r="E796" t="s">
        <v>7365</v>
      </c>
      <c r="F796" t="s">
        <v>7307</v>
      </c>
      <c r="G796" t="s">
        <v>8318</v>
      </c>
      <c r="H796" s="2">
        <v>166</v>
      </c>
      <c r="I796" s="2">
        <v>97</v>
      </c>
      <c r="J796" s="2">
        <v>6.7</v>
      </c>
      <c r="K796" s="3">
        <v>144</v>
      </c>
      <c r="L796" s="3">
        <v>91</v>
      </c>
      <c r="M796" s="3">
        <v>6.6</v>
      </c>
      <c r="N796" s="4">
        <v>58</v>
      </c>
      <c r="O796" s="4">
        <v>91.4</v>
      </c>
      <c r="P796" s="4">
        <v>6.9</v>
      </c>
      <c r="Q796" t="s">
        <v>8408</v>
      </c>
      <c r="W796" t="s">
        <v>8334</v>
      </c>
    </row>
    <row r="797" spans="1:24">
      <c r="A797" t="s">
        <v>104</v>
      </c>
      <c r="B797" t="s">
        <v>6310</v>
      </c>
      <c r="C797" t="s">
        <v>104</v>
      </c>
      <c r="D797" t="s">
        <v>108</v>
      </c>
      <c r="E797" t="s">
        <v>7366</v>
      </c>
      <c r="F797" t="s">
        <v>7305</v>
      </c>
      <c r="G797" t="s">
        <v>7335</v>
      </c>
      <c r="H797" s="2">
        <v>78</v>
      </c>
      <c r="I797" s="2">
        <v>93.6</v>
      </c>
      <c r="J797" s="2">
        <v>6.5</v>
      </c>
      <c r="K797" s="3">
        <v>84</v>
      </c>
      <c r="L797" s="3">
        <v>94</v>
      </c>
      <c r="M797" s="3">
        <v>6.5</v>
      </c>
      <c r="N797" s="4">
        <v>67</v>
      </c>
      <c r="O797" s="4">
        <v>94</v>
      </c>
      <c r="P797" s="4">
        <v>6.8</v>
      </c>
      <c r="Q797" t="s">
        <v>8408</v>
      </c>
      <c r="W797" t="s">
        <v>8334</v>
      </c>
    </row>
    <row r="798" spans="1:24">
      <c r="A798" t="s">
        <v>104</v>
      </c>
      <c r="B798" t="s">
        <v>6310</v>
      </c>
      <c r="C798" t="s">
        <v>104</v>
      </c>
      <c r="D798" t="s">
        <v>110</v>
      </c>
      <c r="E798" t="s">
        <v>7367</v>
      </c>
      <c r="F798" t="s">
        <v>7305</v>
      </c>
      <c r="G798" t="s">
        <v>7337</v>
      </c>
      <c r="H798" s="2">
        <v>124</v>
      </c>
      <c r="I798" s="2">
        <v>93.5</v>
      </c>
      <c r="J798" s="2">
        <v>6.5</v>
      </c>
      <c r="K798" s="3">
        <v>10</v>
      </c>
      <c r="L798" s="3">
        <v>100</v>
      </c>
      <c r="M798" s="3">
        <v>6.6</v>
      </c>
      <c r="N798" s="4" t="s">
        <v>2236</v>
      </c>
      <c r="O798" s="4" t="s">
        <v>2236</v>
      </c>
      <c r="P798" s="4" t="s">
        <v>2236</v>
      </c>
      <c r="Q798" t="s">
        <v>8408</v>
      </c>
      <c r="W798" t="s">
        <v>8334</v>
      </c>
    </row>
    <row r="799" spans="1:24">
      <c r="A799" t="s">
        <v>104</v>
      </c>
      <c r="B799" t="s">
        <v>6310</v>
      </c>
      <c r="C799" t="s">
        <v>104</v>
      </c>
      <c r="D799" t="s">
        <v>111</v>
      </c>
      <c r="E799" t="s">
        <v>7368</v>
      </c>
      <c r="F799" t="s">
        <v>7305</v>
      </c>
      <c r="G799" t="s">
        <v>7338</v>
      </c>
      <c r="H799" s="2">
        <v>132</v>
      </c>
      <c r="I799" s="2">
        <v>99.2</v>
      </c>
      <c r="J799" s="2">
        <v>6.6</v>
      </c>
      <c r="K799" s="3" t="s">
        <v>2236</v>
      </c>
      <c r="L799" s="3" t="s">
        <v>2236</v>
      </c>
      <c r="M799" s="3" t="s">
        <v>2236</v>
      </c>
      <c r="N799" s="4" t="s">
        <v>2236</v>
      </c>
      <c r="O799" s="4" t="s">
        <v>2236</v>
      </c>
      <c r="P799" s="4" t="s">
        <v>2236</v>
      </c>
      <c r="Q799" t="s">
        <v>8408</v>
      </c>
      <c r="W799" t="s">
        <v>8334</v>
      </c>
    </row>
    <row r="800" spans="1:24">
      <c r="A800" t="s">
        <v>104</v>
      </c>
      <c r="B800" t="s">
        <v>6310</v>
      </c>
      <c r="C800" t="s">
        <v>104</v>
      </c>
      <c r="D800" t="s">
        <v>113</v>
      </c>
      <c r="E800" t="s">
        <v>7369</v>
      </c>
      <c r="F800" t="s">
        <v>7305</v>
      </c>
      <c r="G800" t="s">
        <v>7336</v>
      </c>
      <c r="H800" s="2">
        <v>61</v>
      </c>
      <c r="I800" s="2">
        <v>90.2</v>
      </c>
      <c r="J800" s="2">
        <v>6.4</v>
      </c>
      <c r="K800" s="3">
        <v>102</v>
      </c>
      <c r="L800" s="3">
        <v>92.2</v>
      </c>
      <c r="M800" s="3">
        <v>6.6</v>
      </c>
      <c r="N800" s="4">
        <v>29</v>
      </c>
      <c r="O800" s="4">
        <v>100</v>
      </c>
      <c r="P800" s="4">
        <v>7</v>
      </c>
      <c r="Q800" t="s">
        <v>8408</v>
      </c>
      <c r="W800" t="s">
        <v>8334</v>
      </c>
    </row>
    <row r="801" spans="1:23">
      <c r="A801" t="s">
        <v>104</v>
      </c>
      <c r="B801" t="s">
        <v>6310</v>
      </c>
      <c r="C801" t="s">
        <v>104</v>
      </c>
      <c r="D801" t="s">
        <v>114</v>
      </c>
      <c r="E801" t="s">
        <v>7370</v>
      </c>
      <c r="F801" t="s">
        <v>7304</v>
      </c>
      <c r="G801" t="s">
        <v>17</v>
      </c>
      <c r="H801" s="2">
        <v>80</v>
      </c>
      <c r="I801" s="2">
        <v>96.3</v>
      </c>
      <c r="J801" s="2">
        <v>6.6</v>
      </c>
      <c r="K801" s="3" t="s">
        <v>2236</v>
      </c>
      <c r="L801" s="3" t="s">
        <v>2236</v>
      </c>
      <c r="M801" s="3" t="s">
        <v>2236</v>
      </c>
      <c r="N801" s="4" t="s">
        <v>2236</v>
      </c>
      <c r="O801" s="4" t="s">
        <v>2236</v>
      </c>
      <c r="P801" s="4" t="s">
        <v>2236</v>
      </c>
      <c r="Q801" t="s">
        <v>8408</v>
      </c>
      <c r="W801" t="s">
        <v>8334</v>
      </c>
    </row>
    <row r="802" spans="1:23">
      <c r="A802" t="s">
        <v>104</v>
      </c>
      <c r="B802" t="s">
        <v>6310</v>
      </c>
      <c r="C802" t="s">
        <v>104</v>
      </c>
      <c r="D802" t="s">
        <v>115</v>
      </c>
      <c r="E802" t="s">
        <v>7371</v>
      </c>
      <c r="F802" t="s">
        <v>7308</v>
      </c>
      <c r="G802" t="s">
        <v>116</v>
      </c>
      <c r="H802" s="2" t="s">
        <v>2236</v>
      </c>
      <c r="I802" s="2" t="s">
        <v>2236</v>
      </c>
      <c r="J802" s="2" t="s">
        <v>2236</v>
      </c>
      <c r="K802" s="3">
        <v>126</v>
      </c>
      <c r="L802" s="3">
        <v>88.9</v>
      </c>
      <c r="M802" s="3">
        <v>6.5</v>
      </c>
      <c r="N802" s="4">
        <v>72</v>
      </c>
      <c r="O802" s="4">
        <v>93.1</v>
      </c>
      <c r="P802" s="4">
        <v>6.8</v>
      </c>
      <c r="Q802" t="s">
        <v>8408</v>
      </c>
      <c r="W802" t="s">
        <v>8334</v>
      </c>
    </row>
    <row r="803" spans="1:23">
      <c r="A803" t="s">
        <v>104</v>
      </c>
      <c r="B803" t="s">
        <v>6310</v>
      </c>
      <c r="C803" t="s">
        <v>104</v>
      </c>
      <c r="D803" t="s">
        <v>117</v>
      </c>
      <c r="E803" t="s">
        <v>7372</v>
      </c>
      <c r="F803" t="s">
        <v>7306</v>
      </c>
      <c r="G803" t="s">
        <v>1509</v>
      </c>
      <c r="H803" s="2">
        <v>125</v>
      </c>
      <c r="I803" s="2">
        <v>92.8</v>
      </c>
      <c r="J803" s="2">
        <v>6.5</v>
      </c>
      <c r="K803" s="3">
        <v>80</v>
      </c>
      <c r="L803" s="3">
        <v>96.3</v>
      </c>
      <c r="M803" s="3">
        <v>6.6</v>
      </c>
      <c r="N803" s="4">
        <v>46</v>
      </c>
      <c r="O803" s="4">
        <v>95.7</v>
      </c>
      <c r="P803" s="4">
        <v>6.8</v>
      </c>
      <c r="Q803" t="s">
        <v>8408</v>
      </c>
      <c r="W803" t="s">
        <v>8334</v>
      </c>
    </row>
    <row r="804" spans="1:23">
      <c r="A804" t="s">
        <v>104</v>
      </c>
      <c r="B804" t="s">
        <v>6310</v>
      </c>
      <c r="C804" t="s">
        <v>104</v>
      </c>
      <c r="D804" t="s">
        <v>119</v>
      </c>
      <c r="E804" t="s">
        <v>7373</v>
      </c>
      <c r="F804" t="s">
        <v>7306</v>
      </c>
      <c r="G804" t="s">
        <v>7339</v>
      </c>
      <c r="H804" s="2">
        <v>103</v>
      </c>
      <c r="I804" s="2">
        <v>100</v>
      </c>
      <c r="J804" s="2">
        <v>6.7</v>
      </c>
      <c r="K804" s="3">
        <v>128</v>
      </c>
      <c r="L804" s="3">
        <v>92.2</v>
      </c>
      <c r="M804" s="3">
        <v>6.6</v>
      </c>
      <c r="N804" s="4">
        <v>96</v>
      </c>
      <c r="O804" s="4">
        <v>86.5</v>
      </c>
      <c r="P804" s="4">
        <v>6.7</v>
      </c>
      <c r="Q804" t="s">
        <v>8408</v>
      </c>
      <c r="W804" t="s">
        <v>8334</v>
      </c>
    </row>
    <row r="805" spans="1:23">
      <c r="A805" t="s">
        <v>104</v>
      </c>
      <c r="B805" t="s">
        <v>6310</v>
      </c>
      <c r="C805" t="s">
        <v>104</v>
      </c>
      <c r="D805" t="s">
        <v>121</v>
      </c>
      <c r="E805" t="s">
        <v>7374</v>
      </c>
      <c r="F805" t="s">
        <v>7306</v>
      </c>
      <c r="G805" t="s">
        <v>7340</v>
      </c>
      <c r="H805" s="2">
        <v>146</v>
      </c>
      <c r="I805" s="2">
        <v>98.6</v>
      </c>
      <c r="J805" s="2">
        <v>6.5</v>
      </c>
      <c r="K805" s="3" t="s">
        <v>2236</v>
      </c>
      <c r="L805" s="3" t="s">
        <v>2236</v>
      </c>
      <c r="M805" s="3" t="s">
        <v>2236</v>
      </c>
      <c r="N805" s="4" t="s">
        <v>2236</v>
      </c>
      <c r="O805" s="4" t="s">
        <v>2236</v>
      </c>
      <c r="P805" s="4" t="s">
        <v>2236</v>
      </c>
      <c r="Q805" t="s">
        <v>8408</v>
      </c>
      <c r="W805" t="s">
        <v>8334</v>
      </c>
    </row>
    <row r="806" spans="1:23">
      <c r="A806" t="s">
        <v>104</v>
      </c>
      <c r="B806" t="s">
        <v>6310</v>
      </c>
      <c r="C806" t="s">
        <v>104</v>
      </c>
      <c r="D806" t="s">
        <v>123</v>
      </c>
      <c r="E806" t="s">
        <v>7375</v>
      </c>
      <c r="F806" t="s">
        <v>7303</v>
      </c>
      <c r="G806" t="s">
        <v>8317</v>
      </c>
      <c r="H806" s="2" t="s">
        <v>2236</v>
      </c>
      <c r="I806" s="2" t="s">
        <v>2236</v>
      </c>
      <c r="J806" s="2" t="s">
        <v>2236</v>
      </c>
      <c r="K806" s="3" t="s">
        <v>2236</v>
      </c>
      <c r="L806" s="3" t="s">
        <v>2236</v>
      </c>
      <c r="M806" s="3" t="s">
        <v>2236</v>
      </c>
      <c r="N806" s="4">
        <v>147</v>
      </c>
      <c r="O806" s="4">
        <v>93.9</v>
      </c>
      <c r="P806" s="4">
        <v>7</v>
      </c>
      <c r="Q806" t="s">
        <v>8408</v>
      </c>
      <c r="W806" t="s">
        <v>8334</v>
      </c>
    </row>
    <row r="807" spans="1:23">
      <c r="A807" t="s">
        <v>104</v>
      </c>
      <c r="B807" t="s">
        <v>6310</v>
      </c>
      <c r="C807" t="s">
        <v>104</v>
      </c>
      <c r="D807" t="s">
        <v>125</v>
      </c>
      <c r="E807" t="s">
        <v>7376</v>
      </c>
      <c r="F807" t="s">
        <v>7303</v>
      </c>
      <c r="G807" t="s">
        <v>126</v>
      </c>
      <c r="H807" s="2">
        <v>52</v>
      </c>
      <c r="I807" s="2">
        <v>90.4</v>
      </c>
      <c r="J807" s="2">
        <v>6.4</v>
      </c>
      <c r="K807" s="3">
        <v>139</v>
      </c>
      <c r="L807" s="3">
        <v>92.1</v>
      </c>
      <c r="M807" s="3">
        <v>6.4</v>
      </c>
      <c r="N807" s="4">
        <v>96</v>
      </c>
      <c r="O807" s="4">
        <v>96.9</v>
      </c>
      <c r="P807" s="4">
        <v>6.7</v>
      </c>
      <c r="Q807" t="s">
        <v>8408</v>
      </c>
      <c r="W807" t="s">
        <v>8334</v>
      </c>
    </row>
    <row r="808" spans="1:23">
      <c r="A808" t="s">
        <v>104</v>
      </c>
      <c r="B808" t="s">
        <v>6310</v>
      </c>
      <c r="C808" t="s">
        <v>104</v>
      </c>
      <c r="D808" t="s">
        <v>127</v>
      </c>
      <c r="E808" t="s">
        <v>7377</v>
      </c>
      <c r="F808" t="s">
        <v>7303</v>
      </c>
      <c r="G808" s="19" t="s">
        <v>7342</v>
      </c>
      <c r="H808" s="2">
        <v>66</v>
      </c>
      <c r="I808" s="2">
        <v>92.4</v>
      </c>
      <c r="J808" s="2">
        <v>6.5</v>
      </c>
      <c r="K808" s="3">
        <v>104</v>
      </c>
      <c r="L808" s="3">
        <v>90.4</v>
      </c>
      <c r="M808" s="3">
        <v>6.6</v>
      </c>
      <c r="N808" s="4">
        <v>75</v>
      </c>
      <c r="O808" s="4">
        <v>89.3</v>
      </c>
      <c r="P808" s="4">
        <v>6.8</v>
      </c>
      <c r="Q808" t="s">
        <v>8408</v>
      </c>
      <c r="W808" t="s">
        <v>8334</v>
      </c>
    </row>
    <row r="809" spans="1:23">
      <c r="A809" t="s">
        <v>104</v>
      </c>
      <c r="B809" t="s">
        <v>6310</v>
      </c>
      <c r="C809" t="s">
        <v>104</v>
      </c>
      <c r="D809" t="s">
        <v>129</v>
      </c>
      <c r="E809" t="s">
        <v>7378</v>
      </c>
      <c r="F809" t="s">
        <v>7303</v>
      </c>
      <c r="G809" t="s">
        <v>7341</v>
      </c>
      <c r="H809" s="2">
        <v>49</v>
      </c>
      <c r="I809" s="2">
        <v>98</v>
      </c>
      <c r="J809" s="2">
        <v>6.5</v>
      </c>
      <c r="K809" s="3" t="s">
        <v>2236</v>
      </c>
      <c r="L809" s="3" t="s">
        <v>2236</v>
      </c>
      <c r="M809" s="3" t="s">
        <v>2236</v>
      </c>
      <c r="N809" s="4" t="s">
        <v>2236</v>
      </c>
      <c r="O809" s="4" t="s">
        <v>2236</v>
      </c>
      <c r="P809" s="4" t="s">
        <v>2236</v>
      </c>
      <c r="Q809" t="s">
        <v>8408</v>
      </c>
      <c r="W809" t="s">
        <v>8334</v>
      </c>
    </row>
    <row r="810" spans="1:23">
      <c r="A810" t="s">
        <v>104</v>
      </c>
      <c r="B810" t="s">
        <v>6310</v>
      </c>
      <c r="C810" t="s">
        <v>104</v>
      </c>
      <c r="D810" t="s">
        <v>130</v>
      </c>
      <c r="E810" t="s">
        <v>7379</v>
      </c>
      <c r="F810" t="s">
        <v>7303</v>
      </c>
      <c r="G810" t="s">
        <v>7343</v>
      </c>
      <c r="H810" s="2">
        <v>47</v>
      </c>
      <c r="I810" s="2">
        <v>95.7</v>
      </c>
      <c r="J810" s="2">
        <v>6.6</v>
      </c>
      <c r="K810" s="3">
        <v>82</v>
      </c>
      <c r="L810" s="3">
        <v>86.6</v>
      </c>
      <c r="M810" s="3">
        <v>6.4</v>
      </c>
      <c r="N810" s="4">
        <v>37</v>
      </c>
      <c r="O810" s="4">
        <v>75.7</v>
      </c>
      <c r="P810" s="4">
        <v>6.8</v>
      </c>
      <c r="Q810" t="s">
        <v>8408</v>
      </c>
      <c r="W810" t="s">
        <v>8334</v>
      </c>
    </row>
    <row r="811" spans="1:23">
      <c r="A811" t="s">
        <v>306</v>
      </c>
      <c r="B811" t="s">
        <v>6333</v>
      </c>
      <c r="C811" t="s">
        <v>306</v>
      </c>
      <c r="D811" t="s">
        <v>307</v>
      </c>
      <c r="E811" t="s">
        <v>7404</v>
      </c>
      <c r="F811" t="s">
        <v>7306</v>
      </c>
      <c r="G811" t="s">
        <v>308</v>
      </c>
      <c r="H811" s="2">
        <v>68</v>
      </c>
      <c r="I811" s="2">
        <v>98.5</v>
      </c>
      <c r="J811" s="2">
        <v>6.7</v>
      </c>
      <c r="K811" s="3" t="s">
        <v>2236</v>
      </c>
      <c r="L811" s="3" t="s">
        <v>2236</v>
      </c>
      <c r="M811" s="3" t="s">
        <v>2236</v>
      </c>
      <c r="N811" s="4" t="s">
        <v>2236</v>
      </c>
      <c r="O811" s="4" t="s">
        <v>2236</v>
      </c>
      <c r="P811" s="4" t="s">
        <v>2236</v>
      </c>
      <c r="Q811" t="s">
        <v>8408</v>
      </c>
    </row>
    <row r="812" spans="1:23">
      <c r="A812" t="s">
        <v>306</v>
      </c>
      <c r="B812" t="s">
        <v>6333</v>
      </c>
      <c r="C812" t="s">
        <v>306</v>
      </c>
      <c r="D812" t="s">
        <v>309</v>
      </c>
      <c r="E812" t="s">
        <v>7405</v>
      </c>
      <c r="F812" t="s">
        <v>7304</v>
      </c>
      <c r="G812" t="s">
        <v>310</v>
      </c>
      <c r="H812" s="2" t="s">
        <v>2236</v>
      </c>
      <c r="I812" s="2" t="s">
        <v>2236</v>
      </c>
      <c r="J812" s="2" t="s">
        <v>2236</v>
      </c>
      <c r="K812" s="3">
        <v>89</v>
      </c>
      <c r="L812" s="3">
        <v>96.6</v>
      </c>
      <c r="M812" s="3">
        <v>6.6</v>
      </c>
      <c r="N812" s="4">
        <v>108</v>
      </c>
      <c r="O812" s="4">
        <v>89.8</v>
      </c>
      <c r="P812" s="4">
        <v>6.7</v>
      </c>
      <c r="Q812" t="s">
        <v>8408</v>
      </c>
    </row>
    <row r="813" spans="1:23">
      <c r="A813" t="s">
        <v>322</v>
      </c>
      <c r="B813" t="s">
        <v>4417</v>
      </c>
      <c r="C813" t="s">
        <v>322</v>
      </c>
      <c r="D813" t="s">
        <v>323</v>
      </c>
      <c r="E813" t="s">
        <v>7411</v>
      </c>
      <c r="F813" t="s">
        <v>7306</v>
      </c>
      <c r="G813" t="s">
        <v>324</v>
      </c>
      <c r="H813" s="2">
        <v>128</v>
      </c>
      <c r="I813" s="2">
        <v>93</v>
      </c>
      <c r="J813" s="2">
        <v>6.6</v>
      </c>
      <c r="K813" s="3">
        <v>225</v>
      </c>
      <c r="L813" s="3">
        <v>86.2</v>
      </c>
      <c r="M813" s="3">
        <v>6.4</v>
      </c>
      <c r="N813" s="4">
        <v>118</v>
      </c>
      <c r="O813" s="4">
        <v>90.7</v>
      </c>
      <c r="P813" s="4">
        <v>6.8</v>
      </c>
      <c r="Q813" t="s">
        <v>8408</v>
      </c>
      <c r="W813" t="s">
        <v>8334</v>
      </c>
    </row>
    <row r="814" spans="1:23">
      <c r="A814" t="s">
        <v>322</v>
      </c>
      <c r="B814" t="s">
        <v>4417</v>
      </c>
      <c r="C814" t="s">
        <v>322</v>
      </c>
      <c r="D814" t="s">
        <v>325</v>
      </c>
      <c r="E814" t="s">
        <v>7412</v>
      </c>
      <c r="F814" t="s">
        <v>7306</v>
      </c>
      <c r="G814" t="s">
        <v>326</v>
      </c>
      <c r="H814" s="2">
        <v>467</v>
      </c>
      <c r="I814" s="2">
        <v>90.4</v>
      </c>
      <c r="J814" s="2">
        <v>6.5</v>
      </c>
      <c r="K814" s="3" t="s">
        <v>2236</v>
      </c>
      <c r="L814" s="3" t="s">
        <v>2236</v>
      </c>
      <c r="M814" s="3" t="s">
        <v>2236</v>
      </c>
      <c r="N814" s="4" t="s">
        <v>2236</v>
      </c>
      <c r="O814" s="4" t="s">
        <v>2236</v>
      </c>
      <c r="P814" s="4" t="s">
        <v>2236</v>
      </c>
      <c r="Q814" t="s">
        <v>8408</v>
      </c>
      <c r="W814" t="s">
        <v>8334</v>
      </c>
    </row>
    <row r="815" spans="1:23">
      <c r="A815" t="s">
        <v>436</v>
      </c>
      <c r="B815" t="s">
        <v>8410</v>
      </c>
      <c r="C815" t="s">
        <v>6391</v>
      </c>
      <c r="D815" t="s">
        <v>437</v>
      </c>
      <c r="E815" t="s">
        <v>7451</v>
      </c>
      <c r="F815" t="s">
        <v>7306</v>
      </c>
      <c r="G815" t="s">
        <v>8048</v>
      </c>
      <c r="H815" s="2">
        <v>70</v>
      </c>
      <c r="I815" s="2">
        <v>94.3</v>
      </c>
      <c r="J815" s="2">
        <v>6.5</v>
      </c>
      <c r="K815" s="3">
        <v>24</v>
      </c>
      <c r="L815" s="3">
        <v>91.7</v>
      </c>
      <c r="M815" s="3">
        <v>6.6</v>
      </c>
      <c r="N815" s="4" t="s">
        <v>2236</v>
      </c>
      <c r="O815" s="4" t="s">
        <v>2236</v>
      </c>
      <c r="P815" s="4" t="s">
        <v>2236</v>
      </c>
      <c r="Q815" t="s">
        <v>8408</v>
      </c>
    </row>
    <row r="816" spans="1:23">
      <c r="A816" t="s">
        <v>480</v>
      </c>
      <c r="B816" t="s">
        <v>8411</v>
      </c>
      <c r="C816" t="s">
        <v>6341</v>
      </c>
      <c r="D816" t="s">
        <v>481</v>
      </c>
      <c r="E816" t="s">
        <v>7465</v>
      </c>
      <c r="F816" t="s">
        <v>7304</v>
      </c>
      <c r="G816" t="s">
        <v>482</v>
      </c>
      <c r="H816" s="2" t="s">
        <v>2236</v>
      </c>
      <c r="I816" s="2" t="s">
        <v>2236</v>
      </c>
      <c r="J816" s="2" t="s">
        <v>2236</v>
      </c>
      <c r="K816" s="3">
        <v>87</v>
      </c>
      <c r="L816" s="3">
        <v>87.4</v>
      </c>
      <c r="M816" s="3">
        <v>6.5</v>
      </c>
      <c r="N816" s="4">
        <v>106</v>
      </c>
      <c r="O816" s="4">
        <v>92.5</v>
      </c>
      <c r="P816" s="4">
        <v>6.8</v>
      </c>
      <c r="Q816" t="s">
        <v>8408</v>
      </c>
    </row>
    <row r="817" spans="1:24">
      <c r="A817" t="s">
        <v>480</v>
      </c>
      <c r="B817" t="s">
        <v>8411</v>
      </c>
      <c r="C817" t="s">
        <v>6341</v>
      </c>
      <c r="D817" t="s">
        <v>483</v>
      </c>
      <c r="E817" t="s">
        <v>7466</v>
      </c>
      <c r="F817" t="s">
        <v>7304</v>
      </c>
      <c r="G817" t="s">
        <v>484</v>
      </c>
      <c r="H817" s="2">
        <v>62</v>
      </c>
      <c r="I817" s="2">
        <v>98.4</v>
      </c>
      <c r="J817" s="2">
        <v>6.6</v>
      </c>
      <c r="K817" s="3">
        <v>95</v>
      </c>
      <c r="L817" s="3">
        <v>88.4</v>
      </c>
      <c r="M817" s="3">
        <v>6.5</v>
      </c>
      <c r="N817" s="4">
        <v>69</v>
      </c>
      <c r="O817" s="4">
        <v>94.2</v>
      </c>
      <c r="P817" s="4">
        <v>7</v>
      </c>
      <c r="Q817" t="s">
        <v>8408</v>
      </c>
    </row>
    <row r="818" spans="1:24">
      <c r="A818" t="s">
        <v>480</v>
      </c>
      <c r="B818" t="s">
        <v>8411</v>
      </c>
      <c r="C818" t="s">
        <v>6345</v>
      </c>
      <c r="D818" t="s">
        <v>485</v>
      </c>
      <c r="E818" t="s">
        <v>7467</v>
      </c>
      <c r="F818" t="s">
        <v>7309</v>
      </c>
      <c r="G818" t="s">
        <v>8056</v>
      </c>
      <c r="H818" s="2">
        <v>99</v>
      </c>
      <c r="I818" s="2">
        <v>97</v>
      </c>
      <c r="J818" s="2">
        <v>6.6</v>
      </c>
      <c r="K818" s="3" t="s">
        <v>2236</v>
      </c>
      <c r="L818" s="3" t="s">
        <v>2236</v>
      </c>
      <c r="M818" s="3" t="s">
        <v>2236</v>
      </c>
      <c r="N818" s="4" t="s">
        <v>2236</v>
      </c>
      <c r="O818" s="4" t="s">
        <v>2236</v>
      </c>
      <c r="P818" s="4" t="s">
        <v>2236</v>
      </c>
      <c r="Q818" t="s">
        <v>8408</v>
      </c>
    </row>
    <row r="819" spans="1:24">
      <c r="A819" t="s">
        <v>480</v>
      </c>
      <c r="B819" t="s">
        <v>8411</v>
      </c>
      <c r="C819" t="s">
        <v>6341</v>
      </c>
      <c r="D819" t="s">
        <v>487</v>
      </c>
      <c r="E819" t="s">
        <v>7468</v>
      </c>
      <c r="F819" t="s">
        <v>7309</v>
      </c>
      <c r="G819" t="s">
        <v>8057</v>
      </c>
      <c r="H819" s="2">
        <v>73</v>
      </c>
      <c r="I819" s="2">
        <v>94.5</v>
      </c>
      <c r="J819" s="2">
        <v>6.5</v>
      </c>
      <c r="K819" s="3" t="s">
        <v>2236</v>
      </c>
      <c r="L819" s="3" t="s">
        <v>2236</v>
      </c>
      <c r="M819" s="3" t="s">
        <v>2236</v>
      </c>
      <c r="N819" s="4" t="s">
        <v>2236</v>
      </c>
      <c r="O819" s="4" t="s">
        <v>2236</v>
      </c>
      <c r="P819" s="4" t="s">
        <v>2236</v>
      </c>
      <c r="Q819" t="s">
        <v>8408</v>
      </c>
    </row>
    <row r="820" spans="1:24">
      <c r="A820" t="s">
        <v>1313</v>
      </c>
      <c r="B820" t="s">
        <v>8387</v>
      </c>
      <c r="C820" t="s">
        <v>4256</v>
      </c>
      <c r="D820" t="s">
        <v>1316</v>
      </c>
      <c r="E820" t="s">
        <v>7677</v>
      </c>
      <c r="F820" t="s">
        <v>7306</v>
      </c>
      <c r="G820" t="s">
        <v>1315</v>
      </c>
      <c r="H820" s="2">
        <v>286</v>
      </c>
      <c r="I820" s="2">
        <v>95.1</v>
      </c>
      <c r="J820" s="2">
        <v>6.5</v>
      </c>
      <c r="K820" s="3">
        <v>75</v>
      </c>
      <c r="L820" s="3">
        <v>98.7</v>
      </c>
      <c r="M820" s="3">
        <v>6.7</v>
      </c>
      <c r="N820" s="4">
        <v>25</v>
      </c>
      <c r="O820" s="4">
        <v>100</v>
      </c>
      <c r="P820" s="4">
        <v>6.8</v>
      </c>
      <c r="Q820" t="s">
        <v>8408</v>
      </c>
      <c r="X820" t="s">
        <v>8335</v>
      </c>
    </row>
    <row r="821" spans="1:24">
      <c r="A821" t="s">
        <v>1313</v>
      </c>
      <c r="B821" t="s">
        <v>8387</v>
      </c>
      <c r="C821" t="s">
        <v>4432</v>
      </c>
      <c r="D821" t="s">
        <v>1317</v>
      </c>
      <c r="E821" t="s">
        <v>7678</v>
      </c>
      <c r="F821" t="s">
        <v>7308</v>
      </c>
      <c r="G821" t="s">
        <v>116</v>
      </c>
      <c r="H821" s="2">
        <v>411</v>
      </c>
      <c r="I821" s="2">
        <v>96.1</v>
      </c>
      <c r="J821" s="2">
        <v>6.7</v>
      </c>
      <c r="K821" s="3" t="s">
        <v>2236</v>
      </c>
      <c r="L821" s="3" t="s">
        <v>2236</v>
      </c>
      <c r="M821" s="3" t="s">
        <v>2236</v>
      </c>
      <c r="N821" s="4" t="s">
        <v>2236</v>
      </c>
      <c r="O821" s="4" t="s">
        <v>2236</v>
      </c>
      <c r="P821" s="4" t="s">
        <v>2236</v>
      </c>
      <c r="Q821" t="s">
        <v>8408</v>
      </c>
      <c r="X821" t="s">
        <v>8335</v>
      </c>
    </row>
    <row r="822" spans="1:24">
      <c r="A822" t="s">
        <v>1313</v>
      </c>
      <c r="B822" t="s">
        <v>8387</v>
      </c>
      <c r="C822" t="s">
        <v>4256</v>
      </c>
      <c r="D822" t="s">
        <v>1318</v>
      </c>
      <c r="E822" t="s">
        <v>7679</v>
      </c>
      <c r="F822" t="s">
        <v>7309</v>
      </c>
      <c r="G822" t="s">
        <v>486</v>
      </c>
      <c r="H822" s="2">
        <v>103</v>
      </c>
      <c r="I822" s="2">
        <v>94.2</v>
      </c>
      <c r="J822" s="2">
        <v>6.7</v>
      </c>
      <c r="K822" s="3" t="s">
        <v>2236</v>
      </c>
      <c r="L822" s="3" t="s">
        <v>2236</v>
      </c>
      <c r="M822" s="3" t="s">
        <v>2236</v>
      </c>
      <c r="N822" s="4" t="s">
        <v>2236</v>
      </c>
      <c r="O822" s="4" t="s">
        <v>2236</v>
      </c>
      <c r="P822" s="4" t="s">
        <v>2236</v>
      </c>
      <c r="Q822" t="s">
        <v>8408</v>
      </c>
      <c r="X822" t="s">
        <v>8335</v>
      </c>
    </row>
    <row r="823" spans="1:24">
      <c r="A823" t="s">
        <v>2153</v>
      </c>
      <c r="B823" t="s">
        <v>6247</v>
      </c>
      <c r="C823" t="s">
        <v>2153</v>
      </c>
      <c r="D823" t="s">
        <v>2154</v>
      </c>
      <c r="E823" t="s">
        <v>7982</v>
      </c>
      <c r="F823" t="s">
        <v>7315</v>
      </c>
      <c r="G823" t="s">
        <v>8252</v>
      </c>
      <c r="H823" s="2">
        <v>71</v>
      </c>
      <c r="I823" s="2">
        <v>0</v>
      </c>
      <c r="J823" s="2">
        <v>6.9</v>
      </c>
      <c r="K823" s="3">
        <v>27</v>
      </c>
      <c r="L823" s="3">
        <v>100</v>
      </c>
      <c r="M823" s="3">
        <v>7.1</v>
      </c>
      <c r="N823" s="4">
        <v>22</v>
      </c>
      <c r="O823" s="4">
        <v>95.5</v>
      </c>
      <c r="P823" s="4">
        <v>7.1</v>
      </c>
      <c r="Q823" t="s">
        <v>8408</v>
      </c>
    </row>
    <row r="824" spans="1:24">
      <c r="A824" t="s">
        <v>2153</v>
      </c>
      <c r="B824" t="s">
        <v>6247</v>
      </c>
      <c r="C824" t="s">
        <v>2153</v>
      </c>
      <c r="D824" t="s">
        <v>2155</v>
      </c>
      <c r="E824" t="s">
        <v>7983</v>
      </c>
      <c r="F824" t="s">
        <v>7305</v>
      </c>
      <c r="G824" t="s">
        <v>8253</v>
      </c>
      <c r="H824" s="2">
        <v>72</v>
      </c>
      <c r="I824" s="2">
        <v>90.3</v>
      </c>
      <c r="J824" s="2">
        <v>6.4</v>
      </c>
      <c r="K824" s="3">
        <v>145</v>
      </c>
      <c r="L824" s="3">
        <v>87.6</v>
      </c>
      <c r="M824" s="3">
        <v>6.4</v>
      </c>
      <c r="N824" s="4">
        <v>109</v>
      </c>
      <c r="O824" s="4">
        <v>93.6</v>
      </c>
      <c r="P824" s="4">
        <v>6.7</v>
      </c>
      <c r="Q824" t="s">
        <v>8408</v>
      </c>
    </row>
    <row r="825" spans="1:24">
      <c r="A825" t="s">
        <v>2153</v>
      </c>
      <c r="B825" t="s">
        <v>6247</v>
      </c>
      <c r="C825" t="s">
        <v>2153</v>
      </c>
      <c r="D825" t="s">
        <v>2157</v>
      </c>
      <c r="E825" t="s">
        <v>7984</v>
      </c>
      <c r="F825" t="s">
        <v>7304</v>
      </c>
      <c r="G825" t="s">
        <v>2158</v>
      </c>
      <c r="H825" s="2" t="s">
        <v>2236</v>
      </c>
      <c r="I825" s="2" t="s">
        <v>2236</v>
      </c>
      <c r="J825" s="2" t="s">
        <v>2236</v>
      </c>
      <c r="K825" s="3">
        <v>66</v>
      </c>
      <c r="L825" s="3">
        <v>98.5</v>
      </c>
      <c r="M825" s="3">
        <v>6.7</v>
      </c>
      <c r="N825" s="4">
        <v>81</v>
      </c>
      <c r="O825" s="4">
        <v>95.1</v>
      </c>
      <c r="P825" s="4">
        <v>6.9</v>
      </c>
      <c r="Q825" t="s">
        <v>8408</v>
      </c>
    </row>
    <row r="826" spans="1:24">
      <c r="A826" t="s">
        <v>2153</v>
      </c>
      <c r="B826" t="s">
        <v>6247</v>
      </c>
      <c r="C826" t="s">
        <v>2153</v>
      </c>
      <c r="D826" t="s">
        <v>2159</v>
      </c>
      <c r="E826" t="s">
        <v>7985</v>
      </c>
      <c r="F826" t="s">
        <v>7306</v>
      </c>
      <c r="G826" t="s">
        <v>8254</v>
      </c>
      <c r="H826" s="2">
        <v>48</v>
      </c>
      <c r="I826" s="2">
        <v>93.8</v>
      </c>
      <c r="J826" s="2">
        <v>6.6</v>
      </c>
      <c r="K826" s="3">
        <v>66</v>
      </c>
      <c r="L826" s="3">
        <v>80.3</v>
      </c>
      <c r="M826" s="3">
        <v>6.4</v>
      </c>
      <c r="N826" s="4">
        <v>119</v>
      </c>
      <c r="O826" s="4">
        <v>90.8</v>
      </c>
      <c r="P826" s="4">
        <v>6.7</v>
      </c>
      <c r="Q826" t="s">
        <v>8408</v>
      </c>
    </row>
    <row r="827" spans="1:24">
      <c r="A827" t="s">
        <v>2153</v>
      </c>
      <c r="B827" t="s">
        <v>6247</v>
      </c>
      <c r="C827" t="s">
        <v>2153</v>
      </c>
      <c r="D827" t="s">
        <v>2161</v>
      </c>
      <c r="E827" t="s">
        <v>7986</v>
      </c>
      <c r="F827" t="s">
        <v>7306</v>
      </c>
      <c r="G827" t="s">
        <v>8255</v>
      </c>
      <c r="H827" s="2">
        <v>81</v>
      </c>
      <c r="I827" s="2">
        <v>95.1</v>
      </c>
      <c r="J827" s="2">
        <v>6.4</v>
      </c>
      <c r="K827" s="3" t="s">
        <v>2236</v>
      </c>
      <c r="L827" s="3" t="s">
        <v>2236</v>
      </c>
      <c r="M827" s="3" t="s">
        <v>2236</v>
      </c>
      <c r="N827" s="4" t="s">
        <v>2236</v>
      </c>
      <c r="O827" s="4" t="s">
        <v>2236</v>
      </c>
      <c r="P827" s="4" t="s">
        <v>2236</v>
      </c>
      <c r="Q827" t="s">
        <v>8408</v>
      </c>
    </row>
    <row r="828" spans="1:24">
      <c r="A828" t="s">
        <v>2153</v>
      </c>
      <c r="B828" t="s">
        <v>6247</v>
      </c>
      <c r="C828" t="s">
        <v>2153</v>
      </c>
      <c r="D828" t="s">
        <v>2163</v>
      </c>
      <c r="E828" t="s">
        <v>7987</v>
      </c>
      <c r="F828" t="s">
        <v>7303</v>
      </c>
      <c r="G828" t="s">
        <v>2164</v>
      </c>
      <c r="H828" s="2">
        <v>264</v>
      </c>
      <c r="I828" s="2">
        <v>95.8</v>
      </c>
      <c r="J828" s="2">
        <v>6.7</v>
      </c>
      <c r="K828" s="3">
        <v>65</v>
      </c>
      <c r="L828" s="3">
        <v>89.2</v>
      </c>
      <c r="M828" s="3">
        <v>6.5</v>
      </c>
      <c r="N828" s="4">
        <v>33</v>
      </c>
      <c r="O828" s="4">
        <v>90.9</v>
      </c>
      <c r="P828" s="4">
        <v>6.7</v>
      </c>
      <c r="Q828" t="s">
        <v>8408</v>
      </c>
    </row>
    <row r="829" spans="1:24">
      <c r="A829" t="s">
        <v>465</v>
      </c>
      <c r="B829" t="s">
        <v>4162</v>
      </c>
      <c r="C829" t="s">
        <v>465</v>
      </c>
      <c r="D829" t="s">
        <v>466</v>
      </c>
      <c r="E829" t="s">
        <v>7459</v>
      </c>
      <c r="F829" t="s">
        <v>7303</v>
      </c>
      <c r="G829" t="s">
        <v>8052</v>
      </c>
      <c r="H829" s="2" t="s">
        <v>2236</v>
      </c>
      <c r="I829" s="2" t="s">
        <v>2236</v>
      </c>
      <c r="J829" s="2" t="s">
        <v>2236</v>
      </c>
      <c r="K829" s="3" t="s">
        <v>2236</v>
      </c>
      <c r="L829" s="3" t="s">
        <v>2236</v>
      </c>
      <c r="M829" s="3" t="s">
        <v>2236</v>
      </c>
      <c r="N829" s="4">
        <v>169</v>
      </c>
      <c r="O829" s="4">
        <v>94.7</v>
      </c>
      <c r="P829" s="4">
        <v>6.9</v>
      </c>
      <c r="Q829" t="s">
        <v>8409</v>
      </c>
      <c r="W829" t="s">
        <v>8334</v>
      </c>
    </row>
    <row r="830" spans="1:24">
      <c r="A830" t="s">
        <v>465</v>
      </c>
      <c r="B830" t="s">
        <v>4162</v>
      </c>
      <c r="C830" t="s">
        <v>465</v>
      </c>
      <c r="D830" t="s">
        <v>468</v>
      </c>
      <c r="E830" t="s">
        <v>7460</v>
      </c>
      <c r="F830" t="s">
        <v>7303</v>
      </c>
      <c r="G830" t="s">
        <v>8053</v>
      </c>
      <c r="H830" s="2">
        <v>195</v>
      </c>
      <c r="I830" s="2">
        <v>98.5</v>
      </c>
      <c r="J830" s="2">
        <v>6.6</v>
      </c>
      <c r="K830" s="3" t="s">
        <v>2236</v>
      </c>
      <c r="L830" s="3" t="s">
        <v>2236</v>
      </c>
      <c r="M830" s="3" t="s">
        <v>2236</v>
      </c>
      <c r="N830" s="4" t="s">
        <v>2236</v>
      </c>
      <c r="O830" s="4" t="s">
        <v>2236</v>
      </c>
      <c r="P830" s="4" t="s">
        <v>2236</v>
      </c>
      <c r="Q830" t="s">
        <v>8409</v>
      </c>
      <c r="W830" t="s">
        <v>8334</v>
      </c>
    </row>
    <row r="831" spans="1:24">
      <c r="A831" t="s">
        <v>465</v>
      </c>
      <c r="B831" t="s">
        <v>4162</v>
      </c>
      <c r="C831" t="s">
        <v>465</v>
      </c>
      <c r="D831" t="s">
        <v>470</v>
      </c>
      <c r="E831" t="s">
        <v>7461</v>
      </c>
      <c r="F831" t="s">
        <v>7303</v>
      </c>
      <c r="G831" t="s">
        <v>8054</v>
      </c>
      <c r="H831" s="2" t="s">
        <v>2236</v>
      </c>
      <c r="I831" s="2" t="s">
        <v>2236</v>
      </c>
      <c r="J831" s="2" t="s">
        <v>2236</v>
      </c>
      <c r="K831" s="3">
        <v>187</v>
      </c>
      <c r="L831" s="3">
        <v>88.8</v>
      </c>
      <c r="M831" s="3">
        <v>6.3</v>
      </c>
      <c r="N831" s="4" t="s">
        <v>2236</v>
      </c>
      <c r="O831" s="4" t="s">
        <v>2236</v>
      </c>
      <c r="P831" s="4" t="s">
        <v>2236</v>
      </c>
      <c r="Q831" t="s">
        <v>8409</v>
      </c>
      <c r="W831" t="s">
        <v>8334</v>
      </c>
    </row>
    <row r="832" spans="1:24">
      <c r="A832" t="s">
        <v>465</v>
      </c>
      <c r="B832" t="s">
        <v>4162</v>
      </c>
      <c r="C832" t="s">
        <v>465</v>
      </c>
      <c r="D832" t="s">
        <v>471</v>
      </c>
      <c r="E832" t="s">
        <v>7462</v>
      </c>
      <c r="F832" t="s">
        <v>7309</v>
      </c>
      <c r="G832" t="s">
        <v>472</v>
      </c>
      <c r="H832" s="2">
        <v>81</v>
      </c>
      <c r="I832" s="2">
        <v>95.1</v>
      </c>
      <c r="J832" s="2">
        <v>6.6</v>
      </c>
      <c r="K832" s="3">
        <v>77</v>
      </c>
      <c r="L832" s="3">
        <v>88.3</v>
      </c>
      <c r="M832" s="3">
        <v>6.5</v>
      </c>
      <c r="N832" s="4">
        <v>95</v>
      </c>
      <c r="O832" s="4">
        <v>93.7</v>
      </c>
      <c r="P832" s="4">
        <v>6.7</v>
      </c>
      <c r="Q832" t="s">
        <v>8409</v>
      </c>
      <c r="W832" t="s">
        <v>8334</v>
      </c>
    </row>
    <row r="833" spans="1:23">
      <c r="A833" t="s">
        <v>465</v>
      </c>
      <c r="B833" t="s">
        <v>4162</v>
      </c>
      <c r="C833" t="s">
        <v>465</v>
      </c>
      <c r="D833" t="s">
        <v>473</v>
      </c>
      <c r="E833" t="s">
        <v>7463</v>
      </c>
      <c r="F833" t="s">
        <v>7309</v>
      </c>
      <c r="G833" t="s">
        <v>8055</v>
      </c>
      <c r="H833" s="2">
        <v>56</v>
      </c>
      <c r="I833" s="2">
        <v>100</v>
      </c>
      <c r="J833" s="2">
        <v>6.6</v>
      </c>
      <c r="K833" s="3" t="s">
        <v>2236</v>
      </c>
      <c r="L833" s="3" t="s">
        <v>2236</v>
      </c>
      <c r="M833" s="3" t="s">
        <v>2236</v>
      </c>
      <c r="N833" s="4" t="s">
        <v>2236</v>
      </c>
      <c r="O833" s="4" t="s">
        <v>2236</v>
      </c>
      <c r="P833" s="4" t="s">
        <v>2236</v>
      </c>
      <c r="Q833" t="s">
        <v>8409</v>
      </c>
      <c r="W833" t="s">
        <v>8334</v>
      </c>
    </row>
    <row r="834" spans="1:23">
      <c r="A834" t="s">
        <v>1057</v>
      </c>
      <c r="B834" t="s">
        <v>6250</v>
      </c>
      <c r="C834" t="s">
        <v>1057</v>
      </c>
      <c r="D834" t="s">
        <v>1058</v>
      </c>
      <c r="E834" t="s">
        <v>7611</v>
      </c>
      <c r="F834" t="s">
        <v>7304</v>
      </c>
      <c r="G834" t="s">
        <v>17</v>
      </c>
      <c r="H834" s="2">
        <v>61</v>
      </c>
      <c r="I834" s="2">
        <v>98.4</v>
      </c>
      <c r="J834" s="2">
        <v>6.7</v>
      </c>
      <c r="K834" s="3" t="s">
        <v>2236</v>
      </c>
      <c r="L834" s="3" t="s">
        <v>2236</v>
      </c>
      <c r="M834" s="3" t="s">
        <v>2236</v>
      </c>
      <c r="N834" s="4" t="s">
        <v>2236</v>
      </c>
      <c r="O834" s="4" t="s">
        <v>2236</v>
      </c>
      <c r="P834" s="4" t="s">
        <v>2236</v>
      </c>
      <c r="Q834" t="s">
        <v>8409</v>
      </c>
    </row>
    <row r="835" spans="1:23">
      <c r="A835" t="s">
        <v>1057</v>
      </c>
      <c r="B835" t="s">
        <v>6250</v>
      </c>
      <c r="C835" t="s">
        <v>1057</v>
      </c>
      <c r="D835" t="s">
        <v>1059</v>
      </c>
      <c r="E835" t="s">
        <v>7612</v>
      </c>
      <c r="F835" t="s">
        <v>7312</v>
      </c>
      <c r="G835" t="s">
        <v>1060</v>
      </c>
      <c r="H835" s="2" t="s">
        <v>2236</v>
      </c>
      <c r="I835" s="2" t="s">
        <v>2236</v>
      </c>
      <c r="J835" s="2" t="s">
        <v>2236</v>
      </c>
      <c r="K835" s="3">
        <v>147</v>
      </c>
      <c r="L835" s="3">
        <v>89.1</v>
      </c>
      <c r="M835" s="3">
        <v>6.6</v>
      </c>
      <c r="N835" s="4">
        <v>130</v>
      </c>
      <c r="O835" s="4">
        <v>94.6</v>
      </c>
      <c r="P835" s="4">
        <v>6.8</v>
      </c>
      <c r="Q835" t="s">
        <v>8409</v>
      </c>
    </row>
    <row r="836" spans="1:23">
      <c r="A836" t="s">
        <v>1057</v>
      </c>
      <c r="B836" t="s">
        <v>6250</v>
      </c>
      <c r="C836" t="s">
        <v>1057</v>
      </c>
      <c r="D836" t="s">
        <v>1061</v>
      </c>
      <c r="E836" t="s">
        <v>7613</v>
      </c>
      <c r="F836" t="s">
        <v>7304</v>
      </c>
      <c r="G836" t="s">
        <v>1062</v>
      </c>
      <c r="H836" s="2">
        <v>156</v>
      </c>
      <c r="I836" s="2">
        <v>89.7</v>
      </c>
      <c r="J836" s="2">
        <v>6.4</v>
      </c>
      <c r="K836" s="3" t="s">
        <v>2236</v>
      </c>
      <c r="L836" s="3" t="s">
        <v>2236</v>
      </c>
      <c r="M836" s="3" t="s">
        <v>2236</v>
      </c>
      <c r="N836" s="4" t="s">
        <v>2236</v>
      </c>
      <c r="O836" s="4" t="s">
        <v>2236</v>
      </c>
      <c r="P836" s="4" t="s">
        <v>2236</v>
      </c>
      <c r="Q836" t="s">
        <v>8409</v>
      </c>
    </row>
    <row r="837" spans="1:23">
      <c r="A837" t="s">
        <v>1303</v>
      </c>
      <c r="B837" t="s">
        <v>6276</v>
      </c>
      <c r="C837" t="s">
        <v>1303</v>
      </c>
      <c r="D837" t="s">
        <v>1304</v>
      </c>
      <c r="E837" t="s">
        <v>7671</v>
      </c>
      <c r="F837" t="s">
        <v>7305</v>
      </c>
      <c r="G837" t="s">
        <v>1074</v>
      </c>
      <c r="H837" s="2" t="s">
        <v>2236</v>
      </c>
      <c r="I837" s="2" t="s">
        <v>2236</v>
      </c>
      <c r="J837" s="2" t="s">
        <v>2236</v>
      </c>
      <c r="K837" s="3">
        <v>151</v>
      </c>
      <c r="L837" s="3">
        <v>82.1</v>
      </c>
      <c r="M837" s="3">
        <v>6.5</v>
      </c>
      <c r="N837" s="4">
        <v>134</v>
      </c>
      <c r="O837" s="4">
        <v>91</v>
      </c>
      <c r="P837" s="4">
        <v>6.8</v>
      </c>
      <c r="Q837" t="s">
        <v>8409</v>
      </c>
    </row>
    <row r="838" spans="1:23">
      <c r="A838" t="s">
        <v>1303</v>
      </c>
      <c r="B838" t="s">
        <v>6276</v>
      </c>
      <c r="C838" t="s">
        <v>1303</v>
      </c>
      <c r="D838" t="s">
        <v>1305</v>
      </c>
      <c r="E838" t="s">
        <v>7672</v>
      </c>
      <c r="F838" t="s">
        <v>7306</v>
      </c>
      <c r="G838" t="s">
        <v>1306</v>
      </c>
      <c r="H838" s="2">
        <v>212</v>
      </c>
      <c r="I838" s="2">
        <v>97.6</v>
      </c>
      <c r="J838" s="2">
        <v>6.6</v>
      </c>
      <c r="K838" s="3">
        <v>116</v>
      </c>
      <c r="L838" s="3">
        <v>93.1</v>
      </c>
      <c r="M838" s="3">
        <v>6.4</v>
      </c>
      <c r="N838" s="4">
        <v>76</v>
      </c>
      <c r="O838" s="4">
        <v>88.2</v>
      </c>
      <c r="P838" s="4">
        <v>6.5</v>
      </c>
      <c r="Q838" t="s">
        <v>8409</v>
      </c>
    </row>
    <row r="839" spans="1:23">
      <c r="A839" t="s">
        <v>1303</v>
      </c>
      <c r="B839" t="s">
        <v>6276</v>
      </c>
      <c r="C839" t="s">
        <v>1303</v>
      </c>
      <c r="D839" t="s">
        <v>1307</v>
      </c>
      <c r="E839" t="s">
        <v>7673</v>
      </c>
      <c r="F839" t="s">
        <v>7303</v>
      </c>
      <c r="G839" t="s">
        <v>1308</v>
      </c>
      <c r="H839" s="2">
        <v>58</v>
      </c>
      <c r="I839" s="2">
        <v>93.1</v>
      </c>
      <c r="J839" s="2">
        <v>6.4</v>
      </c>
      <c r="K839" s="3">
        <v>93</v>
      </c>
      <c r="L839" s="3">
        <v>86</v>
      </c>
      <c r="M839" s="3">
        <v>6.5</v>
      </c>
      <c r="N839" s="4">
        <v>83</v>
      </c>
      <c r="O839" s="4">
        <v>89.2</v>
      </c>
      <c r="P839" s="4">
        <v>6.6</v>
      </c>
      <c r="Q839" t="s">
        <v>8409</v>
      </c>
    </row>
    <row r="840" spans="1:23">
      <c r="A840" t="s">
        <v>1303</v>
      </c>
      <c r="B840" t="s">
        <v>6276</v>
      </c>
      <c r="C840" t="s">
        <v>1303</v>
      </c>
      <c r="D840" t="s">
        <v>1309</v>
      </c>
      <c r="E840" t="s">
        <v>7674</v>
      </c>
      <c r="F840" t="s">
        <v>7303</v>
      </c>
      <c r="G840" t="s">
        <v>8291</v>
      </c>
      <c r="H840" s="2">
        <v>137</v>
      </c>
      <c r="I840" s="2">
        <v>93.4</v>
      </c>
      <c r="J840" s="2">
        <v>6.5</v>
      </c>
      <c r="K840" s="3" t="s">
        <v>2236</v>
      </c>
      <c r="L840" s="3" t="s">
        <v>2236</v>
      </c>
      <c r="M840" s="3" t="s">
        <v>2236</v>
      </c>
      <c r="N840" s="4" t="s">
        <v>2236</v>
      </c>
      <c r="O840" s="4" t="s">
        <v>2236</v>
      </c>
      <c r="P840" s="4" t="s">
        <v>2236</v>
      </c>
      <c r="Q840" t="s">
        <v>8409</v>
      </c>
    </row>
    <row r="841" spans="1:23">
      <c r="A841" t="s">
        <v>1303</v>
      </c>
      <c r="B841" t="s">
        <v>6276</v>
      </c>
      <c r="C841" t="s">
        <v>1303</v>
      </c>
      <c r="D841" t="s">
        <v>1310</v>
      </c>
      <c r="E841" t="s">
        <v>7675</v>
      </c>
      <c r="F841" t="s">
        <v>7303</v>
      </c>
      <c r="G841" t="s">
        <v>8132</v>
      </c>
      <c r="H841" s="2">
        <v>12</v>
      </c>
      <c r="I841" s="2">
        <v>100</v>
      </c>
      <c r="J841" s="2">
        <v>6.8</v>
      </c>
      <c r="K841" s="3" t="s">
        <v>2236</v>
      </c>
      <c r="L841" s="3" t="s">
        <v>2236</v>
      </c>
      <c r="M841" s="3" t="s">
        <v>2236</v>
      </c>
      <c r="N841" s="4" t="s">
        <v>2236</v>
      </c>
      <c r="O841" s="4" t="s">
        <v>2236</v>
      </c>
      <c r="P841" s="4" t="s">
        <v>2236</v>
      </c>
      <c r="Q841" t="s">
        <v>8409</v>
      </c>
    </row>
    <row r="842" spans="1:23">
      <c r="A842" t="s">
        <v>1501</v>
      </c>
      <c r="B842" t="s">
        <v>6236</v>
      </c>
      <c r="C842" t="s">
        <v>1501</v>
      </c>
      <c r="D842" t="s">
        <v>1502</v>
      </c>
      <c r="E842" t="s">
        <v>7752</v>
      </c>
      <c r="F842" t="s">
        <v>7303</v>
      </c>
      <c r="G842" t="s">
        <v>1298</v>
      </c>
      <c r="H842" s="2">
        <v>79</v>
      </c>
      <c r="I842" s="2">
        <v>98.7</v>
      </c>
      <c r="J842" s="2">
        <v>6.4</v>
      </c>
      <c r="K842" s="3" t="s">
        <v>2236</v>
      </c>
      <c r="L842" s="3" t="s">
        <v>2236</v>
      </c>
      <c r="M842" s="3" t="s">
        <v>2236</v>
      </c>
      <c r="N842" s="4" t="s">
        <v>2236</v>
      </c>
      <c r="O842" s="4" t="s">
        <v>2236</v>
      </c>
      <c r="P842" s="4" t="s">
        <v>2236</v>
      </c>
      <c r="Q842" t="s">
        <v>8409</v>
      </c>
      <c r="W842" t="s">
        <v>8334</v>
      </c>
    </row>
    <row r="843" spans="1:23">
      <c r="A843" t="s">
        <v>1501</v>
      </c>
      <c r="B843" t="s">
        <v>6236</v>
      </c>
      <c r="C843" t="s">
        <v>1501</v>
      </c>
      <c r="D843" t="s">
        <v>1503</v>
      </c>
      <c r="E843" t="s">
        <v>7753</v>
      </c>
      <c r="F843" t="s">
        <v>7303</v>
      </c>
      <c r="G843" t="s">
        <v>1504</v>
      </c>
      <c r="H843" s="2">
        <v>111</v>
      </c>
      <c r="I843" s="2">
        <v>94.6</v>
      </c>
      <c r="J843" s="2">
        <v>6.5</v>
      </c>
      <c r="K843" s="3" t="s">
        <v>2236</v>
      </c>
      <c r="L843" s="3" t="s">
        <v>2236</v>
      </c>
      <c r="M843" s="3" t="s">
        <v>2236</v>
      </c>
      <c r="N843" s="4" t="s">
        <v>2236</v>
      </c>
      <c r="O843" s="4" t="s">
        <v>2236</v>
      </c>
      <c r="P843" s="4" t="s">
        <v>2236</v>
      </c>
      <c r="Q843" t="s">
        <v>8409</v>
      </c>
      <c r="W843" t="s">
        <v>8334</v>
      </c>
    </row>
    <row r="844" spans="1:23">
      <c r="A844" t="s">
        <v>1923</v>
      </c>
      <c r="B844" t="s">
        <v>6257</v>
      </c>
      <c r="C844" t="s">
        <v>6256</v>
      </c>
      <c r="D844" t="s">
        <v>1924</v>
      </c>
      <c r="E844" t="s">
        <v>7914</v>
      </c>
      <c r="F844" t="s">
        <v>7309</v>
      </c>
      <c r="G844" t="s">
        <v>1925</v>
      </c>
      <c r="H844" s="2">
        <v>132</v>
      </c>
      <c r="I844" s="2">
        <v>96.2</v>
      </c>
      <c r="J844" s="2">
        <v>6.6</v>
      </c>
      <c r="K844" s="3">
        <v>118</v>
      </c>
      <c r="L844" s="3">
        <v>99.2</v>
      </c>
      <c r="M844" s="3">
        <v>6.6</v>
      </c>
      <c r="N844" s="4">
        <v>36</v>
      </c>
      <c r="O844" s="4">
        <v>100</v>
      </c>
      <c r="P844" s="4">
        <v>7</v>
      </c>
      <c r="Q844" t="s">
        <v>8409</v>
      </c>
    </row>
    <row r="845" spans="1:23">
      <c r="A845" t="s">
        <v>1923</v>
      </c>
      <c r="B845" t="s">
        <v>6257</v>
      </c>
      <c r="C845" t="s">
        <v>1923</v>
      </c>
      <c r="D845" t="s">
        <v>1926</v>
      </c>
      <c r="E845" t="s">
        <v>7915</v>
      </c>
      <c r="F845" t="s">
        <v>7305</v>
      </c>
      <c r="G845" t="s">
        <v>1927</v>
      </c>
      <c r="H845" s="2">
        <v>78</v>
      </c>
      <c r="I845" s="2">
        <v>82.1</v>
      </c>
      <c r="J845" s="2">
        <v>6.2</v>
      </c>
      <c r="K845" s="3">
        <v>92</v>
      </c>
      <c r="L845" s="3">
        <v>84.8</v>
      </c>
      <c r="M845" s="3">
        <v>6.5</v>
      </c>
      <c r="N845" s="4">
        <v>42</v>
      </c>
      <c r="O845" s="4">
        <v>92.9</v>
      </c>
      <c r="P845" s="4">
        <v>6.9</v>
      </c>
      <c r="Q845" t="s">
        <v>8409</v>
      </c>
    </row>
    <row r="846" spans="1:23">
      <c r="A846" t="s">
        <v>1923</v>
      </c>
      <c r="B846" t="s">
        <v>6257</v>
      </c>
      <c r="C846" t="s">
        <v>1923</v>
      </c>
      <c r="D846" t="s">
        <v>1928</v>
      </c>
      <c r="E846" t="s">
        <v>7916</v>
      </c>
      <c r="F846" t="s">
        <v>7304</v>
      </c>
      <c r="G846" t="s">
        <v>17</v>
      </c>
      <c r="H846" s="2">
        <v>83</v>
      </c>
      <c r="I846" s="2">
        <v>95.2</v>
      </c>
      <c r="J846" s="2">
        <v>6.4</v>
      </c>
      <c r="K846" s="3" t="s">
        <v>2236</v>
      </c>
      <c r="L846" s="3" t="s">
        <v>2236</v>
      </c>
      <c r="M846" s="3" t="s">
        <v>2236</v>
      </c>
      <c r="N846" s="4" t="s">
        <v>2236</v>
      </c>
      <c r="O846" s="4" t="s">
        <v>2236</v>
      </c>
      <c r="P846" s="4" t="s">
        <v>2236</v>
      </c>
      <c r="Q846" t="s">
        <v>8409</v>
      </c>
    </row>
    <row r="847" spans="1:23">
      <c r="A847" t="s">
        <v>1923</v>
      </c>
      <c r="B847" t="s">
        <v>6257</v>
      </c>
      <c r="C847" t="s">
        <v>1923</v>
      </c>
      <c r="D847" t="s">
        <v>1929</v>
      </c>
      <c r="E847" t="s">
        <v>7917</v>
      </c>
      <c r="F847" t="s">
        <v>7305</v>
      </c>
      <c r="G847" t="s">
        <v>8225</v>
      </c>
      <c r="H847" s="2" t="s">
        <v>2236</v>
      </c>
      <c r="I847" s="2" t="s">
        <v>2236</v>
      </c>
      <c r="J847" s="2" t="s">
        <v>2236</v>
      </c>
      <c r="K847" s="3">
        <v>97</v>
      </c>
      <c r="L847" s="3">
        <v>83.5</v>
      </c>
      <c r="M847" s="3">
        <v>6.4</v>
      </c>
      <c r="N847" s="4">
        <v>166</v>
      </c>
      <c r="O847" s="4">
        <v>91.6</v>
      </c>
      <c r="P847" s="4">
        <v>6.7</v>
      </c>
      <c r="Q847" t="s">
        <v>8409</v>
      </c>
    </row>
    <row r="848" spans="1:23">
      <c r="A848" t="s">
        <v>1923</v>
      </c>
      <c r="B848" t="s">
        <v>6257</v>
      </c>
      <c r="C848" t="s">
        <v>1923</v>
      </c>
      <c r="D848" t="s">
        <v>1931</v>
      </c>
      <c r="E848" t="s">
        <v>7918</v>
      </c>
      <c r="F848" t="s">
        <v>7309</v>
      </c>
      <c r="G848" t="s">
        <v>1932</v>
      </c>
      <c r="H848" s="2">
        <v>72</v>
      </c>
      <c r="I848" s="2">
        <v>100</v>
      </c>
      <c r="J848" s="2">
        <v>6.6</v>
      </c>
      <c r="K848" s="3">
        <v>62</v>
      </c>
      <c r="L848" s="3">
        <v>90.3</v>
      </c>
      <c r="M848" s="3">
        <v>6.6</v>
      </c>
      <c r="N848" s="4">
        <v>43</v>
      </c>
      <c r="O848" s="4">
        <v>95.3</v>
      </c>
      <c r="P848" s="4">
        <v>6.9</v>
      </c>
      <c r="Q848" t="s">
        <v>8409</v>
      </c>
    </row>
    <row r="849" spans="1:23">
      <c r="A849" t="s">
        <v>1923</v>
      </c>
      <c r="B849" t="s">
        <v>6257</v>
      </c>
      <c r="C849" t="s">
        <v>1923</v>
      </c>
      <c r="D849" t="s">
        <v>1933</v>
      </c>
      <c r="E849" t="s">
        <v>7919</v>
      </c>
      <c r="F849" t="s">
        <v>7303</v>
      </c>
      <c r="G849" t="s">
        <v>1934</v>
      </c>
      <c r="H849" s="2" t="s">
        <v>2236</v>
      </c>
      <c r="I849" s="2" t="s">
        <v>2236</v>
      </c>
      <c r="J849" s="2" t="s">
        <v>2236</v>
      </c>
      <c r="K849" s="3" t="s">
        <v>2236</v>
      </c>
      <c r="L849" s="3" t="s">
        <v>2236</v>
      </c>
      <c r="M849" s="3" t="s">
        <v>2236</v>
      </c>
      <c r="N849" s="4">
        <v>109</v>
      </c>
      <c r="O849" s="4">
        <v>93.6</v>
      </c>
      <c r="P849" s="4">
        <v>6.9</v>
      </c>
      <c r="Q849" t="s">
        <v>8409</v>
      </c>
    </row>
    <row r="850" spans="1:23">
      <c r="A850" t="s">
        <v>1923</v>
      </c>
      <c r="B850" t="s">
        <v>6257</v>
      </c>
      <c r="C850" t="s">
        <v>1923</v>
      </c>
      <c r="D850" t="s">
        <v>1935</v>
      </c>
      <c r="E850" t="s">
        <v>7920</v>
      </c>
      <c r="F850" t="s">
        <v>7306</v>
      </c>
      <c r="G850" t="s">
        <v>1936</v>
      </c>
      <c r="H850" s="2" t="s">
        <v>2236</v>
      </c>
      <c r="I850" s="2" t="s">
        <v>2236</v>
      </c>
      <c r="J850" s="2" t="s">
        <v>2236</v>
      </c>
      <c r="K850" s="3" t="s">
        <v>2236</v>
      </c>
      <c r="L850" s="3" t="s">
        <v>2236</v>
      </c>
      <c r="M850" s="3" t="s">
        <v>2236</v>
      </c>
      <c r="N850" s="4">
        <v>150</v>
      </c>
      <c r="O850" s="4">
        <v>94.7</v>
      </c>
      <c r="P850" s="4">
        <v>6.9</v>
      </c>
      <c r="Q850" t="s">
        <v>8409</v>
      </c>
    </row>
    <row r="851" spans="1:23">
      <c r="A851" t="s">
        <v>1923</v>
      </c>
      <c r="B851" t="s">
        <v>6257</v>
      </c>
      <c r="C851" t="s">
        <v>1923</v>
      </c>
      <c r="D851" t="s">
        <v>1937</v>
      </c>
      <c r="E851" t="s">
        <v>7921</v>
      </c>
      <c r="F851" t="s">
        <v>7306</v>
      </c>
      <c r="G851" t="s">
        <v>1938</v>
      </c>
      <c r="H851" s="2">
        <v>164</v>
      </c>
      <c r="I851" s="2">
        <v>97.6</v>
      </c>
      <c r="J851" s="2">
        <v>6.5</v>
      </c>
      <c r="K851" s="3" t="s">
        <v>2236</v>
      </c>
      <c r="L851" s="3" t="s">
        <v>2236</v>
      </c>
      <c r="M851" s="3" t="s">
        <v>2236</v>
      </c>
      <c r="N851" s="4" t="s">
        <v>2236</v>
      </c>
      <c r="O851" s="4" t="s">
        <v>2236</v>
      </c>
      <c r="P851" s="4" t="s">
        <v>2236</v>
      </c>
      <c r="Q851" t="s">
        <v>8409</v>
      </c>
    </row>
    <row r="852" spans="1:23">
      <c r="A852" t="s">
        <v>1923</v>
      </c>
      <c r="B852" t="s">
        <v>6257</v>
      </c>
      <c r="C852" t="s">
        <v>1923</v>
      </c>
      <c r="D852" t="s">
        <v>1939</v>
      </c>
      <c r="E852" t="s">
        <v>7922</v>
      </c>
      <c r="F852" t="s">
        <v>7303</v>
      </c>
      <c r="G852" t="s">
        <v>1940</v>
      </c>
      <c r="H852" s="2">
        <v>168</v>
      </c>
      <c r="I852" s="2">
        <v>97</v>
      </c>
      <c r="J852" s="2">
        <v>6.4</v>
      </c>
      <c r="K852" s="3" t="s">
        <v>2236</v>
      </c>
      <c r="L852" s="3" t="s">
        <v>2236</v>
      </c>
      <c r="M852" s="3" t="s">
        <v>2236</v>
      </c>
      <c r="N852" s="4" t="s">
        <v>2236</v>
      </c>
      <c r="O852" s="4" t="s">
        <v>2236</v>
      </c>
      <c r="P852" s="4" t="s">
        <v>2236</v>
      </c>
      <c r="Q852" t="s">
        <v>8409</v>
      </c>
    </row>
    <row r="853" spans="1:23">
      <c r="A853" t="s">
        <v>1923</v>
      </c>
      <c r="B853" t="s">
        <v>6257</v>
      </c>
      <c r="C853" t="s">
        <v>1923</v>
      </c>
      <c r="D853" t="s">
        <v>1941</v>
      </c>
      <c r="E853" t="s">
        <v>7923</v>
      </c>
      <c r="F853" t="s">
        <v>7303</v>
      </c>
      <c r="G853" t="s">
        <v>8226</v>
      </c>
      <c r="H853" s="2" t="s">
        <v>2236</v>
      </c>
      <c r="I853" s="2" t="s">
        <v>2236</v>
      </c>
      <c r="J853" s="2" t="s">
        <v>2236</v>
      </c>
      <c r="K853" s="3">
        <v>93</v>
      </c>
      <c r="L853" s="3">
        <v>94.6</v>
      </c>
      <c r="M853" s="3">
        <v>6.6</v>
      </c>
      <c r="N853" s="4">
        <v>57</v>
      </c>
      <c r="O853" s="4">
        <v>96.5</v>
      </c>
      <c r="P853" s="4">
        <v>6.8</v>
      </c>
      <c r="Q853" t="s">
        <v>8409</v>
      </c>
    </row>
    <row r="854" spans="1:23">
      <c r="A854" t="s">
        <v>1923</v>
      </c>
      <c r="B854" t="s">
        <v>6257</v>
      </c>
      <c r="C854" t="s">
        <v>1923</v>
      </c>
      <c r="D854" t="s">
        <v>1943</v>
      </c>
      <c r="E854" t="s">
        <v>7924</v>
      </c>
      <c r="F854" t="s">
        <v>7303</v>
      </c>
      <c r="G854" t="s">
        <v>1944</v>
      </c>
      <c r="H854" s="2">
        <v>120</v>
      </c>
      <c r="I854" s="2">
        <v>100</v>
      </c>
      <c r="J854" s="2">
        <v>6.4</v>
      </c>
      <c r="K854" s="3" t="s">
        <v>2236</v>
      </c>
      <c r="L854" s="3" t="s">
        <v>2236</v>
      </c>
      <c r="M854" s="3" t="s">
        <v>2236</v>
      </c>
      <c r="N854" s="4" t="s">
        <v>2236</v>
      </c>
      <c r="O854" s="4" t="s">
        <v>2236</v>
      </c>
      <c r="P854" s="4" t="s">
        <v>2236</v>
      </c>
      <c r="Q854" t="s">
        <v>8409</v>
      </c>
    </row>
    <row r="855" spans="1:23">
      <c r="A855" t="s">
        <v>1923</v>
      </c>
      <c r="B855" t="s">
        <v>6257</v>
      </c>
      <c r="C855" t="s">
        <v>1923</v>
      </c>
      <c r="D855" t="s">
        <v>1945</v>
      </c>
      <c r="E855" t="s">
        <v>7925</v>
      </c>
      <c r="F855" t="s">
        <v>7303</v>
      </c>
      <c r="G855" t="s">
        <v>1946</v>
      </c>
      <c r="H855" s="2">
        <v>149</v>
      </c>
      <c r="I855" s="2">
        <v>98</v>
      </c>
      <c r="J855" s="2">
        <v>6.4</v>
      </c>
      <c r="K855" s="3" t="s">
        <v>2236</v>
      </c>
      <c r="L855" s="3" t="s">
        <v>2236</v>
      </c>
      <c r="M855" s="3" t="s">
        <v>2236</v>
      </c>
      <c r="N855" s="4" t="s">
        <v>2236</v>
      </c>
      <c r="O855" s="4" t="s">
        <v>2236</v>
      </c>
      <c r="P855" s="4" t="s">
        <v>2236</v>
      </c>
      <c r="Q855" t="s">
        <v>8409</v>
      </c>
    </row>
    <row r="856" spans="1:23">
      <c r="A856" t="s">
        <v>1923</v>
      </c>
      <c r="B856" t="s">
        <v>6257</v>
      </c>
      <c r="C856" t="s">
        <v>1923</v>
      </c>
      <c r="D856" t="s">
        <v>1947</v>
      </c>
      <c r="E856" t="s">
        <v>7926</v>
      </c>
      <c r="F856" t="s">
        <v>7323</v>
      </c>
      <c r="G856" t="s">
        <v>1647</v>
      </c>
      <c r="H856" s="2">
        <v>60</v>
      </c>
      <c r="I856" s="2">
        <v>88.3</v>
      </c>
      <c r="J856" s="2">
        <v>6.5</v>
      </c>
      <c r="K856" s="3">
        <v>84</v>
      </c>
      <c r="L856" s="3">
        <v>95.2</v>
      </c>
      <c r="M856" s="3">
        <v>6.7</v>
      </c>
      <c r="N856" s="4">
        <v>38</v>
      </c>
      <c r="O856" s="4">
        <v>97.4</v>
      </c>
      <c r="P856" s="4">
        <v>7.1</v>
      </c>
      <c r="Q856" t="s">
        <v>8409</v>
      </c>
    </row>
    <row r="857" spans="1:23">
      <c r="A857" t="s">
        <v>1923</v>
      </c>
      <c r="B857" t="s">
        <v>6257</v>
      </c>
      <c r="C857" t="s">
        <v>1923</v>
      </c>
      <c r="D857" t="s">
        <v>1948</v>
      </c>
      <c r="E857" t="s">
        <v>7927</v>
      </c>
      <c r="F857" t="s">
        <v>7310</v>
      </c>
      <c r="G857" t="s">
        <v>1949</v>
      </c>
      <c r="H857" s="2" t="s">
        <v>2236</v>
      </c>
      <c r="I857" s="2" t="s">
        <v>2236</v>
      </c>
      <c r="J857" s="2" t="s">
        <v>2236</v>
      </c>
      <c r="K857" s="3">
        <v>55</v>
      </c>
      <c r="L857" s="3">
        <v>100</v>
      </c>
      <c r="M857" s="3">
        <v>6.7</v>
      </c>
      <c r="N857" s="4">
        <v>23</v>
      </c>
      <c r="O857" s="4">
        <v>91.3</v>
      </c>
      <c r="P857" s="4">
        <v>6.7</v>
      </c>
      <c r="Q857" t="s">
        <v>8409</v>
      </c>
    </row>
    <row r="858" spans="1:23">
      <c r="A858" t="s">
        <v>1950</v>
      </c>
      <c r="B858" t="s">
        <v>8406</v>
      </c>
      <c r="C858" t="s">
        <v>6297</v>
      </c>
      <c r="D858" t="s">
        <v>1951</v>
      </c>
      <c r="E858" t="s">
        <v>7928</v>
      </c>
      <c r="F858" t="s">
        <v>7306</v>
      </c>
      <c r="G858" t="s">
        <v>8227</v>
      </c>
      <c r="H858" s="2">
        <v>57</v>
      </c>
      <c r="I858" s="2">
        <v>96.5</v>
      </c>
      <c r="J858" s="2">
        <v>6.8</v>
      </c>
      <c r="K858" s="3">
        <v>108</v>
      </c>
      <c r="L858" s="3">
        <v>88.9</v>
      </c>
      <c r="M858" s="3">
        <v>6.6</v>
      </c>
      <c r="N858" s="4">
        <v>170</v>
      </c>
      <c r="O858" s="4">
        <v>92.4</v>
      </c>
      <c r="P858" s="4">
        <v>6.8</v>
      </c>
      <c r="Q858" t="s">
        <v>8409</v>
      </c>
      <c r="W858" t="s">
        <v>8334</v>
      </c>
    </row>
    <row r="859" spans="1:23">
      <c r="A859" t="s">
        <v>1950</v>
      </c>
      <c r="B859" t="s">
        <v>8406</v>
      </c>
      <c r="C859" t="s">
        <v>6429</v>
      </c>
      <c r="D859" t="s">
        <v>1953</v>
      </c>
      <c r="E859" t="s">
        <v>7929</v>
      </c>
      <c r="F859" t="s">
        <v>7303</v>
      </c>
      <c r="G859" t="s">
        <v>1954</v>
      </c>
      <c r="H859" s="2">
        <v>120</v>
      </c>
      <c r="I859" s="2">
        <v>98.3</v>
      </c>
      <c r="J859" s="2">
        <v>6.6</v>
      </c>
      <c r="K859" s="3" t="s">
        <v>2236</v>
      </c>
      <c r="L859" s="3" t="s">
        <v>2236</v>
      </c>
      <c r="M859" s="3" t="s">
        <v>2236</v>
      </c>
      <c r="N859" s="4" t="s">
        <v>2236</v>
      </c>
      <c r="O859" s="4" t="s">
        <v>2236</v>
      </c>
      <c r="P859" s="4" t="s">
        <v>2236</v>
      </c>
      <c r="Q859" t="s">
        <v>8409</v>
      </c>
      <c r="W859" t="s">
        <v>8334</v>
      </c>
    </row>
    <row r="860" spans="1:23">
      <c r="A860" t="s">
        <v>1950</v>
      </c>
      <c r="B860" t="s">
        <v>8406</v>
      </c>
      <c r="C860" t="s">
        <v>6297</v>
      </c>
      <c r="D860" t="s">
        <v>1955</v>
      </c>
      <c r="E860" t="s">
        <v>7930</v>
      </c>
      <c r="F860" t="s">
        <v>7303</v>
      </c>
      <c r="G860" t="s">
        <v>8228</v>
      </c>
      <c r="H860" s="2">
        <v>66</v>
      </c>
      <c r="I860" s="2">
        <v>97</v>
      </c>
      <c r="J860" s="2">
        <v>6.6</v>
      </c>
      <c r="K860" s="3" t="s">
        <v>2236</v>
      </c>
      <c r="L860" s="3" t="s">
        <v>2236</v>
      </c>
      <c r="M860" s="3" t="s">
        <v>2236</v>
      </c>
      <c r="N860" s="4" t="s">
        <v>2236</v>
      </c>
      <c r="O860" s="4" t="s">
        <v>2236</v>
      </c>
      <c r="P860" s="4" t="s">
        <v>2236</v>
      </c>
      <c r="Q860" t="s">
        <v>8409</v>
      </c>
      <c r="W860" t="s">
        <v>8334</v>
      </c>
    </row>
    <row r="861" spans="1:23">
      <c r="A861" t="s">
        <v>1969</v>
      </c>
      <c r="B861" t="s">
        <v>6233</v>
      </c>
      <c r="C861" t="s">
        <v>1969</v>
      </c>
      <c r="D861" t="s">
        <v>1970</v>
      </c>
      <c r="E861" t="s">
        <v>7932</v>
      </c>
      <c r="F861" t="s">
        <v>7306</v>
      </c>
      <c r="G861" t="s">
        <v>8230</v>
      </c>
      <c r="H861" s="2">
        <v>242</v>
      </c>
      <c r="I861" s="2">
        <v>96.3</v>
      </c>
      <c r="J861" s="2">
        <v>6.5</v>
      </c>
      <c r="K861" s="3" t="s">
        <v>2236</v>
      </c>
      <c r="L861" s="3" t="s">
        <v>2236</v>
      </c>
      <c r="M861" s="3" t="s">
        <v>2236</v>
      </c>
      <c r="N861" s="4" t="s">
        <v>2236</v>
      </c>
      <c r="O861" s="4" t="s">
        <v>2236</v>
      </c>
      <c r="P861" s="4" t="s">
        <v>2236</v>
      </c>
      <c r="Q861" t="s">
        <v>8409</v>
      </c>
      <c r="W861" t="s">
        <v>8334</v>
      </c>
    </row>
    <row r="862" spans="1:23">
      <c r="A862" t="s">
        <v>1969</v>
      </c>
      <c r="B862" t="s">
        <v>6233</v>
      </c>
      <c r="C862" t="s">
        <v>1969</v>
      </c>
      <c r="D862" t="s">
        <v>1972</v>
      </c>
      <c r="E862" t="s">
        <v>7933</v>
      </c>
      <c r="F862" t="s">
        <v>7306</v>
      </c>
      <c r="G862" t="s">
        <v>8229</v>
      </c>
      <c r="H862" s="2">
        <v>165</v>
      </c>
      <c r="I862" s="2">
        <v>97.6</v>
      </c>
      <c r="J862" s="2">
        <v>6.7</v>
      </c>
      <c r="K862" s="3">
        <v>166</v>
      </c>
      <c r="L862" s="3">
        <v>92.8</v>
      </c>
      <c r="M862" s="3">
        <v>6.5</v>
      </c>
      <c r="N862" s="4">
        <v>76</v>
      </c>
      <c r="O862" s="4">
        <v>96.1</v>
      </c>
      <c r="P862" s="4">
        <v>6.9</v>
      </c>
      <c r="Q862" t="s">
        <v>8409</v>
      </c>
      <c r="W862" t="s">
        <v>8334</v>
      </c>
    </row>
    <row r="863" spans="1:23">
      <c r="A863" t="s">
        <v>1969</v>
      </c>
      <c r="B863" t="s">
        <v>6233</v>
      </c>
      <c r="C863" t="s">
        <v>1969</v>
      </c>
      <c r="D863" t="s">
        <v>1974</v>
      </c>
      <c r="E863" t="s">
        <v>7934</v>
      </c>
      <c r="F863" t="s">
        <v>7324</v>
      </c>
      <c r="G863" t="s">
        <v>585</v>
      </c>
      <c r="H863" s="2">
        <v>117</v>
      </c>
      <c r="I863" s="2">
        <v>99.1</v>
      </c>
      <c r="J863" s="2">
        <v>6.7</v>
      </c>
      <c r="K863" s="3">
        <v>205</v>
      </c>
      <c r="L863" s="3">
        <v>88.8</v>
      </c>
      <c r="M863" s="3">
        <v>6.4</v>
      </c>
      <c r="N863" s="4">
        <v>85</v>
      </c>
      <c r="O863" s="4">
        <v>89.4</v>
      </c>
      <c r="P863" s="4">
        <v>6.8</v>
      </c>
      <c r="Q863" t="s">
        <v>8409</v>
      </c>
      <c r="W863" t="s">
        <v>8334</v>
      </c>
    </row>
    <row r="864" spans="1:23">
      <c r="A864" t="s">
        <v>1969</v>
      </c>
      <c r="B864" t="s">
        <v>6233</v>
      </c>
      <c r="C864" t="s">
        <v>1969</v>
      </c>
      <c r="D864" t="s">
        <v>1975</v>
      </c>
      <c r="E864" t="s">
        <v>7935</v>
      </c>
      <c r="F864" t="s">
        <v>7303</v>
      </c>
      <c r="G864" t="s">
        <v>1504</v>
      </c>
      <c r="H864" s="2" t="s">
        <v>2236</v>
      </c>
      <c r="I864" s="2" t="s">
        <v>2236</v>
      </c>
      <c r="J864" s="2" t="s">
        <v>2236</v>
      </c>
      <c r="K864" s="3">
        <v>114</v>
      </c>
      <c r="L864" s="3">
        <v>87.7</v>
      </c>
      <c r="M864" s="3">
        <v>6.5</v>
      </c>
      <c r="N864" s="4">
        <v>42</v>
      </c>
      <c r="O864" s="4">
        <v>95.2</v>
      </c>
      <c r="P864" s="4">
        <v>6.9</v>
      </c>
      <c r="Q864" t="s">
        <v>8409</v>
      </c>
      <c r="W864" t="s">
        <v>8334</v>
      </c>
    </row>
    <row r="865" spans="1:18">
      <c r="A865" t="s">
        <v>2008</v>
      </c>
      <c r="B865" t="s">
        <v>8413</v>
      </c>
      <c r="C865" t="s">
        <v>6282</v>
      </c>
      <c r="D865" t="s">
        <v>2009</v>
      </c>
      <c r="E865" t="s">
        <v>7939</v>
      </c>
      <c r="F865" t="s">
        <v>7306</v>
      </c>
      <c r="G865" t="s">
        <v>1306</v>
      </c>
      <c r="H865" s="2">
        <v>155</v>
      </c>
      <c r="I865" s="2">
        <v>98.1</v>
      </c>
      <c r="J865" s="2">
        <v>6.8</v>
      </c>
      <c r="K865" s="3" t="s">
        <v>2236</v>
      </c>
      <c r="L865" s="3" t="s">
        <v>2236</v>
      </c>
      <c r="M865" s="3" t="s">
        <v>2236</v>
      </c>
      <c r="N865" s="4" t="s">
        <v>2236</v>
      </c>
      <c r="O865" s="4" t="s">
        <v>2236</v>
      </c>
      <c r="P865" s="4" t="s">
        <v>2236</v>
      </c>
      <c r="Q865" t="s">
        <v>8409</v>
      </c>
    </row>
    <row r="866" spans="1:18">
      <c r="A866" t="s">
        <v>2099</v>
      </c>
      <c r="B866" t="s">
        <v>8414</v>
      </c>
      <c r="C866" t="s">
        <v>2099</v>
      </c>
      <c r="D866" t="s">
        <v>2100</v>
      </c>
      <c r="E866" t="s">
        <v>7972</v>
      </c>
      <c r="F866" t="s">
        <v>7306</v>
      </c>
      <c r="G866" t="s">
        <v>8227</v>
      </c>
      <c r="H866" s="2">
        <v>74</v>
      </c>
      <c r="I866" s="2">
        <v>95.9</v>
      </c>
      <c r="J866" s="2">
        <v>6.6</v>
      </c>
      <c r="K866" s="3">
        <v>72</v>
      </c>
      <c r="L866" s="3">
        <v>94.4</v>
      </c>
      <c r="M866" s="3">
        <v>6.4</v>
      </c>
      <c r="N866" s="4" t="s">
        <v>2236</v>
      </c>
      <c r="O866" s="4" t="s">
        <v>2236</v>
      </c>
      <c r="P866" s="4" t="s">
        <v>2236</v>
      </c>
      <c r="Q866" t="s">
        <v>8409</v>
      </c>
    </row>
    <row r="867" spans="1:18">
      <c r="A867" t="s">
        <v>2113</v>
      </c>
      <c r="B867" t="s">
        <v>6239</v>
      </c>
      <c r="C867" t="s">
        <v>2113</v>
      </c>
      <c r="D867" t="s">
        <v>2114</v>
      </c>
      <c r="E867" t="s">
        <v>7976</v>
      </c>
      <c r="F867" t="s">
        <v>7306</v>
      </c>
      <c r="G867" t="s">
        <v>2115</v>
      </c>
      <c r="H867" s="2">
        <v>441</v>
      </c>
      <c r="I867" s="2">
        <v>97.3</v>
      </c>
      <c r="J867" s="2">
        <v>6.6</v>
      </c>
      <c r="K867" s="3">
        <v>165</v>
      </c>
      <c r="L867" s="3">
        <v>95.8</v>
      </c>
      <c r="M867" s="3">
        <v>6.6</v>
      </c>
      <c r="N867" s="4">
        <v>80</v>
      </c>
      <c r="O867" s="4">
        <v>92.5</v>
      </c>
      <c r="P867" s="4">
        <v>6.8</v>
      </c>
      <c r="Q867" t="s">
        <v>8409</v>
      </c>
      <c r="R867" t="s">
        <v>8328</v>
      </c>
    </row>
    <row r="868" spans="1:18">
      <c r="A868" t="s">
        <v>2113</v>
      </c>
      <c r="B868" t="s">
        <v>6239</v>
      </c>
      <c r="C868" t="s">
        <v>2113</v>
      </c>
      <c r="D868" t="s">
        <v>2117</v>
      </c>
      <c r="E868" t="s">
        <v>7977</v>
      </c>
      <c r="F868" t="s">
        <v>7303</v>
      </c>
      <c r="G868" t="s">
        <v>2118</v>
      </c>
      <c r="H868" s="2">
        <v>180</v>
      </c>
      <c r="I868" s="2">
        <v>96.7</v>
      </c>
      <c r="J868" s="2">
        <v>6.6</v>
      </c>
      <c r="K868" s="3">
        <v>140</v>
      </c>
      <c r="L868" s="3">
        <v>92.9</v>
      </c>
      <c r="M868" s="3">
        <v>6.5</v>
      </c>
      <c r="N868" s="4">
        <v>97</v>
      </c>
      <c r="O868" s="4">
        <v>94.8</v>
      </c>
      <c r="P868" s="4">
        <v>6.7</v>
      </c>
      <c r="Q868" t="s">
        <v>8409</v>
      </c>
      <c r="R868" t="s">
        <v>8328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64"/>
  <sheetViews>
    <sheetView topLeftCell="A1133" workbookViewId="0">
      <selection activeCell="A3" sqref="A3:A1164"/>
    </sheetView>
  </sheetViews>
  <sheetFormatPr defaultRowHeight="14.4"/>
  <cols>
    <col min="1" max="1" width="27.21875" customWidth="1"/>
    <col min="2" max="2" width="20.88671875" customWidth="1"/>
    <col min="3" max="3" width="31" customWidth="1"/>
    <col min="4" max="4" width="10.33203125" customWidth="1"/>
    <col min="7" max="7" width="10.33203125" customWidth="1"/>
    <col min="10" max="10" width="10.33203125" customWidth="1"/>
  </cols>
  <sheetData>
    <row r="1" spans="1:12" s="9" customFormat="1">
      <c r="A1" s="9" t="s">
        <v>3</v>
      </c>
      <c r="B1" s="9" t="s">
        <v>4</v>
      </c>
      <c r="C1" s="9" t="s">
        <v>5</v>
      </c>
      <c r="D1" s="10" t="s">
        <v>1</v>
      </c>
      <c r="E1" s="10" t="s">
        <v>1</v>
      </c>
      <c r="F1" s="10" t="s">
        <v>1</v>
      </c>
      <c r="G1" s="11" t="s">
        <v>0</v>
      </c>
      <c r="H1" s="11" t="s">
        <v>0</v>
      </c>
      <c r="I1" s="11" t="s">
        <v>0</v>
      </c>
      <c r="J1" s="12" t="s">
        <v>2</v>
      </c>
      <c r="K1" s="12" t="s">
        <v>2</v>
      </c>
      <c r="L1" s="12" t="s">
        <v>2</v>
      </c>
    </row>
    <row r="2" spans="1:12" s="5" customFormat="1" ht="43.2">
      <c r="A2" s="5" t="s">
        <v>3</v>
      </c>
      <c r="B2" s="5" t="s">
        <v>4</v>
      </c>
      <c r="C2" s="5" t="s">
        <v>5</v>
      </c>
      <c r="D2" s="6" t="s">
        <v>2235</v>
      </c>
      <c r="E2" s="6" t="s">
        <v>2233</v>
      </c>
      <c r="F2" s="6" t="s">
        <v>2234</v>
      </c>
      <c r="G2" s="7" t="s">
        <v>2235</v>
      </c>
      <c r="H2" s="7" t="s">
        <v>2233</v>
      </c>
      <c r="I2" s="7" t="s">
        <v>2234</v>
      </c>
      <c r="J2" s="8" t="s">
        <v>2235</v>
      </c>
      <c r="K2" s="8" t="s">
        <v>2233</v>
      </c>
      <c r="L2" s="8" t="s">
        <v>2234</v>
      </c>
    </row>
    <row r="3" spans="1:12">
      <c r="A3" t="s">
        <v>9</v>
      </c>
      <c r="B3" t="s">
        <v>10</v>
      </c>
      <c r="C3" t="s">
        <v>11</v>
      </c>
      <c r="D3" s="2">
        <v>28</v>
      </c>
      <c r="E3" s="2">
        <v>100</v>
      </c>
      <c r="F3" s="2">
        <v>6.7</v>
      </c>
      <c r="G3" s="3" t="s">
        <v>2236</v>
      </c>
      <c r="H3" s="3" t="s">
        <v>2236</v>
      </c>
      <c r="I3" s="3" t="s">
        <v>2236</v>
      </c>
      <c r="J3" s="4" t="s">
        <v>2236</v>
      </c>
      <c r="K3" s="4" t="s">
        <v>2236</v>
      </c>
      <c r="L3" s="4" t="s">
        <v>2236</v>
      </c>
    </row>
    <row r="4" spans="1:12">
      <c r="A4" t="s">
        <v>12</v>
      </c>
      <c r="B4" t="s">
        <v>13</v>
      </c>
      <c r="C4" t="s">
        <v>14</v>
      </c>
      <c r="D4" s="2">
        <v>147</v>
      </c>
      <c r="E4" s="2">
        <v>95.2</v>
      </c>
      <c r="F4" s="2">
        <v>6.6</v>
      </c>
      <c r="G4" s="3" t="s">
        <v>2236</v>
      </c>
      <c r="H4" s="3" t="s">
        <v>2236</v>
      </c>
      <c r="I4" s="3" t="s">
        <v>2236</v>
      </c>
      <c r="J4" s="4" t="s">
        <v>2236</v>
      </c>
      <c r="K4" s="4" t="s">
        <v>2236</v>
      </c>
      <c r="L4" s="4" t="s">
        <v>2236</v>
      </c>
    </row>
    <row r="5" spans="1:12">
      <c r="A5" t="s">
        <v>15</v>
      </c>
      <c r="B5" t="s">
        <v>16</v>
      </c>
      <c r="C5" t="s">
        <v>17</v>
      </c>
      <c r="D5" s="2">
        <v>117</v>
      </c>
      <c r="E5" s="2">
        <v>96.6</v>
      </c>
      <c r="F5" s="2">
        <v>6.6</v>
      </c>
      <c r="G5" s="3" t="s">
        <v>2236</v>
      </c>
      <c r="H5" s="3" t="s">
        <v>2236</v>
      </c>
      <c r="I5" s="3" t="s">
        <v>2236</v>
      </c>
      <c r="J5" s="4" t="s">
        <v>2236</v>
      </c>
      <c r="K5" s="4" t="s">
        <v>2236</v>
      </c>
      <c r="L5" s="4" t="s">
        <v>2236</v>
      </c>
    </row>
    <row r="6" spans="1:12">
      <c r="A6" t="s">
        <v>15</v>
      </c>
      <c r="B6" t="s">
        <v>18</v>
      </c>
      <c r="C6" t="s">
        <v>17</v>
      </c>
      <c r="D6" s="2">
        <v>101</v>
      </c>
      <c r="E6" s="2">
        <v>90.1</v>
      </c>
      <c r="F6" s="2">
        <v>6.6</v>
      </c>
      <c r="G6" s="3" t="s">
        <v>2236</v>
      </c>
      <c r="H6" s="3" t="s">
        <v>2236</v>
      </c>
      <c r="I6" s="3" t="s">
        <v>2236</v>
      </c>
      <c r="J6" s="4" t="s">
        <v>2236</v>
      </c>
      <c r="K6" s="4" t="s">
        <v>2236</v>
      </c>
      <c r="L6" s="4" t="s">
        <v>2236</v>
      </c>
    </row>
    <row r="7" spans="1:12">
      <c r="A7" t="s">
        <v>19</v>
      </c>
      <c r="B7" t="s">
        <v>20</v>
      </c>
      <c r="C7" t="s">
        <v>21</v>
      </c>
      <c r="D7" s="2" t="s">
        <v>2236</v>
      </c>
      <c r="E7" s="2" t="s">
        <v>2236</v>
      </c>
      <c r="F7" s="2" t="s">
        <v>2236</v>
      </c>
      <c r="G7" s="3">
        <v>98</v>
      </c>
      <c r="H7" s="3">
        <v>83.7</v>
      </c>
      <c r="I7" s="3">
        <v>6.5</v>
      </c>
      <c r="J7" s="4">
        <v>37</v>
      </c>
      <c r="K7" s="4">
        <v>91.9</v>
      </c>
      <c r="L7" s="4">
        <v>6.9</v>
      </c>
    </row>
    <row r="8" spans="1:12">
      <c r="A8" t="s">
        <v>19</v>
      </c>
      <c r="B8" t="s">
        <v>22</v>
      </c>
      <c r="C8" t="s">
        <v>21</v>
      </c>
      <c r="D8" s="2">
        <v>22</v>
      </c>
      <c r="E8" s="2">
        <v>95.5</v>
      </c>
      <c r="F8" s="2">
        <v>6.8</v>
      </c>
      <c r="G8" s="3" t="s">
        <v>2236</v>
      </c>
      <c r="H8" s="3" t="s">
        <v>2236</v>
      </c>
      <c r="I8" s="3" t="s">
        <v>2236</v>
      </c>
      <c r="J8" s="4" t="s">
        <v>2236</v>
      </c>
      <c r="K8" s="4" t="s">
        <v>2236</v>
      </c>
      <c r="L8" s="4" t="s">
        <v>2236</v>
      </c>
    </row>
    <row r="9" spans="1:12">
      <c r="A9" t="s">
        <v>19</v>
      </c>
      <c r="B9" t="s">
        <v>23</v>
      </c>
      <c r="C9" t="s">
        <v>21</v>
      </c>
      <c r="D9" s="2">
        <v>206</v>
      </c>
      <c r="E9" s="2">
        <v>96.1</v>
      </c>
      <c r="F9" s="2">
        <v>6.7</v>
      </c>
      <c r="G9" s="3" t="s">
        <v>2236</v>
      </c>
      <c r="H9" s="3" t="s">
        <v>2236</v>
      </c>
      <c r="I9" s="3" t="s">
        <v>2236</v>
      </c>
      <c r="J9" s="4" t="s">
        <v>2236</v>
      </c>
      <c r="K9" s="4" t="s">
        <v>2236</v>
      </c>
      <c r="L9" s="4" t="s">
        <v>2236</v>
      </c>
    </row>
    <row r="10" spans="1:12">
      <c r="A10" t="s">
        <v>24</v>
      </c>
      <c r="B10" t="s">
        <v>25</v>
      </c>
      <c r="C10" t="s">
        <v>26</v>
      </c>
      <c r="D10" s="2">
        <v>72</v>
      </c>
      <c r="E10" s="2">
        <v>94.4</v>
      </c>
      <c r="F10" s="2">
        <v>6.6</v>
      </c>
      <c r="G10" s="3">
        <v>124</v>
      </c>
      <c r="H10" s="3">
        <v>92.7</v>
      </c>
      <c r="I10" s="3">
        <v>6.5</v>
      </c>
      <c r="J10" s="4">
        <v>56</v>
      </c>
      <c r="K10" s="4">
        <v>92.9</v>
      </c>
      <c r="L10" s="4">
        <v>6.6</v>
      </c>
    </row>
    <row r="11" spans="1:12">
      <c r="A11" t="s">
        <v>24</v>
      </c>
      <c r="B11" t="s">
        <v>27</v>
      </c>
      <c r="C11" t="s">
        <v>28</v>
      </c>
      <c r="D11" s="2">
        <v>140</v>
      </c>
      <c r="E11" s="2">
        <v>98.6</v>
      </c>
      <c r="F11" s="2">
        <v>6.7</v>
      </c>
      <c r="G11" s="3" t="s">
        <v>2236</v>
      </c>
      <c r="H11" s="3" t="s">
        <v>2236</v>
      </c>
      <c r="I11" s="3" t="s">
        <v>2236</v>
      </c>
      <c r="J11" s="4" t="s">
        <v>2236</v>
      </c>
      <c r="K11" s="4" t="s">
        <v>2236</v>
      </c>
      <c r="L11" s="4" t="s">
        <v>2236</v>
      </c>
    </row>
    <row r="12" spans="1:12">
      <c r="A12" t="s">
        <v>24</v>
      </c>
      <c r="B12" t="s">
        <v>29</v>
      </c>
      <c r="C12" t="s">
        <v>30</v>
      </c>
      <c r="D12" s="2">
        <v>89</v>
      </c>
      <c r="E12" s="2">
        <v>96.6</v>
      </c>
      <c r="F12" s="2">
        <v>6.4</v>
      </c>
      <c r="G12" s="3" t="s">
        <v>2236</v>
      </c>
      <c r="H12" s="3" t="s">
        <v>2236</v>
      </c>
      <c r="I12" s="3" t="s">
        <v>2236</v>
      </c>
      <c r="J12" s="4" t="s">
        <v>2236</v>
      </c>
      <c r="K12" s="4" t="s">
        <v>2236</v>
      </c>
      <c r="L12" s="4" t="s">
        <v>2236</v>
      </c>
    </row>
    <row r="13" spans="1:12">
      <c r="A13" t="s">
        <v>31</v>
      </c>
      <c r="B13" t="s">
        <v>32</v>
      </c>
      <c r="C13" t="s">
        <v>33</v>
      </c>
      <c r="D13" s="2">
        <v>48</v>
      </c>
      <c r="E13" s="2">
        <v>93.8</v>
      </c>
      <c r="F13" s="2">
        <v>6.7</v>
      </c>
      <c r="G13" s="3">
        <v>48</v>
      </c>
      <c r="H13" s="3">
        <v>91.7</v>
      </c>
      <c r="I13" s="3">
        <v>6.5</v>
      </c>
      <c r="J13" s="4">
        <v>26</v>
      </c>
      <c r="K13" s="4">
        <v>88.5</v>
      </c>
      <c r="L13" s="4">
        <v>6.7</v>
      </c>
    </row>
    <row r="14" spans="1:12">
      <c r="A14" t="s">
        <v>31</v>
      </c>
      <c r="B14" t="s">
        <v>34</v>
      </c>
      <c r="C14" t="s">
        <v>35</v>
      </c>
      <c r="D14" s="2">
        <v>109</v>
      </c>
      <c r="E14" s="2">
        <v>93.6</v>
      </c>
      <c r="F14" s="2">
        <v>6.6</v>
      </c>
      <c r="G14" s="3" t="s">
        <v>2236</v>
      </c>
      <c r="H14" s="3" t="s">
        <v>2236</v>
      </c>
      <c r="I14" s="3" t="s">
        <v>2236</v>
      </c>
      <c r="J14" s="4" t="s">
        <v>2236</v>
      </c>
      <c r="K14" s="4" t="s">
        <v>2236</v>
      </c>
      <c r="L14" s="4" t="s">
        <v>2236</v>
      </c>
    </row>
    <row r="15" spans="1:12">
      <c r="A15" t="s">
        <v>31</v>
      </c>
      <c r="B15" t="s">
        <v>36</v>
      </c>
      <c r="C15" t="s">
        <v>37</v>
      </c>
      <c r="D15" s="2" t="s">
        <v>2236</v>
      </c>
      <c r="E15" s="2" t="s">
        <v>2236</v>
      </c>
      <c r="F15" s="2" t="s">
        <v>2236</v>
      </c>
      <c r="G15" s="3">
        <v>194</v>
      </c>
      <c r="H15" s="3">
        <v>87.6</v>
      </c>
      <c r="I15" s="3">
        <v>6.5</v>
      </c>
      <c r="J15" s="4">
        <v>105</v>
      </c>
      <c r="K15" s="4">
        <v>90.5</v>
      </c>
      <c r="L15" s="4">
        <v>6.6</v>
      </c>
    </row>
    <row r="16" spans="1:12">
      <c r="A16" t="s">
        <v>31</v>
      </c>
      <c r="B16" t="s">
        <v>38</v>
      </c>
      <c r="C16" t="s">
        <v>37</v>
      </c>
      <c r="D16" s="2">
        <v>134</v>
      </c>
      <c r="E16" s="2">
        <v>95.5</v>
      </c>
      <c r="F16" s="2">
        <v>6.5</v>
      </c>
      <c r="G16" s="3" t="s">
        <v>2236</v>
      </c>
      <c r="H16" s="3" t="s">
        <v>2236</v>
      </c>
      <c r="I16" s="3" t="s">
        <v>2236</v>
      </c>
      <c r="J16" s="4" t="s">
        <v>2236</v>
      </c>
      <c r="K16" s="4" t="s">
        <v>2236</v>
      </c>
      <c r="L16" s="4" t="s">
        <v>2236</v>
      </c>
    </row>
    <row r="17" spans="1:12">
      <c r="A17" t="s">
        <v>31</v>
      </c>
      <c r="B17" t="s">
        <v>39</v>
      </c>
      <c r="C17" t="s">
        <v>37</v>
      </c>
      <c r="D17" s="2">
        <v>232</v>
      </c>
      <c r="E17" s="2">
        <v>96.1</v>
      </c>
      <c r="F17" s="2">
        <v>6.6</v>
      </c>
      <c r="G17" s="3" t="s">
        <v>2236</v>
      </c>
      <c r="H17" s="3" t="s">
        <v>2236</v>
      </c>
      <c r="I17" s="3" t="s">
        <v>2236</v>
      </c>
      <c r="J17" s="4" t="s">
        <v>2236</v>
      </c>
      <c r="K17" s="4" t="s">
        <v>2236</v>
      </c>
      <c r="L17" s="4" t="s">
        <v>2236</v>
      </c>
    </row>
    <row r="18" spans="1:12">
      <c r="A18" t="s">
        <v>31</v>
      </c>
      <c r="B18" t="s">
        <v>40</v>
      </c>
      <c r="C18" t="s">
        <v>41</v>
      </c>
      <c r="D18" s="2">
        <v>111</v>
      </c>
      <c r="E18" s="2">
        <v>98.2</v>
      </c>
      <c r="F18" s="2">
        <v>6.6</v>
      </c>
      <c r="G18" s="3">
        <v>179</v>
      </c>
      <c r="H18" s="3">
        <v>86</v>
      </c>
      <c r="I18" s="3">
        <v>6.5</v>
      </c>
      <c r="J18" s="4">
        <v>100</v>
      </c>
      <c r="K18" s="4">
        <v>84</v>
      </c>
      <c r="L18" s="4">
        <v>6.6</v>
      </c>
    </row>
    <row r="19" spans="1:12">
      <c r="A19" t="s">
        <v>31</v>
      </c>
      <c r="B19" t="s">
        <v>42</v>
      </c>
      <c r="C19" t="s">
        <v>43</v>
      </c>
      <c r="D19" s="2">
        <v>54</v>
      </c>
      <c r="E19" s="2">
        <v>98.1</v>
      </c>
      <c r="F19" s="2">
        <v>6.8</v>
      </c>
      <c r="G19" s="3" t="s">
        <v>2236</v>
      </c>
      <c r="H19" s="3" t="s">
        <v>2236</v>
      </c>
      <c r="I19" s="3" t="s">
        <v>2236</v>
      </c>
      <c r="J19" s="4" t="s">
        <v>2236</v>
      </c>
      <c r="K19" s="4" t="s">
        <v>2236</v>
      </c>
      <c r="L19" s="4" t="s">
        <v>2236</v>
      </c>
    </row>
    <row r="20" spans="1:12">
      <c r="A20" t="s">
        <v>31</v>
      </c>
      <c r="B20" t="s">
        <v>44</v>
      </c>
      <c r="C20" t="s">
        <v>45</v>
      </c>
      <c r="D20" s="2">
        <v>93</v>
      </c>
      <c r="E20" s="2">
        <v>95.7</v>
      </c>
      <c r="F20" s="2">
        <v>6.6</v>
      </c>
      <c r="G20" s="3">
        <v>51</v>
      </c>
      <c r="H20" s="3">
        <v>92.2</v>
      </c>
      <c r="I20" s="3">
        <v>6.4</v>
      </c>
      <c r="J20" s="4">
        <v>20</v>
      </c>
      <c r="K20" s="4">
        <v>100</v>
      </c>
      <c r="L20" s="4">
        <v>6.7</v>
      </c>
    </row>
    <row r="21" spans="1:12">
      <c r="A21" t="s">
        <v>31</v>
      </c>
      <c r="B21" t="s">
        <v>46</v>
      </c>
      <c r="C21" t="s">
        <v>47</v>
      </c>
      <c r="D21" s="2">
        <v>95</v>
      </c>
      <c r="E21" s="2">
        <v>97.9</v>
      </c>
      <c r="F21" s="2">
        <v>6.5</v>
      </c>
      <c r="G21" s="3" t="s">
        <v>2236</v>
      </c>
      <c r="H21" s="3" t="s">
        <v>2236</v>
      </c>
      <c r="I21" s="3" t="s">
        <v>2236</v>
      </c>
      <c r="J21" s="4" t="s">
        <v>2236</v>
      </c>
      <c r="K21" s="4" t="s">
        <v>2236</v>
      </c>
      <c r="L21" s="4" t="s">
        <v>2236</v>
      </c>
    </row>
    <row r="22" spans="1:12">
      <c r="A22" t="s">
        <v>31</v>
      </c>
      <c r="B22" t="s">
        <v>48</v>
      </c>
      <c r="C22" t="s">
        <v>49</v>
      </c>
      <c r="D22" s="2" t="s">
        <v>2236</v>
      </c>
      <c r="E22" s="2" t="s">
        <v>2236</v>
      </c>
      <c r="F22" s="2" t="s">
        <v>2236</v>
      </c>
      <c r="G22" s="3" t="s">
        <v>2236</v>
      </c>
      <c r="H22" s="3" t="s">
        <v>2236</v>
      </c>
      <c r="I22" s="3" t="s">
        <v>2236</v>
      </c>
      <c r="J22" s="4">
        <v>132</v>
      </c>
      <c r="K22" s="4">
        <v>98.5</v>
      </c>
      <c r="L22" s="4">
        <v>6.7</v>
      </c>
    </row>
    <row r="23" spans="1:12">
      <c r="A23" t="s">
        <v>31</v>
      </c>
      <c r="B23" t="s">
        <v>50</v>
      </c>
      <c r="C23" t="s">
        <v>51</v>
      </c>
      <c r="D23" s="2">
        <v>59</v>
      </c>
      <c r="E23" s="2">
        <v>100</v>
      </c>
      <c r="F23" s="2">
        <v>6.7</v>
      </c>
      <c r="G23" s="3" t="s">
        <v>2236</v>
      </c>
      <c r="H23" s="3" t="s">
        <v>2236</v>
      </c>
      <c r="I23" s="3" t="s">
        <v>2236</v>
      </c>
      <c r="J23" s="4" t="s">
        <v>2236</v>
      </c>
      <c r="K23" s="4" t="s">
        <v>2236</v>
      </c>
      <c r="L23" s="4" t="s">
        <v>2236</v>
      </c>
    </row>
    <row r="24" spans="1:12">
      <c r="A24" t="s">
        <v>52</v>
      </c>
      <c r="B24" t="s">
        <v>53</v>
      </c>
      <c r="C24" t="s">
        <v>54</v>
      </c>
      <c r="D24" s="2">
        <v>176</v>
      </c>
      <c r="E24" s="2">
        <v>92.6</v>
      </c>
      <c r="F24" s="2">
        <v>6.4</v>
      </c>
      <c r="G24" s="3" t="s">
        <v>2236</v>
      </c>
      <c r="H24" s="3" t="s">
        <v>2236</v>
      </c>
      <c r="I24" s="3" t="s">
        <v>2236</v>
      </c>
      <c r="J24" s="4" t="s">
        <v>2236</v>
      </c>
      <c r="K24" s="4" t="s">
        <v>2236</v>
      </c>
      <c r="L24" s="4" t="s">
        <v>2236</v>
      </c>
    </row>
    <row r="25" spans="1:12">
      <c r="A25" t="s">
        <v>52</v>
      </c>
      <c r="B25" t="s">
        <v>55</v>
      </c>
      <c r="C25" t="s">
        <v>56</v>
      </c>
      <c r="D25" s="2" t="s">
        <v>2236</v>
      </c>
      <c r="E25" s="2" t="s">
        <v>2236</v>
      </c>
      <c r="F25" s="2" t="s">
        <v>2236</v>
      </c>
      <c r="G25" s="3">
        <v>171</v>
      </c>
      <c r="H25" s="3">
        <v>90.6</v>
      </c>
      <c r="I25" s="3">
        <v>6.5</v>
      </c>
      <c r="J25" s="4">
        <v>87</v>
      </c>
      <c r="K25" s="4">
        <v>95.4</v>
      </c>
      <c r="L25" s="4">
        <v>6.8</v>
      </c>
    </row>
    <row r="26" spans="1:12">
      <c r="A26" t="s">
        <v>52</v>
      </c>
      <c r="B26" t="s">
        <v>57</v>
      </c>
      <c r="C26" t="s">
        <v>56</v>
      </c>
      <c r="D26" s="2">
        <v>155</v>
      </c>
      <c r="E26" s="2">
        <v>95.5</v>
      </c>
      <c r="F26" s="2">
        <v>6.6</v>
      </c>
      <c r="G26" s="3" t="s">
        <v>2236</v>
      </c>
      <c r="H26" s="3" t="s">
        <v>2236</v>
      </c>
      <c r="I26" s="3" t="s">
        <v>2236</v>
      </c>
      <c r="J26" s="4" t="s">
        <v>2236</v>
      </c>
      <c r="K26" s="4" t="s">
        <v>2236</v>
      </c>
      <c r="L26" s="4" t="s">
        <v>2236</v>
      </c>
    </row>
    <row r="27" spans="1:12">
      <c r="A27" t="s">
        <v>52</v>
      </c>
      <c r="B27" t="s">
        <v>58</v>
      </c>
      <c r="C27" t="s">
        <v>59</v>
      </c>
      <c r="D27" s="2" t="s">
        <v>2236</v>
      </c>
      <c r="E27" s="2" t="s">
        <v>2236</v>
      </c>
      <c r="F27" s="2" t="s">
        <v>2236</v>
      </c>
      <c r="G27" s="3">
        <v>96</v>
      </c>
      <c r="H27" s="3">
        <v>88.5</v>
      </c>
      <c r="I27" s="3">
        <v>6.4</v>
      </c>
      <c r="J27" s="4">
        <v>46</v>
      </c>
      <c r="K27" s="4">
        <v>97.8</v>
      </c>
      <c r="L27" s="4">
        <v>6.7</v>
      </c>
    </row>
    <row r="28" spans="1:12">
      <c r="A28" t="s">
        <v>52</v>
      </c>
      <c r="B28" t="s">
        <v>60</v>
      </c>
      <c r="C28" t="s">
        <v>59</v>
      </c>
      <c r="D28" s="2">
        <v>106</v>
      </c>
      <c r="E28" s="2">
        <v>96.2</v>
      </c>
      <c r="F28" s="2">
        <v>6.6</v>
      </c>
      <c r="G28" s="3" t="s">
        <v>2236</v>
      </c>
      <c r="H28" s="3" t="s">
        <v>2236</v>
      </c>
      <c r="I28" s="3" t="s">
        <v>2236</v>
      </c>
      <c r="J28" s="4" t="s">
        <v>2236</v>
      </c>
      <c r="K28" s="4" t="s">
        <v>2236</v>
      </c>
      <c r="L28" s="4" t="s">
        <v>2236</v>
      </c>
    </row>
    <row r="29" spans="1:12">
      <c r="A29" t="s">
        <v>52</v>
      </c>
      <c r="B29" t="s">
        <v>61</v>
      </c>
      <c r="C29" t="s">
        <v>62</v>
      </c>
      <c r="D29" s="2" t="s">
        <v>2236</v>
      </c>
      <c r="E29" s="2" t="s">
        <v>2236</v>
      </c>
      <c r="F29" s="2" t="s">
        <v>2236</v>
      </c>
      <c r="G29" s="3">
        <v>111</v>
      </c>
      <c r="H29" s="3">
        <v>91.9</v>
      </c>
      <c r="I29" s="3">
        <v>6.4</v>
      </c>
      <c r="J29" s="4">
        <v>52</v>
      </c>
      <c r="K29" s="4">
        <v>90.4</v>
      </c>
      <c r="L29" s="4">
        <v>6.6</v>
      </c>
    </row>
    <row r="30" spans="1:12">
      <c r="A30" t="s">
        <v>52</v>
      </c>
      <c r="B30" t="s">
        <v>63</v>
      </c>
      <c r="C30" t="s">
        <v>62</v>
      </c>
      <c r="D30" s="2">
        <v>198</v>
      </c>
      <c r="E30" s="2">
        <v>93.4</v>
      </c>
      <c r="F30" s="2">
        <v>6.5</v>
      </c>
      <c r="G30" s="3" t="s">
        <v>2236</v>
      </c>
      <c r="H30" s="3" t="s">
        <v>2236</v>
      </c>
      <c r="I30" s="3" t="s">
        <v>2236</v>
      </c>
      <c r="J30" s="4" t="s">
        <v>2236</v>
      </c>
      <c r="K30" s="4" t="s">
        <v>2236</v>
      </c>
      <c r="L30" s="4" t="s">
        <v>2236</v>
      </c>
    </row>
    <row r="31" spans="1:12">
      <c r="A31" t="s">
        <v>52</v>
      </c>
      <c r="B31" t="s">
        <v>64</v>
      </c>
      <c r="C31" t="s">
        <v>65</v>
      </c>
      <c r="D31" s="2">
        <v>79</v>
      </c>
      <c r="E31" s="2">
        <v>98.7</v>
      </c>
      <c r="F31" s="2">
        <v>6.6</v>
      </c>
      <c r="G31" s="3">
        <v>135</v>
      </c>
      <c r="H31" s="3">
        <v>88.1</v>
      </c>
      <c r="I31" s="3">
        <v>6.4</v>
      </c>
      <c r="J31" s="4">
        <v>65</v>
      </c>
      <c r="K31" s="4">
        <v>95.4</v>
      </c>
      <c r="L31" s="4">
        <v>6.6</v>
      </c>
    </row>
    <row r="32" spans="1:12">
      <c r="A32" t="s">
        <v>66</v>
      </c>
      <c r="B32" t="s">
        <v>67</v>
      </c>
      <c r="C32" t="s">
        <v>68</v>
      </c>
      <c r="D32" s="2">
        <v>123</v>
      </c>
      <c r="E32" s="2">
        <v>93.5</v>
      </c>
      <c r="F32" s="2">
        <v>6.3</v>
      </c>
      <c r="G32" s="3" t="s">
        <v>2236</v>
      </c>
      <c r="H32" s="3" t="s">
        <v>2236</v>
      </c>
      <c r="I32" s="3" t="s">
        <v>2236</v>
      </c>
      <c r="J32" s="4" t="s">
        <v>2236</v>
      </c>
      <c r="K32" s="4" t="s">
        <v>2236</v>
      </c>
      <c r="L32" s="4" t="s">
        <v>2236</v>
      </c>
    </row>
    <row r="33" spans="1:12">
      <c r="A33" t="s">
        <v>66</v>
      </c>
      <c r="B33" t="s">
        <v>69</v>
      </c>
      <c r="C33" t="s">
        <v>68</v>
      </c>
      <c r="D33" s="2" t="s">
        <v>2236</v>
      </c>
      <c r="E33" s="2" t="s">
        <v>2236</v>
      </c>
      <c r="F33" s="2" t="s">
        <v>2236</v>
      </c>
      <c r="G33" s="3">
        <v>70</v>
      </c>
      <c r="H33" s="3">
        <v>88.6</v>
      </c>
      <c r="I33" s="3">
        <v>6.6</v>
      </c>
      <c r="J33" s="4">
        <v>57</v>
      </c>
      <c r="K33" s="4">
        <v>86</v>
      </c>
      <c r="L33" s="4">
        <v>6.7</v>
      </c>
    </row>
    <row r="34" spans="1:12">
      <c r="A34" t="s">
        <v>66</v>
      </c>
      <c r="B34" t="s">
        <v>70</v>
      </c>
      <c r="C34" t="s">
        <v>68</v>
      </c>
      <c r="D34" s="2" t="s">
        <v>2236</v>
      </c>
      <c r="E34" s="2" t="s">
        <v>2236</v>
      </c>
      <c r="F34" s="2" t="s">
        <v>2236</v>
      </c>
      <c r="G34" s="3" t="s">
        <v>2236</v>
      </c>
      <c r="H34" s="3" t="s">
        <v>2236</v>
      </c>
      <c r="I34" s="3" t="s">
        <v>2236</v>
      </c>
      <c r="J34" s="4">
        <v>70</v>
      </c>
      <c r="K34" s="4">
        <v>98.6</v>
      </c>
      <c r="L34" s="4">
        <v>7</v>
      </c>
    </row>
    <row r="35" spans="1:12">
      <c r="A35" t="s">
        <v>66</v>
      </c>
      <c r="B35" t="s">
        <v>71</v>
      </c>
      <c r="C35" t="s">
        <v>68</v>
      </c>
      <c r="D35" s="2">
        <v>23</v>
      </c>
      <c r="E35" s="2">
        <v>91.3</v>
      </c>
      <c r="F35" s="2">
        <v>6.1</v>
      </c>
      <c r="G35" s="3">
        <v>48</v>
      </c>
      <c r="H35" s="3">
        <v>68.8</v>
      </c>
      <c r="I35" s="3">
        <v>6.3</v>
      </c>
      <c r="J35" s="4" t="s">
        <v>2236</v>
      </c>
      <c r="K35" s="4" t="s">
        <v>2236</v>
      </c>
      <c r="L35" s="4" t="s">
        <v>2236</v>
      </c>
    </row>
    <row r="36" spans="1:12">
      <c r="A36" t="s">
        <v>66</v>
      </c>
      <c r="B36" t="s">
        <v>72</v>
      </c>
      <c r="C36" t="s">
        <v>73</v>
      </c>
      <c r="D36" s="2">
        <v>281</v>
      </c>
      <c r="E36" s="2">
        <v>99.6</v>
      </c>
      <c r="F36" s="2">
        <v>6.5</v>
      </c>
      <c r="G36" s="3">
        <v>19</v>
      </c>
      <c r="H36" s="3">
        <v>100</v>
      </c>
      <c r="I36" s="3">
        <v>6.5</v>
      </c>
      <c r="J36" s="4" t="s">
        <v>2236</v>
      </c>
      <c r="K36" s="4" t="s">
        <v>2236</v>
      </c>
      <c r="L36" s="4" t="s">
        <v>2236</v>
      </c>
    </row>
    <row r="37" spans="1:12">
      <c r="A37" t="s">
        <v>66</v>
      </c>
      <c r="B37" t="s">
        <v>74</v>
      </c>
      <c r="C37" t="s">
        <v>73</v>
      </c>
      <c r="D37" s="2">
        <v>117</v>
      </c>
      <c r="E37" s="2">
        <v>98.3</v>
      </c>
      <c r="F37" s="2">
        <v>6.5</v>
      </c>
      <c r="G37" s="3">
        <v>164</v>
      </c>
      <c r="H37" s="3">
        <v>92.1</v>
      </c>
      <c r="I37" s="3">
        <v>6.5</v>
      </c>
      <c r="J37" s="4">
        <v>54</v>
      </c>
      <c r="K37" s="4">
        <v>94.4</v>
      </c>
      <c r="L37" s="4">
        <v>6.9</v>
      </c>
    </row>
    <row r="38" spans="1:12">
      <c r="A38" t="s">
        <v>66</v>
      </c>
      <c r="B38" t="s">
        <v>75</v>
      </c>
      <c r="C38" t="s">
        <v>76</v>
      </c>
      <c r="D38" s="2">
        <v>213</v>
      </c>
      <c r="E38" s="2">
        <v>98.1</v>
      </c>
      <c r="F38" s="2">
        <v>6.7</v>
      </c>
      <c r="G38" s="3">
        <v>73</v>
      </c>
      <c r="H38" s="3">
        <v>76.7</v>
      </c>
      <c r="I38" s="3">
        <v>6.2</v>
      </c>
      <c r="J38" s="4">
        <v>47</v>
      </c>
      <c r="K38" s="4">
        <v>74.5</v>
      </c>
      <c r="L38" s="4">
        <v>6.4</v>
      </c>
    </row>
    <row r="39" spans="1:12">
      <c r="A39" t="s">
        <v>66</v>
      </c>
      <c r="B39" t="s">
        <v>77</v>
      </c>
      <c r="C39" t="s">
        <v>78</v>
      </c>
      <c r="D39" s="2">
        <v>96</v>
      </c>
      <c r="E39" s="2">
        <v>97.9</v>
      </c>
      <c r="F39" s="2">
        <v>6.5</v>
      </c>
      <c r="G39" s="3">
        <v>65</v>
      </c>
      <c r="H39" s="3">
        <v>83.1</v>
      </c>
      <c r="I39" s="3">
        <v>6.2</v>
      </c>
      <c r="J39" s="4">
        <v>18</v>
      </c>
      <c r="K39" s="4">
        <v>66.7</v>
      </c>
      <c r="L39" s="4">
        <v>6.4</v>
      </c>
    </row>
    <row r="40" spans="1:12">
      <c r="A40" t="s">
        <v>66</v>
      </c>
      <c r="B40" t="s">
        <v>79</v>
      </c>
      <c r="C40" t="s">
        <v>80</v>
      </c>
      <c r="D40" s="2">
        <v>153</v>
      </c>
      <c r="E40" s="2">
        <v>96.1</v>
      </c>
      <c r="F40" s="2">
        <v>6.4</v>
      </c>
      <c r="G40" s="3">
        <v>185</v>
      </c>
      <c r="H40" s="3">
        <v>90.8</v>
      </c>
      <c r="I40" s="3">
        <v>6.5</v>
      </c>
      <c r="J40" s="4">
        <v>112</v>
      </c>
      <c r="K40" s="4">
        <v>84.8</v>
      </c>
      <c r="L40" s="4">
        <v>6.5</v>
      </c>
    </row>
    <row r="41" spans="1:12">
      <c r="A41" t="s">
        <v>66</v>
      </c>
      <c r="B41" t="s">
        <v>81</v>
      </c>
      <c r="C41" t="s">
        <v>82</v>
      </c>
      <c r="D41" s="2">
        <v>252</v>
      </c>
      <c r="E41" s="2">
        <v>92.5</v>
      </c>
      <c r="F41" s="2">
        <v>6.4</v>
      </c>
      <c r="G41" s="3" t="s">
        <v>2236</v>
      </c>
      <c r="H41" s="3" t="s">
        <v>2236</v>
      </c>
      <c r="I41" s="3" t="s">
        <v>2236</v>
      </c>
      <c r="J41" s="4" t="s">
        <v>2236</v>
      </c>
      <c r="K41" s="4" t="s">
        <v>2236</v>
      </c>
      <c r="L41" s="4" t="s">
        <v>2236</v>
      </c>
    </row>
    <row r="42" spans="1:12">
      <c r="A42" t="s">
        <v>66</v>
      </c>
      <c r="B42" t="s">
        <v>83</v>
      </c>
      <c r="C42" t="s">
        <v>84</v>
      </c>
      <c r="D42" s="2">
        <v>50</v>
      </c>
      <c r="E42" s="2">
        <v>96</v>
      </c>
      <c r="F42" s="2">
        <v>6.6</v>
      </c>
      <c r="G42" s="3">
        <v>21</v>
      </c>
      <c r="H42" s="3">
        <v>95.2</v>
      </c>
      <c r="I42" s="3">
        <v>6.8</v>
      </c>
      <c r="J42" s="4">
        <v>14</v>
      </c>
      <c r="K42" s="4">
        <v>100</v>
      </c>
      <c r="L42" s="4">
        <v>6.8</v>
      </c>
    </row>
    <row r="43" spans="1:12">
      <c r="A43" t="s">
        <v>66</v>
      </c>
      <c r="B43" t="s">
        <v>85</v>
      </c>
      <c r="C43" t="s">
        <v>86</v>
      </c>
      <c r="D43" s="2">
        <v>194</v>
      </c>
      <c r="E43" s="2">
        <v>96.4</v>
      </c>
      <c r="F43" s="2">
        <v>6.6</v>
      </c>
      <c r="G43" s="3" t="s">
        <v>2236</v>
      </c>
      <c r="H43" s="3" t="s">
        <v>2236</v>
      </c>
      <c r="I43" s="3" t="s">
        <v>2236</v>
      </c>
      <c r="J43" s="4" t="s">
        <v>2236</v>
      </c>
      <c r="K43" s="4" t="s">
        <v>2236</v>
      </c>
      <c r="L43" s="4" t="s">
        <v>2236</v>
      </c>
    </row>
    <row r="44" spans="1:12">
      <c r="A44" t="s">
        <v>87</v>
      </c>
      <c r="B44" t="s">
        <v>88</v>
      </c>
      <c r="C44" t="s">
        <v>17</v>
      </c>
      <c r="D44" s="2">
        <v>87</v>
      </c>
      <c r="E44" s="2">
        <v>95.4</v>
      </c>
      <c r="F44" s="2">
        <v>6.6</v>
      </c>
      <c r="G44" s="3" t="s">
        <v>2236</v>
      </c>
      <c r="H44" s="3" t="s">
        <v>2236</v>
      </c>
      <c r="I44" s="3" t="s">
        <v>2236</v>
      </c>
      <c r="J44" s="4" t="s">
        <v>2236</v>
      </c>
      <c r="K44" s="4" t="s">
        <v>2236</v>
      </c>
      <c r="L44" s="4" t="s">
        <v>2236</v>
      </c>
    </row>
    <row r="45" spans="1:12">
      <c r="A45" t="s">
        <v>87</v>
      </c>
      <c r="B45" t="s">
        <v>89</v>
      </c>
      <c r="C45" t="s">
        <v>17</v>
      </c>
      <c r="D45" s="2">
        <v>91</v>
      </c>
      <c r="E45" s="2">
        <v>98.9</v>
      </c>
      <c r="F45" s="2">
        <v>6.7</v>
      </c>
      <c r="G45" s="3" t="s">
        <v>2236</v>
      </c>
      <c r="H45" s="3" t="s">
        <v>2236</v>
      </c>
      <c r="I45" s="3" t="s">
        <v>2236</v>
      </c>
      <c r="J45" s="4" t="s">
        <v>2236</v>
      </c>
      <c r="K45" s="4" t="s">
        <v>2236</v>
      </c>
      <c r="L45" s="4" t="s">
        <v>2236</v>
      </c>
    </row>
    <row r="46" spans="1:12">
      <c r="A46" t="s">
        <v>87</v>
      </c>
      <c r="B46" t="s">
        <v>90</v>
      </c>
      <c r="C46" t="s">
        <v>91</v>
      </c>
      <c r="D46" s="2">
        <v>110</v>
      </c>
      <c r="E46" s="2">
        <v>96.4</v>
      </c>
      <c r="F46" s="2">
        <v>6.4</v>
      </c>
      <c r="G46" s="3">
        <v>190</v>
      </c>
      <c r="H46" s="3">
        <v>87.9</v>
      </c>
      <c r="I46" s="3">
        <v>6.5</v>
      </c>
      <c r="J46" s="4">
        <v>96</v>
      </c>
      <c r="K46" s="4">
        <v>84.4</v>
      </c>
      <c r="L46" s="4">
        <v>6.7</v>
      </c>
    </row>
    <row r="47" spans="1:12">
      <c r="A47" t="s">
        <v>87</v>
      </c>
      <c r="B47" t="s">
        <v>92</v>
      </c>
      <c r="C47" t="s">
        <v>93</v>
      </c>
      <c r="D47" s="2">
        <v>190</v>
      </c>
      <c r="E47" s="2">
        <v>93.7</v>
      </c>
      <c r="F47" s="2">
        <v>6.5</v>
      </c>
      <c r="G47" s="3">
        <v>169</v>
      </c>
      <c r="H47" s="3">
        <v>90.5</v>
      </c>
      <c r="I47" s="3">
        <v>6.5</v>
      </c>
      <c r="J47" s="4" t="s">
        <v>2236</v>
      </c>
      <c r="K47" s="4" t="s">
        <v>2236</v>
      </c>
      <c r="L47" s="4" t="s">
        <v>2236</v>
      </c>
    </row>
    <row r="48" spans="1:12">
      <c r="A48" t="s">
        <v>87</v>
      </c>
      <c r="B48" t="s">
        <v>94</v>
      </c>
      <c r="C48" t="s">
        <v>93</v>
      </c>
      <c r="D48" s="2" t="s">
        <v>2236</v>
      </c>
      <c r="E48" s="2" t="s">
        <v>2236</v>
      </c>
      <c r="F48" s="2" t="s">
        <v>2236</v>
      </c>
      <c r="G48" s="3" t="s">
        <v>2236</v>
      </c>
      <c r="H48" s="3" t="s">
        <v>2236</v>
      </c>
      <c r="I48" s="3" t="s">
        <v>2236</v>
      </c>
      <c r="J48" s="4">
        <v>104</v>
      </c>
      <c r="K48" s="4">
        <v>97.1</v>
      </c>
      <c r="L48" s="4">
        <v>6.8</v>
      </c>
    </row>
    <row r="49" spans="1:12">
      <c r="A49" t="s">
        <v>87</v>
      </c>
      <c r="B49" t="s">
        <v>95</v>
      </c>
      <c r="C49" t="s">
        <v>96</v>
      </c>
      <c r="D49" s="2">
        <v>185</v>
      </c>
      <c r="E49" s="2">
        <v>95.7</v>
      </c>
      <c r="F49" s="2">
        <v>6.7</v>
      </c>
      <c r="G49" s="3" t="s">
        <v>2236</v>
      </c>
      <c r="H49" s="3" t="s">
        <v>2236</v>
      </c>
      <c r="I49" s="3" t="s">
        <v>2236</v>
      </c>
      <c r="J49" s="4" t="s">
        <v>2236</v>
      </c>
      <c r="K49" s="4" t="s">
        <v>2236</v>
      </c>
      <c r="L49" s="4" t="s">
        <v>2236</v>
      </c>
    </row>
    <row r="50" spans="1:12">
      <c r="A50" t="s">
        <v>87</v>
      </c>
      <c r="B50" t="s">
        <v>97</v>
      </c>
      <c r="C50" t="s">
        <v>98</v>
      </c>
      <c r="D50" s="2" t="s">
        <v>2236</v>
      </c>
      <c r="E50" s="2" t="s">
        <v>2236</v>
      </c>
      <c r="F50" s="2" t="s">
        <v>2236</v>
      </c>
      <c r="G50" s="3">
        <v>158</v>
      </c>
      <c r="H50" s="3">
        <v>87.3</v>
      </c>
      <c r="I50" s="3">
        <v>6.6</v>
      </c>
      <c r="J50" s="4">
        <v>87</v>
      </c>
      <c r="K50" s="4">
        <v>88.5</v>
      </c>
      <c r="L50" s="4">
        <v>6.8</v>
      </c>
    </row>
    <row r="51" spans="1:12">
      <c r="A51" t="s">
        <v>87</v>
      </c>
      <c r="B51" t="s">
        <v>99</v>
      </c>
      <c r="C51" t="s">
        <v>96</v>
      </c>
      <c r="D51" s="2">
        <v>61</v>
      </c>
      <c r="E51" s="2">
        <v>91.8</v>
      </c>
      <c r="F51" s="2">
        <v>6.4</v>
      </c>
      <c r="G51" s="3" t="s">
        <v>2236</v>
      </c>
      <c r="H51" s="3" t="s">
        <v>2236</v>
      </c>
      <c r="I51" s="3" t="s">
        <v>2236</v>
      </c>
      <c r="J51" s="4" t="s">
        <v>2236</v>
      </c>
      <c r="K51" s="4" t="s">
        <v>2236</v>
      </c>
      <c r="L51" s="4" t="s">
        <v>2236</v>
      </c>
    </row>
    <row r="52" spans="1:12">
      <c r="A52" t="s">
        <v>87</v>
      </c>
      <c r="B52" t="s">
        <v>100</v>
      </c>
      <c r="C52" t="s">
        <v>96</v>
      </c>
      <c r="D52" s="2">
        <v>175</v>
      </c>
      <c r="E52" s="2">
        <v>93.1</v>
      </c>
      <c r="F52" s="2">
        <v>6.5</v>
      </c>
      <c r="G52" s="3" t="s">
        <v>2236</v>
      </c>
      <c r="H52" s="3" t="s">
        <v>2236</v>
      </c>
      <c r="I52" s="3" t="s">
        <v>2236</v>
      </c>
      <c r="J52" s="4" t="s">
        <v>2236</v>
      </c>
      <c r="K52" s="4" t="s">
        <v>2236</v>
      </c>
      <c r="L52" s="4" t="s">
        <v>2236</v>
      </c>
    </row>
    <row r="53" spans="1:12">
      <c r="A53" t="s">
        <v>101</v>
      </c>
      <c r="B53" t="s">
        <v>102</v>
      </c>
      <c r="C53" t="s">
        <v>103</v>
      </c>
      <c r="D53" s="2">
        <v>42</v>
      </c>
      <c r="E53" s="2">
        <v>100</v>
      </c>
      <c r="F53" s="2">
        <v>7.4</v>
      </c>
      <c r="G53" s="3" t="s">
        <v>2236</v>
      </c>
      <c r="H53" s="3" t="s">
        <v>2236</v>
      </c>
      <c r="I53" s="3" t="s">
        <v>2236</v>
      </c>
      <c r="J53" s="4" t="s">
        <v>2236</v>
      </c>
      <c r="K53" s="4" t="s">
        <v>2236</v>
      </c>
      <c r="L53" s="4" t="s">
        <v>2236</v>
      </c>
    </row>
    <row r="54" spans="1:12">
      <c r="A54" t="s">
        <v>104</v>
      </c>
      <c r="B54" t="s">
        <v>105</v>
      </c>
      <c r="C54" t="s">
        <v>106</v>
      </c>
      <c r="D54" s="2" t="s">
        <v>2236</v>
      </c>
      <c r="E54" s="2" t="s">
        <v>2236</v>
      </c>
      <c r="F54" s="2" t="s">
        <v>2236</v>
      </c>
      <c r="G54" s="3">
        <v>144</v>
      </c>
      <c r="H54" s="3">
        <v>91</v>
      </c>
      <c r="I54" s="3">
        <v>6.6</v>
      </c>
      <c r="J54" s="4">
        <v>58</v>
      </c>
      <c r="K54" s="4">
        <v>91.4</v>
      </c>
      <c r="L54" s="4">
        <v>6.9</v>
      </c>
    </row>
    <row r="55" spans="1:12">
      <c r="A55" t="s">
        <v>104</v>
      </c>
      <c r="B55" t="s">
        <v>107</v>
      </c>
      <c r="C55" t="s">
        <v>106</v>
      </c>
      <c r="D55" s="2">
        <v>166</v>
      </c>
      <c r="E55" s="2">
        <v>97</v>
      </c>
      <c r="F55" s="2">
        <v>6.7</v>
      </c>
      <c r="G55" s="3" t="s">
        <v>2236</v>
      </c>
      <c r="H55" s="3" t="s">
        <v>2236</v>
      </c>
      <c r="I55" s="3" t="s">
        <v>2236</v>
      </c>
      <c r="J55" s="4" t="s">
        <v>2236</v>
      </c>
      <c r="K55" s="4" t="s">
        <v>2236</v>
      </c>
      <c r="L55" s="4" t="s">
        <v>2236</v>
      </c>
    </row>
    <row r="56" spans="1:12">
      <c r="A56" t="s">
        <v>104</v>
      </c>
      <c r="B56" t="s">
        <v>108</v>
      </c>
      <c r="C56" t="s">
        <v>109</v>
      </c>
      <c r="D56" s="2">
        <v>78</v>
      </c>
      <c r="E56" s="2">
        <v>93.6</v>
      </c>
      <c r="F56" s="2">
        <v>6.5</v>
      </c>
      <c r="G56" s="3">
        <v>84</v>
      </c>
      <c r="H56" s="3">
        <v>94</v>
      </c>
      <c r="I56" s="3">
        <v>6.5</v>
      </c>
      <c r="J56" s="4">
        <v>67</v>
      </c>
      <c r="K56" s="4">
        <v>94</v>
      </c>
      <c r="L56" s="4">
        <v>6.8</v>
      </c>
    </row>
    <row r="57" spans="1:12">
      <c r="A57" t="s">
        <v>104</v>
      </c>
      <c r="B57" t="s">
        <v>110</v>
      </c>
      <c r="C57" t="s">
        <v>109</v>
      </c>
      <c r="D57" s="2">
        <v>124</v>
      </c>
      <c r="E57" s="2">
        <v>93.5</v>
      </c>
      <c r="F57" s="2">
        <v>6.5</v>
      </c>
      <c r="G57" s="3">
        <v>10</v>
      </c>
      <c r="H57" s="3">
        <v>100</v>
      </c>
      <c r="I57" s="3">
        <v>6.6</v>
      </c>
      <c r="J57" s="4" t="s">
        <v>2236</v>
      </c>
      <c r="K57" s="4" t="s">
        <v>2236</v>
      </c>
      <c r="L57" s="4" t="s">
        <v>2236</v>
      </c>
    </row>
    <row r="58" spans="1:12">
      <c r="A58" t="s">
        <v>104</v>
      </c>
      <c r="B58" t="s">
        <v>111</v>
      </c>
      <c r="C58" t="s">
        <v>112</v>
      </c>
      <c r="D58" s="2">
        <v>132</v>
      </c>
      <c r="E58" s="2">
        <v>99.2</v>
      </c>
      <c r="F58" s="2">
        <v>6.6</v>
      </c>
      <c r="G58" s="3" t="s">
        <v>2236</v>
      </c>
      <c r="H58" s="3" t="s">
        <v>2236</v>
      </c>
      <c r="I58" s="3" t="s">
        <v>2236</v>
      </c>
      <c r="J58" s="4" t="s">
        <v>2236</v>
      </c>
      <c r="K58" s="4" t="s">
        <v>2236</v>
      </c>
      <c r="L58" s="4" t="s">
        <v>2236</v>
      </c>
    </row>
    <row r="59" spans="1:12">
      <c r="A59" t="s">
        <v>104</v>
      </c>
      <c r="B59" t="s">
        <v>113</v>
      </c>
      <c r="C59" t="s">
        <v>109</v>
      </c>
      <c r="D59" s="2">
        <v>61</v>
      </c>
      <c r="E59" s="2">
        <v>90.2</v>
      </c>
      <c r="F59" s="2">
        <v>6.4</v>
      </c>
      <c r="G59" s="3">
        <v>102</v>
      </c>
      <c r="H59" s="3">
        <v>92.2</v>
      </c>
      <c r="I59" s="3">
        <v>6.6</v>
      </c>
      <c r="J59" s="4">
        <v>29</v>
      </c>
      <c r="K59" s="4">
        <v>100</v>
      </c>
      <c r="L59" s="4">
        <v>7</v>
      </c>
    </row>
    <row r="60" spans="1:12">
      <c r="A60" t="s">
        <v>104</v>
      </c>
      <c r="B60" t="s">
        <v>114</v>
      </c>
      <c r="C60" t="s">
        <v>17</v>
      </c>
      <c r="D60" s="2">
        <v>80</v>
      </c>
      <c r="E60" s="2">
        <v>96.3</v>
      </c>
      <c r="F60" s="2">
        <v>6.6</v>
      </c>
      <c r="G60" s="3" t="s">
        <v>2236</v>
      </c>
      <c r="H60" s="3" t="s">
        <v>2236</v>
      </c>
      <c r="I60" s="3" t="s">
        <v>2236</v>
      </c>
      <c r="J60" s="4" t="s">
        <v>2236</v>
      </c>
      <c r="K60" s="4" t="s">
        <v>2236</v>
      </c>
      <c r="L60" s="4" t="s">
        <v>2236</v>
      </c>
    </row>
    <row r="61" spans="1:12">
      <c r="A61" t="s">
        <v>104</v>
      </c>
      <c r="B61" t="s">
        <v>115</v>
      </c>
      <c r="C61" t="s">
        <v>116</v>
      </c>
      <c r="D61" s="2" t="s">
        <v>2236</v>
      </c>
      <c r="E61" s="2" t="s">
        <v>2236</v>
      </c>
      <c r="F61" s="2" t="s">
        <v>2236</v>
      </c>
      <c r="G61" s="3">
        <v>126</v>
      </c>
      <c r="H61" s="3">
        <v>88.9</v>
      </c>
      <c r="I61" s="3">
        <v>6.5</v>
      </c>
      <c r="J61" s="4">
        <v>72</v>
      </c>
      <c r="K61" s="4">
        <v>93.1</v>
      </c>
      <c r="L61" s="4">
        <v>6.8</v>
      </c>
    </row>
    <row r="62" spans="1:12">
      <c r="A62" t="s">
        <v>104</v>
      </c>
      <c r="B62" t="s">
        <v>117</v>
      </c>
      <c r="C62" t="s">
        <v>118</v>
      </c>
      <c r="D62" s="2">
        <v>125</v>
      </c>
      <c r="E62" s="2">
        <v>92.8</v>
      </c>
      <c r="F62" s="2">
        <v>6.5</v>
      </c>
      <c r="G62" s="3">
        <v>80</v>
      </c>
      <c r="H62" s="3">
        <v>96.3</v>
      </c>
      <c r="I62" s="3">
        <v>6.6</v>
      </c>
      <c r="J62" s="4">
        <v>46</v>
      </c>
      <c r="K62" s="4">
        <v>95.7</v>
      </c>
      <c r="L62" s="4">
        <v>6.8</v>
      </c>
    </row>
    <row r="63" spans="1:12">
      <c r="A63" t="s">
        <v>104</v>
      </c>
      <c r="B63" t="s">
        <v>119</v>
      </c>
      <c r="C63" t="s">
        <v>120</v>
      </c>
      <c r="D63" s="2">
        <v>103</v>
      </c>
      <c r="E63" s="2">
        <v>100</v>
      </c>
      <c r="F63" s="2">
        <v>6.7</v>
      </c>
      <c r="G63" s="3">
        <v>128</v>
      </c>
      <c r="H63" s="3">
        <v>92.2</v>
      </c>
      <c r="I63" s="3">
        <v>6.6</v>
      </c>
      <c r="J63" s="4">
        <v>96</v>
      </c>
      <c r="K63" s="4">
        <v>86.5</v>
      </c>
      <c r="L63" s="4">
        <v>6.7</v>
      </c>
    </row>
    <row r="64" spans="1:12">
      <c r="A64" t="s">
        <v>104</v>
      </c>
      <c r="B64" t="s">
        <v>121</v>
      </c>
      <c r="C64" t="s">
        <v>122</v>
      </c>
      <c r="D64" s="2">
        <v>146</v>
      </c>
      <c r="E64" s="2">
        <v>98.6</v>
      </c>
      <c r="F64" s="2">
        <v>6.5</v>
      </c>
      <c r="G64" s="3" t="s">
        <v>2236</v>
      </c>
      <c r="H64" s="3" t="s">
        <v>2236</v>
      </c>
      <c r="I64" s="3" t="s">
        <v>2236</v>
      </c>
      <c r="J64" s="4" t="s">
        <v>2236</v>
      </c>
      <c r="K64" s="4" t="s">
        <v>2236</v>
      </c>
      <c r="L64" s="4" t="s">
        <v>2236</v>
      </c>
    </row>
    <row r="65" spans="1:12">
      <c r="A65" t="s">
        <v>104</v>
      </c>
      <c r="B65" t="s">
        <v>123</v>
      </c>
      <c r="C65" t="s">
        <v>124</v>
      </c>
      <c r="D65" s="2" t="s">
        <v>2236</v>
      </c>
      <c r="E65" s="2" t="s">
        <v>2236</v>
      </c>
      <c r="F65" s="2" t="s">
        <v>2236</v>
      </c>
      <c r="G65" s="3" t="s">
        <v>2236</v>
      </c>
      <c r="H65" s="3" t="s">
        <v>2236</v>
      </c>
      <c r="I65" s="3" t="s">
        <v>2236</v>
      </c>
      <c r="J65" s="4">
        <v>147</v>
      </c>
      <c r="K65" s="4">
        <v>93.9</v>
      </c>
      <c r="L65" s="4">
        <v>7</v>
      </c>
    </row>
    <row r="66" spans="1:12">
      <c r="A66" t="s">
        <v>104</v>
      </c>
      <c r="B66" t="s">
        <v>125</v>
      </c>
      <c r="C66" t="s">
        <v>126</v>
      </c>
      <c r="D66" s="2">
        <v>52</v>
      </c>
      <c r="E66" s="2">
        <v>90.4</v>
      </c>
      <c r="F66" s="2">
        <v>6.4</v>
      </c>
      <c r="G66" s="3">
        <v>139</v>
      </c>
      <c r="H66" s="3">
        <v>92.1</v>
      </c>
      <c r="I66" s="3">
        <v>6.4</v>
      </c>
      <c r="J66" s="4">
        <v>96</v>
      </c>
      <c r="K66" s="4">
        <v>96.9</v>
      </c>
      <c r="L66" s="4">
        <v>6.7</v>
      </c>
    </row>
    <row r="67" spans="1:12">
      <c r="A67" t="s">
        <v>104</v>
      </c>
      <c r="B67" t="s">
        <v>127</v>
      </c>
      <c r="C67" t="s">
        <v>128</v>
      </c>
      <c r="D67" s="2">
        <v>66</v>
      </c>
      <c r="E67" s="2">
        <v>92.4</v>
      </c>
      <c r="F67" s="2">
        <v>6.5</v>
      </c>
      <c r="G67" s="3">
        <v>104</v>
      </c>
      <c r="H67" s="3">
        <v>90.4</v>
      </c>
      <c r="I67" s="3">
        <v>6.6</v>
      </c>
      <c r="J67" s="4">
        <v>75</v>
      </c>
      <c r="K67" s="4">
        <v>89.3</v>
      </c>
      <c r="L67" s="4">
        <v>6.8</v>
      </c>
    </row>
    <row r="68" spans="1:12">
      <c r="A68" t="s">
        <v>104</v>
      </c>
      <c r="B68" t="s">
        <v>129</v>
      </c>
      <c r="C68" t="s">
        <v>128</v>
      </c>
      <c r="D68" s="2">
        <v>49</v>
      </c>
      <c r="E68" s="2">
        <v>98</v>
      </c>
      <c r="F68" s="2">
        <v>6.5</v>
      </c>
      <c r="G68" s="3" t="s">
        <v>2236</v>
      </c>
      <c r="H68" s="3" t="s">
        <v>2236</v>
      </c>
      <c r="I68" s="3" t="s">
        <v>2236</v>
      </c>
      <c r="J68" s="4" t="s">
        <v>2236</v>
      </c>
      <c r="K68" s="4" t="s">
        <v>2236</v>
      </c>
      <c r="L68" s="4" t="s">
        <v>2236</v>
      </c>
    </row>
    <row r="69" spans="1:12">
      <c r="A69" t="s">
        <v>104</v>
      </c>
      <c r="B69" t="s">
        <v>130</v>
      </c>
      <c r="C69" t="s">
        <v>131</v>
      </c>
      <c r="D69" s="2">
        <v>47</v>
      </c>
      <c r="E69" s="2">
        <v>95.7</v>
      </c>
      <c r="F69" s="2">
        <v>6.6</v>
      </c>
      <c r="G69" s="3">
        <v>82</v>
      </c>
      <c r="H69" s="3">
        <v>86.6</v>
      </c>
      <c r="I69" s="3">
        <v>6.4</v>
      </c>
      <c r="J69" s="4">
        <v>37</v>
      </c>
      <c r="K69" s="4">
        <v>75.7</v>
      </c>
      <c r="L69" s="4">
        <v>6.8</v>
      </c>
    </row>
    <row r="70" spans="1:12">
      <c r="A70" t="s">
        <v>132</v>
      </c>
      <c r="B70" t="s">
        <v>133</v>
      </c>
      <c r="C70" t="s">
        <v>134</v>
      </c>
      <c r="D70" s="2">
        <v>193</v>
      </c>
      <c r="E70" s="2">
        <v>99.5</v>
      </c>
      <c r="F70" s="2">
        <v>6.5</v>
      </c>
      <c r="G70" s="3" t="s">
        <v>2236</v>
      </c>
      <c r="H70" s="3" t="s">
        <v>2236</v>
      </c>
      <c r="I70" s="3" t="s">
        <v>2236</v>
      </c>
      <c r="J70" s="4" t="s">
        <v>2236</v>
      </c>
      <c r="K70" s="4" t="s">
        <v>2236</v>
      </c>
      <c r="L70" s="4" t="s">
        <v>2236</v>
      </c>
    </row>
    <row r="71" spans="1:12">
      <c r="A71" t="s">
        <v>132</v>
      </c>
      <c r="B71" t="s">
        <v>135</v>
      </c>
      <c r="C71" t="s">
        <v>136</v>
      </c>
      <c r="D71" s="2" t="s">
        <v>2236</v>
      </c>
      <c r="E71" s="2" t="s">
        <v>2236</v>
      </c>
      <c r="F71" s="2" t="s">
        <v>2236</v>
      </c>
      <c r="G71" s="3">
        <v>120</v>
      </c>
      <c r="H71" s="3">
        <v>88.3</v>
      </c>
      <c r="I71" s="3">
        <v>6.5</v>
      </c>
      <c r="J71" s="4">
        <v>187</v>
      </c>
      <c r="K71" s="4">
        <v>90.4</v>
      </c>
      <c r="L71" s="4">
        <v>6.8</v>
      </c>
    </row>
    <row r="72" spans="1:12">
      <c r="A72" t="s">
        <v>132</v>
      </c>
      <c r="B72" t="s">
        <v>137</v>
      </c>
      <c r="C72" t="s">
        <v>138</v>
      </c>
      <c r="D72" s="2">
        <v>80</v>
      </c>
      <c r="E72" s="2">
        <v>93.8</v>
      </c>
      <c r="F72" s="2">
        <v>6.5</v>
      </c>
      <c r="G72" s="3">
        <v>109</v>
      </c>
      <c r="H72" s="3">
        <v>94.5</v>
      </c>
      <c r="I72" s="3">
        <v>6.8</v>
      </c>
      <c r="J72" s="4">
        <v>89</v>
      </c>
      <c r="K72" s="4">
        <v>100</v>
      </c>
      <c r="L72" s="4">
        <v>6.9</v>
      </c>
    </row>
    <row r="73" spans="1:12">
      <c r="A73" t="s">
        <v>132</v>
      </c>
      <c r="B73" t="s">
        <v>139</v>
      </c>
      <c r="C73" t="s">
        <v>140</v>
      </c>
      <c r="D73" s="2">
        <v>139</v>
      </c>
      <c r="E73" s="2">
        <v>94.2</v>
      </c>
      <c r="F73" s="2">
        <v>6.5</v>
      </c>
      <c r="G73" s="3">
        <v>143</v>
      </c>
      <c r="H73" s="3">
        <v>87.4</v>
      </c>
      <c r="I73" s="3">
        <v>6.4</v>
      </c>
      <c r="J73" s="4">
        <v>60</v>
      </c>
      <c r="K73" s="4">
        <v>98.3</v>
      </c>
      <c r="L73" s="4">
        <v>6.7</v>
      </c>
    </row>
    <row r="74" spans="1:12">
      <c r="A74" t="s">
        <v>141</v>
      </c>
      <c r="B74" t="s">
        <v>142</v>
      </c>
      <c r="C74" t="s">
        <v>143</v>
      </c>
      <c r="D74" s="2">
        <v>135</v>
      </c>
      <c r="E74" s="2">
        <v>99.3</v>
      </c>
      <c r="F74" s="2">
        <v>6.7</v>
      </c>
      <c r="G74" s="3" t="s">
        <v>2236</v>
      </c>
      <c r="H74" s="3" t="s">
        <v>2236</v>
      </c>
      <c r="I74" s="3" t="s">
        <v>2236</v>
      </c>
      <c r="J74" s="4" t="s">
        <v>2236</v>
      </c>
      <c r="K74" s="4" t="s">
        <v>2236</v>
      </c>
      <c r="L74" s="4" t="s">
        <v>2236</v>
      </c>
    </row>
    <row r="75" spans="1:12">
      <c r="A75" t="s">
        <v>141</v>
      </c>
      <c r="B75" t="s">
        <v>144</v>
      </c>
      <c r="C75" t="s">
        <v>145</v>
      </c>
      <c r="D75" s="2" t="s">
        <v>2236</v>
      </c>
      <c r="E75" s="2" t="s">
        <v>2236</v>
      </c>
      <c r="F75" s="2" t="s">
        <v>2236</v>
      </c>
      <c r="G75" s="3" t="s">
        <v>2236</v>
      </c>
      <c r="H75" s="3" t="s">
        <v>2236</v>
      </c>
      <c r="I75" s="3" t="s">
        <v>2236</v>
      </c>
      <c r="J75" s="4">
        <v>117</v>
      </c>
      <c r="K75" s="4">
        <v>96.6</v>
      </c>
      <c r="L75" s="4">
        <v>7</v>
      </c>
    </row>
    <row r="76" spans="1:12">
      <c r="A76" t="s">
        <v>141</v>
      </c>
      <c r="B76" t="s">
        <v>146</v>
      </c>
      <c r="C76" t="s">
        <v>17</v>
      </c>
      <c r="D76" s="2">
        <v>91</v>
      </c>
      <c r="E76" s="2">
        <v>84.6</v>
      </c>
      <c r="F76" s="2">
        <v>6.3</v>
      </c>
      <c r="G76" s="3" t="s">
        <v>2236</v>
      </c>
      <c r="H76" s="3" t="s">
        <v>2236</v>
      </c>
      <c r="I76" s="3" t="s">
        <v>2236</v>
      </c>
      <c r="J76" s="4" t="s">
        <v>2236</v>
      </c>
      <c r="K76" s="4" t="s">
        <v>2236</v>
      </c>
      <c r="L76" s="4" t="s">
        <v>2236</v>
      </c>
    </row>
    <row r="77" spans="1:12">
      <c r="A77" t="s">
        <v>141</v>
      </c>
      <c r="B77" t="s">
        <v>147</v>
      </c>
      <c r="C77" t="s">
        <v>17</v>
      </c>
      <c r="D77" s="2">
        <v>27</v>
      </c>
      <c r="E77" s="2">
        <v>100</v>
      </c>
      <c r="F77" s="2">
        <v>6.8</v>
      </c>
      <c r="G77" s="3" t="s">
        <v>2236</v>
      </c>
      <c r="H77" s="3" t="s">
        <v>2236</v>
      </c>
      <c r="I77" s="3" t="s">
        <v>2236</v>
      </c>
      <c r="J77" s="4" t="s">
        <v>2236</v>
      </c>
      <c r="K77" s="4" t="s">
        <v>2236</v>
      </c>
      <c r="L77" s="4" t="s">
        <v>2236</v>
      </c>
    </row>
    <row r="78" spans="1:12">
      <c r="A78" t="s">
        <v>141</v>
      </c>
      <c r="B78" t="s">
        <v>148</v>
      </c>
      <c r="C78" t="s">
        <v>149</v>
      </c>
      <c r="D78" s="2">
        <v>92</v>
      </c>
      <c r="E78" s="2">
        <v>89.1</v>
      </c>
      <c r="F78" s="2">
        <v>6.4</v>
      </c>
      <c r="G78" s="3">
        <v>72</v>
      </c>
      <c r="H78" s="3">
        <v>91.7</v>
      </c>
      <c r="I78" s="3">
        <v>6.3</v>
      </c>
      <c r="J78" s="4">
        <v>21</v>
      </c>
      <c r="K78" s="4">
        <v>85.7</v>
      </c>
      <c r="L78" s="4">
        <v>6.9</v>
      </c>
    </row>
    <row r="79" spans="1:12">
      <c r="A79" t="s">
        <v>141</v>
      </c>
      <c r="B79" t="s">
        <v>150</v>
      </c>
      <c r="C79" t="s">
        <v>151</v>
      </c>
      <c r="D79" s="2" t="s">
        <v>2236</v>
      </c>
      <c r="E79" s="2" t="s">
        <v>2236</v>
      </c>
      <c r="F79" s="2" t="s">
        <v>2236</v>
      </c>
      <c r="G79" s="3">
        <v>89</v>
      </c>
      <c r="H79" s="3">
        <v>92.1</v>
      </c>
      <c r="I79" s="3">
        <v>6.5</v>
      </c>
      <c r="J79" s="4">
        <v>81</v>
      </c>
      <c r="K79" s="4">
        <v>90.1</v>
      </c>
      <c r="L79" s="4">
        <v>6.7</v>
      </c>
    </row>
    <row r="80" spans="1:12">
      <c r="A80" t="s">
        <v>141</v>
      </c>
      <c r="B80" t="s">
        <v>152</v>
      </c>
      <c r="C80" t="s">
        <v>153</v>
      </c>
      <c r="D80" s="2" t="s">
        <v>2236</v>
      </c>
      <c r="E80" s="2" t="s">
        <v>2236</v>
      </c>
      <c r="F80" s="2" t="s">
        <v>2236</v>
      </c>
      <c r="G80" s="3" t="s">
        <v>2236</v>
      </c>
      <c r="H80" s="3" t="s">
        <v>2236</v>
      </c>
      <c r="I80" s="3" t="s">
        <v>2236</v>
      </c>
      <c r="J80" s="4">
        <v>135</v>
      </c>
      <c r="K80" s="4">
        <v>95.6</v>
      </c>
      <c r="L80" s="4">
        <v>6.9</v>
      </c>
    </row>
    <row r="81" spans="1:12">
      <c r="A81" t="s">
        <v>141</v>
      </c>
      <c r="B81" t="s">
        <v>154</v>
      </c>
      <c r="C81" t="s">
        <v>155</v>
      </c>
      <c r="D81" s="2" t="s">
        <v>2236</v>
      </c>
      <c r="E81" s="2" t="s">
        <v>2236</v>
      </c>
      <c r="F81" s="2" t="s">
        <v>2236</v>
      </c>
      <c r="G81" s="3">
        <v>70</v>
      </c>
      <c r="H81" s="3">
        <v>87.1</v>
      </c>
      <c r="I81" s="3">
        <v>6.4</v>
      </c>
      <c r="J81" s="4">
        <v>81</v>
      </c>
      <c r="K81" s="4">
        <v>93.8</v>
      </c>
      <c r="L81" s="4">
        <v>6.6</v>
      </c>
    </row>
    <row r="82" spans="1:12">
      <c r="A82" t="s">
        <v>141</v>
      </c>
      <c r="B82" t="s">
        <v>156</v>
      </c>
      <c r="C82" t="s">
        <v>157</v>
      </c>
      <c r="D82" s="2">
        <v>74</v>
      </c>
      <c r="E82" s="2">
        <v>90.5</v>
      </c>
      <c r="F82" s="2">
        <v>6.3</v>
      </c>
      <c r="G82" s="3" t="s">
        <v>2236</v>
      </c>
      <c r="H82" s="3" t="s">
        <v>2236</v>
      </c>
      <c r="I82" s="3" t="s">
        <v>2236</v>
      </c>
      <c r="J82" s="4" t="s">
        <v>2236</v>
      </c>
      <c r="K82" s="4" t="s">
        <v>2236</v>
      </c>
      <c r="L82" s="4" t="s">
        <v>2236</v>
      </c>
    </row>
    <row r="83" spans="1:12">
      <c r="A83" t="s">
        <v>141</v>
      </c>
      <c r="B83" t="s">
        <v>158</v>
      </c>
      <c r="C83" t="s">
        <v>159</v>
      </c>
      <c r="D83" s="2">
        <v>227</v>
      </c>
      <c r="E83" s="2">
        <v>93.8</v>
      </c>
      <c r="F83" s="2">
        <v>6.6</v>
      </c>
      <c r="G83" s="3">
        <v>93</v>
      </c>
      <c r="H83" s="3">
        <v>87.1</v>
      </c>
      <c r="I83" s="3">
        <v>6.4</v>
      </c>
      <c r="J83" s="4">
        <v>14</v>
      </c>
      <c r="K83" s="4">
        <v>92.9</v>
      </c>
      <c r="L83" s="4">
        <v>6.9</v>
      </c>
    </row>
    <row r="84" spans="1:12">
      <c r="A84" t="s">
        <v>141</v>
      </c>
      <c r="B84" t="s">
        <v>160</v>
      </c>
      <c r="C84" t="s">
        <v>161</v>
      </c>
      <c r="D84" s="2" t="s">
        <v>2236</v>
      </c>
      <c r="E84" s="2" t="s">
        <v>2236</v>
      </c>
      <c r="F84" s="2" t="s">
        <v>2236</v>
      </c>
      <c r="G84" s="3">
        <v>94</v>
      </c>
      <c r="H84" s="3">
        <v>90.4</v>
      </c>
      <c r="I84" s="3">
        <v>6.4</v>
      </c>
      <c r="J84" s="4">
        <v>79</v>
      </c>
      <c r="K84" s="4">
        <v>89.9</v>
      </c>
      <c r="L84" s="4">
        <v>6.6</v>
      </c>
    </row>
    <row r="85" spans="1:12">
      <c r="A85" t="s">
        <v>141</v>
      </c>
      <c r="B85" t="s">
        <v>162</v>
      </c>
      <c r="C85" t="s">
        <v>163</v>
      </c>
      <c r="D85" s="2">
        <v>139</v>
      </c>
      <c r="E85" s="2">
        <v>100</v>
      </c>
      <c r="F85" s="2">
        <v>6.7</v>
      </c>
      <c r="G85" s="3" t="s">
        <v>2236</v>
      </c>
      <c r="H85" s="3" t="s">
        <v>2236</v>
      </c>
      <c r="I85" s="3" t="s">
        <v>2236</v>
      </c>
      <c r="J85" s="4" t="s">
        <v>2236</v>
      </c>
      <c r="K85" s="4" t="s">
        <v>2236</v>
      </c>
      <c r="L85" s="4" t="s">
        <v>2236</v>
      </c>
    </row>
    <row r="86" spans="1:12">
      <c r="A86" t="s">
        <v>141</v>
      </c>
      <c r="B86" t="s">
        <v>164</v>
      </c>
      <c r="C86" t="s">
        <v>165</v>
      </c>
      <c r="D86" s="2">
        <v>122</v>
      </c>
      <c r="E86" s="2">
        <v>97.5</v>
      </c>
      <c r="F86" s="2">
        <v>6.5</v>
      </c>
      <c r="G86" s="3" t="s">
        <v>2236</v>
      </c>
      <c r="H86" s="3" t="s">
        <v>2236</v>
      </c>
      <c r="I86" s="3" t="s">
        <v>2236</v>
      </c>
      <c r="J86" s="4" t="s">
        <v>2236</v>
      </c>
      <c r="K86" s="4" t="s">
        <v>2236</v>
      </c>
      <c r="L86" s="4" t="s">
        <v>2236</v>
      </c>
    </row>
    <row r="87" spans="1:12">
      <c r="A87" t="s">
        <v>141</v>
      </c>
      <c r="B87" t="s">
        <v>166</v>
      </c>
      <c r="C87" t="s">
        <v>167</v>
      </c>
      <c r="D87" s="2" t="s">
        <v>2236</v>
      </c>
      <c r="E87" s="2" t="s">
        <v>2236</v>
      </c>
      <c r="F87" s="2" t="s">
        <v>2236</v>
      </c>
      <c r="G87" s="3" t="s">
        <v>2236</v>
      </c>
      <c r="H87" s="3" t="s">
        <v>2236</v>
      </c>
      <c r="I87" s="3" t="s">
        <v>2236</v>
      </c>
      <c r="J87" s="4">
        <v>96</v>
      </c>
      <c r="K87" s="4">
        <v>96.9</v>
      </c>
      <c r="L87" s="4">
        <v>7.1</v>
      </c>
    </row>
    <row r="88" spans="1:12">
      <c r="A88" t="s">
        <v>141</v>
      </c>
      <c r="B88" t="s">
        <v>168</v>
      </c>
      <c r="C88" t="s">
        <v>169</v>
      </c>
      <c r="D88" s="2">
        <v>66</v>
      </c>
      <c r="E88" s="2">
        <v>100</v>
      </c>
      <c r="F88" s="2">
        <v>6.7</v>
      </c>
      <c r="G88" s="3" t="s">
        <v>2236</v>
      </c>
      <c r="H88" s="3" t="s">
        <v>2236</v>
      </c>
      <c r="I88" s="3" t="s">
        <v>2236</v>
      </c>
      <c r="J88" s="4" t="s">
        <v>2236</v>
      </c>
      <c r="K88" s="4" t="s">
        <v>2236</v>
      </c>
      <c r="L88" s="4" t="s">
        <v>2236</v>
      </c>
    </row>
    <row r="89" spans="1:12">
      <c r="A89" t="s">
        <v>141</v>
      </c>
      <c r="B89" t="s">
        <v>170</v>
      </c>
      <c r="C89" t="s">
        <v>171</v>
      </c>
      <c r="D89" s="2">
        <v>37</v>
      </c>
      <c r="E89" s="2">
        <v>91.9</v>
      </c>
      <c r="F89" s="2">
        <v>6.4</v>
      </c>
      <c r="G89" s="3" t="s">
        <v>2236</v>
      </c>
      <c r="H89" s="3" t="s">
        <v>2236</v>
      </c>
      <c r="I89" s="3" t="s">
        <v>2236</v>
      </c>
      <c r="J89" s="4" t="s">
        <v>2236</v>
      </c>
      <c r="K89" s="4" t="s">
        <v>2236</v>
      </c>
      <c r="L89" s="4" t="s">
        <v>2236</v>
      </c>
    </row>
    <row r="90" spans="1:12">
      <c r="A90" t="s">
        <v>141</v>
      </c>
      <c r="B90" t="s">
        <v>172</v>
      </c>
      <c r="C90" t="s">
        <v>173</v>
      </c>
      <c r="D90" s="2" t="s">
        <v>2236</v>
      </c>
      <c r="E90" s="2" t="s">
        <v>2236</v>
      </c>
      <c r="F90" s="2" t="s">
        <v>2236</v>
      </c>
      <c r="G90" s="3">
        <v>93</v>
      </c>
      <c r="H90" s="3">
        <v>76.3</v>
      </c>
      <c r="I90" s="3">
        <v>6.3</v>
      </c>
      <c r="J90" s="4">
        <v>119</v>
      </c>
      <c r="K90" s="4">
        <v>83.2</v>
      </c>
      <c r="L90" s="4">
        <v>6.6</v>
      </c>
    </row>
    <row r="91" spans="1:12">
      <c r="A91" t="s">
        <v>141</v>
      </c>
      <c r="B91" t="s">
        <v>174</v>
      </c>
      <c r="C91" t="s">
        <v>175</v>
      </c>
      <c r="D91" s="2">
        <v>101</v>
      </c>
      <c r="E91" s="2">
        <v>90.1</v>
      </c>
      <c r="F91" s="2">
        <v>6.5</v>
      </c>
      <c r="G91" s="3">
        <v>80</v>
      </c>
      <c r="H91" s="3">
        <v>90</v>
      </c>
      <c r="I91" s="3">
        <v>6.5</v>
      </c>
      <c r="J91" s="4">
        <v>13</v>
      </c>
      <c r="K91" s="4">
        <v>100</v>
      </c>
      <c r="L91" s="4">
        <v>6.6</v>
      </c>
    </row>
    <row r="92" spans="1:12">
      <c r="A92" t="s">
        <v>141</v>
      </c>
      <c r="B92" t="s">
        <v>176</v>
      </c>
      <c r="C92" t="s">
        <v>177</v>
      </c>
      <c r="D92" s="2">
        <v>14</v>
      </c>
      <c r="E92" s="2">
        <v>100</v>
      </c>
      <c r="F92" s="2">
        <v>6.8</v>
      </c>
      <c r="G92" s="3">
        <v>15</v>
      </c>
      <c r="H92" s="3">
        <v>100</v>
      </c>
      <c r="I92" s="3">
        <v>6.7</v>
      </c>
      <c r="J92" s="4">
        <v>12</v>
      </c>
      <c r="K92" s="4">
        <v>100</v>
      </c>
      <c r="L92" s="4">
        <v>7.1</v>
      </c>
    </row>
    <row r="93" spans="1:12">
      <c r="A93" t="s">
        <v>141</v>
      </c>
      <c r="B93" t="s">
        <v>178</v>
      </c>
      <c r="C93" t="s">
        <v>179</v>
      </c>
      <c r="D93" s="2" t="s">
        <v>2236</v>
      </c>
      <c r="E93" s="2" t="s">
        <v>2236</v>
      </c>
      <c r="F93" s="2" t="s">
        <v>2236</v>
      </c>
      <c r="G93" s="3">
        <v>142</v>
      </c>
      <c r="H93" s="3">
        <v>91.5</v>
      </c>
      <c r="I93" s="3">
        <v>6.6</v>
      </c>
      <c r="J93" s="4">
        <v>110</v>
      </c>
      <c r="K93" s="4">
        <v>93.6</v>
      </c>
      <c r="L93" s="4">
        <v>6.8</v>
      </c>
    </row>
    <row r="94" spans="1:12">
      <c r="A94" t="s">
        <v>141</v>
      </c>
      <c r="B94" t="s">
        <v>180</v>
      </c>
      <c r="C94" t="s">
        <v>181</v>
      </c>
      <c r="D94" s="2">
        <v>32</v>
      </c>
      <c r="E94" s="2">
        <v>93.8</v>
      </c>
      <c r="F94" s="2">
        <v>6.4</v>
      </c>
      <c r="G94" s="3">
        <v>49</v>
      </c>
      <c r="H94" s="3">
        <v>89.8</v>
      </c>
      <c r="I94" s="3">
        <v>6.5</v>
      </c>
      <c r="J94" s="4" t="s">
        <v>2236</v>
      </c>
      <c r="K94" s="4" t="s">
        <v>2236</v>
      </c>
      <c r="L94" s="4" t="s">
        <v>2236</v>
      </c>
    </row>
    <row r="95" spans="1:12">
      <c r="A95" t="s">
        <v>141</v>
      </c>
      <c r="B95" t="s">
        <v>182</v>
      </c>
      <c r="C95" t="s">
        <v>179</v>
      </c>
      <c r="D95" s="2">
        <v>38</v>
      </c>
      <c r="E95" s="2">
        <v>89.5</v>
      </c>
      <c r="F95" s="2">
        <v>6.4</v>
      </c>
      <c r="G95" s="3">
        <v>49</v>
      </c>
      <c r="H95" s="3">
        <v>81.599999999999994</v>
      </c>
      <c r="I95" s="3">
        <v>6.4</v>
      </c>
      <c r="J95" s="4">
        <v>13</v>
      </c>
      <c r="K95" s="4">
        <v>92.3</v>
      </c>
      <c r="L95" s="4">
        <v>6.3</v>
      </c>
    </row>
    <row r="96" spans="1:12">
      <c r="A96" t="s">
        <v>141</v>
      </c>
      <c r="B96" t="s">
        <v>183</v>
      </c>
      <c r="C96" t="s">
        <v>184</v>
      </c>
      <c r="D96" s="2">
        <v>127</v>
      </c>
      <c r="E96" s="2">
        <v>96.9</v>
      </c>
      <c r="F96" s="2">
        <v>6.6</v>
      </c>
      <c r="G96" s="3" t="s">
        <v>2236</v>
      </c>
      <c r="H96" s="3" t="s">
        <v>2236</v>
      </c>
      <c r="I96" s="3" t="s">
        <v>2236</v>
      </c>
      <c r="J96" s="4" t="s">
        <v>2236</v>
      </c>
      <c r="K96" s="4" t="s">
        <v>2236</v>
      </c>
      <c r="L96" s="4" t="s">
        <v>2236</v>
      </c>
    </row>
    <row r="97" spans="1:12">
      <c r="A97" t="s">
        <v>141</v>
      </c>
      <c r="B97" t="s">
        <v>185</v>
      </c>
      <c r="C97" t="s">
        <v>186</v>
      </c>
      <c r="D97" s="2">
        <v>93</v>
      </c>
      <c r="E97" s="2">
        <v>89.2</v>
      </c>
      <c r="F97" s="2">
        <v>6.6</v>
      </c>
      <c r="G97" s="3" t="s">
        <v>2236</v>
      </c>
      <c r="H97" s="3" t="s">
        <v>2236</v>
      </c>
      <c r="I97" s="3" t="s">
        <v>2236</v>
      </c>
      <c r="J97" s="4" t="s">
        <v>2236</v>
      </c>
      <c r="K97" s="4" t="s">
        <v>2236</v>
      </c>
      <c r="L97" s="4" t="s">
        <v>2236</v>
      </c>
    </row>
    <row r="98" spans="1:12">
      <c r="A98" t="s">
        <v>141</v>
      </c>
      <c r="B98" t="s">
        <v>187</v>
      </c>
      <c r="C98" t="s">
        <v>188</v>
      </c>
      <c r="D98" s="2">
        <v>26</v>
      </c>
      <c r="E98" s="2">
        <v>80.8</v>
      </c>
      <c r="F98" s="2">
        <v>6.2</v>
      </c>
      <c r="G98" s="3">
        <v>66</v>
      </c>
      <c r="H98" s="3">
        <v>81.8</v>
      </c>
      <c r="I98" s="3">
        <v>6.6</v>
      </c>
      <c r="J98" s="4">
        <v>37</v>
      </c>
      <c r="K98" s="4">
        <v>94.6</v>
      </c>
      <c r="L98" s="4">
        <v>6.7</v>
      </c>
    </row>
    <row r="99" spans="1:12">
      <c r="A99" t="s">
        <v>141</v>
      </c>
      <c r="B99" t="s">
        <v>189</v>
      </c>
      <c r="C99" t="s">
        <v>190</v>
      </c>
      <c r="D99" s="2" t="s">
        <v>2236</v>
      </c>
      <c r="E99" s="2" t="s">
        <v>2236</v>
      </c>
      <c r="F99" s="2" t="s">
        <v>2236</v>
      </c>
      <c r="G99" s="3">
        <v>90</v>
      </c>
      <c r="H99" s="3">
        <v>71.099999999999994</v>
      </c>
      <c r="I99" s="3">
        <v>6.2</v>
      </c>
      <c r="J99" s="4">
        <v>29</v>
      </c>
      <c r="K99" s="4">
        <v>62.1</v>
      </c>
      <c r="L99" s="4">
        <v>6.2</v>
      </c>
    </row>
    <row r="100" spans="1:12">
      <c r="A100" t="s">
        <v>141</v>
      </c>
      <c r="B100" t="s">
        <v>191</v>
      </c>
      <c r="C100" t="s">
        <v>192</v>
      </c>
      <c r="D100" s="2">
        <v>77</v>
      </c>
      <c r="E100" s="2">
        <v>84.4</v>
      </c>
      <c r="F100" s="2">
        <v>6.2</v>
      </c>
      <c r="G100" s="3" t="s">
        <v>2236</v>
      </c>
      <c r="H100" s="3" t="s">
        <v>2236</v>
      </c>
      <c r="I100" s="3" t="s">
        <v>2236</v>
      </c>
      <c r="J100" s="4" t="s">
        <v>2236</v>
      </c>
      <c r="K100" s="4" t="s">
        <v>2236</v>
      </c>
      <c r="L100" s="4" t="s">
        <v>2236</v>
      </c>
    </row>
    <row r="101" spans="1:12">
      <c r="A101" t="s">
        <v>141</v>
      </c>
      <c r="B101" t="s">
        <v>193</v>
      </c>
      <c r="C101" t="s">
        <v>194</v>
      </c>
      <c r="D101" s="2">
        <v>90</v>
      </c>
      <c r="E101" s="2">
        <v>100</v>
      </c>
      <c r="F101" s="2">
        <v>6.5</v>
      </c>
      <c r="G101" s="3" t="s">
        <v>2236</v>
      </c>
      <c r="H101" s="3" t="s">
        <v>2236</v>
      </c>
      <c r="I101" s="3" t="s">
        <v>2236</v>
      </c>
      <c r="J101" s="4" t="s">
        <v>2236</v>
      </c>
      <c r="K101" s="4" t="s">
        <v>2236</v>
      </c>
      <c r="L101" s="4" t="s">
        <v>2236</v>
      </c>
    </row>
    <row r="102" spans="1:12">
      <c r="A102" t="s">
        <v>141</v>
      </c>
      <c r="B102" t="s">
        <v>195</v>
      </c>
      <c r="C102" t="s">
        <v>196</v>
      </c>
      <c r="D102" s="2">
        <v>56</v>
      </c>
      <c r="E102" s="2">
        <v>100</v>
      </c>
      <c r="F102" s="2">
        <v>6.6</v>
      </c>
      <c r="G102" s="3" t="s">
        <v>2236</v>
      </c>
      <c r="H102" s="3" t="s">
        <v>2236</v>
      </c>
      <c r="I102" s="3" t="s">
        <v>2236</v>
      </c>
      <c r="J102" s="4" t="s">
        <v>2236</v>
      </c>
      <c r="K102" s="4" t="s">
        <v>2236</v>
      </c>
      <c r="L102" s="4" t="s">
        <v>2236</v>
      </c>
    </row>
    <row r="103" spans="1:12">
      <c r="A103" t="s">
        <v>141</v>
      </c>
      <c r="B103" t="s">
        <v>197</v>
      </c>
      <c r="C103" t="s">
        <v>198</v>
      </c>
      <c r="D103" s="2" t="s">
        <v>2236</v>
      </c>
      <c r="E103" s="2" t="s">
        <v>2236</v>
      </c>
      <c r="F103" s="2" t="s">
        <v>2236</v>
      </c>
      <c r="G103" s="3">
        <v>119</v>
      </c>
      <c r="H103" s="3">
        <v>80.7</v>
      </c>
      <c r="I103" s="3">
        <v>6.4</v>
      </c>
      <c r="J103" s="4">
        <v>74</v>
      </c>
      <c r="K103" s="4">
        <v>79.7</v>
      </c>
      <c r="L103" s="4">
        <v>6.6</v>
      </c>
    </row>
    <row r="104" spans="1:12">
      <c r="A104" t="s">
        <v>141</v>
      </c>
      <c r="B104" t="s">
        <v>199</v>
      </c>
      <c r="C104" t="s">
        <v>200</v>
      </c>
      <c r="D104" s="2">
        <v>41</v>
      </c>
      <c r="E104" s="2">
        <v>100</v>
      </c>
      <c r="F104" s="2">
        <v>6.5</v>
      </c>
      <c r="G104" s="3" t="s">
        <v>2236</v>
      </c>
      <c r="H104" s="3" t="s">
        <v>2236</v>
      </c>
      <c r="I104" s="3" t="s">
        <v>2236</v>
      </c>
      <c r="J104" s="4" t="s">
        <v>2236</v>
      </c>
      <c r="K104" s="4" t="s">
        <v>2236</v>
      </c>
      <c r="L104" s="4" t="s">
        <v>2236</v>
      </c>
    </row>
    <row r="105" spans="1:12">
      <c r="A105" t="s">
        <v>141</v>
      </c>
      <c r="B105" t="s">
        <v>201</v>
      </c>
      <c r="C105" t="s">
        <v>202</v>
      </c>
      <c r="D105" s="2">
        <v>74</v>
      </c>
      <c r="E105" s="2">
        <v>93.2</v>
      </c>
      <c r="F105" s="2">
        <v>6.4</v>
      </c>
      <c r="G105" s="3" t="s">
        <v>2236</v>
      </c>
      <c r="H105" s="3" t="s">
        <v>2236</v>
      </c>
      <c r="I105" s="3" t="s">
        <v>2236</v>
      </c>
      <c r="J105" s="4" t="s">
        <v>2236</v>
      </c>
      <c r="K105" s="4" t="s">
        <v>2236</v>
      </c>
      <c r="L105" s="4" t="s">
        <v>2236</v>
      </c>
    </row>
    <row r="106" spans="1:12">
      <c r="A106" t="s">
        <v>141</v>
      </c>
      <c r="B106" t="s">
        <v>203</v>
      </c>
      <c r="C106" t="s">
        <v>204</v>
      </c>
      <c r="D106" s="2">
        <v>130</v>
      </c>
      <c r="E106" s="2">
        <v>96.9</v>
      </c>
      <c r="F106" s="2">
        <v>6.4</v>
      </c>
      <c r="G106" s="3" t="s">
        <v>2236</v>
      </c>
      <c r="H106" s="3" t="s">
        <v>2236</v>
      </c>
      <c r="I106" s="3" t="s">
        <v>2236</v>
      </c>
      <c r="J106" s="4" t="s">
        <v>2236</v>
      </c>
      <c r="K106" s="4" t="s">
        <v>2236</v>
      </c>
      <c r="L106" s="4" t="s">
        <v>2236</v>
      </c>
    </row>
    <row r="107" spans="1:12">
      <c r="A107" t="s">
        <v>141</v>
      </c>
      <c r="B107" t="s">
        <v>205</v>
      </c>
      <c r="C107" t="s">
        <v>206</v>
      </c>
      <c r="D107" s="2">
        <v>147</v>
      </c>
      <c r="E107" s="2">
        <v>85.7</v>
      </c>
      <c r="F107" s="2">
        <v>6.4</v>
      </c>
      <c r="G107" s="3" t="s">
        <v>2236</v>
      </c>
      <c r="H107" s="3" t="s">
        <v>2236</v>
      </c>
      <c r="I107" s="3" t="s">
        <v>2236</v>
      </c>
      <c r="J107" s="4" t="s">
        <v>2236</v>
      </c>
      <c r="K107" s="4" t="s">
        <v>2236</v>
      </c>
      <c r="L107" s="4" t="s">
        <v>2236</v>
      </c>
    </row>
    <row r="108" spans="1:12">
      <c r="A108" t="s">
        <v>141</v>
      </c>
      <c r="B108" t="s">
        <v>207</v>
      </c>
      <c r="C108" t="s">
        <v>208</v>
      </c>
      <c r="D108" s="2">
        <v>66</v>
      </c>
      <c r="E108" s="2">
        <v>93.9</v>
      </c>
      <c r="F108" s="2">
        <v>6.4</v>
      </c>
      <c r="G108" s="3">
        <v>72</v>
      </c>
      <c r="H108" s="3">
        <v>77.8</v>
      </c>
      <c r="I108" s="3">
        <v>6.4</v>
      </c>
      <c r="J108" s="4">
        <v>65</v>
      </c>
      <c r="K108" s="4">
        <v>72.3</v>
      </c>
      <c r="L108" s="4">
        <v>6.4</v>
      </c>
    </row>
    <row r="109" spans="1:12">
      <c r="A109" t="s">
        <v>141</v>
      </c>
      <c r="B109" t="s">
        <v>209</v>
      </c>
      <c r="C109" t="s">
        <v>208</v>
      </c>
      <c r="D109" s="2">
        <v>174</v>
      </c>
      <c r="E109" s="2">
        <v>98.3</v>
      </c>
      <c r="F109" s="2">
        <v>6.6</v>
      </c>
      <c r="G109" s="3">
        <v>25</v>
      </c>
      <c r="H109" s="3">
        <v>68</v>
      </c>
      <c r="I109" s="3">
        <v>6.3</v>
      </c>
      <c r="J109" s="4" t="s">
        <v>2236</v>
      </c>
      <c r="K109" s="4" t="s">
        <v>2236</v>
      </c>
      <c r="L109" s="4" t="s">
        <v>2236</v>
      </c>
    </row>
    <row r="110" spans="1:12">
      <c r="A110" t="s">
        <v>141</v>
      </c>
      <c r="B110" t="s">
        <v>210</v>
      </c>
      <c r="C110" t="s">
        <v>208</v>
      </c>
      <c r="D110" s="2" t="s">
        <v>2236</v>
      </c>
      <c r="E110" s="2" t="s">
        <v>2236</v>
      </c>
      <c r="F110" s="2" t="s">
        <v>2236</v>
      </c>
      <c r="G110" s="3">
        <v>61</v>
      </c>
      <c r="H110" s="3">
        <v>83.6</v>
      </c>
      <c r="I110" s="3">
        <v>6.4</v>
      </c>
      <c r="J110" s="4">
        <v>65</v>
      </c>
      <c r="K110" s="4">
        <v>81.5</v>
      </c>
      <c r="L110" s="4">
        <v>6.5</v>
      </c>
    </row>
    <row r="111" spans="1:12">
      <c r="A111" t="s">
        <v>141</v>
      </c>
      <c r="B111" t="s">
        <v>211</v>
      </c>
      <c r="C111" t="s">
        <v>212</v>
      </c>
      <c r="D111" s="2" t="s">
        <v>2236</v>
      </c>
      <c r="E111" s="2" t="s">
        <v>2236</v>
      </c>
      <c r="F111" s="2" t="s">
        <v>2236</v>
      </c>
      <c r="G111" s="3" t="s">
        <v>2236</v>
      </c>
      <c r="H111" s="3" t="s">
        <v>2236</v>
      </c>
      <c r="I111" s="3" t="s">
        <v>2236</v>
      </c>
      <c r="J111" s="4">
        <v>132</v>
      </c>
      <c r="K111" s="4">
        <v>87.9</v>
      </c>
      <c r="L111" s="4">
        <v>6.7</v>
      </c>
    </row>
    <row r="112" spans="1:12">
      <c r="A112" t="s">
        <v>141</v>
      </c>
      <c r="B112" t="s">
        <v>213</v>
      </c>
      <c r="C112" t="s">
        <v>214</v>
      </c>
      <c r="D112" s="2" t="s">
        <v>2236</v>
      </c>
      <c r="E112" s="2" t="s">
        <v>2236</v>
      </c>
      <c r="F112" s="2" t="s">
        <v>2236</v>
      </c>
      <c r="G112" s="3" t="s">
        <v>2236</v>
      </c>
      <c r="H112" s="3" t="s">
        <v>2236</v>
      </c>
      <c r="I112" s="3" t="s">
        <v>2236</v>
      </c>
      <c r="J112" s="4">
        <v>114</v>
      </c>
      <c r="K112" s="4">
        <v>97.4</v>
      </c>
      <c r="L112" s="4">
        <v>7</v>
      </c>
    </row>
    <row r="113" spans="1:12">
      <c r="A113" t="s">
        <v>141</v>
      </c>
      <c r="B113" t="s">
        <v>215</v>
      </c>
      <c r="C113" t="s">
        <v>216</v>
      </c>
      <c r="D113" s="2" t="s">
        <v>2236</v>
      </c>
      <c r="E113" s="2" t="s">
        <v>2236</v>
      </c>
      <c r="F113" s="2" t="s">
        <v>2236</v>
      </c>
      <c r="G113" s="3">
        <v>68</v>
      </c>
      <c r="H113" s="3">
        <v>88.2</v>
      </c>
      <c r="I113" s="3">
        <v>6.4</v>
      </c>
      <c r="J113" s="4">
        <v>25</v>
      </c>
      <c r="K113" s="4">
        <v>96</v>
      </c>
      <c r="L113" s="4">
        <v>6.8</v>
      </c>
    </row>
    <row r="114" spans="1:12">
      <c r="A114" t="s">
        <v>141</v>
      </c>
      <c r="B114" t="s">
        <v>217</v>
      </c>
      <c r="C114" t="s">
        <v>216</v>
      </c>
      <c r="D114" s="2">
        <v>79</v>
      </c>
      <c r="E114" s="2">
        <v>84.8</v>
      </c>
      <c r="F114" s="2">
        <v>6.4</v>
      </c>
      <c r="G114" s="3" t="s">
        <v>2236</v>
      </c>
      <c r="H114" s="3" t="s">
        <v>2236</v>
      </c>
      <c r="I114" s="3" t="s">
        <v>2236</v>
      </c>
      <c r="J114" s="4" t="s">
        <v>2236</v>
      </c>
      <c r="K114" s="4" t="s">
        <v>2236</v>
      </c>
      <c r="L114" s="4" t="s">
        <v>2236</v>
      </c>
    </row>
    <row r="115" spans="1:12">
      <c r="A115" t="s">
        <v>141</v>
      </c>
      <c r="B115" t="s">
        <v>218</v>
      </c>
      <c r="C115" t="s">
        <v>216</v>
      </c>
      <c r="D115" s="2">
        <v>75</v>
      </c>
      <c r="E115" s="2">
        <v>98.7</v>
      </c>
      <c r="F115" s="2">
        <v>6.6</v>
      </c>
      <c r="G115" s="3" t="s">
        <v>2236</v>
      </c>
      <c r="H115" s="3" t="s">
        <v>2236</v>
      </c>
      <c r="I115" s="3" t="s">
        <v>2236</v>
      </c>
      <c r="J115" s="4" t="s">
        <v>2236</v>
      </c>
      <c r="K115" s="4" t="s">
        <v>2236</v>
      </c>
      <c r="L115" s="4" t="s">
        <v>2236</v>
      </c>
    </row>
    <row r="116" spans="1:12">
      <c r="A116" t="s">
        <v>141</v>
      </c>
      <c r="B116" t="s">
        <v>219</v>
      </c>
      <c r="C116" t="s">
        <v>220</v>
      </c>
      <c r="D116" s="2">
        <v>57</v>
      </c>
      <c r="E116" s="2">
        <v>94.7</v>
      </c>
      <c r="F116" s="2">
        <v>6.4</v>
      </c>
      <c r="G116" s="3">
        <v>67</v>
      </c>
      <c r="H116" s="3">
        <v>94</v>
      </c>
      <c r="I116" s="3">
        <v>6.6</v>
      </c>
      <c r="J116" s="4">
        <v>89</v>
      </c>
      <c r="K116" s="4">
        <v>95.5</v>
      </c>
      <c r="L116" s="4">
        <v>6.7</v>
      </c>
    </row>
    <row r="117" spans="1:12">
      <c r="A117" t="s">
        <v>141</v>
      </c>
      <c r="B117" t="s">
        <v>221</v>
      </c>
      <c r="C117" t="s">
        <v>222</v>
      </c>
      <c r="D117" s="2" t="s">
        <v>2236</v>
      </c>
      <c r="E117" s="2" t="s">
        <v>2236</v>
      </c>
      <c r="F117" s="2" t="s">
        <v>2236</v>
      </c>
      <c r="G117" s="3">
        <v>99</v>
      </c>
      <c r="H117" s="3">
        <v>90.9</v>
      </c>
      <c r="I117" s="3">
        <v>6.5</v>
      </c>
      <c r="J117" s="4">
        <v>80</v>
      </c>
      <c r="K117" s="4">
        <v>86.3</v>
      </c>
      <c r="L117" s="4">
        <v>6.6</v>
      </c>
    </row>
    <row r="118" spans="1:12">
      <c r="A118" t="s">
        <v>141</v>
      </c>
      <c r="B118" t="s">
        <v>223</v>
      </c>
      <c r="C118" t="s">
        <v>224</v>
      </c>
      <c r="D118" s="2">
        <v>106</v>
      </c>
      <c r="E118" s="2">
        <v>95.3</v>
      </c>
      <c r="F118" s="2">
        <v>6.6</v>
      </c>
      <c r="G118" s="3" t="s">
        <v>2236</v>
      </c>
      <c r="H118" s="3" t="s">
        <v>2236</v>
      </c>
      <c r="I118" s="3" t="s">
        <v>2236</v>
      </c>
      <c r="J118" s="4" t="s">
        <v>2236</v>
      </c>
      <c r="K118" s="4" t="s">
        <v>2236</v>
      </c>
      <c r="L118" s="4" t="s">
        <v>2236</v>
      </c>
    </row>
    <row r="119" spans="1:12">
      <c r="A119" t="s">
        <v>141</v>
      </c>
      <c r="B119" t="s">
        <v>225</v>
      </c>
      <c r="C119" t="s">
        <v>226</v>
      </c>
      <c r="D119" s="2">
        <v>128</v>
      </c>
      <c r="E119" s="2">
        <v>97.7</v>
      </c>
      <c r="F119" s="2">
        <v>6.5</v>
      </c>
      <c r="G119" s="3" t="s">
        <v>2236</v>
      </c>
      <c r="H119" s="3" t="s">
        <v>2236</v>
      </c>
      <c r="I119" s="3" t="s">
        <v>2236</v>
      </c>
      <c r="J119" s="4" t="s">
        <v>2236</v>
      </c>
      <c r="K119" s="4" t="s">
        <v>2236</v>
      </c>
      <c r="L119" s="4" t="s">
        <v>2236</v>
      </c>
    </row>
    <row r="120" spans="1:12">
      <c r="A120" t="s">
        <v>141</v>
      </c>
      <c r="B120" t="s">
        <v>227</v>
      </c>
      <c r="C120" t="s">
        <v>228</v>
      </c>
      <c r="D120" s="2">
        <v>96</v>
      </c>
      <c r="E120" s="2">
        <v>97.9</v>
      </c>
      <c r="F120" s="2">
        <v>6.5</v>
      </c>
      <c r="G120" s="3" t="s">
        <v>2236</v>
      </c>
      <c r="H120" s="3" t="s">
        <v>2236</v>
      </c>
      <c r="I120" s="3" t="s">
        <v>2236</v>
      </c>
      <c r="J120" s="4" t="s">
        <v>2236</v>
      </c>
      <c r="K120" s="4" t="s">
        <v>2236</v>
      </c>
      <c r="L120" s="4" t="s">
        <v>2236</v>
      </c>
    </row>
    <row r="121" spans="1:12">
      <c r="A121" t="s">
        <v>141</v>
      </c>
      <c r="B121" t="s">
        <v>229</v>
      </c>
      <c r="C121" t="s">
        <v>230</v>
      </c>
      <c r="D121" s="2">
        <v>44</v>
      </c>
      <c r="E121" s="2">
        <v>79.5</v>
      </c>
      <c r="F121" s="2">
        <v>6.3</v>
      </c>
      <c r="G121" s="3" t="s">
        <v>2236</v>
      </c>
      <c r="H121" s="3" t="s">
        <v>2236</v>
      </c>
      <c r="I121" s="3" t="s">
        <v>2236</v>
      </c>
      <c r="J121" s="4" t="s">
        <v>2236</v>
      </c>
      <c r="K121" s="4" t="s">
        <v>2236</v>
      </c>
      <c r="L121" s="4" t="s">
        <v>2236</v>
      </c>
    </row>
    <row r="122" spans="1:12">
      <c r="A122" t="s">
        <v>141</v>
      </c>
      <c r="B122" t="s">
        <v>231</v>
      </c>
      <c r="C122" t="s">
        <v>232</v>
      </c>
      <c r="D122" s="2" t="s">
        <v>2236</v>
      </c>
      <c r="E122" s="2" t="s">
        <v>2236</v>
      </c>
      <c r="F122" s="2" t="s">
        <v>2236</v>
      </c>
      <c r="G122" s="3">
        <v>1</v>
      </c>
      <c r="H122" s="3">
        <v>100</v>
      </c>
      <c r="I122" s="3">
        <v>6.1</v>
      </c>
      <c r="J122" s="4" t="s">
        <v>2236</v>
      </c>
      <c r="K122" s="4" t="s">
        <v>2236</v>
      </c>
      <c r="L122" s="4" t="s">
        <v>2236</v>
      </c>
    </row>
    <row r="123" spans="1:12">
      <c r="A123" t="s">
        <v>141</v>
      </c>
      <c r="B123" t="s">
        <v>233</v>
      </c>
      <c r="C123" t="s">
        <v>234</v>
      </c>
      <c r="D123" s="2">
        <v>107</v>
      </c>
      <c r="E123" s="2">
        <v>90.7</v>
      </c>
      <c r="F123" s="2">
        <v>6.4</v>
      </c>
      <c r="G123" s="3">
        <v>48</v>
      </c>
      <c r="H123" s="3">
        <v>77.099999999999994</v>
      </c>
      <c r="I123" s="3">
        <v>6.5</v>
      </c>
      <c r="J123" s="4">
        <v>15</v>
      </c>
      <c r="K123" s="4">
        <v>60</v>
      </c>
      <c r="L123" s="4">
        <v>6.3</v>
      </c>
    </row>
    <row r="124" spans="1:12">
      <c r="A124" t="s">
        <v>141</v>
      </c>
      <c r="B124" t="s">
        <v>235</v>
      </c>
      <c r="C124" t="s">
        <v>236</v>
      </c>
      <c r="D124" s="2">
        <v>167</v>
      </c>
      <c r="E124" s="2">
        <v>88.6</v>
      </c>
      <c r="F124" s="2">
        <v>6.3</v>
      </c>
      <c r="G124" s="3">
        <v>152</v>
      </c>
      <c r="H124" s="3">
        <v>93.4</v>
      </c>
      <c r="I124" s="3">
        <v>6.5</v>
      </c>
      <c r="J124" s="4">
        <v>83</v>
      </c>
      <c r="K124" s="4">
        <v>91.6</v>
      </c>
      <c r="L124" s="4">
        <v>6.5</v>
      </c>
    </row>
    <row r="125" spans="1:12">
      <c r="A125" t="s">
        <v>141</v>
      </c>
      <c r="B125" t="s">
        <v>237</v>
      </c>
      <c r="C125" t="s">
        <v>238</v>
      </c>
      <c r="D125" s="2">
        <v>46</v>
      </c>
      <c r="E125" s="2">
        <v>97.8</v>
      </c>
      <c r="F125" s="2">
        <v>6.4</v>
      </c>
      <c r="G125" s="3" t="s">
        <v>2236</v>
      </c>
      <c r="H125" s="3" t="s">
        <v>2236</v>
      </c>
      <c r="I125" s="3" t="s">
        <v>2236</v>
      </c>
      <c r="J125" s="4" t="s">
        <v>2236</v>
      </c>
      <c r="K125" s="4" t="s">
        <v>2236</v>
      </c>
      <c r="L125" s="4" t="s">
        <v>2236</v>
      </c>
    </row>
    <row r="126" spans="1:12">
      <c r="A126" t="s">
        <v>141</v>
      </c>
      <c r="B126" t="s">
        <v>239</v>
      </c>
      <c r="C126" t="s">
        <v>240</v>
      </c>
      <c r="D126" s="2">
        <v>1</v>
      </c>
      <c r="E126" s="2">
        <v>100</v>
      </c>
      <c r="F126" s="2">
        <v>7.6</v>
      </c>
      <c r="G126" s="3">
        <v>6</v>
      </c>
      <c r="H126" s="3">
        <v>100</v>
      </c>
      <c r="I126" s="3">
        <v>7.3</v>
      </c>
      <c r="J126" s="4">
        <v>1</v>
      </c>
      <c r="K126" s="4">
        <v>100</v>
      </c>
      <c r="L126" s="4">
        <v>8.6</v>
      </c>
    </row>
    <row r="127" spans="1:12">
      <c r="A127" t="s">
        <v>141</v>
      </c>
      <c r="B127" t="s">
        <v>241</v>
      </c>
      <c r="C127" t="s">
        <v>242</v>
      </c>
      <c r="D127" s="2">
        <v>70</v>
      </c>
      <c r="E127" s="2">
        <v>97.1</v>
      </c>
      <c r="F127" s="2">
        <v>6.5</v>
      </c>
      <c r="G127" s="3" t="s">
        <v>2236</v>
      </c>
      <c r="H127" s="3" t="s">
        <v>2236</v>
      </c>
      <c r="I127" s="3" t="s">
        <v>2236</v>
      </c>
      <c r="J127" s="4" t="s">
        <v>2236</v>
      </c>
      <c r="K127" s="4" t="s">
        <v>2236</v>
      </c>
      <c r="L127" s="4" t="s">
        <v>2236</v>
      </c>
    </row>
    <row r="128" spans="1:12">
      <c r="A128" t="s">
        <v>141</v>
      </c>
      <c r="B128" t="s">
        <v>243</v>
      </c>
      <c r="C128" t="s">
        <v>244</v>
      </c>
      <c r="D128" s="2">
        <v>116</v>
      </c>
      <c r="E128" s="2">
        <v>94.8</v>
      </c>
      <c r="F128" s="2">
        <v>6.4</v>
      </c>
      <c r="G128" s="3">
        <v>67</v>
      </c>
      <c r="H128" s="3">
        <v>67.2</v>
      </c>
      <c r="I128" s="3">
        <v>6.3</v>
      </c>
      <c r="J128" s="4">
        <v>18</v>
      </c>
      <c r="K128" s="4">
        <v>94.4</v>
      </c>
      <c r="L128" s="4">
        <v>6.6</v>
      </c>
    </row>
    <row r="129" spans="1:12">
      <c r="A129" t="s">
        <v>141</v>
      </c>
      <c r="B129" t="s">
        <v>245</v>
      </c>
      <c r="C129" t="s">
        <v>244</v>
      </c>
      <c r="D129" s="2">
        <v>82</v>
      </c>
      <c r="E129" s="2">
        <v>80.5</v>
      </c>
      <c r="F129" s="2">
        <v>6.2</v>
      </c>
      <c r="G129" s="3" t="s">
        <v>2236</v>
      </c>
      <c r="H129" s="3" t="s">
        <v>2236</v>
      </c>
      <c r="I129" s="3" t="s">
        <v>2236</v>
      </c>
      <c r="J129" s="4" t="s">
        <v>2236</v>
      </c>
      <c r="K129" s="4" t="s">
        <v>2236</v>
      </c>
      <c r="L129" s="4" t="s">
        <v>2236</v>
      </c>
    </row>
    <row r="130" spans="1:12">
      <c r="A130" t="s">
        <v>141</v>
      </c>
      <c r="B130" t="s">
        <v>246</v>
      </c>
      <c r="C130" t="s">
        <v>247</v>
      </c>
      <c r="D130" s="2" t="s">
        <v>2236</v>
      </c>
      <c r="E130" s="2" t="s">
        <v>2236</v>
      </c>
      <c r="F130" s="2" t="s">
        <v>2236</v>
      </c>
      <c r="G130" s="3" t="s">
        <v>2236</v>
      </c>
      <c r="H130" s="3" t="s">
        <v>2236</v>
      </c>
      <c r="I130" s="3" t="s">
        <v>2236</v>
      </c>
      <c r="J130" s="4">
        <v>101</v>
      </c>
      <c r="K130" s="4">
        <v>89.1</v>
      </c>
      <c r="L130" s="4">
        <v>6.7</v>
      </c>
    </row>
    <row r="131" spans="1:12">
      <c r="A131" t="s">
        <v>248</v>
      </c>
      <c r="B131" t="s">
        <v>249</v>
      </c>
      <c r="C131" t="s">
        <v>250</v>
      </c>
      <c r="D131" s="2">
        <v>150</v>
      </c>
      <c r="E131" s="2">
        <v>99.3</v>
      </c>
      <c r="F131" s="2">
        <v>6.7</v>
      </c>
      <c r="G131" s="3">
        <v>103</v>
      </c>
      <c r="H131" s="3">
        <v>91.3</v>
      </c>
      <c r="I131" s="3">
        <v>6.7</v>
      </c>
      <c r="J131" s="4">
        <v>59</v>
      </c>
      <c r="K131" s="4">
        <v>93.2</v>
      </c>
      <c r="L131" s="4">
        <v>6.8</v>
      </c>
    </row>
    <row r="132" spans="1:12">
      <c r="A132" t="s">
        <v>248</v>
      </c>
      <c r="B132" t="s">
        <v>251</v>
      </c>
      <c r="C132" t="s">
        <v>250</v>
      </c>
      <c r="D132" s="2">
        <v>49</v>
      </c>
      <c r="E132" s="2">
        <v>100</v>
      </c>
      <c r="F132" s="2">
        <v>6.7</v>
      </c>
      <c r="G132" s="3" t="s">
        <v>2236</v>
      </c>
      <c r="H132" s="3" t="s">
        <v>2236</v>
      </c>
      <c r="I132" s="3" t="s">
        <v>2236</v>
      </c>
      <c r="J132" s="4" t="s">
        <v>2236</v>
      </c>
      <c r="K132" s="4" t="s">
        <v>2236</v>
      </c>
      <c r="L132" s="4" t="s">
        <v>2236</v>
      </c>
    </row>
    <row r="133" spans="1:12">
      <c r="A133" t="s">
        <v>248</v>
      </c>
      <c r="B133" t="s">
        <v>252</v>
      </c>
      <c r="C133" t="s">
        <v>250</v>
      </c>
      <c r="D133" s="2">
        <v>70</v>
      </c>
      <c r="E133" s="2">
        <v>100</v>
      </c>
      <c r="F133" s="2">
        <v>6.7</v>
      </c>
      <c r="G133" s="3" t="s">
        <v>2236</v>
      </c>
      <c r="H133" s="3" t="s">
        <v>2236</v>
      </c>
      <c r="I133" s="3" t="s">
        <v>2236</v>
      </c>
      <c r="J133" s="4" t="s">
        <v>2236</v>
      </c>
      <c r="K133" s="4" t="s">
        <v>2236</v>
      </c>
      <c r="L133" s="4" t="s">
        <v>2236</v>
      </c>
    </row>
    <row r="134" spans="1:12">
      <c r="A134" t="s">
        <v>248</v>
      </c>
      <c r="B134" t="s">
        <v>253</v>
      </c>
      <c r="C134" t="s">
        <v>254</v>
      </c>
      <c r="D134" s="2" t="s">
        <v>2236</v>
      </c>
      <c r="E134" s="2" t="s">
        <v>2236</v>
      </c>
      <c r="F134" s="2" t="s">
        <v>2236</v>
      </c>
      <c r="G134" s="3">
        <v>263</v>
      </c>
      <c r="H134" s="3">
        <v>89.7</v>
      </c>
      <c r="I134" s="3">
        <v>6.5</v>
      </c>
      <c r="J134" s="4">
        <v>125</v>
      </c>
      <c r="K134" s="4">
        <v>88</v>
      </c>
      <c r="L134" s="4">
        <v>6.7</v>
      </c>
    </row>
    <row r="135" spans="1:12">
      <c r="A135" t="s">
        <v>248</v>
      </c>
      <c r="B135" t="s">
        <v>255</v>
      </c>
      <c r="C135" t="s">
        <v>254</v>
      </c>
      <c r="D135" s="2">
        <v>314</v>
      </c>
      <c r="E135" s="2">
        <v>97.5</v>
      </c>
      <c r="F135" s="2">
        <v>6.6</v>
      </c>
      <c r="G135" s="3" t="s">
        <v>2236</v>
      </c>
      <c r="H135" s="3" t="s">
        <v>2236</v>
      </c>
      <c r="I135" s="3" t="s">
        <v>2236</v>
      </c>
      <c r="J135" s="4" t="s">
        <v>2236</v>
      </c>
      <c r="K135" s="4" t="s">
        <v>2236</v>
      </c>
      <c r="L135" s="4" t="s">
        <v>2236</v>
      </c>
    </row>
    <row r="136" spans="1:12">
      <c r="A136" t="s">
        <v>248</v>
      </c>
      <c r="B136" t="s">
        <v>256</v>
      </c>
      <c r="C136" t="s">
        <v>254</v>
      </c>
      <c r="D136" s="2">
        <v>148</v>
      </c>
      <c r="E136" s="2">
        <v>100</v>
      </c>
      <c r="F136" s="2">
        <v>6.6</v>
      </c>
      <c r="G136" s="3" t="s">
        <v>2236</v>
      </c>
      <c r="H136" s="3" t="s">
        <v>2236</v>
      </c>
      <c r="I136" s="3" t="s">
        <v>2236</v>
      </c>
      <c r="J136" s="4" t="s">
        <v>2236</v>
      </c>
      <c r="K136" s="4" t="s">
        <v>2236</v>
      </c>
      <c r="L136" s="4" t="s">
        <v>2236</v>
      </c>
    </row>
    <row r="137" spans="1:12">
      <c r="A137" t="s">
        <v>248</v>
      </c>
      <c r="B137" t="s">
        <v>257</v>
      </c>
      <c r="C137" t="s">
        <v>258</v>
      </c>
      <c r="D137" s="2">
        <v>112</v>
      </c>
      <c r="E137" s="2">
        <v>89.3</v>
      </c>
      <c r="F137" s="2">
        <v>6.5</v>
      </c>
      <c r="G137" s="3">
        <v>122</v>
      </c>
      <c r="H137" s="3">
        <v>85.2</v>
      </c>
      <c r="I137" s="3">
        <v>6.5</v>
      </c>
      <c r="J137" s="4">
        <v>55</v>
      </c>
      <c r="K137" s="4">
        <v>87.3</v>
      </c>
      <c r="L137" s="4">
        <v>6.6</v>
      </c>
    </row>
    <row r="138" spans="1:12">
      <c r="A138" t="s">
        <v>248</v>
      </c>
      <c r="B138" t="s">
        <v>259</v>
      </c>
      <c r="C138" t="s">
        <v>258</v>
      </c>
      <c r="D138" s="2">
        <v>170</v>
      </c>
      <c r="E138" s="2">
        <v>95.3</v>
      </c>
      <c r="F138" s="2">
        <v>6.7</v>
      </c>
      <c r="G138" s="3" t="s">
        <v>2236</v>
      </c>
      <c r="H138" s="3" t="s">
        <v>2236</v>
      </c>
      <c r="I138" s="3" t="s">
        <v>2236</v>
      </c>
      <c r="J138" s="4" t="s">
        <v>2236</v>
      </c>
      <c r="K138" s="4" t="s">
        <v>2236</v>
      </c>
      <c r="L138" s="4" t="s">
        <v>2236</v>
      </c>
    </row>
    <row r="139" spans="1:12">
      <c r="A139" t="s">
        <v>248</v>
      </c>
      <c r="B139" t="s">
        <v>260</v>
      </c>
      <c r="C139" t="s">
        <v>258</v>
      </c>
      <c r="D139" s="2">
        <v>89</v>
      </c>
      <c r="E139" s="2">
        <v>98.9</v>
      </c>
      <c r="F139" s="2">
        <v>6.7</v>
      </c>
      <c r="G139" s="3">
        <v>96</v>
      </c>
      <c r="H139" s="3">
        <v>83.3</v>
      </c>
      <c r="I139" s="3">
        <v>6.4</v>
      </c>
      <c r="J139" s="4">
        <v>29</v>
      </c>
      <c r="K139" s="4">
        <v>100</v>
      </c>
      <c r="L139" s="4">
        <v>6.7</v>
      </c>
    </row>
    <row r="140" spans="1:12">
      <c r="A140" t="s">
        <v>248</v>
      </c>
      <c r="B140" t="s">
        <v>261</v>
      </c>
      <c r="C140" t="s">
        <v>262</v>
      </c>
      <c r="D140" s="2">
        <v>85</v>
      </c>
      <c r="E140" s="2">
        <v>91.8</v>
      </c>
      <c r="F140" s="2">
        <v>6.5</v>
      </c>
      <c r="G140" s="3">
        <v>77</v>
      </c>
      <c r="H140" s="3">
        <v>84.4</v>
      </c>
      <c r="I140" s="3">
        <v>6.3</v>
      </c>
      <c r="J140" s="4">
        <v>55</v>
      </c>
      <c r="K140" s="4">
        <v>87.3</v>
      </c>
      <c r="L140" s="4">
        <v>6.8</v>
      </c>
    </row>
    <row r="141" spans="1:12">
      <c r="A141" t="s">
        <v>248</v>
      </c>
      <c r="B141" t="s">
        <v>263</v>
      </c>
      <c r="C141" t="s">
        <v>264</v>
      </c>
      <c r="D141" s="2">
        <v>243</v>
      </c>
      <c r="E141" s="2">
        <v>95.5</v>
      </c>
      <c r="F141" s="2">
        <v>6.5</v>
      </c>
      <c r="G141" s="3">
        <v>19</v>
      </c>
      <c r="H141" s="3">
        <v>68.400000000000006</v>
      </c>
      <c r="I141" s="3">
        <v>6.2</v>
      </c>
      <c r="J141" s="4" t="s">
        <v>2236</v>
      </c>
      <c r="K141" s="4" t="s">
        <v>2236</v>
      </c>
      <c r="L141" s="4" t="s">
        <v>2236</v>
      </c>
    </row>
    <row r="142" spans="1:12">
      <c r="A142" t="s">
        <v>248</v>
      </c>
      <c r="B142" t="s">
        <v>265</v>
      </c>
      <c r="C142" t="s">
        <v>266</v>
      </c>
      <c r="D142" s="2" t="s">
        <v>2236</v>
      </c>
      <c r="E142" s="2" t="s">
        <v>2236</v>
      </c>
      <c r="F142" s="2" t="s">
        <v>2236</v>
      </c>
      <c r="G142" s="3" t="s">
        <v>2236</v>
      </c>
      <c r="H142" s="3" t="s">
        <v>2236</v>
      </c>
      <c r="I142" s="3" t="s">
        <v>2236</v>
      </c>
      <c r="J142" s="4">
        <v>98</v>
      </c>
      <c r="K142" s="4">
        <v>98</v>
      </c>
      <c r="L142" s="4">
        <v>6.9</v>
      </c>
    </row>
    <row r="143" spans="1:12">
      <c r="A143" t="s">
        <v>267</v>
      </c>
      <c r="B143" t="s">
        <v>268</v>
      </c>
      <c r="C143" t="s">
        <v>269</v>
      </c>
      <c r="D143" s="2" t="s">
        <v>2236</v>
      </c>
      <c r="E143" s="2" t="s">
        <v>2236</v>
      </c>
      <c r="F143" s="2" t="s">
        <v>2236</v>
      </c>
      <c r="G143" s="3">
        <v>152</v>
      </c>
      <c r="H143" s="3">
        <v>79.599999999999994</v>
      </c>
      <c r="I143" s="3">
        <v>6.4</v>
      </c>
      <c r="J143" s="4">
        <v>62</v>
      </c>
      <c r="K143" s="4">
        <v>85.5</v>
      </c>
      <c r="L143" s="4">
        <v>6.6</v>
      </c>
    </row>
    <row r="144" spans="1:12">
      <c r="A144" t="s">
        <v>270</v>
      </c>
      <c r="B144" t="s">
        <v>271</v>
      </c>
      <c r="C144" t="s">
        <v>106</v>
      </c>
      <c r="D144" s="2">
        <v>16</v>
      </c>
      <c r="E144" s="2">
        <v>100</v>
      </c>
      <c r="F144" s="2">
        <v>6.6</v>
      </c>
      <c r="G144" s="3" t="s">
        <v>2236</v>
      </c>
      <c r="H144" s="3" t="s">
        <v>2236</v>
      </c>
      <c r="I144" s="3" t="s">
        <v>2236</v>
      </c>
      <c r="J144" s="4" t="s">
        <v>2236</v>
      </c>
      <c r="K144" s="4" t="s">
        <v>2236</v>
      </c>
      <c r="L144" s="4" t="s">
        <v>2236</v>
      </c>
    </row>
    <row r="145" spans="1:12">
      <c r="A145" t="s">
        <v>270</v>
      </c>
      <c r="B145" t="s">
        <v>272</v>
      </c>
      <c r="C145" t="s">
        <v>273</v>
      </c>
      <c r="D145" s="2">
        <v>26</v>
      </c>
      <c r="E145" s="2">
        <v>96.2</v>
      </c>
      <c r="F145" s="2">
        <v>7</v>
      </c>
      <c r="G145" s="3" t="s">
        <v>2236</v>
      </c>
      <c r="H145" s="3" t="s">
        <v>2236</v>
      </c>
      <c r="I145" s="3" t="s">
        <v>2236</v>
      </c>
      <c r="J145" s="4" t="s">
        <v>2236</v>
      </c>
      <c r="K145" s="4" t="s">
        <v>2236</v>
      </c>
      <c r="L145" s="4" t="s">
        <v>2236</v>
      </c>
    </row>
    <row r="146" spans="1:12">
      <c r="A146" t="s">
        <v>270</v>
      </c>
      <c r="B146" t="s">
        <v>274</v>
      </c>
      <c r="C146" t="s">
        <v>275</v>
      </c>
      <c r="D146" s="2">
        <v>106</v>
      </c>
      <c r="E146" s="2">
        <v>79.2</v>
      </c>
      <c r="F146" s="2">
        <v>6.3</v>
      </c>
      <c r="G146" s="3">
        <v>102</v>
      </c>
      <c r="H146" s="3">
        <v>74.5</v>
      </c>
      <c r="I146" s="3">
        <v>6.2</v>
      </c>
      <c r="J146" s="4">
        <v>50</v>
      </c>
      <c r="K146" s="4">
        <v>84</v>
      </c>
      <c r="L146" s="4">
        <v>6.6</v>
      </c>
    </row>
    <row r="147" spans="1:12">
      <c r="A147" t="s">
        <v>270</v>
      </c>
      <c r="B147" t="s">
        <v>276</v>
      </c>
      <c r="C147" t="s">
        <v>277</v>
      </c>
      <c r="D147" s="2" t="s">
        <v>2236</v>
      </c>
      <c r="E147" s="2" t="s">
        <v>2236</v>
      </c>
      <c r="F147" s="2" t="s">
        <v>2236</v>
      </c>
      <c r="G147" s="3">
        <v>108</v>
      </c>
      <c r="H147" s="3">
        <v>86.1</v>
      </c>
      <c r="I147" s="3">
        <v>6.5</v>
      </c>
      <c r="J147" s="4">
        <v>113</v>
      </c>
      <c r="K147" s="4">
        <v>87.6</v>
      </c>
      <c r="L147" s="4">
        <v>6.8</v>
      </c>
    </row>
    <row r="148" spans="1:12">
      <c r="A148" t="s">
        <v>270</v>
      </c>
      <c r="B148" t="s">
        <v>278</v>
      </c>
      <c r="C148" t="s">
        <v>277</v>
      </c>
      <c r="D148" s="2">
        <v>87</v>
      </c>
      <c r="E148" s="2">
        <v>95.4</v>
      </c>
      <c r="F148" s="2">
        <v>6.6</v>
      </c>
      <c r="G148" s="3" t="s">
        <v>2236</v>
      </c>
      <c r="H148" s="3" t="s">
        <v>2236</v>
      </c>
      <c r="I148" s="3" t="s">
        <v>2236</v>
      </c>
      <c r="J148" s="4" t="s">
        <v>2236</v>
      </c>
      <c r="K148" s="4" t="s">
        <v>2236</v>
      </c>
      <c r="L148" s="4" t="s">
        <v>2236</v>
      </c>
    </row>
    <row r="149" spans="1:12">
      <c r="A149" t="s">
        <v>270</v>
      </c>
      <c r="B149" t="s">
        <v>279</v>
      </c>
      <c r="C149" t="s">
        <v>280</v>
      </c>
      <c r="D149" s="2" t="s">
        <v>2236</v>
      </c>
      <c r="E149" s="2" t="s">
        <v>2236</v>
      </c>
      <c r="F149" s="2" t="s">
        <v>2236</v>
      </c>
      <c r="G149" s="3" t="s">
        <v>2236</v>
      </c>
      <c r="H149" s="3" t="s">
        <v>2236</v>
      </c>
      <c r="I149" s="3" t="s">
        <v>2236</v>
      </c>
      <c r="J149" s="4">
        <v>167</v>
      </c>
      <c r="K149" s="4">
        <v>95.2</v>
      </c>
      <c r="L149" s="4">
        <v>6.9</v>
      </c>
    </row>
    <row r="150" spans="1:12">
      <c r="A150" t="s">
        <v>270</v>
      </c>
      <c r="B150" t="s">
        <v>281</v>
      </c>
      <c r="C150" t="s">
        <v>282</v>
      </c>
      <c r="D150" s="2">
        <v>56</v>
      </c>
      <c r="E150" s="2">
        <v>85.7</v>
      </c>
      <c r="F150" s="2">
        <v>6.4</v>
      </c>
      <c r="G150" s="3">
        <v>86</v>
      </c>
      <c r="H150" s="3">
        <v>86</v>
      </c>
      <c r="I150" s="3">
        <v>6.4</v>
      </c>
      <c r="J150" s="4">
        <v>65</v>
      </c>
      <c r="K150" s="4">
        <v>89.2</v>
      </c>
      <c r="L150" s="4">
        <v>6.5</v>
      </c>
    </row>
    <row r="151" spans="1:12">
      <c r="A151" t="s">
        <v>270</v>
      </c>
      <c r="B151" t="s">
        <v>283</v>
      </c>
      <c r="C151" t="s">
        <v>284</v>
      </c>
      <c r="D151" s="2">
        <v>121</v>
      </c>
      <c r="E151" s="2">
        <v>95.9</v>
      </c>
      <c r="F151" s="2">
        <v>6.3</v>
      </c>
      <c r="G151" s="3" t="s">
        <v>2236</v>
      </c>
      <c r="H151" s="3" t="s">
        <v>2236</v>
      </c>
      <c r="I151" s="3" t="s">
        <v>2236</v>
      </c>
      <c r="J151" s="4" t="s">
        <v>2236</v>
      </c>
      <c r="K151" s="4" t="s">
        <v>2236</v>
      </c>
      <c r="L151" s="4" t="s">
        <v>2236</v>
      </c>
    </row>
    <row r="152" spans="1:12">
      <c r="A152" t="s">
        <v>270</v>
      </c>
      <c r="B152" t="s">
        <v>285</v>
      </c>
      <c r="C152" t="s">
        <v>286</v>
      </c>
      <c r="D152" s="2" t="s">
        <v>2236</v>
      </c>
      <c r="E152" s="2" t="s">
        <v>2236</v>
      </c>
      <c r="F152" s="2" t="s">
        <v>2236</v>
      </c>
      <c r="G152" s="3">
        <v>127</v>
      </c>
      <c r="H152" s="3">
        <v>92.9</v>
      </c>
      <c r="I152" s="3">
        <v>6.4</v>
      </c>
      <c r="J152" s="4">
        <v>76</v>
      </c>
      <c r="K152" s="4">
        <v>90.8</v>
      </c>
      <c r="L152" s="4">
        <v>6.5</v>
      </c>
    </row>
    <row r="153" spans="1:12">
      <c r="A153" t="s">
        <v>270</v>
      </c>
      <c r="B153" t="s">
        <v>287</v>
      </c>
      <c r="C153" t="s">
        <v>286</v>
      </c>
      <c r="D153" s="2">
        <v>182</v>
      </c>
      <c r="E153" s="2">
        <v>96.7</v>
      </c>
      <c r="F153" s="2">
        <v>6.5</v>
      </c>
      <c r="G153" s="3" t="s">
        <v>2236</v>
      </c>
      <c r="H153" s="3" t="s">
        <v>2236</v>
      </c>
      <c r="I153" s="3" t="s">
        <v>2236</v>
      </c>
      <c r="J153" s="4" t="s">
        <v>2236</v>
      </c>
      <c r="K153" s="4" t="s">
        <v>2236</v>
      </c>
      <c r="L153" s="4" t="s">
        <v>2236</v>
      </c>
    </row>
    <row r="154" spans="1:12">
      <c r="A154" t="s">
        <v>270</v>
      </c>
      <c r="B154" t="s">
        <v>288</v>
      </c>
      <c r="C154" t="s">
        <v>286</v>
      </c>
      <c r="D154" s="2">
        <v>86</v>
      </c>
      <c r="E154" s="2">
        <v>83.7</v>
      </c>
      <c r="F154" s="2">
        <v>6.2</v>
      </c>
      <c r="G154" s="3">
        <v>80</v>
      </c>
      <c r="H154" s="3">
        <v>88.8</v>
      </c>
      <c r="I154" s="3">
        <v>6.4</v>
      </c>
      <c r="J154" s="4" t="s">
        <v>2236</v>
      </c>
      <c r="K154" s="4" t="s">
        <v>2236</v>
      </c>
      <c r="L154" s="4" t="s">
        <v>2236</v>
      </c>
    </row>
    <row r="155" spans="1:12">
      <c r="A155" t="s">
        <v>289</v>
      </c>
      <c r="B155" t="s">
        <v>290</v>
      </c>
      <c r="C155" t="s">
        <v>291</v>
      </c>
      <c r="D155" s="2">
        <v>244</v>
      </c>
      <c r="E155" s="2">
        <v>98.4</v>
      </c>
      <c r="F155" s="2">
        <v>6.6</v>
      </c>
      <c r="G155" s="3" t="s">
        <v>2236</v>
      </c>
      <c r="H155" s="3" t="s">
        <v>2236</v>
      </c>
      <c r="I155" s="3" t="s">
        <v>2236</v>
      </c>
      <c r="J155" s="4" t="s">
        <v>2236</v>
      </c>
      <c r="K155" s="4" t="s">
        <v>2236</v>
      </c>
      <c r="L155" s="4" t="s">
        <v>2236</v>
      </c>
    </row>
    <row r="156" spans="1:12">
      <c r="A156" t="s">
        <v>289</v>
      </c>
      <c r="B156" t="s">
        <v>292</v>
      </c>
      <c r="C156" t="s">
        <v>293</v>
      </c>
      <c r="D156" s="2">
        <v>11</v>
      </c>
      <c r="E156" s="2">
        <v>90.9</v>
      </c>
      <c r="F156" s="2">
        <v>6.7</v>
      </c>
      <c r="G156" s="3">
        <v>160</v>
      </c>
      <c r="H156" s="3">
        <v>93.8</v>
      </c>
      <c r="I156" s="3">
        <v>6.5</v>
      </c>
      <c r="J156" s="4">
        <v>87</v>
      </c>
      <c r="K156" s="4">
        <v>94.3</v>
      </c>
      <c r="L156" s="4">
        <v>6.8</v>
      </c>
    </row>
    <row r="157" spans="1:12">
      <c r="A157" t="s">
        <v>289</v>
      </c>
      <c r="B157" t="s">
        <v>294</v>
      </c>
      <c r="C157" t="s">
        <v>293</v>
      </c>
      <c r="D157" s="2">
        <v>188</v>
      </c>
      <c r="E157" s="2">
        <v>91</v>
      </c>
      <c r="F157" s="2">
        <v>6.5</v>
      </c>
      <c r="G157" s="3" t="s">
        <v>2236</v>
      </c>
      <c r="H157" s="3" t="s">
        <v>2236</v>
      </c>
      <c r="I157" s="3" t="s">
        <v>2236</v>
      </c>
      <c r="J157" s="4" t="s">
        <v>2236</v>
      </c>
      <c r="K157" s="4" t="s">
        <v>2236</v>
      </c>
      <c r="L157" s="4" t="s">
        <v>2236</v>
      </c>
    </row>
    <row r="158" spans="1:12">
      <c r="A158" t="s">
        <v>289</v>
      </c>
      <c r="B158" t="s">
        <v>295</v>
      </c>
      <c r="C158" t="s">
        <v>296</v>
      </c>
      <c r="D158" s="2">
        <v>27</v>
      </c>
      <c r="E158" s="2">
        <v>96.3</v>
      </c>
      <c r="F158" s="2">
        <v>6.6</v>
      </c>
      <c r="G158" s="3" t="s">
        <v>2236</v>
      </c>
      <c r="H158" s="3" t="s">
        <v>2236</v>
      </c>
      <c r="I158" s="3" t="s">
        <v>2236</v>
      </c>
      <c r="J158" s="4" t="s">
        <v>2236</v>
      </c>
      <c r="K158" s="4" t="s">
        <v>2236</v>
      </c>
      <c r="L158" s="4" t="s">
        <v>2236</v>
      </c>
    </row>
    <row r="159" spans="1:12">
      <c r="A159" t="s">
        <v>289</v>
      </c>
      <c r="B159" t="s">
        <v>297</v>
      </c>
      <c r="C159" t="s">
        <v>11</v>
      </c>
      <c r="D159" s="2" t="s">
        <v>2236</v>
      </c>
      <c r="E159" s="2" t="s">
        <v>2236</v>
      </c>
      <c r="F159" s="2" t="s">
        <v>2236</v>
      </c>
      <c r="G159" s="3">
        <v>200</v>
      </c>
      <c r="H159" s="3">
        <v>92</v>
      </c>
      <c r="I159" s="3">
        <v>6.5</v>
      </c>
      <c r="J159" s="4">
        <v>82</v>
      </c>
      <c r="K159" s="4">
        <v>100</v>
      </c>
      <c r="L159" s="4">
        <v>6.9</v>
      </c>
    </row>
    <row r="160" spans="1:12">
      <c r="A160" t="s">
        <v>289</v>
      </c>
      <c r="B160" t="s">
        <v>298</v>
      </c>
      <c r="C160" t="s">
        <v>299</v>
      </c>
      <c r="D160" s="2">
        <v>229</v>
      </c>
      <c r="E160" s="2">
        <v>95.2</v>
      </c>
      <c r="F160" s="2">
        <v>6.5</v>
      </c>
      <c r="G160" s="3" t="s">
        <v>2236</v>
      </c>
      <c r="H160" s="3" t="s">
        <v>2236</v>
      </c>
      <c r="I160" s="3" t="s">
        <v>2236</v>
      </c>
      <c r="J160" s="4" t="s">
        <v>2236</v>
      </c>
      <c r="K160" s="4" t="s">
        <v>2236</v>
      </c>
      <c r="L160" s="4" t="s">
        <v>2236</v>
      </c>
    </row>
    <row r="161" spans="1:12">
      <c r="A161" t="s">
        <v>300</v>
      </c>
      <c r="B161" t="s">
        <v>301</v>
      </c>
      <c r="C161" t="s">
        <v>302</v>
      </c>
      <c r="D161" s="2" t="s">
        <v>2236</v>
      </c>
      <c r="E161" s="2" t="s">
        <v>2236</v>
      </c>
      <c r="F161" s="2" t="s">
        <v>2236</v>
      </c>
      <c r="G161" s="3">
        <v>137</v>
      </c>
      <c r="H161" s="3">
        <v>89.8</v>
      </c>
      <c r="I161" s="3">
        <v>6.4</v>
      </c>
      <c r="J161" s="4">
        <v>52</v>
      </c>
      <c r="K161" s="4">
        <v>88.5</v>
      </c>
      <c r="L161" s="4">
        <v>6.7</v>
      </c>
    </row>
    <row r="162" spans="1:12">
      <c r="A162" t="s">
        <v>303</v>
      </c>
      <c r="B162" t="s">
        <v>304</v>
      </c>
      <c r="C162" t="s">
        <v>305</v>
      </c>
      <c r="D162" s="2">
        <v>54</v>
      </c>
      <c r="E162" s="2">
        <v>98.1</v>
      </c>
      <c r="F162" s="2">
        <v>6.9</v>
      </c>
      <c r="G162" s="3" t="s">
        <v>2236</v>
      </c>
      <c r="H162" s="3" t="s">
        <v>2236</v>
      </c>
      <c r="I162" s="3" t="s">
        <v>2236</v>
      </c>
      <c r="J162" s="4" t="s">
        <v>2236</v>
      </c>
      <c r="K162" s="4" t="s">
        <v>2236</v>
      </c>
      <c r="L162" s="4" t="s">
        <v>2236</v>
      </c>
    </row>
    <row r="163" spans="1:12">
      <c r="A163" t="s">
        <v>306</v>
      </c>
      <c r="B163" t="s">
        <v>307</v>
      </c>
      <c r="C163" t="s">
        <v>308</v>
      </c>
      <c r="D163" s="2">
        <v>68</v>
      </c>
      <c r="E163" s="2">
        <v>98.5</v>
      </c>
      <c r="F163" s="2">
        <v>6.7</v>
      </c>
      <c r="G163" s="3" t="s">
        <v>2236</v>
      </c>
      <c r="H163" s="3" t="s">
        <v>2236</v>
      </c>
      <c r="I163" s="3" t="s">
        <v>2236</v>
      </c>
      <c r="J163" s="4" t="s">
        <v>2236</v>
      </c>
      <c r="K163" s="4" t="s">
        <v>2236</v>
      </c>
      <c r="L163" s="4" t="s">
        <v>2236</v>
      </c>
    </row>
    <row r="164" spans="1:12">
      <c r="A164" t="s">
        <v>306</v>
      </c>
      <c r="B164" t="s">
        <v>309</v>
      </c>
      <c r="C164" t="s">
        <v>310</v>
      </c>
      <c r="D164" s="2" t="s">
        <v>2236</v>
      </c>
      <c r="E164" s="2" t="s">
        <v>2236</v>
      </c>
      <c r="F164" s="2" t="s">
        <v>2236</v>
      </c>
      <c r="G164" s="3">
        <v>89</v>
      </c>
      <c r="H164" s="3">
        <v>96.6</v>
      </c>
      <c r="I164" s="3">
        <v>6.6</v>
      </c>
      <c r="J164" s="4">
        <v>108</v>
      </c>
      <c r="K164" s="4">
        <v>89.8</v>
      </c>
      <c r="L164" s="4">
        <v>6.7</v>
      </c>
    </row>
    <row r="165" spans="1:12">
      <c r="A165" t="s">
        <v>311</v>
      </c>
      <c r="B165" t="s">
        <v>312</v>
      </c>
      <c r="C165" t="s">
        <v>313</v>
      </c>
      <c r="D165" s="2">
        <v>107</v>
      </c>
      <c r="E165" s="2">
        <v>96.3</v>
      </c>
      <c r="F165" s="2">
        <v>6.5</v>
      </c>
      <c r="G165" s="3" t="s">
        <v>2236</v>
      </c>
      <c r="H165" s="3" t="s">
        <v>2236</v>
      </c>
      <c r="I165" s="3" t="s">
        <v>2236</v>
      </c>
      <c r="J165" s="4" t="s">
        <v>2236</v>
      </c>
      <c r="K165" s="4" t="s">
        <v>2236</v>
      </c>
      <c r="L165" s="4" t="s">
        <v>2236</v>
      </c>
    </row>
    <row r="166" spans="1:12">
      <c r="A166" t="s">
        <v>311</v>
      </c>
      <c r="B166" t="s">
        <v>314</v>
      </c>
      <c r="C166" t="s">
        <v>315</v>
      </c>
      <c r="D166" s="2">
        <v>138</v>
      </c>
      <c r="E166" s="2">
        <v>90.6</v>
      </c>
      <c r="F166" s="2">
        <v>6.5</v>
      </c>
      <c r="G166" s="3" t="s">
        <v>2236</v>
      </c>
      <c r="H166" s="3" t="s">
        <v>2236</v>
      </c>
      <c r="I166" s="3" t="s">
        <v>2236</v>
      </c>
      <c r="J166" s="4" t="s">
        <v>2236</v>
      </c>
      <c r="K166" s="4" t="s">
        <v>2236</v>
      </c>
      <c r="L166" s="4" t="s">
        <v>2236</v>
      </c>
    </row>
    <row r="167" spans="1:12">
      <c r="A167" t="s">
        <v>311</v>
      </c>
      <c r="B167" t="s">
        <v>316</v>
      </c>
      <c r="C167" t="s">
        <v>317</v>
      </c>
      <c r="D167" s="2">
        <v>112</v>
      </c>
      <c r="E167" s="2">
        <v>98.2</v>
      </c>
      <c r="F167" s="2">
        <v>6.6</v>
      </c>
      <c r="G167" s="3">
        <v>98</v>
      </c>
      <c r="H167" s="3">
        <v>88.8</v>
      </c>
      <c r="I167" s="3">
        <v>6.5</v>
      </c>
      <c r="J167" s="4">
        <v>49</v>
      </c>
      <c r="K167" s="4">
        <v>91.8</v>
      </c>
      <c r="L167" s="4">
        <v>6.9</v>
      </c>
    </row>
    <row r="168" spans="1:12">
      <c r="A168" t="s">
        <v>311</v>
      </c>
      <c r="B168" t="s">
        <v>318</v>
      </c>
      <c r="C168" t="s">
        <v>319</v>
      </c>
      <c r="D168" s="2">
        <v>169</v>
      </c>
      <c r="E168" s="2">
        <v>95.3</v>
      </c>
      <c r="F168" s="2">
        <v>6.6</v>
      </c>
      <c r="G168" s="3">
        <v>126</v>
      </c>
      <c r="H168" s="3">
        <v>92.9</v>
      </c>
      <c r="I168" s="3">
        <v>6.5</v>
      </c>
      <c r="J168" s="4">
        <v>57</v>
      </c>
      <c r="K168" s="4">
        <v>96.5</v>
      </c>
      <c r="L168" s="4">
        <v>6.6</v>
      </c>
    </row>
    <row r="169" spans="1:12">
      <c r="A169" t="s">
        <v>311</v>
      </c>
      <c r="B169" t="s">
        <v>320</v>
      </c>
      <c r="C169" t="s">
        <v>321</v>
      </c>
      <c r="D169" s="2">
        <v>62</v>
      </c>
      <c r="E169" s="2">
        <v>93.5</v>
      </c>
      <c r="F169" s="2">
        <v>6.6</v>
      </c>
      <c r="G169" s="3" t="s">
        <v>2236</v>
      </c>
      <c r="H169" s="3" t="s">
        <v>2236</v>
      </c>
      <c r="I169" s="3" t="s">
        <v>2236</v>
      </c>
      <c r="J169" s="4" t="s">
        <v>2236</v>
      </c>
      <c r="K169" s="4" t="s">
        <v>2236</v>
      </c>
      <c r="L169" s="4" t="s">
        <v>2236</v>
      </c>
    </row>
    <row r="170" spans="1:12">
      <c r="A170" t="s">
        <v>322</v>
      </c>
      <c r="B170" t="s">
        <v>323</v>
      </c>
      <c r="C170" t="s">
        <v>324</v>
      </c>
      <c r="D170" s="2">
        <v>128</v>
      </c>
      <c r="E170" s="2">
        <v>93</v>
      </c>
      <c r="F170" s="2">
        <v>6.6</v>
      </c>
      <c r="G170" s="3">
        <v>225</v>
      </c>
      <c r="H170" s="3">
        <v>86.2</v>
      </c>
      <c r="I170" s="3">
        <v>6.4</v>
      </c>
      <c r="J170" s="4">
        <v>118</v>
      </c>
      <c r="K170" s="4">
        <v>90.7</v>
      </c>
      <c r="L170" s="4">
        <v>6.8</v>
      </c>
    </row>
    <row r="171" spans="1:12">
      <c r="A171" t="s">
        <v>322</v>
      </c>
      <c r="B171" t="s">
        <v>325</v>
      </c>
      <c r="C171" t="s">
        <v>326</v>
      </c>
      <c r="D171" s="2">
        <v>467</v>
      </c>
      <c r="E171" s="2">
        <v>90.4</v>
      </c>
      <c r="F171" s="2">
        <v>6.5</v>
      </c>
      <c r="G171" s="3" t="s">
        <v>2236</v>
      </c>
      <c r="H171" s="3" t="s">
        <v>2236</v>
      </c>
      <c r="I171" s="3" t="s">
        <v>2236</v>
      </c>
      <c r="J171" s="4" t="s">
        <v>2236</v>
      </c>
      <c r="K171" s="4" t="s">
        <v>2236</v>
      </c>
      <c r="L171" s="4" t="s">
        <v>2236</v>
      </c>
    </row>
    <row r="172" spans="1:12">
      <c r="A172" t="s">
        <v>327</v>
      </c>
      <c r="B172" t="s">
        <v>328</v>
      </c>
      <c r="C172" t="s">
        <v>329</v>
      </c>
      <c r="D172" s="2">
        <v>54</v>
      </c>
      <c r="E172" s="2">
        <v>87</v>
      </c>
      <c r="F172" s="2">
        <v>6.6</v>
      </c>
      <c r="G172" s="3" t="s">
        <v>2236</v>
      </c>
      <c r="H172" s="3" t="s">
        <v>2236</v>
      </c>
      <c r="I172" s="3" t="s">
        <v>2236</v>
      </c>
      <c r="J172" s="4" t="s">
        <v>2236</v>
      </c>
      <c r="K172" s="4" t="s">
        <v>2236</v>
      </c>
      <c r="L172" s="4" t="s">
        <v>2236</v>
      </c>
    </row>
    <row r="173" spans="1:12">
      <c r="A173" t="s">
        <v>330</v>
      </c>
      <c r="B173" t="s">
        <v>331</v>
      </c>
      <c r="C173" t="s">
        <v>332</v>
      </c>
      <c r="D173" s="2">
        <v>31</v>
      </c>
      <c r="E173" s="2">
        <v>90.3</v>
      </c>
      <c r="F173" s="2">
        <v>6.5</v>
      </c>
      <c r="G173" s="3" t="s">
        <v>2236</v>
      </c>
      <c r="H173" s="3" t="s">
        <v>2236</v>
      </c>
      <c r="I173" s="3" t="s">
        <v>2236</v>
      </c>
      <c r="J173" s="4" t="s">
        <v>2236</v>
      </c>
      <c r="K173" s="4" t="s">
        <v>2236</v>
      </c>
      <c r="L173" s="4" t="s">
        <v>2236</v>
      </c>
    </row>
    <row r="174" spans="1:12">
      <c r="A174" t="s">
        <v>333</v>
      </c>
      <c r="B174" t="s">
        <v>334</v>
      </c>
      <c r="C174" t="s">
        <v>335</v>
      </c>
      <c r="D174" s="2">
        <v>91</v>
      </c>
      <c r="E174" s="2">
        <v>93.4</v>
      </c>
      <c r="F174" s="2">
        <v>6.5</v>
      </c>
      <c r="G174" s="3" t="s">
        <v>2236</v>
      </c>
      <c r="H174" s="3" t="s">
        <v>2236</v>
      </c>
      <c r="I174" s="3" t="s">
        <v>2236</v>
      </c>
      <c r="J174" s="4" t="s">
        <v>2236</v>
      </c>
      <c r="K174" s="4" t="s">
        <v>2236</v>
      </c>
      <c r="L174" s="4" t="s">
        <v>2236</v>
      </c>
    </row>
    <row r="175" spans="1:12">
      <c r="A175" t="s">
        <v>333</v>
      </c>
      <c r="B175" t="s">
        <v>336</v>
      </c>
      <c r="C175" t="s">
        <v>337</v>
      </c>
      <c r="D175" s="2" t="s">
        <v>2236</v>
      </c>
      <c r="E175" s="2" t="s">
        <v>2236</v>
      </c>
      <c r="F175" s="2" t="s">
        <v>2236</v>
      </c>
      <c r="G175" s="3">
        <v>106</v>
      </c>
      <c r="H175" s="3">
        <v>86.8</v>
      </c>
      <c r="I175" s="3">
        <v>6.4</v>
      </c>
      <c r="J175" s="4" t="s">
        <v>2236</v>
      </c>
      <c r="K175" s="4" t="s">
        <v>2236</v>
      </c>
      <c r="L175" s="4" t="s">
        <v>2236</v>
      </c>
    </row>
    <row r="176" spans="1:12">
      <c r="A176" t="s">
        <v>338</v>
      </c>
      <c r="B176" t="s">
        <v>339</v>
      </c>
      <c r="C176" t="s">
        <v>340</v>
      </c>
      <c r="D176" s="2">
        <v>55</v>
      </c>
      <c r="E176" s="2">
        <v>94.5</v>
      </c>
      <c r="F176" s="2">
        <v>6.6</v>
      </c>
      <c r="G176" s="3">
        <v>88</v>
      </c>
      <c r="H176" s="3">
        <v>86.4</v>
      </c>
      <c r="I176" s="3">
        <v>6.6</v>
      </c>
      <c r="J176" s="4">
        <v>38</v>
      </c>
      <c r="K176" s="4">
        <v>92.1</v>
      </c>
      <c r="L176" s="4">
        <v>6.7</v>
      </c>
    </row>
    <row r="177" spans="1:12">
      <c r="A177" t="s">
        <v>338</v>
      </c>
      <c r="B177" t="s">
        <v>341</v>
      </c>
      <c r="C177" t="s">
        <v>342</v>
      </c>
      <c r="D177" s="2">
        <v>21</v>
      </c>
      <c r="E177" s="2">
        <v>85.7</v>
      </c>
      <c r="F177" s="2">
        <v>6.4</v>
      </c>
      <c r="G177" s="3">
        <v>33</v>
      </c>
      <c r="H177" s="3">
        <v>97</v>
      </c>
      <c r="I177" s="3">
        <v>6.6</v>
      </c>
      <c r="J177" s="4">
        <v>21</v>
      </c>
      <c r="K177" s="4">
        <v>95.2</v>
      </c>
      <c r="L177" s="4">
        <v>6.8</v>
      </c>
    </row>
    <row r="178" spans="1:12">
      <c r="A178" t="s">
        <v>343</v>
      </c>
      <c r="B178" t="s">
        <v>344</v>
      </c>
      <c r="C178" t="s">
        <v>345</v>
      </c>
      <c r="D178" s="2" t="s">
        <v>2236</v>
      </c>
      <c r="E178" s="2" t="s">
        <v>2236</v>
      </c>
      <c r="F178" s="2" t="s">
        <v>2236</v>
      </c>
      <c r="G178" s="3">
        <v>95</v>
      </c>
      <c r="H178" s="3">
        <v>84.2</v>
      </c>
      <c r="I178" s="3">
        <v>6.4</v>
      </c>
      <c r="J178" s="4">
        <v>58</v>
      </c>
      <c r="K178" s="4">
        <v>93.1</v>
      </c>
      <c r="L178" s="4">
        <v>6.7</v>
      </c>
    </row>
    <row r="179" spans="1:12">
      <c r="A179" t="s">
        <v>343</v>
      </c>
      <c r="B179" t="s">
        <v>346</v>
      </c>
      <c r="C179" t="s">
        <v>345</v>
      </c>
      <c r="D179" s="2">
        <v>95</v>
      </c>
      <c r="E179" s="2">
        <v>90.5</v>
      </c>
      <c r="F179" s="2">
        <v>6.5</v>
      </c>
      <c r="G179" s="3" t="s">
        <v>2236</v>
      </c>
      <c r="H179" s="3" t="s">
        <v>2236</v>
      </c>
      <c r="I179" s="3" t="s">
        <v>2236</v>
      </c>
      <c r="J179" s="4" t="s">
        <v>2236</v>
      </c>
      <c r="K179" s="4" t="s">
        <v>2236</v>
      </c>
      <c r="L179" s="4" t="s">
        <v>2236</v>
      </c>
    </row>
    <row r="180" spans="1:12">
      <c r="A180" t="s">
        <v>343</v>
      </c>
      <c r="B180" t="s">
        <v>347</v>
      </c>
      <c r="C180" t="s">
        <v>348</v>
      </c>
      <c r="D180" s="2">
        <v>187</v>
      </c>
      <c r="E180" s="2">
        <v>96.3</v>
      </c>
      <c r="F180" s="2">
        <v>6.4</v>
      </c>
      <c r="G180" s="3" t="s">
        <v>2236</v>
      </c>
      <c r="H180" s="3" t="s">
        <v>2236</v>
      </c>
      <c r="I180" s="3" t="s">
        <v>2236</v>
      </c>
      <c r="J180" s="4" t="s">
        <v>2236</v>
      </c>
      <c r="K180" s="4" t="s">
        <v>2236</v>
      </c>
      <c r="L180" s="4" t="s">
        <v>2236</v>
      </c>
    </row>
    <row r="181" spans="1:12">
      <c r="A181" t="s">
        <v>343</v>
      </c>
      <c r="B181" t="s">
        <v>349</v>
      </c>
      <c r="C181" t="s">
        <v>350</v>
      </c>
      <c r="D181" s="2">
        <v>24</v>
      </c>
      <c r="E181" s="2">
        <v>95.8</v>
      </c>
      <c r="F181" s="2">
        <v>6.6</v>
      </c>
      <c r="G181" s="3" t="s">
        <v>2236</v>
      </c>
      <c r="H181" s="3" t="s">
        <v>2236</v>
      </c>
      <c r="I181" s="3" t="s">
        <v>2236</v>
      </c>
      <c r="J181" s="4" t="s">
        <v>2236</v>
      </c>
      <c r="K181" s="4" t="s">
        <v>2236</v>
      </c>
      <c r="L181" s="4" t="s">
        <v>2236</v>
      </c>
    </row>
    <row r="182" spans="1:12">
      <c r="A182" t="s">
        <v>343</v>
      </c>
      <c r="B182" t="s">
        <v>351</v>
      </c>
      <c r="C182" t="s">
        <v>352</v>
      </c>
      <c r="D182" s="2">
        <v>232</v>
      </c>
      <c r="E182" s="2">
        <v>96.6</v>
      </c>
      <c r="F182" s="2">
        <v>6.5</v>
      </c>
      <c r="G182" s="3">
        <v>277</v>
      </c>
      <c r="H182" s="3">
        <v>88.8</v>
      </c>
      <c r="I182" s="3">
        <v>6.4</v>
      </c>
      <c r="J182" s="4">
        <v>115</v>
      </c>
      <c r="K182" s="4">
        <v>81.7</v>
      </c>
      <c r="L182" s="4">
        <v>6.7</v>
      </c>
    </row>
    <row r="183" spans="1:12">
      <c r="A183" t="s">
        <v>343</v>
      </c>
      <c r="B183" t="s">
        <v>353</v>
      </c>
      <c r="C183" t="s">
        <v>354</v>
      </c>
      <c r="D183" s="2">
        <v>139</v>
      </c>
      <c r="E183" s="2">
        <v>97.1</v>
      </c>
      <c r="F183" s="2">
        <v>6.7</v>
      </c>
      <c r="G183" s="3">
        <v>82</v>
      </c>
      <c r="H183" s="3">
        <v>93.9</v>
      </c>
      <c r="I183" s="3">
        <v>6.6</v>
      </c>
      <c r="J183" s="4">
        <v>30</v>
      </c>
      <c r="K183" s="4">
        <v>83.3</v>
      </c>
      <c r="L183" s="4">
        <v>6.8</v>
      </c>
    </row>
    <row r="184" spans="1:12">
      <c r="A184" t="s">
        <v>343</v>
      </c>
      <c r="B184" t="s">
        <v>355</v>
      </c>
      <c r="C184" t="s">
        <v>356</v>
      </c>
      <c r="D184" s="2" t="s">
        <v>2236</v>
      </c>
      <c r="E184" s="2" t="s">
        <v>2236</v>
      </c>
      <c r="F184" s="2" t="s">
        <v>2236</v>
      </c>
      <c r="G184" s="3" t="s">
        <v>2236</v>
      </c>
      <c r="H184" s="3" t="s">
        <v>2236</v>
      </c>
      <c r="I184" s="3" t="s">
        <v>2236</v>
      </c>
      <c r="J184" s="4">
        <v>48</v>
      </c>
      <c r="K184" s="4">
        <v>89.6</v>
      </c>
      <c r="L184" s="4">
        <v>6.8</v>
      </c>
    </row>
    <row r="185" spans="1:12">
      <c r="A185" t="s">
        <v>357</v>
      </c>
      <c r="B185" t="s">
        <v>358</v>
      </c>
      <c r="C185" t="s">
        <v>54</v>
      </c>
      <c r="D185" s="2">
        <v>101</v>
      </c>
      <c r="E185" s="2">
        <v>100</v>
      </c>
      <c r="F185" s="2">
        <v>6.8</v>
      </c>
      <c r="G185" s="3" t="s">
        <v>2236</v>
      </c>
      <c r="H185" s="3" t="s">
        <v>2236</v>
      </c>
      <c r="I185" s="3" t="s">
        <v>2236</v>
      </c>
      <c r="J185" s="4" t="s">
        <v>2236</v>
      </c>
      <c r="K185" s="4" t="s">
        <v>2236</v>
      </c>
      <c r="L185" s="4" t="s">
        <v>2236</v>
      </c>
    </row>
    <row r="186" spans="1:12">
      <c r="A186" t="s">
        <v>357</v>
      </c>
      <c r="B186" t="s">
        <v>359</v>
      </c>
      <c r="C186" t="s">
        <v>360</v>
      </c>
      <c r="D186" s="2">
        <v>229</v>
      </c>
      <c r="E186" s="2">
        <v>99.6</v>
      </c>
      <c r="F186" s="2">
        <v>6.7</v>
      </c>
      <c r="G186" s="3" t="s">
        <v>2236</v>
      </c>
      <c r="H186" s="3" t="s">
        <v>2236</v>
      </c>
      <c r="I186" s="3" t="s">
        <v>2236</v>
      </c>
      <c r="J186" s="4" t="s">
        <v>2236</v>
      </c>
      <c r="K186" s="4" t="s">
        <v>2236</v>
      </c>
      <c r="L186" s="4" t="s">
        <v>2236</v>
      </c>
    </row>
    <row r="187" spans="1:12">
      <c r="A187" t="s">
        <v>357</v>
      </c>
      <c r="B187" t="s">
        <v>361</v>
      </c>
      <c r="C187" t="s">
        <v>362</v>
      </c>
      <c r="D187" s="2">
        <v>22</v>
      </c>
      <c r="E187" s="2">
        <v>100</v>
      </c>
      <c r="F187" s="2">
        <v>6.7</v>
      </c>
      <c r="G187" s="3" t="s">
        <v>2236</v>
      </c>
      <c r="H187" s="3" t="s">
        <v>2236</v>
      </c>
      <c r="I187" s="3" t="s">
        <v>2236</v>
      </c>
      <c r="J187" s="4" t="s">
        <v>2236</v>
      </c>
      <c r="K187" s="4" t="s">
        <v>2236</v>
      </c>
      <c r="L187" s="4" t="s">
        <v>2236</v>
      </c>
    </row>
    <row r="188" spans="1:12">
      <c r="A188" t="s">
        <v>357</v>
      </c>
      <c r="B188" t="s">
        <v>363</v>
      </c>
      <c r="C188" t="s">
        <v>362</v>
      </c>
      <c r="D188" s="2">
        <v>74</v>
      </c>
      <c r="E188" s="2">
        <v>98.6</v>
      </c>
      <c r="F188" s="2">
        <v>6.4</v>
      </c>
      <c r="G188" s="3" t="s">
        <v>2236</v>
      </c>
      <c r="H188" s="3" t="s">
        <v>2236</v>
      </c>
      <c r="I188" s="3" t="s">
        <v>2236</v>
      </c>
      <c r="J188" s="4" t="s">
        <v>2236</v>
      </c>
      <c r="K188" s="4" t="s">
        <v>2236</v>
      </c>
      <c r="L188" s="4" t="s">
        <v>2236</v>
      </c>
    </row>
    <row r="189" spans="1:12">
      <c r="A189" t="s">
        <v>364</v>
      </c>
      <c r="B189" t="s">
        <v>365</v>
      </c>
      <c r="C189" t="s">
        <v>366</v>
      </c>
      <c r="D189" s="2" t="s">
        <v>2236</v>
      </c>
      <c r="E189" s="2" t="s">
        <v>2236</v>
      </c>
      <c r="F189" s="2" t="s">
        <v>2236</v>
      </c>
      <c r="G189" s="3" t="s">
        <v>2236</v>
      </c>
      <c r="H189" s="3" t="s">
        <v>2236</v>
      </c>
      <c r="I189" s="3" t="s">
        <v>2236</v>
      </c>
      <c r="J189" s="4">
        <v>98</v>
      </c>
      <c r="K189" s="4">
        <v>94.9</v>
      </c>
      <c r="L189" s="4">
        <v>6.9</v>
      </c>
    </row>
    <row r="190" spans="1:12">
      <c r="A190" t="s">
        <v>364</v>
      </c>
      <c r="B190" t="s">
        <v>367</v>
      </c>
      <c r="C190" t="s">
        <v>368</v>
      </c>
      <c r="D190" s="2">
        <v>93</v>
      </c>
      <c r="E190" s="2">
        <v>95.7</v>
      </c>
      <c r="F190" s="2">
        <v>6.5</v>
      </c>
      <c r="G190" s="3" t="s">
        <v>2236</v>
      </c>
      <c r="H190" s="3" t="s">
        <v>2236</v>
      </c>
      <c r="I190" s="3" t="s">
        <v>2236</v>
      </c>
      <c r="J190" s="4" t="s">
        <v>2236</v>
      </c>
      <c r="K190" s="4" t="s">
        <v>2236</v>
      </c>
      <c r="L190" s="4" t="s">
        <v>2236</v>
      </c>
    </row>
    <row r="191" spans="1:12">
      <c r="A191" t="s">
        <v>369</v>
      </c>
      <c r="B191" t="s">
        <v>370</v>
      </c>
      <c r="C191" t="s">
        <v>371</v>
      </c>
      <c r="D191" s="2">
        <v>145</v>
      </c>
      <c r="E191" s="2">
        <v>97.9</v>
      </c>
      <c r="F191" s="2">
        <v>6.8</v>
      </c>
      <c r="G191" s="3">
        <v>154</v>
      </c>
      <c r="H191" s="3">
        <v>91.6</v>
      </c>
      <c r="I191" s="3">
        <v>6.4</v>
      </c>
      <c r="J191" s="4">
        <v>87</v>
      </c>
      <c r="K191" s="4">
        <v>95.4</v>
      </c>
      <c r="L191" s="4">
        <v>6.8</v>
      </c>
    </row>
    <row r="192" spans="1:12">
      <c r="A192" t="s">
        <v>372</v>
      </c>
      <c r="B192" t="s">
        <v>373</v>
      </c>
      <c r="C192" t="s">
        <v>374</v>
      </c>
      <c r="D192" s="2" t="s">
        <v>2236</v>
      </c>
      <c r="E192" s="2" t="s">
        <v>2236</v>
      </c>
      <c r="F192" s="2" t="s">
        <v>2236</v>
      </c>
      <c r="G192" s="3">
        <v>230</v>
      </c>
      <c r="H192" s="3">
        <v>93</v>
      </c>
      <c r="I192" s="3">
        <v>6.5</v>
      </c>
      <c r="J192" s="4">
        <v>104</v>
      </c>
      <c r="K192" s="4">
        <v>90.4</v>
      </c>
      <c r="L192" s="4">
        <v>6.7</v>
      </c>
    </row>
    <row r="193" spans="1:12">
      <c r="A193" t="s">
        <v>375</v>
      </c>
      <c r="B193" t="s">
        <v>376</v>
      </c>
      <c r="C193" t="s">
        <v>377</v>
      </c>
      <c r="D193" s="2">
        <v>323</v>
      </c>
      <c r="E193" s="2">
        <v>98.5</v>
      </c>
      <c r="F193" s="2">
        <v>6.8</v>
      </c>
      <c r="G193" s="3">
        <v>97</v>
      </c>
      <c r="H193" s="3">
        <v>90.7</v>
      </c>
      <c r="I193" s="3">
        <v>6.6</v>
      </c>
      <c r="J193" s="4">
        <v>64</v>
      </c>
      <c r="K193" s="4">
        <v>92.2</v>
      </c>
      <c r="L193" s="4">
        <v>6.9</v>
      </c>
    </row>
    <row r="194" spans="1:12">
      <c r="A194" t="s">
        <v>378</v>
      </c>
      <c r="B194" t="s">
        <v>379</v>
      </c>
      <c r="C194" t="s">
        <v>380</v>
      </c>
      <c r="D194" s="2" t="s">
        <v>2236</v>
      </c>
      <c r="E194" s="2" t="s">
        <v>2236</v>
      </c>
      <c r="F194" s="2" t="s">
        <v>2236</v>
      </c>
      <c r="G194" s="3">
        <v>67</v>
      </c>
      <c r="H194" s="3">
        <v>80.599999999999994</v>
      </c>
      <c r="I194" s="3">
        <v>6.4</v>
      </c>
      <c r="J194" s="4">
        <v>108</v>
      </c>
      <c r="K194" s="4">
        <v>89.8</v>
      </c>
      <c r="L194" s="4">
        <v>6.7</v>
      </c>
    </row>
    <row r="195" spans="1:12">
      <c r="A195" t="s">
        <v>378</v>
      </c>
      <c r="B195" t="s">
        <v>381</v>
      </c>
      <c r="C195" t="s">
        <v>382</v>
      </c>
      <c r="D195" s="2">
        <v>97</v>
      </c>
      <c r="E195" s="2">
        <v>96.9</v>
      </c>
      <c r="F195" s="2">
        <v>6.7</v>
      </c>
      <c r="G195" s="3" t="s">
        <v>2236</v>
      </c>
      <c r="H195" s="3" t="s">
        <v>2236</v>
      </c>
      <c r="I195" s="3" t="s">
        <v>2236</v>
      </c>
      <c r="J195" s="4" t="s">
        <v>2236</v>
      </c>
      <c r="K195" s="4" t="s">
        <v>2236</v>
      </c>
      <c r="L195" s="4" t="s">
        <v>2236</v>
      </c>
    </row>
    <row r="196" spans="1:12">
      <c r="A196" t="s">
        <v>378</v>
      </c>
      <c r="B196" t="s">
        <v>383</v>
      </c>
      <c r="C196" t="s">
        <v>384</v>
      </c>
      <c r="D196" s="2">
        <v>85</v>
      </c>
      <c r="E196" s="2">
        <v>95.3</v>
      </c>
      <c r="F196" s="2">
        <v>6.5</v>
      </c>
      <c r="G196" s="3" t="s">
        <v>2236</v>
      </c>
      <c r="H196" s="3" t="s">
        <v>2236</v>
      </c>
      <c r="I196" s="3" t="s">
        <v>2236</v>
      </c>
      <c r="J196" s="4" t="s">
        <v>2236</v>
      </c>
      <c r="K196" s="4" t="s">
        <v>2236</v>
      </c>
      <c r="L196" s="4" t="s">
        <v>2236</v>
      </c>
    </row>
    <row r="197" spans="1:12">
      <c r="A197" t="s">
        <v>385</v>
      </c>
      <c r="B197" t="s">
        <v>386</v>
      </c>
      <c r="C197" t="s">
        <v>387</v>
      </c>
      <c r="D197" s="2">
        <v>63</v>
      </c>
      <c r="E197" s="2">
        <v>96.8</v>
      </c>
      <c r="F197" s="2">
        <v>6.6</v>
      </c>
      <c r="G197" s="3" t="s">
        <v>2236</v>
      </c>
      <c r="H197" s="3" t="s">
        <v>2236</v>
      </c>
      <c r="I197" s="3" t="s">
        <v>2236</v>
      </c>
      <c r="J197" s="4" t="s">
        <v>2236</v>
      </c>
      <c r="K197" s="4" t="s">
        <v>2236</v>
      </c>
      <c r="L197" s="4" t="s">
        <v>2236</v>
      </c>
    </row>
    <row r="198" spans="1:12">
      <c r="A198" t="s">
        <v>388</v>
      </c>
      <c r="B198" t="s">
        <v>389</v>
      </c>
      <c r="C198" t="s">
        <v>390</v>
      </c>
      <c r="D198" s="2">
        <v>215</v>
      </c>
      <c r="E198" s="2">
        <v>96.7</v>
      </c>
      <c r="F198" s="2">
        <v>6.6</v>
      </c>
      <c r="G198" s="3" t="s">
        <v>2236</v>
      </c>
      <c r="H198" s="3" t="s">
        <v>2236</v>
      </c>
      <c r="I198" s="3" t="s">
        <v>2236</v>
      </c>
      <c r="J198" s="4" t="s">
        <v>2236</v>
      </c>
      <c r="K198" s="4" t="s">
        <v>2236</v>
      </c>
      <c r="L198" s="4" t="s">
        <v>2236</v>
      </c>
    </row>
    <row r="199" spans="1:12">
      <c r="A199" t="s">
        <v>388</v>
      </c>
      <c r="B199" t="s">
        <v>391</v>
      </c>
      <c r="C199" t="s">
        <v>392</v>
      </c>
      <c r="D199" s="2">
        <v>80</v>
      </c>
      <c r="E199" s="2">
        <v>98.8</v>
      </c>
      <c r="F199" s="2">
        <v>6.7</v>
      </c>
      <c r="G199" s="3">
        <v>195</v>
      </c>
      <c r="H199" s="3">
        <v>92.8</v>
      </c>
      <c r="I199" s="3">
        <v>6.5</v>
      </c>
      <c r="J199" s="4">
        <v>111</v>
      </c>
      <c r="K199" s="4">
        <v>93.7</v>
      </c>
      <c r="L199" s="4">
        <v>6.8</v>
      </c>
    </row>
    <row r="200" spans="1:12">
      <c r="A200" t="s">
        <v>393</v>
      </c>
      <c r="B200" t="s">
        <v>394</v>
      </c>
      <c r="C200" t="s">
        <v>395</v>
      </c>
      <c r="D200" s="2">
        <v>191</v>
      </c>
      <c r="E200" s="2">
        <v>94.8</v>
      </c>
      <c r="F200" s="2">
        <v>6.6</v>
      </c>
      <c r="G200" s="3" t="s">
        <v>2236</v>
      </c>
      <c r="H200" s="3" t="s">
        <v>2236</v>
      </c>
      <c r="I200" s="3" t="s">
        <v>2236</v>
      </c>
      <c r="J200" s="4" t="s">
        <v>2236</v>
      </c>
      <c r="K200" s="4" t="s">
        <v>2236</v>
      </c>
      <c r="L200" s="4" t="s">
        <v>2236</v>
      </c>
    </row>
    <row r="201" spans="1:12">
      <c r="A201" t="s">
        <v>393</v>
      </c>
      <c r="B201" t="s">
        <v>396</v>
      </c>
      <c r="C201" t="s">
        <v>397</v>
      </c>
      <c r="D201" s="2" t="s">
        <v>2236</v>
      </c>
      <c r="E201" s="2" t="s">
        <v>2236</v>
      </c>
      <c r="F201" s="2" t="s">
        <v>2236</v>
      </c>
      <c r="G201" s="3">
        <v>118</v>
      </c>
      <c r="H201" s="3">
        <v>93.2</v>
      </c>
      <c r="I201" s="3">
        <v>6.5</v>
      </c>
      <c r="J201" s="4">
        <v>67</v>
      </c>
      <c r="K201" s="4">
        <v>85.1</v>
      </c>
      <c r="L201" s="4">
        <v>6.6</v>
      </c>
    </row>
    <row r="202" spans="1:12">
      <c r="A202" t="s">
        <v>398</v>
      </c>
      <c r="B202" t="s">
        <v>399</v>
      </c>
      <c r="C202" t="s">
        <v>400</v>
      </c>
      <c r="D202" s="2" t="s">
        <v>2236</v>
      </c>
      <c r="E202" s="2" t="s">
        <v>2236</v>
      </c>
      <c r="F202" s="2" t="s">
        <v>2236</v>
      </c>
      <c r="G202" s="3" t="s">
        <v>2236</v>
      </c>
      <c r="H202" s="3" t="s">
        <v>2236</v>
      </c>
      <c r="I202" s="3" t="s">
        <v>2236</v>
      </c>
      <c r="J202" s="4">
        <v>127</v>
      </c>
      <c r="K202" s="4">
        <v>98.4</v>
      </c>
      <c r="L202" s="4">
        <v>7</v>
      </c>
    </row>
    <row r="203" spans="1:12">
      <c r="A203" t="s">
        <v>398</v>
      </c>
      <c r="B203" t="s">
        <v>401</v>
      </c>
      <c r="C203" t="s">
        <v>402</v>
      </c>
      <c r="D203" s="2">
        <v>97</v>
      </c>
      <c r="E203" s="2">
        <v>95.9</v>
      </c>
      <c r="F203" s="2">
        <v>6.7</v>
      </c>
      <c r="G203" s="3">
        <v>136</v>
      </c>
      <c r="H203" s="3">
        <v>94.1</v>
      </c>
      <c r="I203" s="3">
        <v>6.6</v>
      </c>
      <c r="J203" s="4">
        <v>53</v>
      </c>
      <c r="K203" s="4">
        <v>92.5</v>
      </c>
      <c r="L203" s="4">
        <v>6.6</v>
      </c>
    </row>
    <row r="204" spans="1:12">
      <c r="A204" t="s">
        <v>398</v>
      </c>
      <c r="B204" t="s">
        <v>403</v>
      </c>
      <c r="C204" t="s">
        <v>404</v>
      </c>
      <c r="D204" s="2">
        <v>148</v>
      </c>
      <c r="E204" s="2">
        <v>91.9</v>
      </c>
      <c r="F204" s="2">
        <v>6.4</v>
      </c>
      <c r="G204" s="3" t="s">
        <v>2236</v>
      </c>
      <c r="H204" s="3" t="s">
        <v>2236</v>
      </c>
      <c r="I204" s="3" t="s">
        <v>2236</v>
      </c>
      <c r="J204" s="4" t="s">
        <v>2236</v>
      </c>
      <c r="K204" s="4" t="s">
        <v>2236</v>
      </c>
      <c r="L204" s="4" t="s">
        <v>2236</v>
      </c>
    </row>
    <row r="205" spans="1:12">
      <c r="A205" t="s">
        <v>398</v>
      </c>
      <c r="B205" t="s">
        <v>405</v>
      </c>
      <c r="C205" t="s">
        <v>404</v>
      </c>
      <c r="D205" s="2" t="s">
        <v>2236</v>
      </c>
      <c r="E205" s="2" t="s">
        <v>2236</v>
      </c>
      <c r="F205" s="2" t="s">
        <v>2236</v>
      </c>
      <c r="G205" s="3">
        <v>136</v>
      </c>
      <c r="H205" s="3">
        <v>94.1</v>
      </c>
      <c r="I205" s="3">
        <v>6.4</v>
      </c>
      <c r="J205" s="4">
        <v>41</v>
      </c>
      <c r="K205" s="4">
        <v>97.6</v>
      </c>
      <c r="L205" s="4">
        <v>6.8</v>
      </c>
    </row>
    <row r="206" spans="1:12">
      <c r="A206" t="s">
        <v>398</v>
      </c>
      <c r="B206" t="s">
        <v>406</v>
      </c>
      <c r="C206" t="s">
        <v>407</v>
      </c>
      <c r="D206" s="2" t="s">
        <v>2236</v>
      </c>
      <c r="E206" s="2" t="s">
        <v>2236</v>
      </c>
      <c r="F206" s="2" t="s">
        <v>2236</v>
      </c>
      <c r="G206" s="3">
        <v>133</v>
      </c>
      <c r="H206" s="3">
        <v>89.5</v>
      </c>
      <c r="I206" s="3">
        <v>6.5</v>
      </c>
      <c r="J206" s="4">
        <v>107</v>
      </c>
      <c r="K206" s="4">
        <v>91.6</v>
      </c>
      <c r="L206" s="4">
        <v>6.7</v>
      </c>
    </row>
    <row r="207" spans="1:12">
      <c r="A207" t="s">
        <v>398</v>
      </c>
      <c r="B207" t="s">
        <v>408</v>
      </c>
      <c r="C207" t="s">
        <v>409</v>
      </c>
      <c r="D207" s="2">
        <v>190</v>
      </c>
      <c r="E207" s="2">
        <v>95.3</v>
      </c>
      <c r="F207" s="2">
        <v>6.6</v>
      </c>
      <c r="G207" s="3" t="s">
        <v>2236</v>
      </c>
      <c r="H207" s="3" t="s">
        <v>2236</v>
      </c>
      <c r="I207" s="3" t="s">
        <v>2236</v>
      </c>
      <c r="J207" s="4" t="s">
        <v>2236</v>
      </c>
      <c r="K207" s="4" t="s">
        <v>2236</v>
      </c>
      <c r="L207" s="4" t="s">
        <v>2236</v>
      </c>
    </row>
    <row r="208" spans="1:12">
      <c r="A208" t="s">
        <v>398</v>
      </c>
      <c r="B208" t="s">
        <v>410</v>
      </c>
      <c r="C208" t="s">
        <v>411</v>
      </c>
      <c r="D208" s="2">
        <v>78</v>
      </c>
      <c r="E208" s="2">
        <v>88.5</v>
      </c>
      <c r="F208" s="2">
        <v>6.5</v>
      </c>
      <c r="G208" s="3">
        <v>76</v>
      </c>
      <c r="H208" s="3">
        <v>85.5</v>
      </c>
      <c r="I208" s="3">
        <v>6.4</v>
      </c>
      <c r="J208" s="4">
        <v>37</v>
      </c>
      <c r="K208" s="4">
        <v>70.3</v>
      </c>
      <c r="L208" s="4">
        <v>6.4</v>
      </c>
    </row>
    <row r="209" spans="1:12">
      <c r="A209" t="s">
        <v>398</v>
      </c>
      <c r="B209" t="s">
        <v>412</v>
      </c>
      <c r="C209" t="s">
        <v>413</v>
      </c>
      <c r="D209" s="2">
        <v>78</v>
      </c>
      <c r="E209" s="2">
        <v>100</v>
      </c>
      <c r="F209" s="2">
        <v>6.7</v>
      </c>
      <c r="G209" s="3" t="s">
        <v>2236</v>
      </c>
      <c r="H209" s="3" t="s">
        <v>2236</v>
      </c>
      <c r="I209" s="3" t="s">
        <v>2236</v>
      </c>
      <c r="J209" s="4" t="s">
        <v>2236</v>
      </c>
      <c r="K209" s="4" t="s">
        <v>2236</v>
      </c>
      <c r="L209" s="4" t="s">
        <v>2236</v>
      </c>
    </row>
    <row r="210" spans="1:12">
      <c r="A210" t="s">
        <v>398</v>
      </c>
      <c r="B210" t="s">
        <v>414</v>
      </c>
      <c r="C210" t="s">
        <v>305</v>
      </c>
      <c r="D210" s="2">
        <v>80</v>
      </c>
      <c r="E210" s="2">
        <v>88.8</v>
      </c>
      <c r="F210" s="2">
        <v>6.4</v>
      </c>
      <c r="G210" s="3">
        <v>128</v>
      </c>
      <c r="H210" s="3">
        <v>83.6</v>
      </c>
      <c r="I210" s="3">
        <v>6.5</v>
      </c>
      <c r="J210" s="4">
        <v>34</v>
      </c>
      <c r="K210" s="4">
        <v>88.2</v>
      </c>
      <c r="L210" s="4">
        <v>6.9</v>
      </c>
    </row>
    <row r="211" spans="1:12">
      <c r="A211" t="s">
        <v>398</v>
      </c>
      <c r="B211" t="s">
        <v>415</v>
      </c>
      <c r="C211" t="s">
        <v>305</v>
      </c>
      <c r="D211" s="2">
        <v>190</v>
      </c>
      <c r="E211" s="2">
        <v>98.9</v>
      </c>
      <c r="F211" s="2">
        <v>6.6</v>
      </c>
      <c r="G211" s="3" t="s">
        <v>2236</v>
      </c>
      <c r="H211" s="3" t="s">
        <v>2236</v>
      </c>
      <c r="I211" s="3" t="s">
        <v>2236</v>
      </c>
      <c r="J211" s="4" t="s">
        <v>2236</v>
      </c>
      <c r="K211" s="4" t="s">
        <v>2236</v>
      </c>
      <c r="L211" s="4" t="s">
        <v>2236</v>
      </c>
    </row>
    <row r="212" spans="1:12">
      <c r="A212" t="s">
        <v>398</v>
      </c>
      <c r="B212" t="s">
        <v>416</v>
      </c>
      <c r="C212" t="s">
        <v>305</v>
      </c>
      <c r="D212" s="2" t="s">
        <v>2236</v>
      </c>
      <c r="E212" s="2" t="s">
        <v>2236</v>
      </c>
      <c r="F212" s="2" t="s">
        <v>2236</v>
      </c>
      <c r="G212" s="3">
        <v>114</v>
      </c>
      <c r="H212" s="3">
        <v>87.7</v>
      </c>
      <c r="I212" s="3">
        <v>6.5</v>
      </c>
      <c r="J212" s="4">
        <v>114</v>
      </c>
      <c r="K212" s="4">
        <v>92.1</v>
      </c>
      <c r="L212" s="4">
        <v>6.7</v>
      </c>
    </row>
    <row r="213" spans="1:12">
      <c r="A213" t="s">
        <v>398</v>
      </c>
      <c r="B213" t="s">
        <v>417</v>
      </c>
      <c r="C213" t="s">
        <v>305</v>
      </c>
      <c r="D213" s="2">
        <v>71</v>
      </c>
      <c r="E213" s="2">
        <v>95.8</v>
      </c>
      <c r="F213" s="2">
        <v>6.6</v>
      </c>
      <c r="G213" s="3" t="s">
        <v>2236</v>
      </c>
      <c r="H213" s="3" t="s">
        <v>2236</v>
      </c>
      <c r="I213" s="3" t="s">
        <v>2236</v>
      </c>
      <c r="J213" s="4" t="s">
        <v>2236</v>
      </c>
      <c r="K213" s="4" t="s">
        <v>2236</v>
      </c>
      <c r="L213" s="4" t="s">
        <v>2236</v>
      </c>
    </row>
    <row r="214" spans="1:12">
      <c r="A214" t="s">
        <v>398</v>
      </c>
      <c r="B214" t="s">
        <v>418</v>
      </c>
      <c r="C214" t="s">
        <v>305</v>
      </c>
      <c r="D214" s="2">
        <v>51</v>
      </c>
      <c r="E214" s="2">
        <v>96.1</v>
      </c>
      <c r="F214" s="2">
        <v>6.8</v>
      </c>
      <c r="G214" s="3" t="s">
        <v>2236</v>
      </c>
      <c r="H214" s="3" t="s">
        <v>2236</v>
      </c>
      <c r="I214" s="3" t="s">
        <v>2236</v>
      </c>
      <c r="J214" s="4" t="s">
        <v>2236</v>
      </c>
      <c r="K214" s="4" t="s">
        <v>2236</v>
      </c>
      <c r="L214" s="4" t="s">
        <v>2236</v>
      </c>
    </row>
    <row r="215" spans="1:12">
      <c r="A215" t="s">
        <v>398</v>
      </c>
      <c r="B215" t="s">
        <v>419</v>
      </c>
      <c r="C215" t="s">
        <v>420</v>
      </c>
      <c r="D215" s="2">
        <v>214</v>
      </c>
      <c r="E215" s="2">
        <v>95.3</v>
      </c>
      <c r="F215" s="2">
        <v>6.5</v>
      </c>
      <c r="G215" s="3" t="s">
        <v>2236</v>
      </c>
      <c r="H215" s="3" t="s">
        <v>2236</v>
      </c>
      <c r="I215" s="3" t="s">
        <v>2236</v>
      </c>
      <c r="J215" s="4" t="s">
        <v>2236</v>
      </c>
      <c r="K215" s="4" t="s">
        <v>2236</v>
      </c>
      <c r="L215" s="4" t="s">
        <v>2236</v>
      </c>
    </row>
    <row r="216" spans="1:12">
      <c r="A216" t="s">
        <v>398</v>
      </c>
      <c r="B216" t="s">
        <v>421</v>
      </c>
      <c r="C216" t="s">
        <v>422</v>
      </c>
      <c r="D216" s="2" t="s">
        <v>2236</v>
      </c>
      <c r="E216" s="2" t="s">
        <v>2236</v>
      </c>
      <c r="F216" s="2" t="s">
        <v>2236</v>
      </c>
      <c r="G216" s="3">
        <v>11</v>
      </c>
      <c r="H216" s="3">
        <v>81.8</v>
      </c>
      <c r="I216" s="3">
        <v>6.3</v>
      </c>
      <c r="J216" s="4">
        <v>3</v>
      </c>
      <c r="K216" s="4">
        <v>100</v>
      </c>
      <c r="L216" s="4">
        <v>6.8</v>
      </c>
    </row>
    <row r="217" spans="1:12">
      <c r="A217" t="s">
        <v>423</v>
      </c>
      <c r="B217" t="s">
        <v>424</v>
      </c>
      <c r="C217" t="s">
        <v>17</v>
      </c>
      <c r="D217" s="2">
        <v>82</v>
      </c>
      <c r="E217" s="2">
        <v>98.8</v>
      </c>
      <c r="F217" s="2">
        <v>6.5</v>
      </c>
      <c r="G217" s="3" t="s">
        <v>2236</v>
      </c>
      <c r="H217" s="3" t="s">
        <v>2236</v>
      </c>
      <c r="I217" s="3" t="s">
        <v>2236</v>
      </c>
      <c r="J217" s="4" t="s">
        <v>2236</v>
      </c>
      <c r="K217" s="4" t="s">
        <v>2236</v>
      </c>
      <c r="L217" s="4" t="s">
        <v>2236</v>
      </c>
    </row>
    <row r="218" spans="1:12">
      <c r="A218" t="s">
        <v>423</v>
      </c>
      <c r="B218" t="s">
        <v>425</v>
      </c>
      <c r="C218" t="s">
        <v>426</v>
      </c>
      <c r="D218" s="2">
        <v>174</v>
      </c>
      <c r="E218" s="2">
        <v>97.1</v>
      </c>
      <c r="F218" s="2">
        <v>6.6</v>
      </c>
      <c r="G218" s="3">
        <v>70</v>
      </c>
      <c r="H218" s="3">
        <v>87.1</v>
      </c>
      <c r="I218" s="3">
        <v>6.5</v>
      </c>
      <c r="J218" s="4">
        <v>42</v>
      </c>
      <c r="K218" s="4">
        <v>92.9</v>
      </c>
      <c r="L218" s="4">
        <v>6.9</v>
      </c>
    </row>
    <row r="219" spans="1:12">
      <c r="A219" t="s">
        <v>423</v>
      </c>
      <c r="B219" t="s">
        <v>427</v>
      </c>
      <c r="C219" t="s">
        <v>428</v>
      </c>
      <c r="D219" s="2">
        <v>61</v>
      </c>
      <c r="E219" s="2">
        <v>95.1</v>
      </c>
      <c r="F219" s="2">
        <v>6.7</v>
      </c>
      <c r="G219" s="3" t="s">
        <v>2236</v>
      </c>
      <c r="H219" s="3" t="s">
        <v>2236</v>
      </c>
      <c r="I219" s="3" t="s">
        <v>2236</v>
      </c>
      <c r="J219" s="4" t="s">
        <v>2236</v>
      </c>
      <c r="K219" s="4" t="s">
        <v>2236</v>
      </c>
      <c r="L219" s="4" t="s">
        <v>2236</v>
      </c>
    </row>
    <row r="220" spans="1:12">
      <c r="A220" t="s">
        <v>429</v>
      </c>
      <c r="B220" t="s">
        <v>430</v>
      </c>
      <c r="C220" t="s">
        <v>431</v>
      </c>
      <c r="D220" s="2">
        <v>53</v>
      </c>
      <c r="E220" s="2">
        <v>96.2</v>
      </c>
      <c r="F220" s="2">
        <v>6.6</v>
      </c>
      <c r="G220" s="3" t="s">
        <v>2236</v>
      </c>
      <c r="H220" s="3" t="s">
        <v>2236</v>
      </c>
      <c r="I220" s="3" t="s">
        <v>2236</v>
      </c>
      <c r="J220" s="4" t="s">
        <v>2236</v>
      </c>
      <c r="K220" s="4" t="s">
        <v>2236</v>
      </c>
      <c r="L220" s="4" t="s">
        <v>2236</v>
      </c>
    </row>
    <row r="221" spans="1:12">
      <c r="A221" t="s">
        <v>429</v>
      </c>
      <c r="B221" t="s">
        <v>432</v>
      </c>
      <c r="C221" t="s">
        <v>431</v>
      </c>
      <c r="D221" s="2">
        <v>48</v>
      </c>
      <c r="E221" s="2">
        <v>97.9</v>
      </c>
      <c r="F221" s="2">
        <v>6.6</v>
      </c>
      <c r="G221" s="3" t="s">
        <v>2236</v>
      </c>
      <c r="H221" s="3" t="s">
        <v>2236</v>
      </c>
      <c r="I221" s="3" t="s">
        <v>2236</v>
      </c>
      <c r="J221" s="4" t="s">
        <v>2236</v>
      </c>
      <c r="K221" s="4" t="s">
        <v>2236</v>
      </c>
      <c r="L221" s="4" t="s">
        <v>2236</v>
      </c>
    </row>
    <row r="222" spans="1:12">
      <c r="A222" t="s">
        <v>433</v>
      </c>
      <c r="B222" t="s">
        <v>434</v>
      </c>
      <c r="C222" t="s">
        <v>435</v>
      </c>
      <c r="D222" s="2">
        <v>84</v>
      </c>
      <c r="E222" s="2">
        <v>78.599999999999994</v>
      </c>
      <c r="F222" s="2">
        <v>6.3</v>
      </c>
      <c r="G222" s="3">
        <v>60</v>
      </c>
      <c r="H222" s="3">
        <v>73.3</v>
      </c>
      <c r="I222" s="3">
        <v>6.4</v>
      </c>
      <c r="J222" s="4">
        <v>24</v>
      </c>
      <c r="K222" s="4">
        <v>83.3</v>
      </c>
      <c r="L222" s="4">
        <v>6.8</v>
      </c>
    </row>
    <row r="223" spans="1:12">
      <c r="A223" t="s">
        <v>436</v>
      </c>
      <c r="B223" t="s">
        <v>437</v>
      </c>
      <c r="C223" t="s">
        <v>438</v>
      </c>
      <c r="D223" s="2">
        <v>70</v>
      </c>
      <c r="E223" s="2">
        <v>94.3</v>
      </c>
      <c r="F223" s="2">
        <v>6.5</v>
      </c>
      <c r="G223" s="3">
        <v>24</v>
      </c>
      <c r="H223" s="3">
        <v>91.7</v>
      </c>
      <c r="I223" s="3">
        <v>6.6</v>
      </c>
      <c r="J223" s="4" t="s">
        <v>2236</v>
      </c>
      <c r="K223" s="4" t="s">
        <v>2236</v>
      </c>
      <c r="L223" s="4" t="s">
        <v>2236</v>
      </c>
    </row>
    <row r="224" spans="1:12">
      <c r="A224" t="s">
        <v>439</v>
      </c>
      <c r="B224" t="s">
        <v>440</v>
      </c>
      <c r="C224" t="s">
        <v>441</v>
      </c>
      <c r="D224" s="2">
        <v>180</v>
      </c>
      <c r="E224" s="2">
        <v>95</v>
      </c>
      <c r="F224" s="2">
        <v>6.6</v>
      </c>
      <c r="G224" s="3">
        <v>154</v>
      </c>
      <c r="H224" s="3">
        <v>80.5</v>
      </c>
      <c r="I224" s="3">
        <v>6.5</v>
      </c>
      <c r="J224" s="4">
        <v>24</v>
      </c>
      <c r="K224" s="4">
        <v>95.8</v>
      </c>
      <c r="L224" s="4">
        <v>6.8</v>
      </c>
    </row>
    <row r="225" spans="1:12">
      <c r="A225" t="s">
        <v>439</v>
      </c>
      <c r="B225" t="s">
        <v>442</v>
      </c>
      <c r="C225" t="s">
        <v>443</v>
      </c>
      <c r="D225" s="2">
        <v>57</v>
      </c>
      <c r="E225" s="2">
        <v>87.7</v>
      </c>
      <c r="F225" s="2">
        <v>6.3</v>
      </c>
      <c r="G225" s="3">
        <v>49</v>
      </c>
      <c r="H225" s="3">
        <v>77.599999999999994</v>
      </c>
      <c r="I225" s="3">
        <v>6.4</v>
      </c>
      <c r="J225" s="4">
        <v>29</v>
      </c>
      <c r="K225" s="4">
        <v>89.7</v>
      </c>
      <c r="L225" s="4">
        <v>6.7</v>
      </c>
    </row>
    <row r="226" spans="1:12">
      <c r="A226" t="s">
        <v>439</v>
      </c>
      <c r="B226" t="s">
        <v>444</v>
      </c>
      <c r="C226" t="s">
        <v>443</v>
      </c>
      <c r="D226" s="2">
        <v>141</v>
      </c>
      <c r="E226" s="2">
        <v>92.9</v>
      </c>
      <c r="F226" s="2">
        <v>6.6</v>
      </c>
      <c r="G226" s="3" t="s">
        <v>2236</v>
      </c>
      <c r="H226" s="3" t="s">
        <v>2236</v>
      </c>
      <c r="I226" s="3" t="s">
        <v>2236</v>
      </c>
      <c r="J226" s="4" t="s">
        <v>2236</v>
      </c>
      <c r="K226" s="4" t="s">
        <v>2236</v>
      </c>
      <c r="L226" s="4" t="s">
        <v>2236</v>
      </c>
    </row>
    <row r="227" spans="1:12">
      <c r="A227" t="s">
        <v>445</v>
      </c>
      <c r="B227" t="s">
        <v>446</v>
      </c>
      <c r="C227" t="s">
        <v>447</v>
      </c>
      <c r="D227" s="2">
        <v>99</v>
      </c>
      <c r="E227" s="2">
        <v>97</v>
      </c>
      <c r="F227" s="2">
        <v>6.6</v>
      </c>
      <c r="G227" s="3">
        <v>130</v>
      </c>
      <c r="H227" s="3">
        <v>82.3</v>
      </c>
      <c r="I227" s="3">
        <v>6.4</v>
      </c>
      <c r="J227" s="4">
        <v>100</v>
      </c>
      <c r="K227" s="4">
        <v>91</v>
      </c>
      <c r="L227" s="4">
        <v>6.8</v>
      </c>
    </row>
    <row r="228" spans="1:12">
      <c r="A228" t="s">
        <v>445</v>
      </c>
      <c r="B228" t="s">
        <v>448</v>
      </c>
      <c r="C228" t="s">
        <v>449</v>
      </c>
      <c r="D228" s="2">
        <v>143</v>
      </c>
      <c r="E228" s="2">
        <v>97.9</v>
      </c>
      <c r="F228" s="2">
        <v>6.7</v>
      </c>
      <c r="G228" s="3">
        <v>247</v>
      </c>
      <c r="H228" s="3">
        <v>86.2</v>
      </c>
      <c r="I228" s="3">
        <v>6.5</v>
      </c>
      <c r="J228" s="4">
        <v>122</v>
      </c>
      <c r="K228" s="4">
        <v>93.4</v>
      </c>
      <c r="L228" s="4">
        <v>6.8</v>
      </c>
    </row>
    <row r="229" spans="1:12">
      <c r="A229" t="s">
        <v>445</v>
      </c>
      <c r="B229" t="s">
        <v>450</v>
      </c>
      <c r="C229" t="s">
        <v>451</v>
      </c>
      <c r="D229" s="2">
        <v>231</v>
      </c>
      <c r="E229" s="2">
        <v>98.7</v>
      </c>
      <c r="F229" s="2">
        <v>6.7</v>
      </c>
      <c r="G229" s="3" t="s">
        <v>2236</v>
      </c>
      <c r="H229" s="3" t="s">
        <v>2236</v>
      </c>
      <c r="I229" s="3" t="s">
        <v>2236</v>
      </c>
      <c r="J229" s="4" t="s">
        <v>2236</v>
      </c>
      <c r="K229" s="4" t="s">
        <v>2236</v>
      </c>
      <c r="L229" s="4" t="s">
        <v>2236</v>
      </c>
    </row>
    <row r="230" spans="1:12">
      <c r="A230" t="s">
        <v>452</v>
      </c>
      <c r="B230" t="s">
        <v>453</v>
      </c>
      <c r="C230" t="s">
        <v>454</v>
      </c>
      <c r="D230" s="2">
        <v>211</v>
      </c>
      <c r="E230" s="2">
        <v>90.5</v>
      </c>
      <c r="F230" s="2">
        <v>6.4</v>
      </c>
      <c r="G230" s="3">
        <v>113</v>
      </c>
      <c r="H230" s="3">
        <v>82.3</v>
      </c>
      <c r="I230" s="3">
        <v>6.4</v>
      </c>
      <c r="J230" s="4">
        <v>51</v>
      </c>
      <c r="K230" s="4">
        <v>94.1</v>
      </c>
      <c r="L230" s="4">
        <v>6.8</v>
      </c>
    </row>
    <row r="231" spans="1:12">
      <c r="A231" t="s">
        <v>452</v>
      </c>
      <c r="B231" t="s">
        <v>455</v>
      </c>
      <c r="C231" t="s">
        <v>387</v>
      </c>
      <c r="D231" s="2">
        <v>45</v>
      </c>
      <c r="E231" s="2">
        <v>91.1</v>
      </c>
      <c r="F231" s="2">
        <v>6.7</v>
      </c>
      <c r="G231" s="3" t="s">
        <v>2236</v>
      </c>
      <c r="H231" s="3" t="s">
        <v>2236</v>
      </c>
      <c r="I231" s="3" t="s">
        <v>2236</v>
      </c>
      <c r="J231" s="4" t="s">
        <v>2236</v>
      </c>
      <c r="K231" s="4" t="s">
        <v>2236</v>
      </c>
      <c r="L231" s="4" t="s">
        <v>2236</v>
      </c>
    </row>
    <row r="232" spans="1:12">
      <c r="A232" t="s">
        <v>456</v>
      </c>
      <c r="B232" t="s">
        <v>457</v>
      </c>
      <c r="C232" t="s">
        <v>458</v>
      </c>
      <c r="D232" s="2">
        <v>45</v>
      </c>
      <c r="E232" s="2">
        <v>100</v>
      </c>
      <c r="F232" s="2">
        <v>6.7</v>
      </c>
      <c r="G232" s="3" t="s">
        <v>2236</v>
      </c>
      <c r="H232" s="3" t="s">
        <v>2236</v>
      </c>
      <c r="I232" s="3" t="s">
        <v>2236</v>
      </c>
      <c r="J232" s="4" t="s">
        <v>2236</v>
      </c>
      <c r="K232" s="4" t="s">
        <v>2236</v>
      </c>
      <c r="L232" s="4" t="s">
        <v>2236</v>
      </c>
    </row>
    <row r="233" spans="1:12">
      <c r="A233" t="s">
        <v>459</v>
      </c>
      <c r="B233" t="s">
        <v>460</v>
      </c>
      <c r="C233" t="s">
        <v>17</v>
      </c>
      <c r="D233" s="2">
        <v>95</v>
      </c>
      <c r="E233" s="2">
        <v>97.9</v>
      </c>
      <c r="F233" s="2">
        <v>6.6</v>
      </c>
      <c r="G233" s="3" t="s">
        <v>2236</v>
      </c>
      <c r="H233" s="3" t="s">
        <v>2236</v>
      </c>
      <c r="I233" s="3" t="s">
        <v>2236</v>
      </c>
      <c r="J233" s="4" t="s">
        <v>2236</v>
      </c>
      <c r="K233" s="4" t="s">
        <v>2236</v>
      </c>
      <c r="L233" s="4" t="s">
        <v>2236</v>
      </c>
    </row>
    <row r="234" spans="1:12">
      <c r="A234" t="s">
        <v>461</v>
      </c>
      <c r="B234" t="s">
        <v>462</v>
      </c>
      <c r="C234" t="s">
        <v>463</v>
      </c>
      <c r="D234" s="2">
        <v>73</v>
      </c>
      <c r="E234" s="2">
        <v>90.4</v>
      </c>
      <c r="F234" s="2">
        <v>6.4</v>
      </c>
      <c r="G234" s="3">
        <v>83</v>
      </c>
      <c r="H234" s="3">
        <v>90.4</v>
      </c>
      <c r="I234" s="3">
        <v>6.5</v>
      </c>
      <c r="J234" s="4">
        <v>57</v>
      </c>
      <c r="K234" s="4">
        <v>98.2</v>
      </c>
      <c r="L234" s="4">
        <v>6.8</v>
      </c>
    </row>
    <row r="235" spans="1:12">
      <c r="A235" t="s">
        <v>461</v>
      </c>
      <c r="B235" t="s">
        <v>464</v>
      </c>
      <c r="C235" t="s">
        <v>463</v>
      </c>
      <c r="D235" s="2">
        <v>28</v>
      </c>
      <c r="E235" s="2">
        <v>96.4</v>
      </c>
      <c r="F235" s="2">
        <v>6.6</v>
      </c>
      <c r="G235" s="3" t="s">
        <v>2236</v>
      </c>
      <c r="H235" s="3" t="s">
        <v>2236</v>
      </c>
      <c r="I235" s="3" t="s">
        <v>2236</v>
      </c>
      <c r="J235" s="4" t="s">
        <v>2236</v>
      </c>
      <c r="K235" s="4" t="s">
        <v>2236</v>
      </c>
      <c r="L235" s="4" t="s">
        <v>2236</v>
      </c>
    </row>
    <row r="236" spans="1:12">
      <c r="A236" t="s">
        <v>465</v>
      </c>
      <c r="B236" t="s">
        <v>466</v>
      </c>
      <c r="C236" t="s">
        <v>467</v>
      </c>
      <c r="D236" s="2" t="s">
        <v>2236</v>
      </c>
      <c r="E236" s="2" t="s">
        <v>2236</v>
      </c>
      <c r="F236" s="2" t="s">
        <v>2236</v>
      </c>
      <c r="G236" s="3" t="s">
        <v>2236</v>
      </c>
      <c r="H236" s="3" t="s">
        <v>2236</v>
      </c>
      <c r="I236" s="3" t="s">
        <v>2236</v>
      </c>
      <c r="J236" s="4">
        <v>169</v>
      </c>
      <c r="K236" s="4">
        <v>94.7</v>
      </c>
      <c r="L236" s="4">
        <v>6.9</v>
      </c>
    </row>
    <row r="237" spans="1:12">
      <c r="A237" t="s">
        <v>465</v>
      </c>
      <c r="B237" t="s">
        <v>468</v>
      </c>
      <c r="C237" t="s">
        <v>469</v>
      </c>
      <c r="D237" s="2">
        <v>195</v>
      </c>
      <c r="E237" s="2">
        <v>98.5</v>
      </c>
      <c r="F237" s="2">
        <v>6.6</v>
      </c>
      <c r="G237" s="3" t="s">
        <v>2236</v>
      </c>
      <c r="H237" s="3" t="s">
        <v>2236</v>
      </c>
      <c r="I237" s="3" t="s">
        <v>2236</v>
      </c>
      <c r="J237" s="4" t="s">
        <v>2236</v>
      </c>
      <c r="K237" s="4" t="s">
        <v>2236</v>
      </c>
      <c r="L237" s="4" t="s">
        <v>2236</v>
      </c>
    </row>
    <row r="238" spans="1:12">
      <c r="A238" t="s">
        <v>465</v>
      </c>
      <c r="B238" t="s">
        <v>470</v>
      </c>
      <c r="C238" t="s">
        <v>469</v>
      </c>
      <c r="D238" s="2" t="s">
        <v>2236</v>
      </c>
      <c r="E238" s="2" t="s">
        <v>2236</v>
      </c>
      <c r="F238" s="2" t="s">
        <v>2236</v>
      </c>
      <c r="G238" s="3">
        <v>187</v>
      </c>
      <c r="H238" s="3">
        <v>88.8</v>
      </c>
      <c r="I238" s="3">
        <v>6.3</v>
      </c>
      <c r="J238" s="4" t="s">
        <v>2236</v>
      </c>
      <c r="K238" s="4" t="s">
        <v>2236</v>
      </c>
      <c r="L238" s="4" t="s">
        <v>2236</v>
      </c>
    </row>
    <row r="239" spans="1:12">
      <c r="A239" t="s">
        <v>465</v>
      </c>
      <c r="B239" t="s">
        <v>471</v>
      </c>
      <c r="C239" t="s">
        <v>472</v>
      </c>
      <c r="D239" s="2">
        <v>81</v>
      </c>
      <c r="E239" s="2">
        <v>95.1</v>
      </c>
      <c r="F239" s="2">
        <v>6.6</v>
      </c>
      <c r="G239" s="3">
        <v>77</v>
      </c>
      <c r="H239" s="3">
        <v>88.3</v>
      </c>
      <c r="I239" s="3">
        <v>6.5</v>
      </c>
      <c r="J239" s="4">
        <v>95</v>
      </c>
      <c r="K239" s="4">
        <v>93.7</v>
      </c>
      <c r="L239" s="4">
        <v>6.7</v>
      </c>
    </row>
    <row r="240" spans="1:12">
      <c r="A240" t="s">
        <v>465</v>
      </c>
      <c r="B240" t="s">
        <v>473</v>
      </c>
      <c r="C240" t="s">
        <v>472</v>
      </c>
      <c r="D240" s="2">
        <v>56</v>
      </c>
      <c r="E240" s="2">
        <v>100</v>
      </c>
      <c r="F240" s="2">
        <v>6.6</v>
      </c>
      <c r="G240" s="3" t="s">
        <v>2236</v>
      </c>
      <c r="H240" s="3" t="s">
        <v>2236</v>
      </c>
      <c r="I240" s="3" t="s">
        <v>2236</v>
      </c>
      <c r="J240" s="4" t="s">
        <v>2236</v>
      </c>
      <c r="K240" s="4" t="s">
        <v>2236</v>
      </c>
      <c r="L240" s="4" t="s">
        <v>2236</v>
      </c>
    </row>
    <row r="241" spans="1:12">
      <c r="A241" t="s">
        <v>474</v>
      </c>
      <c r="B241" t="s">
        <v>475</v>
      </c>
      <c r="C241" t="s">
        <v>476</v>
      </c>
      <c r="D241" s="2">
        <v>27</v>
      </c>
      <c r="E241" s="2">
        <v>96.3</v>
      </c>
      <c r="F241" s="2">
        <v>6.7</v>
      </c>
      <c r="G241" s="3" t="s">
        <v>2236</v>
      </c>
      <c r="H241" s="3" t="s">
        <v>2236</v>
      </c>
      <c r="I241" s="3" t="s">
        <v>2236</v>
      </c>
      <c r="J241" s="4" t="s">
        <v>2236</v>
      </c>
      <c r="K241" s="4" t="s">
        <v>2236</v>
      </c>
      <c r="L241" s="4" t="s">
        <v>2236</v>
      </c>
    </row>
    <row r="242" spans="1:12">
      <c r="A242" t="s">
        <v>477</v>
      </c>
      <c r="B242" t="s">
        <v>478</v>
      </c>
      <c r="C242" t="s">
        <v>479</v>
      </c>
      <c r="D242" s="2">
        <v>119</v>
      </c>
      <c r="E242" s="2">
        <v>89.9</v>
      </c>
      <c r="F242" s="2">
        <v>6.5</v>
      </c>
      <c r="G242" s="3" t="s">
        <v>2236</v>
      </c>
      <c r="H242" s="3" t="s">
        <v>2236</v>
      </c>
      <c r="I242" s="3" t="s">
        <v>2236</v>
      </c>
      <c r="J242" s="4" t="s">
        <v>2236</v>
      </c>
      <c r="K242" s="4" t="s">
        <v>2236</v>
      </c>
      <c r="L242" s="4" t="s">
        <v>2236</v>
      </c>
    </row>
    <row r="243" spans="1:12">
      <c r="A243" t="s">
        <v>480</v>
      </c>
      <c r="B243" t="s">
        <v>481</v>
      </c>
      <c r="C243" t="s">
        <v>482</v>
      </c>
      <c r="D243" s="2" t="s">
        <v>2236</v>
      </c>
      <c r="E243" s="2" t="s">
        <v>2236</v>
      </c>
      <c r="F243" s="2" t="s">
        <v>2236</v>
      </c>
      <c r="G243" s="3">
        <v>87</v>
      </c>
      <c r="H243" s="3">
        <v>87.4</v>
      </c>
      <c r="I243" s="3">
        <v>6.5</v>
      </c>
      <c r="J243" s="4">
        <v>106</v>
      </c>
      <c r="K243" s="4">
        <v>92.5</v>
      </c>
      <c r="L243" s="4">
        <v>6.8</v>
      </c>
    </row>
    <row r="244" spans="1:12">
      <c r="A244" t="s">
        <v>480</v>
      </c>
      <c r="B244" t="s">
        <v>483</v>
      </c>
      <c r="C244" t="s">
        <v>484</v>
      </c>
      <c r="D244" s="2">
        <v>62</v>
      </c>
      <c r="E244" s="2">
        <v>98.4</v>
      </c>
      <c r="F244" s="2">
        <v>6.6</v>
      </c>
      <c r="G244" s="3">
        <v>95</v>
      </c>
      <c r="H244" s="3">
        <v>88.4</v>
      </c>
      <c r="I244" s="3">
        <v>6.5</v>
      </c>
      <c r="J244" s="4">
        <v>69</v>
      </c>
      <c r="K244" s="4">
        <v>94.2</v>
      </c>
      <c r="L244" s="4">
        <v>7</v>
      </c>
    </row>
    <row r="245" spans="1:12">
      <c r="A245" t="s">
        <v>480</v>
      </c>
      <c r="B245" t="s">
        <v>485</v>
      </c>
      <c r="C245" t="s">
        <v>486</v>
      </c>
      <c r="D245" s="2">
        <v>99</v>
      </c>
      <c r="E245" s="2">
        <v>97</v>
      </c>
      <c r="F245" s="2">
        <v>6.6</v>
      </c>
      <c r="G245" s="3" t="s">
        <v>2236</v>
      </c>
      <c r="H245" s="3" t="s">
        <v>2236</v>
      </c>
      <c r="I245" s="3" t="s">
        <v>2236</v>
      </c>
      <c r="J245" s="4" t="s">
        <v>2236</v>
      </c>
      <c r="K245" s="4" t="s">
        <v>2236</v>
      </c>
      <c r="L245" s="4" t="s">
        <v>2236</v>
      </c>
    </row>
    <row r="246" spans="1:12">
      <c r="A246" t="s">
        <v>480</v>
      </c>
      <c r="B246" t="s">
        <v>487</v>
      </c>
      <c r="C246" t="s">
        <v>486</v>
      </c>
      <c r="D246" s="2">
        <v>73</v>
      </c>
      <c r="E246" s="2">
        <v>94.5</v>
      </c>
      <c r="F246" s="2">
        <v>6.5</v>
      </c>
      <c r="G246" s="3" t="s">
        <v>2236</v>
      </c>
      <c r="H246" s="3" t="s">
        <v>2236</v>
      </c>
      <c r="I246" s="3" t="s">
        <v>2236</v>
      </c>
      <c r="J246" s="4" t="s">
        <v>2236</v>
      </c>
      <c r="K246" s="4" t="s">
        <v>2236</v>
      </c>
      <c r="L246" s="4" t="s">
        <v>2236</v>
      </c>
    </row>
    <row r="247" spans="1:12">
      <c r="A247" t="s">
        <v>488</v>
      </c>
      <c r="B247" t="s">
        <v>489</v>
      </c>
      <c r="C247" t="s">
        <v>490</v>
      </c>
      <c r="D247" s="2">
        <v>48</v>
      </c>
      <c r="E247" s="2">
        <v>97.9</v>
      </c>
      <c r="F247" s="2">
        <v>6.6</v>
      </c>
      <c r="G247" s="3" t="s">
        <v>2236</v>
      </c>
      <c r="H247" s="3" t="s">
        <v>2236</v>
      </c>
      <c r="I247" s="3" t="s">
        <v>2236</v>
      </c>
      <c r="J247" s="4" t="s">
        <v>2236</v>
      </c>
      <c r="K247" s="4" t="s">
        <v>2236</v>
      </c>
      <c r="L247" s="4" t="s">
        <v>2236</v>
      </c>
    </row>
    <row r="248" spans="1:12">
      <c r="A248" t="s">
        <v>488</v>
      </c>
      <c r="B248" t="s">
        <v>491</v>
      </c>
      <c r="C248" t="s">
        <v>492</v>
      </c>
      <c r="D248" s="2">
        <v>47</v>
      </c>
      <c r="E248" s="2">
        <v>95.7</v>
      </c>
      <c r="F248" s="2">
        <v>6.6</v>
      </c>
      <c r="G248" s="3" t="s">
        <v>2236</v>
      </c>
      <c r="H248" s="3" t="s">
        <v>2236</v>
      </c>
      <c r="I248" s="3" t="s">
        <v>2236</v>
      </c>
      <c r="J248" s="4" t="s">
        <v>2236</v>
      </c>
      <c r="K248" s="4" t="s">
        <v>2236</v>
      </c>
      <c r="L248" s="4" t="s">
        <v>2236</v>
      </c>
    </row>
    <row r="249" spans="1:12">
      <c r="A249" t="s">
        <v>488</v>
      </c>
      <c r="B249" t="s">
        <v>493</v>
      </c>
      <c r="C249" t="s">
        <v>494</v>
      </c>
      <c r="D249" s="2">
        <v>73</v>
      </c>
      <c r="E249" s="2">
        <v>94.5</v>
      </c>
      <c r="F249" s="2">
        <v>6.4</v>
      </c>
      <c r="G249" s="3" t="s">
        <v>2236</v>
      </c>
      <c r="H249" s="3" t="s">
        <v>2236</v>
      </c>
      <c r="I249" s="3" t="s">
        <v>2236</v>
      </c>
      <c r="J249" s="4" t="s">
        <v>2236</v>
      </c>
      <c r="K249" s="4" t="s">
        <v>2236</v>
      </c>
      <c r="L249" s="4" t="s">
        <v>2236</v>
      </c>
    </row>
    <row r="250" spans="1:12">
      <c r="A250" t="s">
        <v>488</v>
      </c>
      <c r="B250" t="s">
        <v>495</v>
      </c>
      <c r="C250" t="s">
        <v>496</v>
      </c>
      <c r="D250" s="2">
        <v>43</v>
      </c>
      <c r="E250" s="2">
        <v>95.3</v>
      </c>
      <c r="F250" s="2">
        <v>6.6</v>
      </c>
      <c r="G250" s="3" t="s">
        <v>2236</v>
      </c>
      <c r="H250" s="3" t="s">
        <v>2236</v>
      </c>
      <c r="I250" s="3" t="s">
        <v>2236</v>
      </c>
      <c r="J250" s="4" t="s">
        <v>2236</v>
      </c>
      <c r="K250" s="4" t="s">
        <v>2236</v>
      </c>
      <c r="L250" s="4" t="s">
        <v>2236</v>
      </c>
    </row>
    <row r="251" spans="1:12">
      <c r="A251" t="s">
        <v>497</v>
      </c>
      <c r="B251" t="s">
        <v>498</v>
      </c>
      <c r="C251" t="s">
        <v>499</v>
      </c>
      <c r="D251" s="2">
        <v>51</v>
      </c>
      <c r="E251" s="2">
        <v>90.2</v>
      </c>
      <c r="F251" s="2">
        <v>6.5</v>
      </c>
      <c r="G251" s="3" t="s">
        <v>2236</v>
      </c>
      <c r="H251" s="3" t="s">
        <v>2236</v>
      </c>
      <c r="I251" s="3" t="s">
        <v>2236</v>
      </c>
      <c r="J251" s="4" t="s">
        <v>2236</v>
      </c>
      <c r="K251" s="4" t="s">
        <v>2236</v>
      </c>
      <c r="L251" s="4" t="s">
        <v>2236</v>
      </c>
    </row>
    <row r="252" spans="1:12">
      <c r="A252" t="s">
        <v>500</v>
      </c>
      <c r="B252" t="s">
        <v>501</v>
      </c>
      <c r="C252" t="s">
        <v>502</v>
      </c>
      <c r="D252" s="2">
        <v>69</v>
      </c>
      <c r="E252" s="2">
        <v>91.3</v>
      </c>
      <c r="F252" s="2">
        <v>6.5</v>
      </c>
      <c r="G252" s="3">
        <v>162</v>
      </c>
      <c r="H252" s="3">
        <v>85.2</v>
      </c>
      <c r="I252" s="3">
        <v>6.5</v>
      </c>
      <c r="J252" s="4">
        <v>82</v>
      </c>
      <c r="K252" s="4">
        <v>95.1</v>
      </c>
      <c r="L252" s="4">
        <v>6.8</v>
      </c>
    </row>
    <row r="253" spans="1:12">
      <c r="A253" t="s">
        <v>500</v>
      </c>
      <c r="B253" t="s">
        <v>503</v>
      </c>
      <c r="C253" t="s">
        <v>502</v>
      </c>
      <c r="D253" s="2">
        <v>64</v>
      </c>
      <c r="E253" s="2">
        <v>93.8</v>
      </c>
      <c r="F253" s="2">
        <v>6.4</v>
      </c>
      <c r="G253" s="3" t="s">
        <v>2236</v>
      </c>
      <c r="H253" s="3" t="s">
        <v>2236</v>
      </c>
      <c r="I253" s="3" t="s">
        <v>2236</v>
      </c>
      <c r="J253" s="4" t="s">
        <v>2236</v>
      </c>
      <c r="K253" s="4" t="s">
        <v>2236</v>
      </c>
      <c r="L253" s="4" t="s">
        <v>2236</v>
      </c>
    </row>
    <row r="254" spans="1:12">
      <c r="A254" t="s">
        <v>504</v>
      </c>
      <c r="B254" t="s">
        <v>505</v>
      </c>
      <c r="C254" t="s">
        <v>506</v>
      </c>
      <c r="D254" s="2" t="s">
        <v>2236</v>
      </c>
      <c r="E254" s="2" t="s">
        <v>2236</v>
      </c>
      <c r="F254" s="2" t="s">
        <v>2236</v>
      </c>
      <c r="G254" s="3">
        <v>174</v>
      </c>
      <c r="H254" s="3">
        <v>92</v>
      </c>
      <c r="I254" s="3">
        <v>6.5</v>
      </c>
      <c r="J254" s="4">
        <v>116</v>
      </c>
      <c r="K254" s="4">
        <v>97.4</v>
      </c>
      <c r="L254" s="4">
        <v>7</v>
      </c>
    </row>
    <row r="255" spans="1:12">
      <c r="A255" t="s">
        <v>504</v>
      </c>
      <c r="B255" t="s">
        <v>507</v>
      </c>
      <c r="C255" t="s">
        <v>506</v>
      </c>
      <c r="D255" s="2">
        <v>112</v>
      </c>
      <c r="E255" s="2">
        <v>94.6</v>
      </c>
      <c r="F255" s="2">
        <v>6.6</v>
      </c>
      <c r="G255" s="3" t="s">
        <v>2236</v>
      </c>
      <c r="H255" s="3" t="s">
        <v>2236</v>
      </c>
      <c r="I255" s="3" t="s">
        <v>2236</v>
      </c>
      <c r="J255" s="4" t="s">
        <v>2236</v>
      </c>
      <c r="K255" s="4" t="s">
        <v>2236</v>
      </c>
      <c r="L255" s="4" t="s">
        <v>2236</v>
      </c>
    </row>
    <row r="256" spans="1:12">
      <c r="A256" t="s">
        <v>504</v>
      </c>
      <c r="B256" t="s">
        <v>508</v>
      </c>
      <c r="C256" t="s">
        <v>506</v>
      </c>
      <c r="D256" s="2">
        <v>58</v>
      </c>
      <c r="E256" s="2">
        <v>98.3</v>
      </c>
      <c r="F256" s="2">
        <v>6.5</v>
      </c>
      <c r="G256" s="3" t="s">
        <v>2236</v>
      </c>
      <c r="H256" s="3" t="s">
        <v>2236</v>
      </c>
      <c r="I256" s="3" t="s">
        <v>2236</v>
      </c>
      <c r="J256" s="4" t="s">
        <v>2236</v>
      </c>
      <c r="K256" s="4" t="s">
        <v>2236</v>
      </c>
      <c r="L256" s="4" t="s">
        <v>2236</v>
      </c>
    </row>
    <row r="257" spans="1:12">
      <c r="A257" t="s">
        <v>504</v>
      </c>
      <c r="B257" t="s">
        <v>509</v>
      </c>
      <c r="C257" t="s">
        <v>510</v>
      </c>
      <c r="D257" s="2" t="s">
        <v>2236</v>
      </c>
      <c r="E257" s="2" t="s">
        <v>2236</v>
      </c>
      <c r="F257" s="2" t="s">
        <v>2236</v>
      </c>
      <c r="G257" s="3">
        <v>164</v>
      </c>
      <c r="H257" s="3">
        <v>92.7</v>
      </c>
      <c r="I257" s="3">
        <v>6.6</v>
      </c>
      <c r="J257" s="4">
        <v>170</v>
      </c>
      <c r="K257" s="4">
        <v>86.5</v>
      </c>
      <c r="L257" s="4">
        <v>6.8</v>
      </c>
    </row>
    <row r="258" spans="1:12">
      <c r="A258" t="s">
        <v>504</v>
      </c>
      <c r="B258" t="s">
        <v>511</v>
      </c>
      <c r="C258" t="s">
        <v>510</v>
      </c>
      <c r="D258" s="2">
        <v>154</v>
      </c>
      <c r="E258" s="2">
        <v>90.9</v>
      </c>
      <c r="F258" s="2">
        <v>6.4</v>
      </c>
      <c r="G258" s="3" t="s">
        <v>2236</v>
      </c>
      <c r="H258" s="3" t="s">
        <v>2236</v>
      </c>
      <c r="I258" s="3" t="s">
        <v>2236</v>
      </c>
      <c r="J258" s="4" t="s">
        <v>2236</v>
      </c>
      <c r="K258" s="4" t="s">
        <v>2236</v>
      </c>
      <c r="L258" s="4" t="s">
        <v>2236</v>
      </c>
    </row>
    <row r="259" spans="1:12">
      <c r="A259" t="s">
        <v>504</v>
      </c>
      <c r="B259" t="s">
        <v>512</v>
      </c>
      <c r="C259" t="s">
        <v>510</v>
      </c>
      <c r="D259" s="2">
        <v>176</v>
      </c>
      <c r="E259" s="2">
        <v>86.9</v>
      </c>
      <c r="F259" s="2">
        <v>6.4</v>
      </c>
      <c r="G259" s="3" t="s">
        <v>2236</v>
      </c>
      <c r="H259" s="3" t="s">
        <v>2236</v>
      </c>
      <c r="I259" s="3" t="s">
        <v>2236</v>
      </c>
      <c r="J259" s="4" t="s">
        <v>2236</v>
      </c>
      <c r="K259" s="4" t="s">
        <v>2236</v>
      </c>
      <c r="L259" s="4" t="s">
        <v>2236</v>
      </c>
    </row>
    <row r="260" spans="1:12">
      <c r="A260" t="s">
        <v>504</v>
      </c>
      <c r="B260" t="s">
        <v>513</v>
      </c>
      <c r="C260" t="s">
        <v>514</v>
      </c>
      <c r="D260" s="2">
        <v>53</v>
      </c>
      <c r="E260" s="2">
        <v>81.099999999999994</v>
      </c>
      <c r="F260" s="2">
        <v>6.3</v>
      </c>
      <c r="G260" s="3">
        <v>56</v>
      </c>
      <c r="H260" s="3">
        <v>73.2</v>
      </c>
      <c r="I260" s="3">
        <v>6.2</v>
      </c>
      <c r="J260" s="4">
        <v>63</v>
      </c>
      <c r="K260" s="4">
        <v>85.7</v>
      </c>
      <c r="L260" s="4">
        <v>6.9</v>
      </c>
    </row>
    <row r="261" spans="1:12">
      <c r="A261" t="s">
        <v>504</v>
      </c>
      <c r="B261" t="s">
        <v>515</v>
      </c>
      <c r="C261" t="s">
        <v>514</v>
      </c>
      <c r="D261" s="2">
        <v>55</v>
      </c>
      <c r="E261" s="2">
        <v>90.9</v>
      </c>
      <c r="F261" s="2">
        <v>6.5</v>
      </c>
      <c r="G261" s="3" t="s">
        <v>2236</v>
      </c>
      <c r="H261" s="3" t="s">
        <v>2236</v>
      </c>
      <c r="I261" s="3" t="s">
        <v>2236</v>
      </c>
      <c r="J261" s="4" t="s">
        <v>2236</v>
      </c>
      <c r="K261" s="4" t="s">
        <v>2236</v>
      </c>
      <c r="L261" s="4" t="s">
        <v>2236</v>
      </c>
    </row>
    <row r="262" spans="1:12">
      <c r="A262" t="s">
        <v>516</v>
      </c>
      <c r="B262" t="s">
        <v>517</v>
      </c>
      <c r="C262" t="s">
        <v>332</v>
      </c>
      <c r="D262" s="2">
        <v>82</v>
      </c>
      <c r="E262" s="2">
        <v>97.6</v>
      </c>
      <c r="F262" s="2">
        <v>6.4</v>
      </c>
      <c r="G262" s="3" t="s">
        <v>2236</v>
      </c>
      <c r="H262" s="3" t="s">
        <v>2236</v>
      </c>
      <c r="I262" s="3" t="s">
        <v>2236</v>
      </c>
      <c r="J262" s="4" t="s">
        <v>2236</v>
      </c>
      <c r="K262" s="4" t="s">
        <v>2236</v>
      </c>
      <c r="L262" s="4" t="s">
        <v>2236</v>
      </c>
    </row>
    <row r="263" spans="1:12">
      <c r="A263" t="s">
        <v>516</v>
      </c>
      <c r="B263" t="s">
        <v>518</v>
      </c>
      <c r="C263" t="s">
        <v>519</v>
      </c>
      <c r="D263" s="2">
        <v>231</v>
      </c>
      <c r="E263" s="2">
        <v>93.1</v>
      </c>
      <c r="F263" s="2">
        <v>6.5</v>
      </c>
      <c r="G263" s="3" t="s">
        <v>2236</v>
      </c>
      <c r="H263" s="3" t="s">
        <v>2236</v>
      </c>
      <c r="I263" s="3" t="s">
        <v>2236</v>
      </c>
      <c r="J263" s="4" t="s">
        <v>2236</v>
      </c>
      <c r="K263" s="4" t="s">
        <v>2236</v>
      </c>
      <c r="L263" s="4" t="s">
        <v>2236</v>
      </c>
    </row>
    <row r="264" spans="1:12">
      <c r="A264" t="s">
        <v>520</v>
      </c>
      <c r="B264" t="s">
        <v>521</v>
      </c>
      <c r="C264" t="s">
        <v>522</v>
      </c>
      <c r="D264" s="2" t="s">
        <v>2236</v>
      </c>
      <c r="E264" s="2" t="s">
        <v>2236</v>
      </c>
      <c r="F264" s="2" t="s">
        <v>2236</v>
      </c>
      <c r="G264" s="3">
        <v>168</v>
      </c>
      <c r="H264" s="3">
        <v>82.7</v>
      </c>
      <c r="I264" s="3">
        <v>6.4</v>
      </c>
      <c r="J264" s="4">
        <v>62</v>
      </c>
      <c r="K264" s="4">
        <v>71</v>
      </c>
      <c r="L264" s="4">
        <v>6.5</v>
      </c>
    </row>
    <row r="265" spans="1:12">
      <c r="A265" t="s">
        <v>520</v>
      </c>
      <c r="B265" t="s">
        <v>523</v>
      </c>
      <c r="C265" t="s">
        <v>524</v>
      </c>
      <c r="D265" s="2">
        <v>192</v>
      </c>
      <c r="E265" s="2">
        <v>91.1</v>
      </c>
      <c r="F265" s="2">
        <v>6.6</v>
      </c>
      <c r="G265" s="3" t="s">
        <v>2236</v>
      </c>
      <c r="H265" s="3" t="s">
        <v>2236</v>
      </c>
      <c r="I265" s="3" t="s">
        <v>2236</v>
      </c>
      <c r="J265" s="4" t="s">
        <v>2236</v>
      </c>
      <c r="K265" s="4" t="s">
        <v>2236</v>
      </c>
      <c r="L265" s="4" t="s">
        <v>2236</v>
      </c>
    </row>
    <row r="266" spans="1:12">
      <c r="A266" t="s">
        <v>520</v>
      </c>
      <c r="B266" t="s">
        <v>525</v>
      </c>
      <c r="C266" t="s">
        <v>526</v>
      </c>
      <c r="D266" s="2">
        <v>116</v>
      </c>
      <c r="E266" s="2">
        <v>85.3</v>
      </c>
      <c r="F266" s="2">
        <v>6.4</v>
      </c>
      <c r="G266" s="3" t="s">
        <v>2236</v>
      </c>
      <c r="H266" s="3" t="s">
        <v>2236</v>
      </c>
      <c r="I266" s="3" t="s">
        <v>2236</v>
      </c>
      <c r="J266" s="4" t="s">
        <v>2236</v>
      </c>
      <c r="K266" s="4" t="s">
        <v>2236</v>
      </c>
      <c r="L266" s="4" t="s">
        <v>2236</v>
      </c>
    </row>
    <row r="267" spans="1:12">
      <c r="A267" t="s">
        <v>520</v>
      </c>
      <c r="B267" t="s">
        <v>527</v>
      </c>
      <c r="C267" t="s">
        <v>528</v>
      </c>
      <c r="D267" s="2">
        <v>87</v>
      </c>
      <c r="E267" s="2">
        <v>95.4</v>
      </c>
      <c r="F267" s="2">
        <v>6.5</v>
      </c>
      <c r="G267" s="3" t="s">
        <v>2236</v>
      </c>
      <c r="H267" s="3" t="s">
        <v>2236</v>
      </c>
      <c r="I267" s="3" t="s">
        <v>2236</v>
      </c>
      <c r="J267" s="4" t="s">
        <v>2236</v>
      </c>
      <c r="K267" s="4" t="s">
        <v>2236</v>
      </c>
      <c r="L267" s="4" t="s">
        <v>2236</v>
      </c>
    </row>
    <row r="268" spans="1:12">
      <c r="A268" t="s">
        <v>529</v>
      </c>
      <c r="B268" t="s">
        <v>530</v>
      </c>
      <c r="C268" t="s">
        <v>531</v>
      </c>
      <c r="D268" s="2" t="s">
        <v>2236</v>
      </c>
      <c r="E268" s="2" t="s">
        <v>2236</v>
      </c>
      <c r="F268" s="2" t="s">
        <v>2236</v>
      </c>
      <c r="G268" s="3" t="s">
        <v>2236</v>
      </c>
      <c r="H268" s="3" t="s">
        <v>2236</v>
      </c>
      <c r="I268" s="3" t="s">
        <v>2236</v>
      </c>
      <c r="J268" s="4">
        <v>65</v>
      </c>
      <c r="K268" s="4">
        <v>86.2</v>
      </c>
      <c r="L268" s="4">
        <v>6.7</v>
      </c>
    </row>
    <row r="269" spans="1:12">
      <c r="A269" t="s">
        <v>529</v>
      </c>
      <c r="B269" t="s">
        <v>532</v>
      </c>
      <c r="C269" t="s">
        <v>533</v>
      </c>
      <c r="D269" s="2" t="s">
        <v>2236</v>
      </c>
      <c r="E269" s="2" t="s">
        <v>2236</v>
      </c>
      <c r="F269" s="2" t="s">
        <v>2236</v>
      </c>
      <c r="G269" s="3">
        <v>132</v>
      </c>
      <c r="H269" s="3">
        <v>89.4</v>
      </c>
      <c r="I269" s="3">
        <v>6.6</v>
      </c>
      <c r="J269" s="4">
        <v>58</v>
      </c>
      <c r="K269" s="4">
        <v>96.6</v>
      </c>
      <c r="L269" s="4">
        <v>6.8</v>
      </c>
    </row>
    <row r="270" spans="1:12">
      <c r="A270" t="s">
        <v>529</v>
      </c>
      <c r="B270" t="s">
        <v>534</v>
      </c>
      <c r="C270" t="s">
        <v>535</v>
      </c>
      <c r="D270" s="2">
        <v>121</v>
      </c>
      <c r="E270" s="2">
        <v>95</v>
      </c>
      <c r="F270" s="2">
        <v>6.5</v>
      </c>
      <c r="G270" s="3" t="s">
        <v>2236</v>
      </c>
      <c r="H270" s="3" t="s">
        <v>2236</v>
      </c>
      <c r="I270" s="3" t="s">
        <v>2236</v>
      </c>
      <c r="J270" s="4" t="s">
        <v>2236</v>
      </c>
      <c r="K270" s="4" t="s">
        <v>2236</v>
      </c>
      <c r="L270" s="4" t="s">
        <v>2236</v>
      </c>
    </row>
    <row r="271" spans="1:12">
      <c r="A271" t="s">
        <v>529</v>
      </c>
      <c r="B271" t="s">
        <v>536</v>
      </c>
      <c r="C271" t="s">
        <v>537</v>
      </c>
      <c r="D271" s="2">
        <v>165</v>
      </c>
      <c r="E271" s="2">
        <v>97.6</v>
      </c>
      <c r="F271" s="2">
        <v>6.6</v>
      </c>
      <c r="G271" s="3" t="s">
        <v>2236</v>
      </c>
      <c r="H271" s="3" t="s">
        <v>2236</v>
      </c>
      <c r="I271" s="3" t="s">
        <v>2236</v>
      </c>
      <c r="J271" s="4" t="s">
        <v>2236</v>
      </c>
      <c r="K271" s="4" t="s">
        <v>2236</v>
      </c>
      <c r="L271" s="4" t="s">
        <v>2236</v>
      </c>
    </row>
    <row r="272" spans="1:12">
      <c r="A272" t="s">
        <v>538</v>
      </c>
      <c r="B272" t="s">
        <v>539</v>
      </c>
      <c r="C272" t="s">
        <v>540</v>
      </c>
      <c r="D272" s="2">
        <v>367</v>
      </c>
      <c r="E272" s="2">
        <v>95.9</v>
      </c>
      <c r="F272" s="2">
        <v>6.5</v>
      </c>
      <c r="G272" s="3" t="s">
        <v>2236</v>
      </c>
      <c r="H272" s="3" t="s">
        <v>2236</v>
      </c>
      <c r="I272" s="3" t="s">
        <v>2236</v>
      </c>
      <c r="J272" s="4" t="s">
        <v>2236</v>
      </c>
      <c r="K272" s="4" t="s">
        <v>2236</v>
      </c>
      <c r="L272" s="4" t="s">
        <v>2236</v>
      </c>
    </row>
    <row r="273" spans="1:12">
      <c r="A273" t="s">
        <v>538</v>
      </c>
      <c r="B273" t="s">
        <v>541</v>
      </c>
      <c r="C273" t="s">
        <v>540</v>
      </c>
      <c r="D273" s="2" t="s">
        <v>2236</v>
      </c>
      <c r="E273" s="2" t="s">
        <v>2236</v>
      </c>
      <c r="F273" s="2" t="s">
        <v>2236</v>
      </c>
      <c r="G273" s="3">
        <v>322</v>
      </c>
      <c r="H273" s="3">
        <v>88.8</v>
      </c>
      <c r="I273" s="3">
        <v>6.6</v>
      </c>
      <c r="J273" s="4">
        <v>206</v>
      </c>
      <c r="K273" s="4">
        <v>95.6</v>
      </c>
      <c r="L273" s="4">
        <v>6.9</v>
      </c>
    </row>
    <row r="274" spans="1:12">
      <c r="A274" t="s">
        <v>538</v>
      </c>
      <c r="B274" t="s">
        <v>542</v>
      </c>
      <c r="C274" t="s">
        <v>540</v>
      </c>
      <c r="D274" s="2">
        <v>130</v>
      </c>
      <c r="E274" s="2">
        <v>97.7</v>
      </c>
      <c r="F274" s="2">
        <v>6.6</v>
      </c>
      <c r="G274" s="3" t="s">
        <v>2236</v>
      </c>
      <c r="H274" s="3" t="s">
        <v>2236</v>
      </c>
      <c r="I274" s="3" t="s">
        <v>2236</v>
      </c>
      <c r="J274" s="4" t="s">
        <v>2236</v>
      </c>
      <c r="K274" s="4" t="s">
        <v>2236</v>
      </c>
      <c r="L274" s="4" t="s">
        <v>2236</v>
      </c>
    </row>
    <row r="275" spans="1:12">
      <c r="A275" t="s">
        <v>543</v>
      </c>
      <c r="B275" t="s">
        <v>544</v>
      </c>
      <c r="C275" t="s">
        <v>54</v>
      </c>
      <c r="D275" s="2">
        <v>161</v>
      </c>
      <c r="E275" s="2">
        <v>90.1</v>
      </c>
      <c r="F275" s="2">
        <v>6.4</v>
      </c>
      <c r="G275" s="3" t="s">
        <v>2236</v>
      </c>
      <c r="H275" s="3" t="s">
        <v>2236</v>
      </c>
      <c r="I275" s="3" t="s">
        <v>2236</v>
      </c>
      <c r="J275" s="4" t="s">
        <v>2236</v>
      </c>
      <c r="K275" s="4" t="s">
        <v>2236</v>
      </c>
      <c r="L275" s="4" t="s">
        <v>2236</v>
      </c>
    </row>
    <row r="276" spans="1:12">
      <c r="A276" t="s">
        <v>543</v>
      </c>
      <c r="B276" t="s">
        <v>545</v>
      </c>
      <c r="C276" t="s">
        <v>54</v>
      </c>
      <c r="D276" s="2">
        <v>49</v>
      </c>
      <c r="E276" s="2">
        <v>93.9</v>
      </c>
      <c r="F276" s="2">
        <v>6.6</v>
      </c>
      <c r="G276" s="3" t="s">
        <v>2236</v>
      </c>
      <c r="H276" s="3" t="s">
        <v>2236</v>
      </c>
      <c r="I276" s="3" t="s">
        <v>2236</v>
      </c>
      <c r="J276" s="4" t="s">
        <v>2236</v>
      </c>
      <c r="K276" s="4" t="s">
        <v>2236</v>
      </c>
      <c r="L276" s="4" t="s">
        <v>2236</v>
      </c>
    </row>
    <row r="277" spans="1:12">
      <c r="A277" t="s">
        <v>543</v>
      </c>
      <c r="B277" t="s">
        <v>546</v>
      </c>
      <c r="C277" t="s">
        <v>431</v>
      </c>
      <c r="D277" s="2">
        <v>92</v>
      </c>
      <c r="E277" s="2">
        <v>91.3</v>
      </c>
      <c r="F277" s="2">
        <v>6.6</v>
      </c>
      <c r="G277" s="3">
        <v>139</v>
      </c>
      <c r="H277" s="3">
        <v>84.2</v>
      </c>
      <c r="I277" s="3">
        <v>6.4</v>
      </c>
      <c r="J277" s="4">
        <v>45</v>
      </c>
      <c r="K277" s="4">
        <v>95.6</v>
      </c>
      <c r="L277" s="4">
        <v>6.6</v>
      </c>
    </row>
    <row r="278" spans="1:12">
      <c r="A278" t="s">
        <v>543</v>
      </c>
      <c r="B278" t="s">
        <v>547</v>
      </c>
      <c r="C278" t="s">
        <v>548</v>
      </c>
      <c r="D278" s="2">
        <v>133</v>
      </c>
      <c r="E278" s="2">
        <v>97</v>
      </c>
      <c r="F278" s="2">
        <v>6.5</v>
      </c>
      <c r="G278" s="3">
        <v>157</v>
      </c>
      <c r="H278" s="3">
        <v>86</v>
      </c>
      <c r="I278" s="3">
        <v>6.5</v>
      </c>
      <c r="J278" s="4">
        <v>97</v>
      </c>
      <c r="K278" s="4">
        <v>91.8</v>
      </c>
      <c r="L278" s="4">
        <v>6.6</v>
      </c>
    </row>
    <row r="279" spans="1:12">
      <c r="A279" t="s">
        <v>543</v>
      </c>
      <c r="B279" t="s">
        <v>549</v>
      </c>
      <c r="C279" t="s">
        <v>550</v>
      </c>
      <c r="D279" s="2">
        <v>286</v>
      </c>
      <c r="E279" s="2">
        <v>96.2</v>
      </c>
      <c r="F279" s="2">
        <v>6.5</v>
      </c>
      <c r="G279" s="3" t="s">
        <v>2236</v>
      </c>
      <c r="H279" s="3" t="s">
        <v>2236</v>
      </c>
      <c r="I279" s="3" t="s">
        <v>2236</v>
      </c>
      <c r="J279" s="4" t="s">
        <v>2236</v>
      </c>
      <c r="K279" s="4" t="s">
        <v>2236</v>
      </c>
      <c r="L279" s="4" t="s">
        <v>2236</v>
      </c>
    </row>
    <row r="280" spans="1:12">
      <c r="A280" t="s">
        <v>543</v>
      </c>
      <c r="B280" t="s">
        <v>551</v>
      </c>
      <c r="C280" t="s">
        <v>552</v>
      </c>
      <c r="D280" s="2">
        <v>57</v>
      </c>
      <c r="E280" s="2">
        <v>96.5</v>
      </c>
      <c r="F280" s="2">
        <v>6.6</v>
      </c>
      <c r="G280" s="3">
        <v>118</v>
      </c>
      <c r="H280" s="3">
        <v>85.6</v>
      </c>
      <c r="I280" s="3">
        <v>6.4</v>
      </c>
      <c r="J280" s="4">
        <v>74</v>
      </c>
      <c r="K280" s="4">
        <v>81.099999999999994</v>
      </c>
      <c r="L280" s="4">
        <v>6.6</v>
      </c>
    </row>
    <row r="281" spans="1:12">
      <c r="A281" t="s">
        <v>553</v>
      </c>
      <c r="B281" t="s">
        <v>554</v>
      </c>
      <c r="C281" t="s">
        <v>555</v>
      </c>
      <c r="D281" s="2">
        <v>166</v>
      </c>
      <c r="E281" s="2">
        <v>96.4</v>
      </c>
      <c r="F281" s="2">
        <v>6.5</v>
      </c>
      <c r="G281" s="3">
        <v>83</v>
      </c>
      <c r="H281" s="3">
        <v>92.8</v>
      </c>
      <c r="I281" s="3">
        <v>6.7</v>
      </c>
      <c r="J281" s="4">
        <v>50</v>
      </c>
      <c r="K281" s="4">
        <v>96</v>
      </c>
      <c r="L281" s="4">
        <v>6.8</v>
      </c>
    </row>
    <row r="282" spans="1:12">
      <c r="A282" t="s">
        <v>556</v>
      </c>
      <c r="B282" t="s">
        <v>557</v>
      </c>
      <c r="C282" t="s">
        <v>558</v>
      </c>
      <c r="D282" s="2" t="s">
        <v>2236</v>
      </c>
      <c r="E282" s="2" t="s">
        <v>2236</v>
      </c>
      <c r="F282" s="2" t="s">
        <v>2236</v>
      </c>
      <c r="G282" s="3">
        <v>137</v>
      </c>
      <c r="H282" s="3">
        <v>88.3</v>
      </c>
      <c r="I282" s="3">
        <v>6.5</v>
      </c>
      <c r="J282" s="4">
        <v>53</v>
      </c>
      <c r="K282" s="4">
        <v>92.5</v>
      </c>
      <c r="L282" s="4">
        <v>6.7</v>
      </c>
    </row>
    <row r="283" spans="1:12">
      <c r="A283" t="s">
        <v>556</v>
      </c>
      <c r="B283" t="s">
        <v>559</v>
      </c>
      <c r="C283" t="s">
        <v>558</v>
      </c>
      <c r="D283" s="2">
        <v>83</v>
      </c>
      <c r="E283" s="2">
        <v>94</v>
      </c>
      <c r="F283" s="2">
        <v>6.5</v>
      </c>
      <c r="G283" s="3" t="s">
        <v>2236</v>
      </c>
      <c r="H283" s="3" t="s">
        <v>2236</v>
      </c>
      <c r="I283" s="3" t="s">
        <v>2236</v>
      </c>
      <c r="J283" s="4" t="s">
        <v>2236</v>
      </c>
      <c r="K283" s="4" t="s">
        <v>2236</v>
      </c>
      <c r="L283" s="4" t="s">
        <v>2236</v>
      </c>
    </row>
    <row r="284" spans="1:12">
      <c r="A284" t="s">
        <v>556</v>
      </c>
      <c r="B284" t="s">
        <v>560</v>
      </c>
      <c r="C284" t="s">
        <v>558</v>
      </c>
      <c r="D284" s="2">
        <v>153</v>
      </c>
      <c r="E284" s="2">
        <v>94.1</v>
      </c>
      <c r="F284" s="2">
        <v>6.8</v>
      </c>
      <c r="G284" s="3" t="s">
        <v>2236</v>
      </c>
      <c r="H284" s="3" t="s">
        <v>2236</v>
      </c>
      <c r="I284" s="3" t="s">
        <v>2236</v>
      </c>
      <c r="J284" s="4" t="s">
        <v>2236</v>
      </c>
      <c r="K284" s="4" t="s">
        <v>2236</v>
      </c>
      <c r="L284" s="4" t="s">
        <v>2236</v>
      </c>
    </row>
    <row r="285" spans="1:12">
      <c r="A285" t="s">
        <v>556</v>
      </c>
      <c r="B285" t="s">
        <v>561</v>
      </c>
      <c r="C285" t="s">
        <v>562</v>
      </c>
      <c r="D285" s="2">
        <v>42</v>
      </c>
      <c r="E285" s="2">
        <v>100</v>
      </c>
      <c r="F285" s="2">
        <v>6.6</v>
      </c>
      <c r="G285" s="3" t="s">
        <v>2236</v>
      </c>
      <c r="H285" s="3" t="s">
        <v>2236</v>
      </c>
      <c r="I285" s="3" t="s">
        <v>2236</v>
      </c>
      <c r="J285" s="4" t="s">
        <v>2236</v>
      </c>
      <c r="K285" s="4" t="s">
        <v>2236</v>
      </c>
      <c r="L285" s="4" t="s">
        <v>2236</v>
      </c>
    </row>
    <row r="286" spans="1:12">
      <c r="A286" t="s">
        <v>563</v>
      </c>
      <c r="B286" t="s">
        <v>564</v>
      </c>
      <c r="C286" t="s">
        <v>565</v>
      </c>
      <c r="D286" s="2">
        <v>82</v>
      </c>
      <c r="E286" s="2">
        <v>98.8</v>
      </c>
      <c r="F286" s="2">
        <v>6.7</v>
      </c>
      <c r="G286" s="3" t="s">
        <v>2236</v>
      </c>
      <c r="H286" s="3" t="s">
        <v>2236</v>
      </c>
      <c r="I286" s="3" t="s">
        <v>2236</v>
      </c>
      <c r="J286" s="4" t="s">
        <v>2236</v>
      </c>
      <c r="K286" s="4" t="s">
        <v>2236</v>
      </c>
      <c r="L286" s="4" t="s">
        <v>2236</v>
      </c>
    </row>
    <row r="287" spans="1:12">
      <c r="A287" t="s">
        <v>563</v>
      </c>
      <c r="B287" t="s">
        <v>566</v>
      </c>
      <c r="C287" t="s">
        <v>17</v>
      </c>
      <c r="D287" s="2">
        <v>99</v>
      </c>
      <c r="E287" s="2">
        <v>88.9</v>
      </c>
      <c r="F287" s="2">
        <v>6.6</v>
      </c>
      <c r="G287" s="3" t="s">
        <v>2236</v>
      </c>
      <c r="H287" s="3" t="s">
        <v>2236</v>
      </c>
      <c r="I287" s="3" t="s">
        <v>2236</v>
      </c>
      <c r="J287" s="4" t="s">
        <v>2236</v>
      </c>
      <c r="K287" s="4" t="s">
        <v>2236</v>
      </c>
      <c r="L287" s="4" t="s">
        <v>2236</v>
      </c>
    </row>
    <row r="288" spans="1:12">
      <c r="A288" t="s">
        <v>563</v>
      </c>
      <c r="B288" t="s">
        <v>567</v>
      </c>
      <c r="C288" t="s">
        <v>17</v>
      </c>
      <c r="D288" s="2">
        <v>156</v>
      </c>
      <c r="E288" s="2">
        <v>87.8</v>
      </c>
      <c r="F288" s="2">
        <v>6.4</v>
      </c>
      <c r="G288" s="3" t="s">
        <v>2236</v>
      </c>
      <c r="H288" s="3" t="s">
        <v>2236</v>
      </c>
      <c r="I288" s="3" t="s">
        <v>2236</v>
      </c>
      <c r="J288" s="4" t="s">
        <v>2236</v>
      </c>
      <c r="K288" s="4" t="s">
        <v>2236</v>
      </c>
      <c r="L288" s="4" t="s">
        <v>2236</v>
      </c>
    </row>
    <row r="289" spans="1:12">
      <c r="A289" t="s">
        <v>563</v>
      </c>
      <c r="B289" t="s">
        <v>568</v>
      </c>
      <c r="C289" t="s">
        <v>569</v>
      </c>
      <c r="D289" s="2" t="s">
        <v>2236</v>
      </c>
      <c r="E289" s="2" t="s">
        <v>2236</v>
      </c>
      <c r="F289" s="2" t="s">
        <v>2236</v>
      </c>
      <c r="G289" s="3">
        <v>187</v>
      </c>
      <c r="H289" s="3">
        <v>82.9</v>
      </c>
      <c r="I289" s="3">
        <v>6.4</v>
      </c>
      <c r="J289" s="4">
        <v>44</v>
      </c>
      <c r="K289" s="4">
        <v>93.2</v>
      </c>
      <c r="L289" s="4">
        <v>6.9</v>
      </c>
    </row>
    <row r="290" spans="1:12">
      <c r="A290" t="s">
        <v>563</v>
      </c>
      <c r="B290" t="s">
        <v>570</v>
      </c>
      <c r="C290" t="s">
        <v>569</v>
      </c>
      <c r="D290" s="2">
        <v>188</v>
      </c>
      <c r="E290" s="2">
        <v>99.5</v>
      </c>
      <c r="F290" s="2">
        <v>6.6</v>
      </c>
      <c r="G290" s="3" t="s">
        <v>2236</v>
      </c>
      <c r="H290" s="3" t="s">
        <v>2236</v>
      </c>
      <c r="I290" s="3" t="s">
        <v>2236</v>
      </c>
      <c r="J290" s="4" t="s">
        <v>2236</v>
      </c>
      <c r="K290" s="4" t="s">
        <v>2236</v>
      </c>
      <c r="L290" s="4" t="s">
        <v>2236</v>
      </c>
    </row>
    <row r="291" spans="1:12">
      <c r="A291" t="s">
        <v>563</v>
      </c>
      <c r="B291" t="s">
        <v>571</v>
      </c>
      <c r="C291" t="s">
        <v>569</v>
      </c>
      <c r="D291" s="2">
        <v>170</v>
      </c>
      <c r="E291" s="2">
        <v>90</v>
      </c>
      <c r="F291" s="2">
        <v>6.5</v>
      </c>
      <c r="G291" s="3" t="s">
        <v>2236</v>
      </c>
      <c r="H291" s="3" t="s">
        <v>2236</v>
      </c>
      <c r="I291" s="3" t="s">
        <v>2236</v>
      </c>
      <c r="J291" s="4" t="s">
        <v>2236</v>
      </c>
      <c r="K291" s="4" t="s">
        <v>2236</v>
      </c>
      <c r="L291" s="4" t="s">
        <v>2236</v>
      </c>
    </row>
    <row r="292" spans="1:12">
      <c r="A292" t="s">
        <v>563</v>
      </c>
      <c r="B292" t="s">
        <v>572</v>
      </c>
      <c r="C292" t="s">
        <v>573</v>
      </c>
      <c r="D292" s="2" t="s">
        <v>2236</v>
      </c>
      <c r="E292" s="2" t="s">
        <v>2236</v>
      </c>
      <c r="F292" s="2" t="s">
        <v>2236</v>
      </c>
      <c r="G292" s="3" t="s">
        <v>2236</v>
      </c>
      <c r="H292" s="3" t="s">
        <v>2236</v>
      </c>
      <c r="I292" s="3" t="s">
        <v>2236</v>
      </c>
      <c r="J292" s="4">
        <v>98</v>
      </c>
      <c r="K292" s="4">
        <v>90.8</v>
      </c>
      <c r="L292" s="4">
        <v>6.8</v>
      </c>
    </row>
    <row r="293" spans="1:12">
      <c r="A293" t="s">
        <v>563</v>
      </c>
      <c r="B293" t="s">
        <v>574</v>
      </c>
      <c r="C293" t="s">
        <v>575</v>
      </c>
      <c r="D293" s="2" t="s">
        <v>2236</v>
      </c>
      <c r="E293" s="2" t="s">
        <v>2236</v>
      </c>
      <c r="F293" s="2" t="s">
        <v>2236</v>
      </c>
      <c r="G293" s="3" t="s">
        <v>2236</v>
      </c>
      <c r="H293" s="3" t="s">
        <v>2236</v>
      </c>
      <c r="I293" s="3" t="s">
        <v>2236</v>
      </c>
      <c r="J293" s="4">
        <v>101</v>
      </c>
      <c r="K293" s="4">
        <v>92.1</v>
      </c>
      <c r="L293" s="4">
        <v>6.7</v>
      </c>
    </row>
    <row r="294" spans="1:12">
      <c r="A294" t="s">
        <v>563</v>
      </c>
      <c r="B294" t="s">
        <v>576</v>
      </c>
      <c r="C294" t="s">
        <v>575</v>
      </c>
      <c r="D294" s="2">
        <v>69</v>
      </c>
      <c r="E294" s="2">
        <v>91.3</v>
      </c>
      <c r="F294" s="2">
        <v>6.3</v>
      </c>
      <c r="G294" s="3" t="s">
        <v>2236</v>
      </c>
      <c r="H294" s="3" t="s">
        <v>2236</v>
      </c>
      <c r="I294" s="3" t="s">
        <v>2236</v>
      </c>
      <c r="J294" s="4" t="s">
        <v>2236</v>
      </c>
      <c r="K294" s="4" t="s">
        <v>2236</v>
      </c>
      <c r="L294" s="4" t="s">
        <v>2236</v>
      </c>
    </row>
    <row r="295" spans="1:12">
      <c r="A295" t="s">
        <v>563</v>
      </c>
      <c r="B295" t="s">
        <v>577</v>
      </c>
      <c r="C295" t="s">
        <v>575</v>
      </c>
      <c r="D295" s="2">
        <v>87</v>
      </c>
      <c r="E295" s="2">
        <v>96.6</v>
      </c>
      <c r="F295" s="2">
        <v>6.5</v>
      </c>
      <c r="G295" s="3">
        <v>128</v>
      </c>
      <c r="H295" s="3">
        <v>86.7</v>
      </c>
      <c r="I295" s="3">
        <v>6.4</v>
      </c>
      <c r="J295" s="4" t="s">
        <v>2236</v>
      </c>
      <c r="K295" s="4" t="s">
        <v>2236</v>
      </c>
      <c r="L295" s="4" t="s">
        <v>2236</v>
      </c>
    </row>
    <row r="296" spans="1:12">
      <c r="A296" t="s">
        <v>578</v>
      </c>
      <c r="B296" t="s">
        <v>579</v>
      </c>
      <c r="C296" t="s">
        <v>580</v>
      </c>
      <c r="D296" s="2">
        <v>166</v>
      </c>
      <c r="E296" s="2">
        <v>97</v>
      </c>
      <c r="F296" s="2">
        <v>6.4</v>
      </c>
      <c r="G296" s="3" t="s">
        <v>2236</v>
      </c>
      <c r="H296" s="3" t="s">
        <v>2236</v>
      </c>
      <c r="I296" s="3" t="s">
        <v>2236</v>
      </c>
      <c r="J296" s="4" t="s">
        <v>2236</v>
      </c>
      <c r="K296" s="4" t="s">
        <v>2236</v>
      </c>
      <c r="L296" s="4" t="s">
        <v>2236</v>
      </c>
    </row>
    <row r="297" spans="1:12">
      <c r="A297" t="s">
        <v>581</v>
      </c>
      <c r="B297" t="s">
        <v>582</v>
      </c>
      <c r="C297" t="s">
        <v>583</v>
      </c>
      <c r="D297" s="2">
        <v>136</v>
      </c>
      <c r="E297" s="2">
        <v>95.6</v>
      </c>
      <c r="F297" s="2">
        <v>6.7</v>
      </c>
      <c r="G297" s="3">
        <v>56</v>
      </c>
      <c r="H297" s="3">
        <v>92.9</v>
      </c>
      <c r="I297" s="3">
        <v>6.6</v>
      </c>
      <c r="J297" s="4">
        <v>29</v>
      </c>
      <c r="K297" s="4">
        <v>93.1</v>
      </c>
      <c r="L297" s="4">
        <v>6.7</v>
      </c>
    </row>
    <row r="298" spans="1:12">
      <c r="A298" t="s">
        <v>581</v>
      </c>
      <c r="B298" t="s">
        <v>584</v>
      </c>
      <c r="C298" t="s">
        <v>585</v>
      </c>
      <c r="D298" s="2">
        <v>123</v>
      </c>
      <c r="E298" s="2">
        <v>96.7</v>
      </c>
      <c r="F298" s="2">
        <v>6.7</v>
      </c>
      <c r="G298" s="3">
        <v>61</v>
      </c>
      <c r="H298" s="3">
        <v>85.2</v>
      </c>
      <c r="I298" s="3">
        <v>6.6</v>
      </c>
      <c r="J298" s="4">
        <v>61</v>
      </c>
      <c r="K298" s="4">
        <v>86.9</v>
      </c>
      <c r="L298" s="4">
        <v>6.8</v>
      </c>
    </row>
    <row r="299" spans="1:12">
      <c r="A299" t="s">
        <v>586</v>
      </c>
      <c r="B299" t="s">
        <v>587</v>
      </c>
      <c r="C299" t="s">
        <v>588</v>
      </c>
      <c r="D299" s="2">
        <v>294</v>
      </c>
      <c r="E299" s="2">
        <v>95.9</v>
      </c>
      <c r="F299" s="2">
        <v>6.6</v>
      </c>
      <c r="G299" s="3">
        <v>114</v>
      </c>
      <c r="H299" s="3">
        <v>85.1</v>
      </c>
      <c r="I299" s="3">
        <v>6.3</v>
      </c>
      <c r="J299" s="4">
        <v>67</v>
      </c>
      <c r="K299" s="4">
        <v>83.6</v>
      </c>
      <c r="L299" s="4">
        <v>6.6</v>
      </c>
    </row>
    <row r="300" spans="1:12">
      <c r="A300" t="s">
        <v>589</v>
      </c>
      <c r="B300" t="s">
        <v>590</v>
      </c>
      <c r="C300" t="s">
        <v>591</v>
      </c>
      <c r="D300" s="2">
        <v>168</v>
      </c>
      <c r="E300" s="2">
        <v>97</v>
      </c>
      <c r="F300" s="2">
        <v>6.6</v>
      </c>
      <c r="G300" s="3">
        <v>168</v>
      </c>
      <c r="H300" s="3">
        <v>92.3</v>
      </c>
      <c r="I300" s="3">
        <v>6.5</v>
      </c>
      <c r="J300" s="4">
        <v>79</v>
      </c>
      <c r="K300" s="4">
        <v>89.9</v>
      </c>
      <c r="L300" s="4">
        <v>6.7</v>
      </c>
    </row>
    <row r="301" spans="1:12">
      <c r="A301" t="s">
        <v>589</v>
      </c>
      <c r="B301" t="s">
        <v>592</v>
      </c>
      <c r="C301" t="s">
        <v>591</v>
      </c>
      <c r="D301" s="2">
        <v>101</v>
      </c>
      <c r="E301" s="2">
        <v>96</v>
      </c>
      <c r="F301" s="2">
        <v>6.6</v>
      </c>
      <c r="G301" s="3" t="s">
        <v>2236</v>
      </c>
      <c r="H301" s="3" t="s">
        <v>2236</v>
      </c>
      <c r="I301" s="3" t="s">
        <v>2236</v>
      </c>
      <c r="J301" s="4" t="s">
        <v>2236</v>
      </c>
      <c r="K301" s="4" t="s">
        <v>2236</v>
      </c>
      <c r="L301" s="4" t="s">
        <v>2236</v>
      </c>
    </row>
    <row r="302" spans="1:12">
      <c r="A302" t="s">
        <v>593</v>
      </c>
      <c r="B302" t="s">
        <v>594</v>
      </c>
      <c r="C302" t="s">
        <v>595</v>
      </c>
      <c r="D302" s="2" t="s">
        <v>2236</v>
      </c>
      <c r="E302" s="2" t="s">
        <v>2236</v>
      </c>
      <c r="F302" s="2" t="s">
        <v>2236</v>
      </c>
      <c r="G302" s="3">
        <v>90</v>
      </c>
      <c r="H302" s="3">
        <v>94.4</v>
      </c>
      <c r="I302" s="3">
        <v>6.7</v>
      </c>
      <c r="J302" s="4">
        <v>55</v>
      </c>
      <c r="K302" s="4">
        <v>89.1</v>
      </c>
      <c r="L302" s="4">
        <v>7</v>
      </c>
    </row>
    <row r="303" spans="1:12">
      <c r="A303" t="s">
        <v>593</v>
      </c>
      <c r="B303" t="s">
        <v>596</v>
      </c>
      <c r="C303" t="s">
        <v>595</v>
      </c>
      <c r="D303" s="2">
        <v>203</v>
      </c>
      <c r="E303" s="2">
        <v>98</v>
      </c>
      <c r="F303" s="2">
        <v>6.5</v>
      </c>
      <c r="G303" s="3" t="s">
        <v>2236</v>
      </c>
      <c r="H303" s="3" t="s">
        <v>2236</v>
      </c>
      <c r="I303" s="3" t="s">
        <v>2236</v>
      </c>
      <c r="J303" s="4" t="s">
        <v>2236</v>
      </c>
      <c r="K303" s="4" t="s">
        <v>2236</v>
      </c>
      <c r="L303" s="4" t="s">
        <v>2236</v>
      </c>
    </row>
    <row r="304" spans="1:12">
      <c r="A304" t="s">
        <v>597</v>
      </c>
      <c r="B304" t="s">
        <v>598</v>
      </c>
      <c r="C304" t="s">
        <v>599</v>
      </c>
      <c r="D304" s="2">
        <v>189</v>
      </c>
      <c r="E304" s="2">
        <v>94.2</v>
      </c>
      <c r="F304" s="2">
        <v>6.6</v>
      </c>
      <c r="G304" s="3">
        <v>99</v>
      </c>
      <c r="H304" s="3">
        <v>88.9</v>
      </c>
      <c r="I304" s="3">
        <v>6.5</v>
      </c>
      <c r="J304" s="4">
        <v>75</v>
      </c>
      <c r="K304" s="4">
        <v>85.3</v>
      </c>
      <c r="L304" s="4">
        <v>6.5</v>
      </c>
    </row>
    <row r="305" spans="1:12">
      <c r="A305" t="s">
        <v>597</v>
      </c>
      <c r="B305" t="s">
        <v>600</v>
      </c>
      <c r="C305" t="s">
        <v>601</v>
      </c>
      <c r="D305" s="2">
        <v>79</v>
      </c>
      <c r="E305" s="2">
        <v>98.7</v>
      </c>
      <c r="F305" s="2">
        <v>6.8</v>
      </c>
      <c r="G305" s="3" t="s">
        <v>2236</v>
      </c>
      <c r="H305" s="3" t="s">
        <v>2236</v>
      </c>
      <c r="I305" s="3" t="s">
        <v>2236</v>
      </c>
      <c r="J305" s="4" t="s">
        <v>2236</v>
      </c>
      <c r="K305" s="4" t="s">
        <v>2236</v>
      </c>
      <c r="L305" s="4" t="s">
        <v>2236</v>
      </c>
    </row>
    <row r="306" spans="1:12">
      <c r="A306" t="s">
        <v>602</v>
      </c>
      <c r="B306" t="s">
        <v>603</v>
      </c>
      <c r="C306" t="s">
        <v>604</v>
      </c>
      <c r="D306" s="2">
        <v>53</v>
      </c>
      <c r="E306" s="2">
        <v>92.5</v>
      </c>
      <c r="F306" s="2">
        <v>6.4</v>
      </c>
      <c r="G306" s="3">
        <v>114</v>
      </c>
      <c r="H306" s="3">
        <v>84.2</v>
      </c>
      <c r="I306" s="3">
        <v>6.5</v>
      </c>
      <c r="J306" s="4">
        <v>121</v>
      </c>
      <c r="K306" s="4">
        <v>94.2</v>
      </c>
      <c r="L306" s="4">
        <v>6.8</v>
      </c>
    </row>
    <row r="307" spans="1:12">
      <c r="A307" t="s">
        <v>602</v>
      </c>
      <c r="B307" t="s">
        <v>605</v>
      </c>
      <c r="C307" t="s">
        <v>606</v>
      </c>
      <c r="D307" s="2">
        <v>81</v>
      </c>
      <c r="E307" s="2">
        <v>98.8</v>
      </c>
      <c r="F307" s="2">
        <v>6.7</v>
      </c>
      <c r="G307" s="3">
        <v>66</v>
      </c>
      <c r="H307" s="3">
        <v>89.4</v>
      </c>
      <c r="I307" s="3">
        <v>6.4</v>
      </c>
      <c r="J307" s="4">
        <v>32</v>
      </c>
      <c r="K307" s="4">
        <v>93.8</v>
      </c>
      <c r="L307" s="4">
        <v>6.8</v>
      </c>
    </row>
    <row r="308" spans="1:12">
      <c r="A308" t="s">
        <v>602</v>
      </c>
      <c r="B308" t="s">
        <v>607</v>
      </c>
      <c r="C308" t="s">
        <v>608</v>
      </c>
      <c r="D308" s="2">
        <v>67</v>
      </c>
      <c r="E308" s="2">
        <v>98.5</v>
      </c>
      <c r="F308" s="2">
        <v>6.8</v>
      </c>
      <c r="G308" s="3">
        <v>148</v>
      </c>
      <c r="H308" s="3">
        <v>93.9</v>
      </c>
      <c r="I308" s="3">
        <v>6.7</v>
      </c>
      <c r="J308" s="4">
        <v>91</v>
      </c>
      <c r="K308" s="4">
        <v>96.7</v>
      </c>
      <c r="L308" s="4">
        <v>6.9</v>
      </c>
    </row>
    <row r="309" spans="1:12">
      <c r="A309" t="s">
        <v>602</v>
      </c>
      <c r="B309" t="s">
        <v>609</v>
      </c>
      <c r="C309" t="s">
        <v>608</v>
      </c>
      <c r="D309" s="2">
        <v>214</v>
      </c>
      <c r="E309" s="2">
        <v>91.6</v>
      </c>
      <c r="F309" s="2">
        <v>6.5</v>
      </c>
      <c r="G309" s="3" t="s">
        <v>2236</v>
      </c>
      <c r="H309" s="3" t="s">
        <v>2236</v>
      </c>
      <c r="I309" s="3" t="s">
        <v>2236</v>
      </c>
      <c r="J309" s="4" t="s">
        <v>2236</v>
      </c>
      <c r="K309" s="4" t="s">
        <v>2236</v>
      </c>
      <c r="L309" s="4" t="s">
        <v>2236</v>
      </c>
    </row>
    <row r="310" spans="1:12">
      <c r="A310" t="s">
        <v>602</v>
      </c>
      <c r="B310" t="s">
        <v>610</v>
      </c>
      <c r="C310" t="s">
        <v>486</v>
      </c>
      <c r="D310" s="2">
        <v>82</v>
      </c>
      <c r="E310" s="2">
        <v>82.9</v>
      </c>
      <c r="F310" s="2">
        <v>6.3</v>
      </c>
      <c r="G310" s="3" t="s">
        <v>2236</v>
      </c>
      <c r="H310" s="3" t="s">
        <v>2236</v>
      </c>
      <c r="I310" s="3" t="s">
        <v>2236</v>
      </c>
      <c r="J310" s="4" t="s">
        <v>2236</v>
      </c>
      <c r="K310" s="4" t="s">
        <v>2236</v>
      </c>
      <c r="L310" s="4" t="s">
        <v>2236</v>
      </c>
    </row>
    <row r="311" spans="1:12">
      <c r="A311" t="s">
        <v>611</v>
      </c>
      <c r="B311" t="s">
        <v>612</v>
      </c>
      <c r="C311" t="s">
        <v>499</v>
      </c>
      <c r="D311" s="2" t="s">
        <v>2236</v>
      </c>
      <c r="E311" s="2" t="s">
        <v>2236</v>
      </c>
      <c r="F311" s="2" t="s">
        <v>2236</v>
      </c>
      <c r="G311" s="3">
        <v>65</v>
      </c>
      <c r="H311" s="3">
        <v>87.7</v>
      </c>
      <c r="I311" s="3">
        <v>6.4</v>
      </c>
      <c r="J311" s="4">
        <v>25</v>
      </c>
      <c r="K311" s="4">
        <v>96</v>
      </c>
      <c r="L311" s="4">
        <v>6.8</v>
      </c>
    </row>
    <row r="312" spans="1:12">
      <c r="A312" t="s">
        <v>611</v>
      </c>
      <c r="B312" t="s">
        <v>613</v>
      </c>
      <c r="C312" t="s">
        <v>499</v>
      </c>
      <c r="D312" s="2">
        <v>98</v>
      </c>
      <c r="E312" s="2">
        <v>93.9</v>
      </c>
      <c r="F312" s="2">
        <v>6.6</v>
      </c>
      <c r="G312" s="3" t="s">
        <v>2236</v>
      </c>
      <c r="H312" s="3" t="s">
        <v>2236</v>
      </c>
      <c r="I312" s="3" t="s">
        <v>2236</v>
      </c>
      <c r="J312" s="4" t="s">
        <v>2236</v>
      </c>
      <c r="K312" s="4" t="s">
        <v>2236</v>
      </c>
      <c r="L312" s="4" t="s">
        <v>2236</v>
      </c>
    </row>
    <row r="313" spans="1:12">
      <c r="A313" t="s">
        <v>614</v>
      </c>
      <c r="B313" t="s">
        <v>615</v>
      </c>
      <c r="C313" t="s">
        <v>616</v>
      </c>
      <c r="D313" s="2">
        <v>78</v>
      </c>
      <c r="E313" s="2">
        <v>98.7</v>
      </c>
      <c r="F313" s="2">
        <v>6.8</v>
      </c>
      <c r="G313" s="3">
        <v>112</v>
      </c>
      <c r="H313" s="3">
        <v>89.3</v>
      </c>
      <c r="I313" s="3">
        <v>6.6</v>
      </c>
      <c r="J313" s="4">
        <v>87</v>
      </c>
      <c r="K313" s="4">
        <v>97.7</v>
      </c>
      <c r="L313" s="4">
        <v>7</v>
      </c>
    </row>
    <row r="314" spans="1:12">
      <c r="A314" t="s">
        <v>617</v>
      </c>
      <c r="B314" t="s">
        <v>618</v>
      </c>
      <c r="C314" t="s">
        <v>619</v>
      </c>
      <c r="D314" s="2">
        <v>36</v>
      </c>
      <c r="E314" s="2">
        <v>97.2</v>
      </c>
      <c r="F314" s="2">
        <v>6.6</v>
      </c>
      <c r="G314" s="3">
        <v>17</v>
      </c>
      <c r="H314" s="3">
        <v>94.1</v>
      </c>
      <c r="I314" s="3">
        <v>6.7</v>
      </c>
      <c r="J314" s="4">
        <v>9</v>
      </c>
      <c r="K314" s="4">
        <v>88.9</v>
      </c>
      <c r="L314" s="4">
        <v>6.9</v>
      </c>
    </row>
    <row r="315" spans="1:12">
      <c r="A315" t="s">
        <v>617</v>
      </c>
      <c r="B315" t="s">
        <v>620</v>
      </c>
      <c r="C315" t="s">
        <v>621</v>
      </c>
      <c r="D315" s="2" t="s">
        <v>2236</v>
      </c>
      <c r="E315" s="2" t="s">
        <v>2236</v>
      </c>
      <c r="F315" s="2" t="s">
        <v>2236</v>
      </c>
      <c r="G315" s="3">
        <v>90</v>
      </c>
      <c r="H315" s="3">
        <v>95.6</v>
      </c>
      <c r="I315" s="3">
        <v>6.7</v>
      </c>
      <c r="J315" s="4">
        <v>107</v>
      </c>
      <c r="K315" s="4">
        <v>93.5</v>
      </c>
      <c r="L315" s="4">
        <v>6.8</v>
      </c>
    </row>
    <row r="316" spans="1:12">
      <c r="A316" t="s">
        <v>617</v>
      </c>
      <c r="B316" t="s">
        <v>622</v>
      </c>
      <c r="C316" t="s">
        <v>623</v>
      </c>
      <c r="D316" s="2" t="s">
        <v>2236</v>
      </c>
      <c r="E316" s="2" t="s">
        <v>2236</v>
      </c>
      <c r="F316" s="2" t="s">
        <v>2236</v>
      </c>
      <c r="G316" s="3">
        <v>104</v>
      </c>
      <c r="H316" s="3">
        <v>93.3</v>
      </c>
      <c r="I316" s="3">
        <v>6.7</v>
      </c>
      <c r="J316" s="4">
        <v>92</v>
      </c>
      <c r="K316" s="4">
        <v>93.5</v>
      </c>
      <c r="L316" s="4">
        <v>6.8</v>
      </c>
    </row>
    <row r="317" spans="1:12">
      <c r="A317" t="s">
        <v>617</v>
      </c>
      <c r="B317" t="s">
        <v>624</v>
      </c>
      <c r="C317" t="s">
        <v>623</v>
      </c>
      <c r="D317" s="2">
        <v>140</v>
      </c>
      <c r="E317" s="2">
        <v>95.7</v>
      </c>
      <c r="F317" s="2">
        <v>6.6</v>
      </c>
      <c r="G317" s="3" t="s">
        <v>2236</v>
      </c>
      <c r="H317" s="3" t="s">
        <v>2236</v>
      </c>
      <c r="I317" s="3" t="s">
        <v>2236</v>
      </c>
      <c r="J317" s="4" t="s">
        <v>2236</v>
      </c>
      <c r="K317" s="4" t="s">
        <v>2236</v>
      </c>
      <c r="L317" s="4" t="s">
        <v>2236</v>
      </c>
    </row>
    <row r="318" spans="1:12">
      <c r="A318" t="s">
        <v>617</v>
      </c>
      <c r="B318" t="s">
        <v>625</v>
      </c>
      <c r="C318" t="s">
        <v>623</v>
      </c>
      <c r="D318" s="2">
        <v>109</v>
      </c>
      <c r="E318" s="2">
        <v>95.4</v>
      </c>
      <c r="F318" s="2">
        <v>6.6</v>
      </c>
      <c r="G318" s="3">
        <v>71</v>
      </c>
      <c r="H318" s="3">
        <v>87.3</v>
      </c>
      <c r="I318" s="3">
        <v>6.4</v>
      </c>
      <c r="J318" s="4" t="s">
        <v>2236</v>
      </c>
      <c r="K318" s="4" t="s">
        <v>2236</v>
      </c>
      <c r="L318" s="4" t="s">
        <v>2236</v>
      </c>
    </row>
    <row r="319" spans="1:12">
      <c r="A319" t="s">
        <v>617</v>
      </c>
      <c r="B319" t="s">
        <v>626</v>
      </c>
      <c r="C319" t="s">
        <v>627</v>
      </c>
      <c r="D319" s="2">
        <v>131</v>
      </c>
      <c r="E319" s="2">
        <v>94.7</v>
      </c>
      <c r="F319" s="2">
        <v>6.8</v>
      </c>
      <c r="G319" s="3">
        <v>134</v>
      </c>
      <c r="H319" s="3">
        <v>93.3</v>
      </c>
      <c r="I319" s="3">
        <v>6.6</v>
      </c>
      <c r="J319" s="4">
        <v>56</v>
      </c>
      <c r="K319" s="4">
        <v>96.4</v>
      </c>
      <c r="L319" s="4">
        <v>6.8</v>
      </c>
    </row>
    <row r="320" spans="1:12">
      <c r="A320" t="s">
        <v>617</v>
      </c>
      <c r="B320" t="s">
        <v>628</v>
      </c>
      <c r="C320" t="s">
        <v>629</v>
      </c>
      <c r="D320" s="2">
        <v>95</v>
      </c>
      <c r="E320" s="2">
        <v>90.5</v>
      </c>
      <c r="F320" s="2">
        <v>6.4</v>
      </c>
      <c r="G320" s="3" t="s">
        <v>2236</v>
      </c>
      <c r="H320" s="3" t="s">
        <v>2236</v>
      </c>
      <c r="I320" s="3" t="s">
        <v>2236</v>
      </c>
      <c r="J320" s="4" t="s">
        <v>2236</v>
      </c>
      <c r="K320" s="4" t="s">
        <v>2236</v>
      </c>
      <c r="L320" s="4" t="s">
        <v>2236</v>
      </c>
    </row>
    <row r="321" spans="1:12">
      <c r="A321" t="s">
        <v>617</v>
      </c>
      <c r="B321" t="s">
        <v>630</v>
      </c>
      <c r="C321" t="s">
        <v>631</v>
      </c>
      <c r="D321" s="2">
        <v>105</v>
      </c>
      <c r="E321" s="2">
        <v>98.1</v>
      </c>
      <c r="F321" s="2">
        <v>6.8</v>
      </c>
      <c r="G321" s="3" t="s">
        <v>2236</v>
      </c>
      <c r="H321" s="3" t="s">
        <v>2236</v>
      </c>
      <c r="I321" s="3" t="s">
        <v>2236</v>
      </c>
      <c r="J321" s="4" t="s">
        <v>2236</v>
      </c>
      <c r="K321" s="4" t="s">
        <v>2236</v>
      </c>
      <c r="L321" s="4" t="s">
        <v>2236</v>
      </c>
    </row>
    <row r="322" spans="1:12">
      <c r="A322" t="s">
        <v>617</v>
      </c>
      <c r="B322" t="s">
        <v>632</v>
      </c>
      <c r="C322" t="s">
        <v>633</v>
      </c>
      <c r="D322" s="2" t="s">
        <v>2236</v>
      </c>
      <c r="E322" s="2" t="s">
        <v>2236</v>
      </c>
      <c r="F322" s="2" t="s">
        <v>2236</v>
      </c>
      <c r="G322" s="3">
        <v>10</v>
      </c>
      <c r="H322" s="3">
        <v>100</v>
      </c>
      <c r="I322" s="3">
        <v>6.7</v>
      </c>
      <c r="J322" s="4">
        <v>4</v>
      </c>
      <c r="K322" s="4">
        <v>100</v>
      </c>
      <c r="L322" s="4">
        <v>7.4</v>
      </c>
    </row>
    <row r="323" spans="1:12">
      <c r="A323" t="s">
        <v>617</v>
      </c>
      <c r="B323" t="s">
        <v>634</v>
      </c>
      <c r="C323" t="s">
        <v>635</v>
      </c>
      <c r="D323" s="2">
        <v>75</v>
      </c>
      <c r="E323" s="2">
        <v>90.7</v>
      </c>
      <c r="F323" s="2">
        <v>6.5</v>
      </c>
      <c r="G323" s="3">
        <v>99</v>
      </c>
      <c r="H323" s="3">
        <v>92.9</v>
      </c>
      <c r="I323" s="3">
        <v>6.5</v>
      </c>
      <c r="J323" s="4">
        <v>109</v>
      </c>
      <c r="K323" s="4">
        <v>86.2</v>
      </c>
      <c r="L323" s="4">
        <v>6.7</v>
      </c>
    </row>
    <row r="324" spans="1:12">
      <c r="A324" t="s">
        <v>617</v>
      </c>
      <c r="B324" t="s">
        <v>636</v>
      </c>
      <c r="C324" t="s">
        <v>635</v>
      </c>
      <c r="D324" s="2">
        <v>169</v>
      </c>
      <c r="E324" s="2">
        <v>98.8</v>
      </c>
      <c r="F324" s="2">
        <v>6.5</v>
      </c>
      <c r="G324" s="3" t="s">
        <v>2236</v>
      </c>
      <c r="H324" s="3" t="s">
        <v>2236</v>
      </c>
      <c r="I324" s="3" t="s">
        <v>2236</v>
      </c>
      <c r="J324" s="4" t="s">
        <v>2236</v>
      </c>
      <c r="K324" s="4" t="s">
        <v>2236</v>
      </c>
      <c r="L324" s="4" t="s">
        <v>2236</v>
      </c>
    </row>
    <row r="325" spans="1:12">
      <c r="A325" t="s">
        <v>617</v>
      </c>
      <c r="B325" t="s">
        <v>637</v>
      </c>
      <c r="C325" t="s">
        <v>638</v>
      </c>
      <c r="D325" s="2" t="s">
        <v>2236</v>
      </c>
      <c r="E325" s="2" t="s">
        <v>2236</v>
      </c>
      <c r="F325" s="2" t="s">
        <v>2236</v>
      </c>
      <c r="G325" s="3">
        <v>91</v>
      </c>
      <c r="H325" s="3">
        <v>82.4</v>
      </c>
      <c r="I325" s="3">
        <v>6.3</v>
      </c>
      <c r="J325" s="4">
        <v>91</v>
      </c>
      <c r="K325" s="4">
        <v>82.4</v>
      </c>
      <c r="L325" s="4">
        <v>6.6</v>
      </c>
    </row>
    <row r="326" spans="1:12">
      <c r="A326" t="s">
        <v>617</v>
      </c>
      <c r="B326" t="s">
        <v>639</v>
      </c>
      <c r="C326" t="s">
        <v>640</v>
      </c>
      <c r="D326" s="2">
        <v>137</v>
      </c>
      <c r="E326" s="2">
        <v>94.2</v>
      </c>
      <c r="F326" s="2">
        <v>6.5</v>
      </c>
      <c r="G326" s="3">
        <v>136</v>
      </c>
      <c r="H326" s="3">
        <v>90.4</v>
      </c>
      <c r="I326" s="3">
        <v>6.5</v>
      </c>
      <c r="J326" s="4">
        <v>68</v>
      </c>
      <c r="K326" s="4">
        <v>91.2</v>
      </c>
      <c r="L326" s="4">
        <v>6.8</v>
      </c>
    </row>
    <row r="327" spans="1:12">
      <c r="A327" t="s">
        <v>617</v>
      </c>
      <c r="B327" t="s">
        <v>641</v>
      </c>
      <c r="C327" t="s">
        <v>642</v>
      </c>
      <c r="D327" s="2" t="s">
        <v>2236</v>
      </c>
      <c r="E327" s="2" t="s">
        <v>2236</v>
      </c>
      <c r="F327" s="2" t="s">
        <v>2236</v>
      </c>
      <c r="G327" s="3">
        <v>91</v>
      </c>
      <c r="H327" s="3">
        <v>86.8</v>
      </c>
      <c r="I327" s="3">
        <v>6.5</v>
      </c>
      <c r="J327" s="4">
        <v>101</v>
      </c>
      <c r="K327" s="4">
        <v>91.1</v>
      </c>
      <c r="L327" s="4">
        <v>6.9</v>
      </c>
    </row>
    <row r="328" spans="1:12">
      <c r="A328" t="s">
        <v>617</v>
      </c>
      <c r="B328" t="s">
        <v>643</v>
      </c>
      <c r="C328" t="s">
        <v>644</v>
      </c>
      <c r="D328" s="2">
        <v>173</v>
      </c>
      <c r="E328" s="2">
        <v>96</v>
      </c>
      <c r="F328" s="2">
        <v>6.5</v>
      </c>
      <c r="G328" s="3" t="s">
        <v>2236</v>
      </c>
      <c r="H328" s="3" t="s">
        <v>2236</v>
      </c>
      <c r="I328" s="3" t="s">
        <v>2236</v>
      </c>
      <c r="J328" s="4" t="s">
        <v>2236</v>
      </c>
      <c r="K328" s="4" t="s">
        <v>2236</v>
      </c>
      <c r="L328" s="4" t="s">
        <v>2236</v>
      </c>
    </row>
    <row r="329" spans="1:12">
      <c r="A329" t="s">
        <v>617</v>
      </c>
      <c r="B329" t="s">
        <v>645</v>
      </c>
      <c r="C329" t="s">
        <v>646</v>
      </c>
      <c r="D329" s="2">
        <v>53</v>
      </c>
      <c r="E329" s="2">
        <v>92.5</v>
      </c>
      <c r="F329" s="2">
        <v>6.5</v>
      </c>
      <c r="G329" s="3">
        <v>41</v>
      </c>
      <c r="H329" s="3">
        <v>97.6</v>
      </c>
      <c r="I329" s="3">
        <v>6.6</v>
      </c>
      <c r="J329" s="4" t="s">
        <v>2236</v>
      </c>
      <c r="K329" s="4" t="s">
        <v>2236</v>
      </c>
      <c r="L329" s="4" t="s">
        <v>2236</v>
      </c>
    </row>
    <row r="330" spans="1:12">
      <c r="A330" t="s">
        <v>617</v>
      </c>
      <c r="B330" t="s">
        <v>647</v>
      </c>
      <c r="C330" t="s">
        <v>648</v>
      </c>
      <c r="D330" s="2">
        <v>79</v>
      </c>
      <c r="E330" s="2">
        <v>100</v>
      </c>
      <c r="F330" s="2">
        <v>6.6</v>
      </c>
      <c r="G330" s="3" t="s">
        <v>2236</v>
      </c>
      <c r="H330" s="3" t="s">
        <v>2236</v>
      </c>
      <c r="I330" s="3" t="s">
        <v>2236</v>
      </c>
      <c r="J330" s="4" t="s">
        <v>2236</v>
      </c>
      <c r="K330" s="4" t="s">
        <v>2236</v>
      </c>
      <c r="L330" s="4" t="s">
        <v>2236</v>
      </c>
    </row>
    <row r="331" spans="1:12">
      <c r="A331" t="s">
        <v>617</v>
      </c>
      <c r="B331" t="s">
        <v>649</v>
      </c>
      <c r="C331" t="s">
        <v>650</v>
      </c>
      <c r="D331" s="2" t="s">
        <v>2236</v>
      </c>
      <c r="E331" s="2" t="s">
        <v>2236</v>
      </c>
      <c r="F331" s="2" t="s">
        <v>2236</v>
      </c>
      <c r="G331" s="3">
        <v>61</v>
      </c>
      <c r="H331" s="3">
        <v>86.9</v>
      </c>
      <c r="I331" s="3">
        <v>6.7</v>
      </c>
      <c r="J331" s="4">
        <v>64</v>
      </c>
      <c r="K331" s="4">
        <v>98.4</v>
      </c>
      <c r="L331" s="4">
        <v>7.1</v>
      </c>
    </row>
    <row r="332" spans="1:12">
      <c r="A332" t="s">
        <v>617</v>
      </c>
      <c r="B332" t="s">
        <v>651</v>
      </c>
      <c r="C332" t="s">
        <v>652</v>
      </c>
      <c r="D332" s="2">
        <v>91</v>
      </c>
      <c r="E332" s="2">
        <v>98.9</v>
      </c>
      <c r="F332" s="2">
        <v>6.6</v>
      </c>
      <c r="G332" s="3" t="s">
        <v>2236</v>
      </c>
      <c r="H332" s="3" t="s">
        <v>2236</v>
      </c>
      <c r="I332" s="3" t="s">
        <v>2236</v>
      </c>
      <c r="J332" s="4" t="s">
        <v>2236</v>
      </c>
      <c r="K332" s="4" t="s">
        <v>2236</v>
      </c>
      <c r="L332" s="4" t="s">
        <v>2236</v>
      </c>
    </row>
    <row r="333" spans="1:12">
      <c r="A333" t="s">
        <v>653</v>
      </c>
      <c r="B333" t="s">
        <v>654</v>
      </c>
      <c r="C333" t="s">
        <v>655</v>
      </c>
      <c r="D333" s="2">
        <v>274</v>
      </c>
      <c r="E333" s="2">
        <v>94.2</v>
      </c>
      <c r="F333" s="2">
        <v>6.5</v>
      </c>
      <c r="G333" s="3" t="s">
        <v>2236</v>
      </c>
      <c r="H333" s="3" t="s">
        <v>2236</v>
      </c>
      <c r="I333" s="3" t="s">
        <v>2236</v>
      </c>
      <c r="J333" s="4" t="s">
        <v>2236</v>
      </c>
      <c r="K333" s="4" t="s">
        <v>2236</v>
      </c>
      <c r="L333" s="4" t="s">
        <v>2236</v>
      </c>
    </row>
    <row r="334" spans="1:12">
      <c r="A334" t="s">
        <v>653</v>
      </c>
      <c r="B334" t="s">
        <v>656</v>
      </c>
      <c r="C334" t="s">
        <v>655</v>
      </c>
      <c r="D334" s="2" t="s">
        <v>2236</v>
      </c>
      <c r="E334" s="2" t="s">
        <v>2236</v>
      </c>
      <c r="F334" s="2" t="s">
        <v>2236</v>
      </c>
      <c r="G334" s="3">
        <v>149</v>
      </c>
      <c r="H334" s="3">
        <v>93.3</v>
      </c>
      <c r="I334" s="3">
        <v>6.6</v>
      </c>
      <c r="J334" s="4">
        <v>66</v>
      </c>
      <c r="K334" s="4">
        <v>93.9</v>
      </c>
      <c r="L334" s="4">
        <v>6.9</v>
      </c>
    </row>
    <row r="335" spans="1:12">
      <c r="A335" t="s">
        <v>653</v>
      </c>
      <c r="B335" t="s">
        <v>657</v>
      </c>
      <c r="C335" t="s">
        <v>658</v>
      </c>
      <c r="D335" s="2">
        <v>41</v>
      </c>
      <c r="E335" s="2">
        <v>95.1</v>
      </c>
      <c r="F335" s="2">
        <v>6.6</v>
      </c>
      <c r="G335" s="3" t="s">
        <v>2236</v>
      </c>
      <c r="H335" s="3" t="s">
        <v>2236</v>
      </c>
      <c r="I335" s="3" t="s">
        <v>2236</v>
      </c>
      <c r="J335" s="4" t="s">
        <v>2236</v>
      </c>
      <c r="K335" s="4" t="s">
        <v>2236</v>
      </c>
      <c r="L335" s="4" t="s">
        <v>2236</v>
      </c>
    </row>
    <row r="336" spans="1:12">
      <c r="A336" t="s">
        <v>659</v>
      </c>
      <c r="B336" t="s">
        <v>660</v>
      </c>
      <c r="C336" t="s">
        <v>661</v>
      </c>
      <c r="D336" s="2">
        <v>219</v>
      </c>
      <c r="E336" s="2">
        <v>93.2</v>
      </c>
      <c r="F336" s="2">
        <v>6.4</v>
      </c>
      <c r="G336" s="3">
        <v>81</v>
      </c>
      <c r="H336" s="3">
        <v>84</v>
      </c>
      <c r="I336" s="3">
        <v>6.4</v>
      </c>
      <c r="J336" s="4">
        <v>33</v>
      </c>
      <c r="K336" s="4">
        <v>87.9</v>
      </c>
      <c r="L336" s="4">
        <v>6.7</v>
      </c>
    </row>
    <row r="337" spans="1:12">
      <c r="A337" t="s">
        <v>659</v>
      </c>
      <c r="B337" t="s">
        <v>662</v>
      </c>
      <c r="C337" t="s">
        <v>663</v>
      </c>
      <c r="D337" s="2">
        <v>177</v>
      </c>
      <c r="E337" s="2">
        <v>96.6</v>
      </c>
      <c r="F337" s="2">
        <v>6.6</v>
      </c>
      <c r="G337" s="3" t="s">
        <v>2236</v>
      </c>
      <c r="H337" s="3" t="s">
        <v>2236</v>
      </c>
      <c r="I337" s="3" t="s">
        <v>2236</v>
      </c>
      <c r="J337" s="4" t="s">
        <v>2236</v>
      </c>
      <c r="K337" s="4" t="s">
        <v>2236</v>
      </c>
      <c r="L337" s="4" t="s">
        <v>2236</v>
      </c>
    </row>
    <row r="338" spans="1:12">
      <c r="A338" t="s">
        <v>659</v>
      </c>
      <c r="B338" t="s">
        <v>664</v>
      </c>
      <c r="C338" t="s">
        <v>665</v>
      </c>
      <c r="D338" s="2">
        <v>232</v>
      </c>
      <c r="E338" s="2">
        <v>96.6</v>
      </c>
      <c r="F338" s="2">
        <v>6.6</v>
      </c>
      <c r="G338" s="3">
        <v>122</v>
      </c>
      <c r="H338" s="3">
        <v>90.2</v>
      </c>
      <c r="I338" s="3">
        <v>6.5</v>
      </c>
      <c r="J338" s="4">
        <v>61</v>
      </c>
      <c r="K338" s="4">
        <v>83.6</v>
      </c>
      <c r="L338" s="4">
        <v>6.7</v>
      </c>
    </row>
    <row r="339" spans="1:12">
      <c r="A339" t="s">
        <v>659</v>
      </c>
      <c r="B339" t="s">
        <v>666</v>
      </c>
      <c r="C339" t="s">
        <v>387</v>
      </c>
      <c r="D339" s="2" t="s">
        <v>2236</v>
      </c>
      <c r="E339" s="2" t="s">
        <v>2236</v>
      </c>
      <c r="F339" s="2" t="s">
        <v>2236</v>
      </c>
      <c r="G339" s="3">
        <v>197</v>
      </c>
      <c r="H339" s="3">
        <v>89.3</v>
      </c>
      <c r="I339" s="3">
        <v>6.4</v>
      </c>
      <c r="J339" s="4" t="s">
        <v>2236</v>
      </c>
      <c r="K339" s="4" t="s">
        <v>2236</v>
      </c>
      <c r="L339" s="4" t="s">
        <v>2236</v>
      </c>
    </row>
    <row r="340" spans="1:12">
      <c r="A340" t="s">
        <v>659</v>
      </c>
      <c r="B340" t="s">
        <v>667</v>
      </c>
      <c r="C340" t="s">
        <v>387</v>
      </c>
      <c r="D340" s="2">
        <v>114</v>
      </c>
      <c r="E340" s="2">
        <v>100</v>
      </c>
      <c r="F340" s="2">
        <v>6.6</v>
      </c>
      <c r="G340" s="3" t="s">
        <v>2236</v>
      </c>
      <c r="H340" s="3" t="s">
        <v>2236</v>
      </c>
      <c r="I340" s="3" t="s">
        <v>2236</v>
      </c>
      <c r="J340" s="4" t="s">
        <v>2236</v>
      </c>
      <c r="K340" s="4" t="s">
        <v>2236</v>
      </c>
      <c r="L340" s="4" t="s">
        <v>2236</v>
      </c>
    </row>
    <row r="341" spans="1:12">
      <c r="A341" t="s">
        <v>659</v>
      </c>
      <c r="B341" t="s">
        <v>668</v>
      </c>
      <c r="C341" t="s">
        <v>387</v>
      </c>
      <c r="D341" s="2">
        <v>134</v>
      </c>
      <c r="E341" s="2">
        <v>99.3</v>
      </c>
      <c r="F341" s="2">
        <v>6.7</v>
      </c>
      <c r="G341" s="3" t="s">
        <v>2236</v>
      </c>
      <c r="H341" s="3" t="s">
        <v>2236</v>
      </c>
      <c r="I341" s="3" t="s">
        <v>2236</v>
      </c>
      <c r="J341" s="4" t="s">
        <v>2236</v>
      </c>
      <c r="K341" s="4" t="s">
        <v>2236</v>
      </c>
      <c r="L341" s="4" t="s">
        <v>2236</v>
      </c>
    </row>
    <row r="342" spans="1:12">
      <c r="A342" t="s">
        <v>659</v>
      </c>
      <c r="B342" t="s">
        <v>669</v>
      </c>
      <c r="C342" t="s">
        <v>387</v>
      </c>
      <c r="D342" s="2">
        <v>123</v>
      </c>
      <c r="E342" s="2">
        <v>97.6</v>
      </c>
      <c r="F342" s="2">
        <v>6.7</v>
      </c>
      <c r="G342" s="3" t="s">
        <v>2236</v>
      </c>
      <c r="H342" s="3" t="s">
        <v>2236</v>
      </c>
      <c r="I342" s="3" t="s">
        <v>2236</v>
      </c>
      <c r="J342" s="4" t="s">
        <v>2236</v>
      </c>
      <c r="K342" s="4" t="s">
        <v>2236</v>
      </c>
      <c r="L342" s="4" t="s">
        <v>2236</v>
      </c>
    </row>
    <row r="343" spans="1:12">
      <c r="A343" t="s">
        <v>659</v>
      </c>
      <c r="B343" t="s">
        <v>670</v>
      </c>
      <c r="C343" t="s">
        <v>387</v>
      </c>
      <c r="D343" s="2" t="s">
        <v>2236</v>
      </c>
      <c r="E343" s="2" t="s">
        <v>2236</v>
      </c>
      <c r="F343" s="2" t="s">
        <v>2236</v>
      </c>
      <c r="G343" s="3" t="s">
        <v>2236</v>
      </c>
      <c r="H343" s="3" t="s">
        <v>2236</v>
      </c>
      <c r="I343" s="3" t="s">
        <v>2236</v>
      </c>
      <c r="J343" s="4">
        <v>107</v>
      </c>
      <c r="K343" s="4">
        <v>93.5</v>
      </c>
      <c r="L343" s="4">
        <v>6.7</v>
      </c>
    </row>
    <row r="344" spans="1:12">
      <c r="A344" t="s">
        <v>671</v>
      </c>
      <c r="B344" t="s">
        <v>672</v>
      </c>
      <c r="C344" t="s">
        <v>673</v>
      </c>
      <c r="D344" s="2">
        <v>115</v>
      </c>
      <c r="E344" s="2">
        <v>93.9</v>
      </c>
      <c r="F344" s="2">
        <v>6.6</v>
      </c>
      <c r="G344" s="3">
        <v>147</v>
      </c>
      <c r="H344" s="3">
        <v>87.1</v>
      </c>
      <c r="I344" s="3">
        <v>6.4</v>
      </c>
      <c r="J344" s="4">
        <v>72</v>
      </c>
      <c r="K344" s="4">
        <v>86.1</v>
      </c>
      <c r="L344" s="4">
        <v>6.5</v>
      </c>
    </row>
    <row r="345" spans="1:12">
      <c r="A345" t="s">
        <v>674</v>
      </c>
      <c r="B345" t="s">
        <v>675</v>
      </c>
      <c r="C345" t="s">
        <v>676</v>
      </c>
      <c r="D345" s="2" t="s">
        <v>2236</v>
      </c>
      <c r="E345" s="2" t="s">
        <v>2236</v>
      </c>
      <c r="F345" s="2" t="s">
        <v>2236</v>
      </c>
      <c r="G345" s="3">
        <v>100</v>
      </c>
      <c r="H345" s="3">
        <v>89</v>
      </c>
      <c r="I345" s="3">
        <v>6.4</v>
      </c>
      <c r="J345" s="4">
        <v>72</v>
      </c>
      <c r="K345" s="4">
        <v>81.900000000000006</v>
      </c>
      <c r="L345" s="4">
        <v>6.7</v>
      </c>
    </row>
    <row r="346" spans="1:12">
      <c r="A346" t="s">
        <v>674</v>
      </c>
      <c r="B346" t="s">
        <v>677</v>
      </c>
      <c r="C346" t="s">
        <v>678</v>
      </c>
      <c r="D346" s="2" t="s">
        <v>2236</v>
      </c>
      <c r="E346" s="2" t="s">
        <v>2236</v>
      </c>
      <c r="F346" s="2" t="s">
        <v>2236</v>
      </c>
      <c r="G346" s="3">
        <v>95</v>
      </c>
      <c r="H346" s="3">
        <v>92.6</v>
      </c>
      <c r="I346" s="3">
        <v>6.5</v>
      </c>
      <c r="J346" s="4">
        <v>33</v>
      </c>
      <c r="K346" s="4">
        <v>93.9</v>
      </c>
      <c r="L346" s="4">
        <v>6.8</v>
      </c>
    </row>
    <row r="347" spans="1:12">
      <c r="A347" t="s">
        <v>674</v>
      </c>
      <c r="B347" t="s">
        <v>679</v>
      </c>
      <c r="C347" t="s">
        <v>680</v>
      </c>
      <c r="D347" s="2">
        <v>394</v>
      </c>
      <c r="E347" s="2">
        <v>83.2</v>
      </c>
      <c r="F347" s="2">
        <v>6.4</v>
      </c>
      <c r="G347" s="3" t="s">
        <v>2236</v>
      </c>
      <c r="H347" s="3" t="s">
        <v>2236</v>
      </c>
      <c r="I347" s="3" t="s">
        <v>2236</v>
      </c>
      <c r="J347" s="4" t="s">
        <v>2236</v>
      </c>
      <c r="K347" s="4" t="s">
        <v>2236</v>
      </c>
      <c r="L347" s="4" t="s">
        <v>2236</v>
      </c>
    </row>
    <row r="348" spans="1:12">
      <c r="A348" t="s">
        <v>674</v>
      </c>
      <c r="B348" t="s">
        <v>681</v>
      </c>
      <c r="C348" t="s">
        <v>54</v>
      </c>
      <c r="D348" s="2">
        <v>160</v>
      </c>
      <c r="E348" s="2">
        <v>93.8</v>
      </c>
      <c r="F348" s="2">
        <v>6.6</v>
      </c>
      <c r="G348" s="3" t="s">
        <v>2236</v>
      </c>
      <c r="H348" s="3" t="s">
        <v>2236</v>
      </c>
      <c r="I348" s="3" t="s">
        <v>2236</v>
      </c>
      <c r="J348" s="4" t="s">
        <v>2236</v>
      </c>
      <c r="K348" s="4" t="s">
        <v>2236</v>
      </c>
      <c r="L348" s="4" t="s">
        <v>2236</v>
      </c>
    </row>
    <row r="349" spans="1:12">
      <c r="A349" t="s">
        <v>674</v>
      </c>
      <c r="B349" t="s">
        <v>682</v>
      </c>
      <c r="C349" t="s">
        <v>447</v>
      </c>
      <c r="D349" s="2">
        <v>143</v>
      </c>
      <c r="E349" s="2">
        <v>95.1</v>
      </c>
      <c r="F349" s="2">
        <v>6.4</v>
      </c>
      <c r="G349" s="3">
        <v>40</v>
      </c>
      <c r="H349" s="3">
        <v>87.5</v>
      </c>
      <c r="I349" s="3">
        <v>6.6</v>
      </c>
      <c r="J349" s="4" t="s">
        <v>2236</v>
      </c>
      <c r="K349" s="4" t="s">
        <v>2236</v>
      </c>
      <c r="L349" s="4" t="s">
        <v>2236</v>
      </c>
    </row>
    <row r="350" spans="1:12">
      <c r="A350" t="s">
        <v>674</v>
      </c>
      <c r="B350" t="s">
        <v>683</v>
      </c>
      <c r="C350" t="s">
        <v>447</v>
      </c>
      <c r="D350" s="2" t="s">
        <v>2236</v>
      </c>
      <c r="E350" s="2" t="s">
        <v>2236</v>
      </c>
      <c r="F350" s="2" t="s">
        <v>2236</v>
      </c>
      <c r="G350" s="3">
        <v>124</v>
      </c>
      <c r="H350" s="3">
        <v>79.8</v>
      </c>
      <c r="I350" s="3">
        <v>6.5</v>
      </c>
      <c r="J350" s="4">
        <v>62</v>
      </c>
      <c r="K350" s="4">
        <v>93.5</v>
      </c>
      <c r="L350" s="4">
        <v>6.9</v>
      </c>
    </row>
    <row r="351" spans="1:12">
      <c r="A351" t="s">
        <v>674</v>
      </c>
      <c r="B351" t="s">
        <v>684</v>
      </c>
      <c r="C351" t="s">
        <v>447</v>
      </c>
      <c r="D351" s="2" t="s">
        <v>2236</v>
      </c>
      <c r="E351" s="2" t="s">
        <v>2236</v>
      </c>
      <c r="F351" s="2" t="s">
        <v>2236</v>
      </c>
      <c r="G351" s="3">
        <v>80</v>
      </c>
      <c r="H351" s="3">
        <v>82.5</v>
      </c>
      <c r="I351" s="3">
        <v>6.4</v>
      </c>
      <c r="J351" s="4">
        <v>44</v>
      </c>
      <c r="K351" s="4">
        <v>84.1</v>
      </c>
      <c r="L351" s="4">
        <v>6.6</v>
      </c>
    </row>
    <row r="352" spans="1:12">
      <c r="A352" t="s">
        <v>674</v>
      </c>
      <c r="B352" t="s">
        <v>685</v>
      </c>
      <c r="C352" t="s">
        <v>447</v>
      </c>
      <c r="D352" s="2">
        <v>27</v>
      </c>
      <c r="E352" s="2">
        <v>96.3</v>
      </c>
      <c r="F352" s="2">
        <v>6.3</v>
      </c>
      <c r="G352" s="3" t="s">
        <v>2236</v>
      </c>
      <c r="H352" s="3" t="s">
        <v>2236</v>
      </c>
      <c r="I352" s="3" t="s">
        <v>2236</v>
      </c>
      <c r="J352" s="4" t="s">
        <v>2236</v>
      </c>
      <c r="K352" s="4" t="s">
        <v>2236</v>
      </c>
      <c r="L352" s="4" t="s">
        <v>2236</v>
      </c>
    </row>
    <row r="353" spans="1:12">
      <c r="A353" t="s">
        <v>674</v>
      </c>
      <c r="B353" t="s">
        <v>686</v>
      </c>
      <c r="C353" t="s">
        <v>447</v>
      </c>
      <c r="D353" s="2">
        <v>292</v>
      </c>
      <c r="E353" s="2">
        <v>92.8</v>
      </c>
      <c r="F353" s="2">
        <v>6.4</v>
      </c>
      <c r="G353" s="3" t="s">
        <v>2236</v>
      </c>
      <c r="H353" s="3" t="s">
        <v>2236</v>
      </c>
      <c r="I353" s="3" t="s">
        <v>2236</v>
      </c>
      <c r="J353" s="4" t="s">
        <v>2236</v>
      </c>
      <c r="K353" s="4" t="s">
        <v>2236</v>
      </c>
      <c r="L353" s="4" t="s">
        <v>2236</v>
      </c>
    </row>
    <row r="354" spans="1:12">
      <c r="A354" t="s">
        <v>674</v>
      </c>
      <c r="B354" t="s">
        <v>687</v>
      </c>
      <c r="C354" t="s">
        <v>688</v>
      </c>
      <c r="D354" s="2">
        <v>27</v>
      </c>
      <c r="E354" s="2">
        <v>96.3</v>
      </c>
      <c r="F354" s="2">
        <v>6.5</v>
      </c>
      <c r="G354" s="3" t="s">
        <v>2236</v>
      </c>
      <c r="H354" s="3" t="s">
        <v>2236</v>
      </c>
      <c r="I354" s="3" t="s">
        <v>2236</v>
      </c>
      <c r="J354" s="4" t="s">
        <v>2236</v>
      </c>
      <c r="K354" s="4" t="s">
        <v>2236</v>
      </c>
      <c r="L354" s="4" t="s">
        <v>2236</v>
      </c>
    </row>
    <row r="355" spans="1:12">
      <c r="A355" t="s">
        <v>689</v>
      </c>
      <c r="B355" t="s">
        <v>690</v>
      </c>
      <c r="C355" t="s">
        <v>691</v>
      </c>
      <c r="D355" s="2">
        <v>207</v>
      </c>
      <c r="E355" s="2">
        <v>88.9</v>
      </c>
      <c r="F355" s="2">
        <v>6.4</v>
      </c>
      <c r="G355" s="3">
        <v>58</v>
      </c>
      <c r="H355" s="3">
        <v>89.7</v>
      </c>
      <c r="I355" s="3">
        <v>6.3</v>
      </c>
      <c r="J355" s="4">
        <v>25</v>
      </c>
      <c r="K355" s="4">
        <v>100</v>
      </c>
      <c r="L355" s="4">
        <v>6.8</v>
      </c>
    </row>
    <row r="356" spans="1:12">
      <c r="A356" t="s">
        <v>692</v>
      </c>
      <c r="B356" t="s">
        <v>693</v>
      </c>
      <c r="C356" t="s">
        <v>694</v>
      </c>
      <c r="D356" s="2">
        <v>290</v>
      </c>
      <c r="E356" s="2">
        <v>97.2</v>
      </c>
      <c r="F356" s="2">
        <v>6.7</v>
      </c>
      <c r="G356" s="3">
        <v>172</v>
      </c>
      <c r="H356" s="3">
        <v>89.5</v>
      </c>
      <c r="I356" s="3">
        <v>6.6</v>
      </c>
      <c r="J356" s="4">
        <v>98</v>
      </c>
      <c r="K356" s="4">
        <v>93.9</v>
      </c>
      <c r="L356" s="4">
        <v>6.9</v>
      </c>
    </row>
    <row r="357" spans="1:12">
      <c r="A357" t="s">
        <v>695</v>
      </c>
      <c r="B357" t="s">
        <v>696</v>
      </c>
      <c r="C357" t="s">
        <v>697</v>
      </c>
      <c r="D357" s="2">
        <v>164</v>
      </c>
      <c r="E357" s="2">
        <v>100</v>
      </c>
      <c r="F357" s="2">
        <v>6.7</v>
      </c>
      <c r="G357" s="3">
        <v>294</v>
      </c>
      <c r="H357" s="3">
        <v>87.8</v>
      </c>
      <c r="I357" s="3">
        <v>6.6</v>
      </c>
      <c r="J357" s="4">
        <v>97</v>
      </c>
      <c r="K357" s="4">
        <v>93.8</v>
      </c>
      <c r="L357" s="4">
        <v>6.7</v>
      </c>
    </row>
    <row r="358" spans="1:12">
      <c r="A358" t="s">
        <v>695</v>
      </c>
      <c r="B358" t="s">
        <v>698</v>
      </c>
      <c r="C358" t="s">
        <v>699</v>
      </c>
      <c r="D358" s="2">
        <v>182</v>
      </c>
      <c r="E358" s="2">
        <v>94.5</v>
      </c>
      <c r="F358" s="2">
        <v>6.5</v>
      </c>
      <c r="G358" s="3" t="s">
        <v>2236</v>
      </c>
      <c r="H358" s="3" t="s">
        <v>2236</v>
      </c>
      <c r="I358" s="3" t="s">
        <v>2236</v>
      </c>
      <c r="J358" s="4" t="s">
        <v>2236</v>
      </c>
      <c r="K358" s="4" t="s">
        <v>2236</v>
      </c>
      <c r="L358" s="4" t="s">
        <v>2236</v>
      </c>
    </row>
    <row r="359" spans="1:12">
      <c r="A359" t="s">
        <v>700</v>
      </c>
      <c r="B359" t="s">
        <v>701</v>
      </c>
      <c r="C359" t="s">
        <v>558</v>
      </c>
      <c r="D359" s="2">
        <v>32</v>
      </c>
      <c r="E359" s="2">
        <v>96.9</v>
      </c>
      <c r="F359" s="2">
        <v>6.5</v>
      </c>
      <c r="G359" s="3" t="s">
        <v>2236</v>
      </c>
      <c r="H359" s="3" t="s">
        <v>2236</v>
      </c>
      <c r="I359" s="3" t="s">
        <v>2236</v>
      </c>
      <c r="J359" s="4" t="s">
        <v>2236</v>
      </c>
      <c r="K359" s="4" t="s">
        <v>2236</v>
      </c>
      <c r="L359" s="4" t="s">
        <v>2236</v>
      </c>
    </row>
    <row r="360" spans="1:12">
      <c r="A360" t="s">
        <v>702</v>
      </c>
      <c r="B360" t="s">
        <v>703</v>
      </c>
      <c r="C360" t="s">
        <v>704</v>
      </c>
      <c r="D360" s="2">
        <v>48</v>
      </c>
      <c r="E360" s="2">
        <v>93.8</v>
      </c>
      <c r="F360" s="2">
        <v>6.6</v>
      </c>
      <c r="G360" s="3" t="s">
        <v>2236</v>
      </c>
      <c r="H360" s="3" t="s">
        <v>2236</v>
      </c>
      <c r="I360" s="3" t="s">
        <v>2236</v>
      </c>
      <c r="J360" s="4" t="s">
        <v>2236</v>
      </c>
      <c r="K360" s="4" t="s">
        <v>2236</v>
      </c>
      <c r="L360" s="4" t="s">
        <v>2236</v>
      </c>
    </row>
    <row r="361" spans="1:12">
      <c r="A361" t="s">
        <v>702</v>
      </c>
      <c r="B361" t="s">
        <v>705</v>
      </c>
      <c r="C361" t="s">
        <v>706</v>
      </c>
      <c r="D361" s="2">
        <v>162</v>
      </c>
      <c r="E361" s="2">
        <v>96.9</v>
      </c>
      <c r="F361" s="2">
        <v>6.7</v>
      </c>
      <c r="G361" s="3">
        <v>75</v>
      </c>
      <c r="H361" s="3">
        <v>84</v>
      </c>
      <c r="I361" s="3">
        <v>6.5</v>
      </c>
      <c r="J361" s="4" t="s">
        <v>2236</v>
      </c>
      <c r="K361" s="4" t="s">
        <v>2236</v>
      </c>
      <c r="L361" s="4" t="s">
        <v>2236</v>
      </c>
    </row>
    <row r="362" spans="1:12">
      <c r="A362" t="s">
        <v>707</v>
      </c>
      <c r="B362" t="s">
        <v>708</v>
      </c>
      <c r="C362" t="s">
        <v>580</v>
      </c>
      <c r="D362" s="2">
        <v>233</v>
      </c>
      <c r="E362" s="2">
        <v>97</v>
      </c>
      <c r="F362" s="2">
        <v>6.6</v>
      </c>
      <c r="G362" s="3">
        <v>115</v>
      </c>
      <c r="H362" s="3">
        <v>90.4</v>
      </c>
      <c r="I362" s="3">
        <v>6.5</v>
      </c>
      <c r="J362" s="4">
        <v>47</v>
      </c>
      <c r="K362" s="4">
        <v>93.6</v>
      </c>
      <c r="L362" s="4">
        <v>6.7</v>
      </c>
    </row>
    <row r="363" spans="1:12">
      <c r="A363" t="s">
        <v>709</v>
      </c>
      <c r="B363" t="s">
        <v>710</v>
      </c>
      <c r="C363" t="s">
        <v>711</v>
      </c>
      <c r="D363" s="2">
        <v>254</v>
      </c>
      <c r="E363" s="2">
        <v>96.9</v>
      </c>
      <c r="F363" s="2">
        <v>6.6</v>
      </c>
      <c r="G363" s="3" t="s">
        <v>2236</v>
      </c>
      <c r="H363" s="3" t="s">
        <v>2236</v>
      </c>
      <c r="I363" s="3" t="s">
        <v>2236</v>
      </c>
      <c r="J363" s="4" t="s">
        <v>2236</v>
      </c>
      <c r="K363" s="4" t="s">
        <v>2236</v>
      </c>
      <c r="L363" s="4" t="s">
        <v>2236</v>
      </c>
    </row>
    <row r="364" spans="1:12">
      <c r="A364" t="s">
        <v>712</v>
      </c>
      <c r="B364" t="s">
        <v>713</v>
      </c>
      <c r="C364" t="s">
        <v>714</v>
      </c>
      <c r="D364" s="2">
        <v>110</v>
      </c>
      <c r="E364" s="2">
        <v>90.9</v>
      </c>
      <c r="F364" s="2">
        <v>6.5</v>
      </c>
      <c r="G364" s="3">
        <v>133</v>
      </c>
      <c r="H364" s="3">
        <v>88</v>
      </c>
      <c r="I364" s="3">
        <v>6.5</v>
      </c>
      <c r="J364" s="4">
        <v>85</v>
      </c>
      <c r="K364" s="4">
        <v>90.6</v>
      </c>
      <c r="L364" s="4">
        <v>6.7</v>
      </c>
    </row>
    <row r="365" spans="1:12">
      <c r="A365" t="s">
        <v>715</v>
      </c>
      <c r="B365" t="s">
        <v>716</v>
      </c>
      <c r="C365" t="s">
        <v>717</v>
      </c>
      <c r="D365" s="2" t="s">
        <v>2236</v>
      </c>
      <c r="E365" s="2" t="s">
        <v>2236</v>
      </c>
      <c r="F365" s="2" t="s">
        <v>2236</v>
      </c>
      <c r="G365" s="3">
        <v>155</v>
      </c>
      <c r="H365" s="3">
        <v>92.3</v>
      </c>
      <c r="I365" s="3">
        <v>6.4</v>
      </c>
      <c r="J365" s="4">
        <v>65</v>
      </c>
      <c r="K365" s="4">
        <v>73.8</v>
      </c>
      <c r="L365" s="4">
        <v>6.4</v>
      </c>
    </row>
    <row r="366" spans="1:12">
      <c r="A366" t="s">
        <v>715</v>
      </c>
      <c r="B366" t="s">
        <v>718</v>
      </c>
      <c r="C366" t="s">
        <v>717</v>
      </c>
      <c r="D366" s="2">
        <v>283</v>
      </c>
      <c r="E366" s="2">
        <v>97.9</v>
      </c>
      <c r="F366" s="2">
        <v>6.7</v>
      </c>
      <c r="G366" s="3" t="s">
        <v>2236</v>
      </c>
      <c r="H366" s="3" t="s">
        <v>2236</v>
      </c>
      <c r="I366" s="3" t="s">
        <v>2236</v>
      </c>
      <c r="J366" s="4" t="s">
        <v>2236</v>
      </c>
      <c r="K366" s="4" t="s">
        <v>2236</v>
      </c>
      <c r="L366" s="4" t="s">
        <v>2236</v>
      </c>
    </row>
    <row r="367" spans="1:12">
      <c r="A367" t="s">
        <v>719</v>
      </c>
      <c r="B367" t="s">
        <v>720</v>
      </c>
      <c r="C367" t="s">
        <v>392</v>
      </c>
      <c r="D367" s="2">
        <v>131</v>
      </c>
      <c r="E367" s="2">
        <v>99.2</v>
      </c>
      <c r="F367" s="2">
        <v>6.7</v>
      </c>
      <c r="G367" s="3" t="s">
        <v>2236</v>
      </c>
      <c r="H367" s="3" t="s">
        <v>2236</v>
      </c>
      <c r="I367" s="3" t="s">
        <v>2236</v>
      </c>
      <c r="J367" s="4" t="s">
        <v>2236</v>
      </c>
      <c r="K367" s="4" t="s">
        <v>2236</v>
      </c>
      <c r="L367" s="4" t="s">
        <v>2236</v>
      </c>
    </row>
    <row r="368" spans="1:12">
      <c r="A368" t="s">
        <v>721</v>
      </c>
      <c r="B368" t="s">
        <v>722</v>
      </c>
      <c r="C368" t="s">
        <v>723</v>
      </c>
      <c r="D368" s="2">
        <v>113</v>
      </c>
      <c r="E368" s="2">
        <v>96.5</v>
      </c>
      <c r="F368" s="2">
        <v>6.7</v>
      </c>
      <c r="G368" s="3" t="s">
        <v>2236</v>
      </c>
      <c r="H368" s="3" t="s">
        <v>2236</v>
      </c>
      <c r="I368" s="3" t="s">
        <v>2236</v>
      </c>
      <c r="J368" s="4" t="s">
        <v>2236</v>
      </c>
      <c r="K368" s="4" t="s">
        <v>2236</v>
      </c>
      <c r="L368" s="4" t="s">
        <v>2236</v>
      </c>
    </row>
    <row r="369" spans="1:12">
      <c r="A369" t="s">
        <v>721</v>
      </c>
      <c r="B369" t="s">
        <v>724</v>
      </c>
      <c r="C369" t="s">
        <v>725</v>
      </c>
      <c r="D369" s="2">
        <v>153</v>
      </c>
      <c r="E369" s="2">
        <v>99.3</v>
      </c>
      <c r="F369" s="2">
        <v>7</v>
      </c>
      <c r="G369" s="3">
        <v>122</v>
      </c>
      <c r="H369" s="3">
        <v>90.2</v>
      </c>
      <c r="I369" s="3">
        <v>6.6</v>
      </c>
      <c r="J369" s="4">
        <v>37</v>
      </c>
      <c r="K369" s="4">
        <v>97.3</v>
      </c>
      <c r="L369" s="4">
        <v>7.1</v>
      </c>
    </row>
    <row r="370" spans="1:12">
      <c r="A370" t="s">
        <v>721</v>
      </c>
      <c r="B370" t="s">
        <v>726</v>
      </c>
      <c r="C370" t="s">
        <v>727</v>
      </c>
      <c r="D370" s="2">
        <v>34</v>
      </c>
      <c r="E370" s="2">
        <v>97.1</v>
      </c>
      <c r="F370" s="2">
        <v>6.6</v>
      </c>
      <c r="G370" s="3" t="s">
        <v>2236</v>
      </c>
      <c r="H370" s="3" t="s">
        <v>2236</v>
      </c>
      <c r="I370" s="3" t="s">
        <v>2236</v>
      </c>
      <c r="J370" s="4" t="s">
        <v>2236</v>
      </c>
      <c r="K370" s="4" t="s">
        <v>2236</v>
      </c>
      <c r="L370" s="4" t="s">
        <v>2236</v>
      </c>
    </row>
    <row r="371" spans="1:12">
      <c r="A371" t="s">
        <v>721</v>
      </c>
      <c r="B371" t="s">
        <v>728</v>
      </c>
      <c r="C371" t="s">
        <v>729</v>
      </c>
      <c r="D371" s="2">
        <v>121</v>
      </c>
      <c r="E371" s="2">
        <v>98.3</v>
      </c>
      <c r="F371" s="2">
        <v>6.5</v>
      </c>
      <c r="G371" s="3">
        <v>86</v>
      </c>
      <c r="H371" s="3">
        <v>90.7</v>
      </c>
      <c r="I371" s="3">
        <v>6.6</v>
      </c>
      <c r="J371" s="4">
        <v>35</v>
      </c>
      <c r="K371" s="4">
        <v>94.3</v>
      </c>
      <c r="L371" s="4">
        <v>7.2</v>
      </c>
    </row>
    <row r="372" spans="1:12">
      <c r="A372" t="s">
        <v>730</v>
      </c>
      <c r="B372" t="s">
        <v>731</v>
      </c>
      <c r="C372" t="s">
        <v>732</v>
      </c>
      <c r="D372" s="2">
        <v>88</v>
      </c>
      <c r="E372" s="2">
        <v>92</v>
      </c>
      <c r="F372" s="2">
        <v>6.6</v>
      </c>
      <c r="G372" s="3">
        <v>140</v>
      </c>
      <c r="H372" s="3">
        <v>94.3</v>
      </c>
      <c r="I372" s="3">
        <v>6.7</v>
      </c>
      <c r="J372" s="4">
        <v>63</v>
      </c>
      <c r="K372" s="4">
        <v>95.2</v>
      </c>
      <c r="L372" s="4">
        <v>7</v>
      </c>
    </row>
    <row r="373" spans="1:12">
      <c r="A373" t="s">
        <v>730</v>
      </c>
      <c r="B373" t="s">
        <v>733</v>
      </c>
      <c r="C373" t="s">
        <v>734</v>
      </c>
      <c r="D373" s="2" t="s">
        <v>2236</v>
      </c>
      <c r="E373" s="2" t="s">
        <v>2236</v>
      </c>
      <c r="F373" s="2" t="s">
        <v>2236</v>
      </c>
      <c r="G373" s="3" t="s">
        <v>2236</v>
      </c>
      <c r="H373" s="3" t="s">
        <v>2236</v>
      </c>
      <c r="I373" s="3" t="s">
        <v>2236</v>
      </c>
      <c r="J373" s="4">
        <v>77</v>
      </c>
      <c r="K373" s="4">
        <v>89.6</v>
      </c>
      <c r="L373" s="4">
        <v>6.6</v>
      </c>
    </row>
    <row r="374" spans="1:12">
      <c r="A374" t="s">
        <v>730</v>
      </c>
      <c r="B374" t="s">
        <v>735</v>
      </c>
      <c r="C374" t="s">
        <v>734</v>
      </c>
      <c r="D374" s="2">
        <v>127</v>
      </c>
      <c r="E374" s="2">
        <v>97.6</v>
      </c>
      <c r="F374" s="2">
        <v>6.6</v>
      </c>
      <c r="G374" s="3">
        <v>169</v>
      </c>
      <c r="H374" s="3">
        <v>85.8</v>
      </c>
      <c r="I374" s="3">
        <v>6.5</v>
      </c>
      <c r="J374" s="4" t="s">
        <v>2236</v>
      </c>
      <c r="K374" s="4" t="s">
        <v>2236</v>
      </c>
      <c r="L374" s="4" t="s">
        <v>2236</v>
      </c>
    </row>
    <row r="375" spans="1:12">
      <c r="A375" t="s">
        <v>730</v>
      </c>
      <c r="B375" t="s">
        <v>736</v>
      </c>
      <c r="C375" t="s">
        <v>734</v>
      </c>
      <c r="D375" s="2">
        <v>129</v>
      </c>
      <c r="E375" s="2">
        <v>95.3</v>
      </c>
      <c r="F375" s="2">
        <v>6.5</v>
      </c>
      <c r="G375" s="3" t="s">
        <v>2236</v>
      </c>
      <c r="H375" s="3" t="s">
        <v>2236</v>
      </c>
      <c r="I375" s="3" t="s">
        <v>2236</v>
      </c>
      <c r="J375" s="4" t="s">
        <v>2236</v>
      </c>
      <c r="K375" s="4" t="s">
        <v>2236</v>
      </c>
      <c r="L375" s="4" t="s">
        <v>2236</v>
      </c>
    </row>
    <row r="376" spans="1:12">
      <c r="A376" t="s">
        <v>730</v>
      </c>
      <c r="B376" t="s">
        <v>737</v>
      </c>
      <c r="C376" t="s">
        <v>727</v>
      </c>
      <c r="D376" s="2">
        <v>85</v>
      </c>
      <c r="E376" s="2">
        <v>95.3</v>
      </c>
      <c r="F376" s="2">
        <v>6.7</v>
      </c>
      <c r="G376" s="3" t="s">
        <v>2236</v>
      </c>
      <c r="H376" s="3" t="s">
        <v>2236</v>
      </c>
      <c r="I376" s="3" t="s">
        <v>2236</v>
      </c>
      <c r="J376" s="4" t="s">
        <v>2236</v>
      </c>
      <c r="K376" s="4" t="s">
        <v>2236</v>
      </c>
      <c r="L376" s="4" t="s">
        <v>2236</v>
      </c>
    </row>
    <row r="377" spans="1:12">
      <c r="A377" t="s">
        <v>730</v>
      </c>
      <c r="B377" t="s">
        <v>738</v>
      </c>
      <c r="C377" t="s">
        <v>739</v>
      </c>
      <c r="D377" s="2">
        <v>110</v>
      </c>
      <c r="E377" s="2">
        <v>96.4</v>
      </c>
      <c r="F377" s="2">
        <v>6.6</v>
      </c>
      <c r="G377" s="3">
        <v>88</v>
      </c>
      <c r="H377" s="3">
        <v>92</v>
      </c>
      <c r="I377" s="3">
        <v>6.5</v>
      </c>
      <c r="J377" s="4">
        <v>74</v>
      </c>
      <c r="K377" s="4">
        <v>94.6</v>
      </c>
      <c r="L377" s="4">
        <v>6.7</v>
      </c>
    </row>
    <row r="378" spans="1:12">
      <c r="A378" t="s">
        <v>730</v>
      </c>
      <c r="B378" t="s">
        <v>740</v>
      </c>
      <c r="C378" t="s">
        <v>741</v>
      </c>
      <c r="D378" s="2">
        <v>141</v>
      </c>
      <c r="E378" s="2">
        <v>99.3</v>
      </c>
      <c r="F378" s="2">
        <v>6.8</v>
      </c>
      <c r="G378" s="3" t="s">
        <v>2236</v>
      </c>
      <c r="H378" s="3" t="s">
        <v>2236</v>
      </c>
      <c r="I378" s="3" t="s">
        <v>2236</v>
      </c>
      <c r="J378" s="4" t="s">
        <v>2236</v>
      </c>
      <c r="K378" s="4" t="s">
        <v>2236</v>
      </c>
      <c r="L378" s="4" t="s">
        <v>2236</v>
      </c>
    </row>
    <row r="379" spans="1:12">
      <c r="A379" t="s">
        <v>742</v>
      </c>
      <c r="B379" t="s">
        <v>743</v>
      </c>
      <c r="C379" t="s">
        <v>744</v>
      </c>
      <c r="D379" s="2">
        <v>126</v>
      </c>
      <c r="E379" s="2">
        <v>96</v>
      </c>
      <c r="F379" s="2">
        <v>6.6</v>
      </c>
      <c r="G379" s="3">
        <v>162</v>
      </c>
      <c r="H379" s="3">
        <v>87</v>
      </c>
      <c r="I379" s="3">
        <v>6.4</v>
      </c>
      <c r="J379" s="4">
        <v>64</v>
      </c>
      <c r="K379" s="4">
        <v>92.2</v>
      </c>
      <c r="L379" s="4">
        <v>6.8</v>
      </c>
    </row>
    <row r="380" spans="1:12">
      <c r="A380" t="s">
        <v>745</v>
      </c>
      <c r="B380" t="s">
        <v>746</v>
      </c>
      <c r="C380" t="s">
        <v>17</v>
      </c>
      <c r="D380" s="2">
        <v>73</v>
      </c>
      <c r="E380" s="2">
        <v>95.9</v>
      </c>
      <c r="F380" s="2">
        <v>6.5</v>
      </c>
      <c r="G380" s="3" t="s">
        <v>2236</v>
      </c>
      <c r="H380" s="3" t="s">
        <v>2236</v>
      </c>
      <c r="I380" s="3" t="s">
        <v>2236</v>
      </c>
      <c r="J380" s="4" t="s">
        <v>2236</v>
      </c>
      <c r="K380" s="4" t="s">
        <v>2236</v>
      </c>
      <c r="L380" s="4" t="s">
        <v>2236</v>
      </c>
    </row>
    <row r="381" spans="1:12">
      <c r="A381" t="s">
        <v>745</v>
      </c>
      <c r="B381" t="s">
        <v>747</v>
      </c>
      <c r="C381" t="s">
        <v>748</v>
      </c>
      <c r="D381" s="2" t="s">
        <v>2236</v>
      </c>
      <c r="E381" s="2" t="s">
        <v>2236</v>
      </c>
      <c r="F381" s="2" t="s">
        <v>2236</v>
      </c>
      <c r="G381" s="3">
        <v>80</v>
      </c>
      <c r="H381" s="3">
        <v>92.5</v>
      </c>
      <c r="I381" s="3">
        <v>6.5</v>
      </c>
      <c r="J381" s="4">
        <v>143</v>
      </c>
      <c r="K381" s="4">
        <v>92.3</v>
      </c>
      <c r="L381" s="4">
        <v>6.8</v>
      </c>
    </row>
    <row r="382" spans="1:12">
      <c r="A382" t="s">
        <v>745</v>
      </c>
      <c r="B382" t="s">
        <v>749</v>
      </c>
      <c r="C382" t="s">
        <v>750</v>
      </c>
      <c r="D382" s="2" t="s">
        <v>2236</v>
      </c>
      <c r="E382" s="2" t="s">
        <v>2236</v>
      </c>
      <c r="F382" s="2" t="s">
        <v>2236</v>
      </c>
      <c r="G382" s="3">
        <v>113</v>
      </c>
      <c r="H382" s="3">
        <v>88.5</v>
      </c>
      <c r="I382" s="3">
        <v>6.4</v>
      </c>
      <c r="J382" s="4">
        <v>107</v>
      </c>
      <c r="K382" s="4">
        <v>93.5</v>
      </c>
      <c r="L382" s="4">
        <v>6.7</v>
      </c>
    </row>
    <row r="383" spans="1:12">
      <c r="A383" t="s">
        <v>745</v>
      </c>
      <c r="B383" t="s">
        <v>751</v>
      </c>
      <c r="C383" t="s">
        <v>752</v>
      </c>
      <c r="D383" s="2" t="s">
        <v>2236</v>
      </c>
      <c r="E383" s="2" t="s">
        <v>2236</v>
      </c>
      <c r="F383" s="2" t="s">
        <v>2236</v>
      </c>
      <c r="G383" s="3">
        <v>110</v>
      </c>
      <c r="H383" s="3">
        <v>95.5</v>
      </c>
      <c r="I383" s="3">
        <v>6.7</v>
      </c>
      <c r="J383" s="4">
        <v>105</v>
      </c>
      <c r="K383" s="4">
        <v>95.2</v>
      </c>
      <c r="L383" s="4">
        <v>6.7</v>
      </c>
    </row>
    <row r="384" spans="1:12">
      <c r="A384" t="s">
        <v>745</v>
      </c>
      <c r="B384" t="s">
        <v>753</v>
      </c>
      <c r="C384" t="s">
        <v>754</v>
      </c>
      <c r="D384" s="2">
        <v>107</v>
      </c>
      <c r="E384" s="2">
        <v>93.5</v>
      </c>
      <c r="F384" s="2">
        <v>6.7</v>
      </c>
      <c r="G384" s="3" t="s">
        <v>2236</v>
      </c>
      <c r="H384" s="3" t="s">
        <v>2236</v>
      </c>
      <c r="I384" s="3" t="s">
        <v>2236</v>
      </c>
      <c r="J384" s="4" t="s">
        <v>2236</v>
      </c>
      <c r="K384" s="4" t="s">
        <v>2236</v>
      </c>
      <c r="L384" s="4" t="s">
        <v>2236</v>
      </c>
    </row>
    <row r="385" spans="1:12">
      <c r="A385" t="s">
        <v>745</v>
      </c>
      <c r="B385" t="s">
        <v>755</v>
      </c>
      <c r="C385" t="s">
        <v>756</v>
      </c>
      <c r="D385" s="2">
        <v>71</v>
      </c>
      <c r="E385" s="2">
        <v>97.2</v>
      </c>
      <c r="F385" s="2">
        <v>6.6</v>
      </c>
      <c r="G385" s="3" t="s">
        <v>2236</v>
      </c>
      <c r="H385" s="3" t="s">
        <v>2236</v>
      </c>
      <c r="I385" s="3" t="s">
        <v>2236</v>
      </c>
      <c r="J385" s="4" t="s">
        <v>2236</v>
      </c>
      <c r="K385" s="4" t="s">
        <v>2236</v>
      </c>
      <c r="L385" s="4" t="s">
        <v>2236</v>
      </c>
    </row>
    <row r="386" spans="1:12">
      <c r="A386" t="s">
        <v>757</v>
      </c>
      <c r="B386" t="s">
        <v>758</v>
      </c>
      <c r="C386" t="s">
        <v>759</v>
      </c>
      <c r="D386" s="2">
        <v>239</v>
      </c>
      <c r="E386" s="2">
        <v>98.7</v>
      </c>
      <c r="F386" s="2">
        <v>6.8</v>
      </c>
      <c r="G386" s="3">
        <v>104</v>
      </c>
      <c r="H386" s="3">
        <v>100</v>
      </c>
      <c r="I386" s="3">
        <v>6.8</v>
      </c>
      <c r="J386" s="4">
        <v>39</v>
      </c>
      <c r="K386" s="4">
        <v>94.9</v>
      </c>
      <c r="L386" s="4">
        <v>7.1</v>
      </c>
    </row>
    <row r="387" spans="1:12">
      <c r="A387" t="s">
        <v>757</v>
      </c>
      <c r="B387" t="s">
        <v>760</v>
      </c>
      <c r="C387" t="s">
        <v>761</v>
      </c>
      <c r="D387" s="2">
        <v>114</v>
      </c>
      <c r="E387" s="2">
        <v>98.2</v>
      </c>
      <c r="F387" s="2">
        <v>6.8</v>
      </c>
      <c r="G387" s="3" t="s">
        <v>2236</v>
      </c>
      <c r="H387" s="3" t="s">
        <v>2236</v>
      </c>
      <c r="I387" s="3" t="s">
        <v>2236</v>
      </c>
      <c r="J387" s="4" t="s">
        <v>2236</v>
      </c>
      <c r="K387" s="4" t="s">
        <v>2236</v>
      </c>
      <c r="L387" s="4" t="s">
        <v>2236</v>
      </c>
    </row>
    <row r="388" spans="1:12">
      <c r="A388" t="s">
        <v>757</v>
      </c>
      <c r="B388" t="s">
        <v>762</v>
      </c>
      <c r="C388" t="s">
        <v>763</v>
      </c>
      <c r="D388" s="2" t="s">
        <v>2236</v>
      </c>
      <c r="E388" s="2" t="s">
        <v>2236</v>
      </c>
      <c r="F388" s="2" t="s">
        <v>2236</v>
      </c>
      <c r="G388" s="3">
        <v>182</v>
      </c>
      <c r="H388" s="3">
        <v>91.8</v>
      </c>
      <c r="I388" s="3">
        <v>6.6</v>
      </c>
      <c r="J388" s="4">
        <v>76</v>
      </c>
      <c r="K388" s="4">
        <v>89.5</v>
      </c>
      <c r="L388" s="4">
        <v>6.7</v>
      </c>
    </row>
    <row r="389" spans="1:12">
      <c r="A389" t="s">
        <v>757</v>
      </c>
      <c r="B389" t="s">
        <v>764</v>
      </c>
      <c r="C389" t="s">
        <v>765</v>
      </c>
      <c r="D389" s="2">
        <v>161</v>
      </c>
      <c r="E389" s="2">
        <v>96.3</v>
      </c>
      <c r="F389" s="2">
        <v>6.8</v>
      </c>
      <c r="G389" s="3" t="s">
        <v>2236</v>
      </c>
      <c r="H389" s="3" t="s">
        <v>2236</v>
      </c>
      <c r="I389" s="3" t="s">
        <v>2236</v>
      </c>
      <c r="J389" s="4" t="s">
        <v>2236</v>
      </c>
      <c r="K389" s="4" t="s">
        <v>2236</v>
      </c>
      <c r="L389" s="4" t="s">
        <v>2236</v>
      </c>
    </row>
    <row r="390" spans="1:12">
      <c r="A390" t="s">
        <v>757</v>
      </c>
      <c r="B390" t="s">
        <v>766</v>
      </c>
      <c r="C390" t="s">
        <v>767</v>
      </c>
      <c r="D390" s="2">
        <v>73</v>
      </c>
      <c r="E390" s="2">
        <v>100</v>
      </c>
      <c r="F390" s="2">
        <v>6.6</v>
      </c>
      <c r="G390" s="3" t="s">
        <v>2236</v>
      </c>
      <c r="H390" s="3" t="s">
        <v>2236</v>
      </c>
      <c r="I390" s="3" t="s">
        <v>2236</v>
      </c>
      <c r="J390" s="4" t="s">
        <v>2236</v>
      </c>
      <c r="K390" s="4" t="s">
        <v>2236</v>
      </c>
      <c r="L390" s="4" t="s">
        <v>2236</v>
      </c>
    </row>
    <row r="391" spans="1:12">
      <c r="A391" t="s">
        <v>757</v>
      </c>
      <c r="B391" t="s">
        <v>768</v>
      </c>
      <c r="C391" t="s">
        <v>17</v>
      </c>
      <c r="D391" s="2">
        <v>65</v>
      </c>
      <c r="E391" s="2">
        <v>89.2</v>
      </c>
      <c r="F391" s="2">
        <v>6.5</v>
      </c>
      <c r="G391" s="3" t="s">
        <v>2236</v>
      </c>
      <c r="H391" s="3" t="s">
        <v>2236</v>
      </c>
      <c r="I391" s="3" t="s">
        <v>2236</v>
      </c>
      <c r="J391" s="4" t="s">
        <v>2236</v>
      </c>
      <c r="K391" s="4" t="s">
        <v>2236</v>
      </c>
      <c r="L391" s="4" t="s">
        <v>2236</v>
      </c>
    </row>
    <row r="392" spans="1:12">
      <c r="A392" t="s">
        <v>757</v>
      </c>
      <c r="B392" t="s">
        <v>769</v>
      </c>
      <c r="C392" t="s">
        <v>770</v>
      </c>
      <c r="D392" s="2" t="s">
        <v>2236</v>
      </c>
      <c r="E392" s="2" t="s">
        <v>2236</v>
      </c>
      <c r="F392" s="2" t="s">
        <v>2236</v>
      </c>
      <c r="G392" s="3" t="s">
        <v>2236</v>
      </c>
      <c r="H392" s="3" t="s">
        <v>2236</v>
      </c>
      <c r="I392" s="3" t="s">
        <v>2236</v>
      </c>
      <c r="J392" s="4">
        <v>119</v>
      </c>
      <c r="K392" s="4">
        <v>90.8</v>
      </c>
      <c r="L392" s="4">
        <v>6.9</v>
      </c>
    </row>
    <row r="393" spans="1:12">
      <c r="A393" t="s">
        <v>757</v>
      </c>
      <c r="B393" t="s">
        <v>771</v>
      </c>
      <c r="C393" t="s">
        <v>772</v>
      </c>
      <c r="D393" s="2">
        <v>68</v>
      </c>
      <c r="E393" s="2">
        <v>97.1</v>
      </c>
      <c r="F393" s="2">
        <v>6.4</v>
      </c>
      <c r="G393" s="3">
        <v>89</v>
      </c>
      <c r="H393" s="3">
        <v>91</v>
      </c>
      <c r="I393" s="3">
        <v>6.4</v>
      </c>
      <c r="J393" s="4">
        <v>24</v>
      </c>
      <c r="K393" s="4">
        <v>100</v>
      </c>
      <c r="L393" s="4">
        <v>6.8</v>
      </c>
    </row>
    <row r="394" spans="1:12">
      <c r="A394" t="s">
        <v>757</v>
      </c>
      <c r="B394" t="s">
        <v>773</v>
      </c>
      <c r="C394" t="s">
        <v>772</v>
      </c>
      <c r="D394" s="2">
        <v>136</v>
      </c>
      <c r="E394" s="2">
        <v>90.4</v>
      </c>
      <c r="F394" s="2">
        <v>6.5</v>
      </c>
      <c r="G394" s="3" t="s">
        <v>2236</v>
      </c>
      <c r="H394" s="3" t="s">
        <v>2236</v>
      </c>
      <c r="I394" s="3" t="s">
        <v>2236</v>
      </c>
      <c r="J394" s="4" t="s">
        <v>2236</v>
      </c>
      <c r="K394" s="4" t="s">
        <v>2236</v>
      </c>
      <c r="L394" s="4" t="s">
        <v>2236</v>
      </c>
    </row>
    <row r="395" spans="1:12">
      <c r="A395" t="s">
        <v>774</v>
      </c>
      <c r="B395" t="s">
        <v>775</v>
      </c>
      <c r="C395" t="s">
        <v>17</v>
      </c>
      <c r="D395" s="2">
        <v>89</v>
      </c>
      <c r="E395" s="2">
        <v>98.9</v>
      </c>
      <c r="F395" s="2">
        <v>6.5</v>
      </c>
      <c r="G395" s="3" t="s">
        <v>2236</v>
      </c>
      <c r="H395" s="3" t="s">
        <v>2236</v>
      </c>
      <c r="I395" s="3" t="s">
        <v>2236</v>
      </c>
      <c r="J395" s="4" t="s">
        <v>2236</v>
      </c>
      <c r="K395" s="4" t="s">
        <v>2236</v>
      </c>
      <c r="L395" s="4" t="s">
        <v>2236</v>
      </c>
    </row>
    <row r="396" spans="1:12">
      <c r="A396" t="s">
        <v>774</v>
      </c>
      <c r="B396" t="s">
        <v>776</v>
      </c>
      <c r="C396" t="s">
        <v>777</v>
      </c>
      <c r="D396" s="2">
        <v>340</v>
      </c>
      <c r="E396" s="2">
        <v>99.1</v>
      </c>
      <c r="F396" s="2">
        <v>6.8</v>
      </c>
      <c r="G396" s="3">
        <v>208</v>
      </c>
      <c r="H396" s="3">
        <v>91.8</v>
      </c>
      <c r="I396" s="3">
        <v>6.6</v>
      </c>
      <c r="J396" s="4">
        <v>128</v>
      </c>
      <c r="K396" s="4">
        <v>93</v>
      </c>
      <c r="L396" s="4">
        <v>6.9</v>
      </c>
    </row>
    <row r="397" spans="1:12">
      <c r="A397" t="s">
        <v>774</v>
      </c>
      <c r="B397" t="s">
        <v>778</v>
      </c>
      <c r="C397" t="s">
        <v>779</v>
      </c>
      <c r="D397" s="2">
        <v>79</v>
      </c>
      <c r="E397" s="2">
        <v>97.5</v>
      </c>
      <c r="F397" s="2">
        <v>6.6</v>
      </c>
      <c r="G397" s="3" t="s">
        <v>2236</v>
      </c>
      <c r="H397" s="3" t="s">
        <v>2236</v>
      </c>
      <c r="I397" s="3" t="s">
        <v>2236</v>
      </c>
      <c r="J397" s="4" t="s">
        <v>2236</v>
      </c>
      <c r="K397" s="4" t="s">
        <v>2236</v>
      </c>
      <c r="L397" s="4" t="s">
        <v>2236</v>
      </c>
    </row>
    <row r="398" spans="1:12">
      <c r="A398" t="s">
        <v>774</v>
      </c>
      <c r="B398" t="s">
        <v>780</v>
      </c>
      <c r="C398" t="s">
        <v>779</v>
      </c>
      <c r="D398" s="2" t="s">
        <v>2236</v>
      </c>
      <c r="E398" s="2" t="s">
        <v>2236</v>
      </c>
      <c r="F398" s="2" t="s">
        <v>2236</v>
      </c>
      <c r="G398" s="3">
        <v>36</v>
      </c>
      <c r="H398" s="3">
        <v>94.4</v>
      </c>
      <c r="I398" s="3">
        <v>6.4</v>
      </c>
      <c r="J398" s="4">
        <v>18</v>
      </c>
      <c r="K398" s="4">
        <v>94.4</v>
      </c>
      <c r="L398" s="4">
        <v>6.6</v>
      </c>
    </row>
    <row r="399" spans="1:12">
      <c r="A399" t="s">
        <v>774</v>
      </c>
      <c r="B399" t="s">
        <v>781</v>
      </c>
      <c r="C399" t="s">
        <v>782</v>
      </c>
      <c r="D399" s="2">
        <v>130</v>
      </c>
      <c r="E399" s="2">
        <v>90.8</v>
      </c>
      <c r="F399" s="2">
        <v>6.4</v>
      </c>
      <c r="G399" s="3">
        <v>94</v>
      </c>
      <c r="H399" s="3">
        <v>86.2</v>
      </c>
      <c r="I399" s="3">
        <v>6.4</v>
      </c>
      <c r="J399" s="4">
        <v>52</v>
      </c>
      <c r="K399" s="4">
        <v>100</v>
      </c>
      <c r="L399" s="4">
        <v>6.8</v>
      </c>
    </row>
    <row r="400" spans="1:12">
      <c r="A400" t="s">
        <v>774</v>
      </c>
      <c r="B400" t="s">
        <v>783</v>
      </c>
      <c r="C400" t="s">
        <v>784</v>
      </c>
      <c r="D400" s="2">
        <v>132</v>
      </c>
      <c r="E400" s="2">
        <v>92.4</v>
      </c>
      <c r="F400" s="2">
        <v>6.6</v>
      </c>
      <c r="G400" s="3" t="s">
        <v>2236</v>
      </c>
      <c r="H400" s="3" t="s">
        <v>2236</v>
      </c>
      <c r="I400" s="3" t="s">
        <v>2236</v>
      </c>
      <c r="J400" s="4" t="s">
        <v>2236</v>
      </c>
      <c r="K400" s="4" t="s">
        <v>2236</v>
      </c>
      <c r="L400" s="4" t="s">
        <v>2236</v>
      </c>
    </row>
    <row r="401" spans="1:12">
      <c r="A401" t="s">
        <v>774</v>
      </c>
      <c r="B401" t="s">
        <v>785</v>
      </c>
      <c r="C401" t="s">
        <v>784</v>
      </c>
      <c r="D401" s="2" t="s">
        <v>2236</v>
      </c>
      <c r="E401" s="2" t="s">
        <v>2236</v>
      </c>
      <c r="F401" s="2" t="s">
        <v>2236</v>
      </c>
      <c r="G401" s="3">
        <v>169</v>
      </c>
      <c r="H401" s="3">
        <v>89.3</v>
      </c>
      <c r="I401" s="3">
        <v>6.5</v>
      </c>
      <c r="J401" s="4">
        <v>117</v>
      </c>
      <c r="K401" s="4">
        <v>94.9</v>
      </c>
      <c r="L401" s="4">
        <v>6.8</v>
      </c>
    </row>
    <row r="402" spans="1:12">
      <c r="A402" t="s">
        <v>774</v>
      </c>
      <c r="B402" t="s">
        <v>786</v>
      </c>
      <c r="C402" t="s">
        <v>784</v>
      </c>
      <c r="D402" s="2">
        <v>154</v>
      </c>
      <c r="E402" s="2">
        <v>92.2</v>
      </c>
      <c r="F402" s="2">
        <v>6.5</v>
      </c>
      <c r="G402" s="3" t="s">
        <v>2236</v>
      </c>
      <c r="H402" s="3" t="s">
        <v>2236</v>
      </c>
      <c r="I402" s="3" t="s">
        <v>2236</v>
      </c>
      <c r="J402" s="4" t="s">
        <v>2236</v>
      </c>
      <c r="K402" s="4" t="s">
        <v>2236</v>
      </c>
      <c r="L402" s="4" t="s">
        <v>2236</v>
      </c>
    </row>
    <row r="403" spans="1:12">
      <c r="A403" t="s">
        <v>774</v>
      </c>
      <c r="B403" t="s">
        <v>787</v>
      </c>
      <c r="C403" t="s">
        <v>788</v>
      </c>
      <c r="D403" s="2" t="s">
        <v>2236</v>
      </c>
      <c r="E403" s="2" t="s">
        <v>2236</v>
      </c>
      <c r="F403" s="2" t="s">
        <v>2236</v>
      </c>
      <c r="G403" s="3" t="s">
        <v>2236</v>
      </c>
      <c r="H403" s="3" t="s">
        <v>2236</v>
      </c>
      <c r="I403" s="3" t="s">
        <v>2236</v>
      </c>
      <c r="J403" s="4">
        <v>110</v>
      </c>
      <c r="K403" s="4">
        <v>93.6</v>
      </c>
      <c r="L403" s="4">
        <v>7</v>
      </c>
    </row>
    <row r="404" spans="1:12">
      <c r="A404" t="s">
        <v>789</v>
      </c>
      <c r="B404" t="s">
        <v>790</v>
      </c>
      <c r="C404" t="s">
        <v>463</v>
      </c>
      <c r="D404" s="2">
        <v>148</v>
      </c>
      <c r="E404" s="2">
        <v>99.3</v>
      </c>
      <c r="F404" s="2">
        <v>6.7</v>
      </c>
      <c r="G404" s="3">
        <v>49</v>
      </c>
      <c r="H404" s="3">
        <v>93.9</v>
      </c>
      <c r="I404" s="3">
        <v>6.7</v>
      </c>
      <c r="J404" s="4" t="s">
        <v>2236</v>
      </c>
      <c r="K404" s="4" t="s">
        <v>2236</v>
      </c>
      <c r="L404" s="4" t="s">
        <v>2236</v>
      </c>
    </row>
    <row r="405" spans="1:12">
      <c r="A405" t="s">
        <v>791</v>
      </c>
      <c r="B405" t="s">
        <v>792</v>
      </c>
      <c r="C405" t="s">
        <v>793</v>
      </c>
      <c r="D405" s="2" t="s">
        <v>2236</v>
      </c>
      <c r="E405" s="2" t="s">
        <v>2236</v>
      </c>
      <c r="F405" s="2" t="s">
        <v>2236</v>
      </c>
      <c r="G405" s="3" t="s">
        <v>2236</v>
      </c>
      <c r="H405" s="3" t="s">
        <v>2236</v>
      </c>
      <c r="I405" s="3" t="s">
        <v>2236</v>
      </c>
      <c r="J405" s="4">
        <v>91</v>
      </c>
      <c r="K405" s="4">
        <v>94.5</v>
      </c>
      <c r="L405" s="4">
        <v>7.1</v>
      </c>
    </row>
    <row r="406" spans="1:12">
      <c r="A406" t="s">
        <v>791</v>
      </c>
      <c r="B406" t="s">
        <v>794</v>
      </c>
      <c r="C406" t="s">
        <v>296</v>
      </c>
      <c r="D406" s="2" t="s">
        <v>2236</v>
      </c>
      <c r="E406" s="2" t="s">
        <v>2236</v>
      </c>
      <c r="F406" s="2" t="s">
        <v>2236</v>
      </c>
      <c r="G406" s="3">
        <v>160</v>
      </c>
      <c r="H406" s="3">
        <v>86.3</v>
      </c>
      <c r="I406" s="3">
        <v>6.6</v>
      </c>
      <c r="J406" s="4">
        <v>122</v>
      </c>
      <c r="K406" s="4">
        <v>89.3</v>
      </c>
      <c r="L406" s="4">
        <v>6.6</v>
      </c>
    </row>
    <row r="407" spans="1:12">
      <c r="A407" t="s">
        <v>791</v>
      </c>
      <c r="B407" t="s">
        <v>795</v>
      </c>
      <c r="C407" t="s">
        <v>296</v>
      </c>
      <c r="D407" s="2">
        <v>234</v>
      </c>
      <c r="E407" s="2">
        <v>94.4</v>
      </c>
      <c r="F407" s="2">
        <v>6.6</v>
      </c>
      <c r="G407" s="3" t="s">
        <v>2236</v>
      </c>
      <c r="H407" s="3" t="s">
        <v>2236</v>
      </c>
      <c r="I407" s="3" t="s">
        <v>2236</v>
      </c>
      <c r="J407" s="4" t="s">
        <v>2236</v>
      </c>
      <c r="K407" s="4" t="s">
        <v>2236</v>
      </c>
      <c r="L407" s="4" t="s">
        <v>2236</v>
      </c>
    </row>
    <row r="408" spans="1:12">
      <c r="A408" t="s">
        <v>791</v>
      </c>
      <c r="B408" t="s">
        <v>796</v>
      </c>
      <c r="C408" t="s">
        <v>797</v>
      </c>
      <c r="D408" s="2">
        <v>104</v>
      </c>
      <c r="E408" s="2">
        <v>96.2</v>
      </c>
      <c r="F408" s="2">
        <v>6.5</v>
      </c>
      <c r="G408" s="3">
        <v>126</v>
      </c>
      <c r="H408" s="3">
        <v>95.2</v>
      </c>
      <c r="I408" s="3">
        <v>6.5</v>
      </c>
      <c r="J408" s="4">
        <v>39</v>
      </c>
      <c r="K408" s="4">
        <v>94.9</v>
      </c>
      <c r="L408" s="4">
        <v>6.6</v>
      </c>
    </row>
    <row r="409" spans="1:12">
      <c r="A409" t="s">
        <v>791</v>
      </c>
      <c r="B409" t="s">
        <v>798</v>
      </c>
      <c r="C409" t="s">
        <v>799</v>
      </c>
      <c r="D409" s="2">
        <v>72</v>
      </c>
      <c r="E409" s="2">
        <v>77.8</v>
      </c>
      <c r="F409" s="2">
        <v>6.5</v>
      </c>
      <c r="G409" s="3">
        <v>71</v>
      </c>
      <c r="H409" s="3">
        <v>93</v>
      </c>
      <c r="I409" s="3">
        <v>6.5</v>
      </c>
      <c r="J409" s="4">
        <v>42</v>
      </c>
      <c r="K409" s="4">
        <v>97.6</v>
      </c>
      <c r="L409" s="4">
        <v>6.7</v>
      </c>
    </row>
    <row r="410" spans="1:12">
      <c r="A410" t="s">
        <v>791</v>
      </c>
      <c r="B410" t="s">
        <v>800</v>
      </c>
      <c r="C410" t="s">
        <v>801</v>
      </c>
      <c r="D410" s="2">
        <v>65</v>
      </c>
      <c r="E410" s="2">
        <v>98.5</v>
      </c>
      <c r="F410" s="2">
        <v>6.7</v>
      </c>
      <c r="G410" s="3">
        <v>114</v>
      </c>
      <c r="H410" s="3">
        <v>94.7</v>
      </c>
      <c r="I410" s="3">
        <v>6.5</v>
      </c>
      <c r="J410" s="4">
        <v>52</v>
      </c>
      <c r="K410" s="4">
        <v>100</v>
      </c>
      <c r="L410" s="4">
        <v>6.8</v>
      </c>
    </row>
    <row r="411" spans="1:12">
      <c r="A411" t="s">
        <v>791</v>
      </c>
      <c r="B411" t="s">
        <v>802</v>
      </c>
      <c r="C411" t="s">
        <v>803</v>
      </c>
      <c r="D411" s="2">
        <v>42</v>
      </c>
      <c r="E411" s="2">
        <v>92.9</v>
      </c>
      <c r="F411" s="2">
        <v>6.4</v>
      </c>
      <c r="G411" s="3" t="s">
        <v>2236</v>
      </c>
      <c r="H411" s="3" t="s">
        <v>2236</v>
      </c>
      <c r="I411" s="3" t="s">
        <v>2236</v>
      </c>
      <c r="J411" s="4" t="s">
        <v>2236</v>
      </c>
      <c r="K411" s="4" t="s">
        <v>2236</v>
      </c>
      <c r="L411" s="4" t="s">
        <v>2236</v>
      </c>
    </row>
    <row r="412" spans="1:12">
      <c r="A412" t="s">
        <v>791</v>
      </c>
      <c r="B412" t="s">
        <v>804</v>
      </c>
      <c r="C412" t="s">
        <v>805</v>
      </c>
      <c r="D412" s="2">
        <v>109</v>
      </c>
      <c r="E412" s="2">
        <v>90.8</v>
      </c>
      <c r="F412" s="2">
        <v>6.5</v>
      </c>
      <c r="G412" s="3" t="s">
        <v>2236</v>
      </c>
      <c r="H412" s="3" t="s">
        <v>2236</v>
      </c>
      <c r="I412" s="3" t="s">
        <v>2236</v>
      </c>
      <c r="J412" s="4" t="s">
        <v>2236</v>
      </c>
      <c r="K412" s="4" t="s">
        <v>2236</v>
      </c>
      <c r="L412" s="4" t="s">
        <v>2236</v>
      </c>
    </row>
    <row r="413" spans="1:12">
      <c r="A413" t="s">
        <v>791</v>
      </c>
      <c r="B413" t="s">
        <v>806</v>
      </c>
      <c r="C413" t="s">
        <v>807</v>
      </c>
      <c r="D413" s="2">
        <v>85</v>
      </c>
      <c r="E413" s="2">
        <v>92.9</v>
      </c>
      <c r="F413" s="2">
        <v>6.6</v>
      </c>
      <c r="G413" s="3">
        <v>31</v>
      </c>
      <c r="H413" s="3">
        <v>93.5</v>
      </c>
      <c r="I413" s="3">
        <v>6.6</v>
      </c>
      <c r="J413" s="4">
        <v>26</v>
      </c>
      <c r="K413" s="4">
        <v>65.400000000000006</v>
      </c>
      <c r="L413" s="4">
        <v>6.4</v>
      </c>
    </row>
    <row r="414" spans="1:12">
      <c r="A414" t="s">
        <v>791</v>
      </c>
      <c r="B414" t="s">
        <v>808</v>
      </c>
      <c r="C414" t="s">
        <v>809</v>
      </c>
      <c r="D414" s="2" t="s">
        <v>2236</v>
      </c>
      <c r="E414" s="2" t="s">
        <v>2236</v>
      </c>
      <c r="F414" s="2" t="s">
        <v>2236</v>
      </c>
      <c r="G414" s="3" t="s">
        <v>2236</v>
      </c>
      <c r="H414" s="3" t="s">
        <v>2236</v>
      </c>
      <c r="I414" s="3" t="s">
        <v>2236</v>
      </c>
      <c r="J414" s="4">
        <v>134</v>
      </c>
      <c r="K414" s="4">
        <v>87.3</v>
      </c>
      <c r="L414" s="4">
        <v>6.8</v>
      </c>
    </row>
    <row r="415" spans="1:12">
      <c r="A415" t="s">
        <v>791</v>
      </c>
      <c r="B415" t="s">
        <v>810</v>
      </c>
      <c r="C415" t="s">
        <v>811</v>
      </c>
      <c r="D415" s="2" t="s">
        <v>2236</v>
      </c>
      <c r="E415" s="2" t="s">
        <v>2236</v>
      </c>
      <c r="F415" s="2" t="s">
        <v>2236</v>
      </c>
      <c r="G415" s="3">
        <v>118</v>
      </c>
      <c r="H415" s="3">
        <v>83.9</v>
      </c>
      <c r="I415" s="3">
        <v>6.5</v>
      </c>
      <c r="J415" s="4">
        <v>43</v>
      </c>
      <c r="K415" s="4">
        <v>83.7</v>
      </c>
      <c r="L415" s="4">
        <v>6.7</v>
      </c>
    </row>
    <row r="416" spans="1:12">
      <c r="A416" t="s">
        <v>791</v>
      </c>
      <c r="B416" t="s">
        <v>812</v>
      </c>
      <c r="C416" t="s">
        <v>813</v>
      </c>
      <c r="D416" s="2">
        <v>15</v>
      </c>
      <c r="E416" s="2">
        <v>93.3</v>
      </c>
      <c r="F416" s="2">
        <v>6.4</v>
      </c>
      <c r="G416" s="3">
        <v>22</v>
      </c>
      <c r="H416" s="3">
        <v>90.9</v>
      </c>
      <c r="I416" s="3">
        <v>6.4</v>
      </c>
      <c r="J416" s="4">
        <v>15</v>
      </c>
      <c r="K416" s="4">
        <v>100</v>
      </c>
      <c r="L416" s="4">
        <v>6.6</v>
      </c>
    </row>
    <row r="417" spans="1:12">
      <c r="A417" t="s">
        <v>791</v>
      </c>
      <c r="B417" t="s">
        <v>814</v>
      </c>
      <c r="C417" t="s">
        <v>815</v>
      </c>
      <c r="D417" s="2">
        <v>184</v>
      </c>
      <c r="E417" s="2">
        <v>90.2</v>
      </c>
      <c r="F417" s="2">
        <v>6.4</v>
      </c>
      <c r="G417" s="3" t="s">
        <v>2236</v>
      </c>
      <c r="H417" s="3" t="s">
        <v>2236</v>
      </c>
      <c r="I417" s="3" t="s">
        <v>2236</v>
      </c>
      <c r="J417" s="4" t="s">
        <v>2236</v>
      </c>
      <c r="K417" s="4" t="s">
        <v>2236</v>
      </c>
      <c r="L417" s="4" t="s">
        <v>2236</v>
      </c>
    </row>
    <row r="418" spans="1:12">
      <c r="A418" t="s">
        <v>791</v>
      </c>
      <c r="B418" t="s">
        <v>816</v>
      </c>
      <c r="C418" t="s">
        <v>817</v>
      </c>
      <c r="D418" s="2">
        <v>137</v>
      </c>
      <c r="E418" s="2">
        <v>94.2</v>
      </c>
      <c r="F418" s="2">
        <v>6.5</v>
      </c>
      <c r="G418" s="3" t="s">
        <v>2236</v>
      </c>
      <c r="H418" s="3" t="s">
        <v>2236</v>
      </c>
      <c r="I418" s="3" t="s">
        <v>2236</v>
      </c>
      <c r="J418" s="4" t="s">
        <v>2236</v>
      </c>
      <c r="K418" s="4" t="s">
        <v>2236</v>
      </c>
      <c r="L418" s="4" t="s">
        <v>2236</v>
      </c>
    </row>
    <row r="419" spans="1:12">
      <c r="A419" t="s">
        <v>791</v>
      </c>
      <c r="B419" t="s">
        <v>818</v>
      </c>
      <c r="C419" t="s">
        <v>817</v>
      </c>
      <c r="D419" s="2">
        <v>123</v>
      </c>
      <c r="E419" s="2">
        <v>92.7</v>
      </c>
      <c r="F419" s="2">
        <v>6.4</v>
      </c>
      <c r="G419" s="3" t="s">
        <v>2236</v>
      </c>
      <c r="H419" s="3" t="s">
        <v>2236</v>
      </c>
      <c r="I419" s="3" t="s">
        <v>2236</v>
      </c>
      <c r="J419" s="4" t="s">
        <v>2236</v>
      </c>
      <c r="K419" s="4" t="s">
        <v>2236</v>
      </c>
      <c r="L419" s="4" t="s">
        <v>2236</v>
      </c>
    </row>
    <row r="420" spans="1:12">
      <c r="A420" t="s">
        <v>819</v>
      </c>
      <c r="B420" t="s">
        <v>820</v>
      </c>
      <c r="C420" t="s">
        <v>821</v>
      </c>
      <c r="D420" s="2">
        <v>44</v>
      </c>
      <c r="E420" s="2">
        <v>100</v>
      </c>
      <c r="F420" s="2">
        <v>6.7</v>
      </c>
      <c r="G420" s="3" t="s">
        <v>2236</v>
      </c>
      <c r="H420" s="3" t="s">
        <v>2236</v>
      </c>
      <c r="I420" s="3" t="s">
        <v>2236</v>
      </c>
      <c r="J420" s="4" t="s">
        <v>2236</v>
      </c>
      <c r="K420" s="4" t="s">
        <v>2236</v>
      </c>
      <c r="L420" s="4" t="s">
        <v>2236</v>
      </c>
    </row>
    <row r="421" spans="1:12">
      <c r="A421" t="s">
        <v>819</v>
      </c>
      <c r="B421" t="s">
        <v>822</v>
      </c>
      <c r="C421" t="s">
        <v>823</v>
      </c>
      <c r="D421" s="2">
        <v>120</v>
      </c>
      <c r="E421" s="2">
        <v>97.5</v>
      </c>
      <c r="F421" s="2">
        <v>6.6</v>
      </c>
      <c r="G421" s="3" t="s">
        <v>2236</v>
      </c>
      <c r="H421" s="3" t="s">
        <v>2236</v>
      </c>
      <c r="I421" s="3" t="s">
        <v>2236</v>
      </c>
      <c r="J421" s="4" t="s">
        <v>2236</v>
      </c>
      <c r="K421" s="4" t="s">
        <v>2236</v>
      </c>
      <c r="L421" s="4" t="s">
        <v>2236</v>
      </c>
    </row>
    <row r="422" spans="1:12">
      <c r="A422" t="s">
        <v>824</v>
      </c>
      <c r="B422" t="s">
        <v>825</v>
      </c>
      <c r="C422" t="s">
        <v>826</v>
      </c>
      <c r="D422" s="2">
        <v>154</v>
      </c>
      <c r="E422" s="2">
        <v>89.6</v>
      </c>
      <c r="F422" s="2">
        <v>6.3</v>
      </c>
      <c r="G422" s="3">
        <v>98</v>
      </c>
      <c r="H422" s="3">
        <v>89.8</v>
      </c>
      <c r="I422" s="3">
        <v>6.5</v>
      </c>
      <c r="J422" s="4">
        <v>76</v>
      </c>
      <c r="K422" s="4">
        <v>96.1</v>
      </c>
      <c r="L422" s="4">
        <v>6.8</v>
      </c>
    </row>
    <row r="423" spans="1:12">
      <c r="A423" t="s">
        <v>827</v>
      </c>
      <c r="B423" t="s">
        <v>828</v>
      </c>
      <c r="C423" t="s">
        <v>360</v>
      </c>
      <c r="D423" s="2" t="s">
        <v>2236</v>
      </c>
      <c r="E423" s="2" t="s">
        <v>2236</v>
      </c>
      <c r="F423" s="2" t="s">
        <v>2236</v>
      </c>
      <c r="G423" s="3">
        <v>161</v>
      </c>
      <c r="H423" s="3">
        <v>89.4</v>
      </c>
      <c r="I423" s="3">
        <v>6.6</v>
      </c>
      <c r="J423" s="4">
        <v>85</v>
      </c>
      <c r="K423" s="4">
        <v>87.1</v>
      </c>
      <c r="L423" s="4">
        <v>6.6</v>
      </c>
    </row>
    <row r="424" spans="1:12">
      <c r="A424" t="s">
        <v>827</v>
      </c>
      <c r="B424" t="s">
        <v>829</v>
      </c>
      <c r="C424" t="s">
        <v>360</v>
      </c>
      <c r="D424" s="2">
        <v>101</v>
      </c>
      <c r="E424" s="2">
        <v>98</v>
      </c>
      <c r="F424" s="2">
        <v>6.6</v>
      </c>
      <c r="G424" s="3" t="s">
        <v>2236</v>
      </c>
      <c r="H424" s="3" t="s">
        <v>2236</v>
      </c>
      <c r="I424" s="3" t="s">
        <v>2236</v>
      </c>
      <c r="J424" s="4" t="s">
        <v>2236</v>
      </c>
      <c r="K424" s="4" t="s">
        <v>2236</v>
      </c>
      <c r="L424" s="4" t="s">
        <v>2236</v>
      </c>
    </row>
    <row r="425" spans="1:12">
      <c r="A425" t="s">
        <v>830</v>
      </c>
      <c r="B425" t="s">
        <v>831</v>
      </c>
      <c r="C425" t="s">
        <v>832</v>
      </c>
      <c r="D425" s="2">
        <v>192</v>
      </c>
      <c r="E425" s="2">
        <v>94.8</v>
      </c>
      <c r="F425" s="2">
        <v>6.6</v>
      </c>
      <c r="G425" s="3" t="s">
        <v>2236</v>
      </c>
      <c r="H425" s="3" t="s">
        <v>2236</v>
      </c>
      <c r="I425" s="3" t="s">
        <v>2236</v>
      </c>
      <c r="J425" s="4" t="s">
        <v>2236</v>
      </c>
      <c r="K425" s="4" t="s">
        <v>2236</v>
      </c>
      <c r="L425" s="4" t="s">
        <v>2236</v>
      </c>
    </row>
    <row r="426" spans="1:12">
      <c r="A426" t="s">
        <v>830</v>
      </c>
      <c r="B426" t="s">
        <v>833</v>
      </c>
      <c r="C426" t="s">
        <v>834</v>
      </c>
      <c r="D426" s="2" t="s">
        <v>2236</v>
      </c>
      <c r="E426" s="2" t="s">
        <v>2236</v>
      </c>
      <c r="F426" s="2" t="s">
        <v>2236</v>
      </c>
      <c r="G426" s="3">
        <v>112</v>
      </c>
      <c r="H426" s="3">
        <v>91.1</v>
      </c>
      <c r="I426" s="3">
        <v>6.6</v>
      </c>
      <c r="J426" s="4">
        <v>111</v>
      </c>
      <c r="K426" s="4">
        <v>89.2</v>
      </c>
      <c r="L426" s="4">
        <v>6.7</v>
      </c>
    </row>
    <row r="427" spans="1:12">
      <c r="A427" t="s">
        <v>830</v>
      </c>
      <c r="B427" t="s">
        <v>835</v>
      </c>
      <c r="C427" t="s">
        <v>836</v>
      </c>
      <c r="D427" s="2">
        <v>243</v>
      </c>
      <c r="E427" s="2">
        <v>93</v>
      </c>
      <c r="F427" s="2">
        <v>6.5</v>
      </c>
      <c r="G427" s="3" t="s">
        <v>2236</v>
      </c>
      <c r="H427" s="3" t="s">
        <v>2236</v>
      </c>
      <c r="I427" s="3" t="s">
        <v>2236</v>
      </c>
      <c r="J427" s="4" t="s">
        <v>2236</v>
      </c>
      <c r="K427" s="4" t="s">
        <v>2236</v>
      </c>
      <c r="L427" s="4" t="s">
        <v>2236</v>
      </c>
    </row>
    <row r="428" spans="1:12">
      <c r="A428" t="s">
        <v>830</v>
      </c>
      <c r="B428" t="s">
        <v>837</v>
      </c>
      <c r="C428" t="s">
        <v>838</v>
      </c>
      <c r="D428" s="2" t="s">
        <v>2236</v>
      </c>
      <c r="E428" s="2" t="s">
        <v>2236</v>
      </c>
      <c r="F428" s="2" t="s">
        <v>2236</v>
      </c>
      <c r="G428" s="3">
        <v>160</v>
      </c>
      <c r="H428" s="3">
        <v>82.5</v>
      </c>
      <c r="I428" s="3">
        <v>6.4</v>
      </c>
      <c r="J428" s="4">
        <v>101</v>
      </c>
      <c r="K428" s="4">
        <v>76.2</v>
      </c>
      <c r="L428" s="4">
        <v>6.5</v>
      </c>
    </row>
    <row r="429" spans="1:12">
      <c r="A429" t="s">
        <v>830</v>
      </c>
      <c r="B429" t="s">
        <v>839</v>
      </c>
      <c r="C429" t="s">
        <v>840</v>
      </c>
      <c r="D429" s="2">
        <v>78</v>
      </c>
      <c r="E429" s="2">
        <v>91</v>
      </c>
      <c r="F429" s="2">
        <v>6.5</v>
      </c>
      <c r="G429" s="3">
        <v>163</v>
      </c>
      <c r="H429" s="3">
        <v>92.6</v>
      </c>
      <c r="I429" s="3">
        <v>6.6</v>
      </c>
      <c r="J429" s="4">
        <v>117</v>
      </c>
      <c r="K429" s="4">
        <v>88.9</v>
      </c>
      <c r="L429" s="4">
        <v>6.8</v>
      </c>
    </row>
    <row r="430" spans="1:12">
      <c r="A430" t="s">
        <v>830</v>
      </c>
      <c r="B430" t="s">
        <v>841</v>
      </c>
      <c r="C430" t="s">
        <v>188</v>
      </c>
      <c r="D430" s="2">
        <v>46</v>
      </c>
      <c r="E430" s="2">
        <v>80.400000000000006</v>
      </c>
      <c r="F430" s="2">
        <v>6.3</v>
      </c>
      <c r="G430" s="3">
        <v>39</v>
      </c>
      <c r="H430" s="3">
        <v>79.5</v>
      </c>
      <c r="I430" s="3">
        <v>6.4</v>
      </c>
      <c r="J430" s="4">
        <v>17</v>
      </c>
      <c r="K430" s="4">
        <v>82.4</v>
      </c>
      <c r="L430" s="4">
        <v>6.5</v>
      </c>
    </row>
    <row r="431" spans="1:12">
      <c r="A431" t="s">
        <v>830</v>
      </c>
      <c r="B431" t="s">
        <v>842</v>
      </c>
      <c r="C431" t="s">
        <v>400</v>
      </c>
      <c r="D431" s="2" t="s">
        <v>2236</v>
      </c>
      <c r="E431" s="2" t="s">
        <v>2236</v>
      </c>
      <c r="F431" s="2" t="s">
        <v>2236</v>
      </c>
      <c r="G431" s="3" t="s">
        <v>2236</v>
      </c>
      <c r="H431" s="3" t="s">
        <v>2236</v>
      </c>
      <c r="I431" s="3" t="s">
        <v>2236</v>
      </c>
      <c r="J431" s="4">
        <v>112</v>
      </c>
      <c r="K431" s="4">
        <v>92</v>
      </c>
      <c r="L431" s="4">
        <v>7</v>
      </c>
    </row>
    <row r="432" spans="1:12">
      <c r="A432" t="s">
        <v>830</v>
      </c>
      <c r="B432" t="s">
        <v>843</v>
      </c>
      <c r="C432" t="s">
        <v>844</v>
      </c>
      <c r="D432" s="2">
        <v>75</v>
      </c>
      <c r="E432" s="2">
        <v>92</v>
      </c>
      <c r="F432" s="2">
        <v>6.5</v>
      </c>
      <c r="G432" s="3">
        <v>97</v>
      </c>
      <c r="H432" s="3">
        <v>85.6</v>
      </c>
      <c r="I432" s="3">
        <v>6.4</v>
      </c>
      <c r="J432" s="4">
        <v>30</v>
      </c>
      <c r="K432" s="4">
        <v>86.7</v>
      </c>
      <c r="L432" s="4">
        <v>6.6</v>
      </c>
    </row>
    <row r="433" spans="1:12">
      <c r="A433" t="s">
        <v>830</v>
      </c>
      <c r="B433" t="s">
        <v>845</v>
      </c>
      <c r="C433" t="s">
        <v>846</v>
      </c>
      <c r="D433" s="2">
        <v>111</v>
      </c>
      <c r="E433" s="2">
        <v>98.2</v>
      </c>
      <c r="F433" s="2">
        <v>6.5</v>
      </c>
      <c r="G433" s="3">
        <v>176</v>
      </c>
      <c r="H433" s="3">
        <v>86.4</v>
      </c>
      <c r="I433" s="3">
        <v>6.3</v>
      </c>
      <c r="J433" s="4">
        <v>79</v>
      </c>
      <c r="K433" s="4">
        <v>94.9</v>
      </c>
      <c r="L433" s="4">
        <v>6.7</v>
      </c>
    </row>
    <row r="434" spans="1:12">
      <c r="A434" t="s">
        <v>830</v>
      </c>
      <c r="B434" t="s">
        <v>847</v>
      </c>
      <c r="C434" t="s">
        <v>848</v>
      </c>
      <c r="D434" s="2">
        <v>68</v>
      </c>
      <c r="E434" s="2">
        <v>100</v>
      </c>
      <c r="F434" s="2">
        <v>6.9</v>
      </c>
      <c r="G434" s="3" t="s">
        <v>2236</v>
      </c>
      <c r="H434" s="3" t="s">
        <v>2236</v>
      </c>
      <c r="I434" s="3" t="s">
        <v>2236</v>
      </c>
      <c r="J434" s="4" t="s">
        <v>2236</v>
      </c>
      <c r="K434" s="4" t="s">
        <v>2236</v>
      </c>
      <c r="L434" s="4" t="s">
        <v>2236</v>
      </c>
    </row>
    <row r="435" spans="1:12">
      <c r="A435" t="s">
        <v>830</v>
      </c>
      <c r="B435" t="s">
        <v>849</v>
      </c>
      <c r="C435" t="s">
        <v>850</v>
      </c>
      <c r="D435" s="2">
        <v>68</v>
      </c>
      <c r="E435" s="2">
        <v>97.1</v>
      </c>
      <c r="F435" s="2">
        <v>6.8</v>
      </c>
      <c r="G435" s="3" t="s">
        <v>2236</v>
      </c>
      <c r="H435" s="3" t="s">
        <v>2236</v>
      </c>
      <c r="I435" s="3" t="s">
        <v>2236</v>
      </c>
      <c r="J435" s="4" t="s">
        <v>2236</v>
      </c>
      <c r="K435" s="4" t="s">
        <v>2236</v>
      </c>
      <c r="L435" s="4" t="s">
        <v>2236</v>
      </c>
    </row>
    <row r="436" spans="1:12">
      <c r="A436" t="s">
        <v>851</v>
      </c>
      <c r="B436" t="s">
        <v>852</v>
      </c>
      <c r="C436" t="s">
        <v>853</v>
      </c>
      <c r="D436" s="2">
        <v>79</v>
      </c>
      <c r="E436" s="2">
        <v>94.9</v>
      </c>
      <c r="F436" s="2">
        <v>6.6</v>
      </c>
      <c r="G436" s="3">
        <v>74</v>
      </c>
      <c r="H436" s="3">
        <v>94.6</v>
      </c>
      <c r="I436" s="3">
        <v>6.8</v>
      </c>
      <c r="J436" s="4">
        <v>23</v>
      </c>
      <c r="K436" s="4">
        <v>91.3</v>
      </c>
      <c r="L436" s="4">
        <v>6.9</v>
      </c>
    </row>
    <row r="437" spans="1:12">
      <c r="A437" t="s">
        <v>851</v>
      </c>
      <c r="B437" t="s">
        <v>854</v>
      </c>
      <c r="C437" t="s">
        <v>855</v>
      </c>
      <c r="D437" s="2">
        <v>207</v>
      </c>
      <c r="E437" s="2">
        <v>97.6</v>
      </c>
      <c r="F437" s="2">
        <v>6.7</v>
      </c>
      <c r="G437" s="3">
        <v>90</v>
      </c>
      <c r="H437" s="3">
        <v>93.3</v>
      </c>
      <c r="I437" s="3">
        <v>6.5</v>
      </c>
      <c r="J437" s="4">
        <v>45</v>
      </c>
      <c r="K437" s="4">
        <v>97.8</v>
      </c>
      <c r="L437" s="4">
        <v>6.7</v>
      </c>
    </row>
    <row r="438" spans="1:12">
      <c r="A438" t="s">
        <v>851</v>
      </c>
      <c r="B438" t="s">
        <v>856</v>
      </c>
      <c r="C438" t="s">
        <v>857</v>
      </c>
      <c r="D438" s="2">
        <v>108</v>
      </c>
      <c r="E438" s="2">
        <v>98.1</v>
      </c>
      <c r="F438" s="2">
        <v>6.7</v>
      </c>
      <c r="G438" s="3">
        <v>77</v>
      </c>
      <c r="H438" s="3">
        <v>92.2</v>
      </c>
      <c r="I438" s="3">
        <v>6.6</v>
      </c>
      <c r="J438" s="4">
        <v>40</v>
      </c>
      <c r="K438" s="4">
        <v>100</v>
      </c>
      <c r="L438" s="4">
        <v>6.9</v>
      </c>
    </row>
    <row r="439" spans="1:12">
      <c r="A439" t="s">
        <v>851</v>
      </c>
      <c r="B439" t="s">
        <v>858</v>
      </c>
      <c r="C439" t="s">
        <v>859</v>
      </c>
      <c r="D439" s="2">
        <v>156</v>
      </c>
      <c r="E439" s="2">
        <v>97.4</v>
      </c>
      <c r="F439" s="2">
        <v>6.6</v>
      </c>
      <c r="G439" s="3" t="s">
        <v>2236</v>
      </c>
      <c r="H439" s="3" t="s">
        <v>2236</v>
      </c>
      <c r="I439" s="3" t="s">
        <v>2236</v>
      </c>
      <c r="J439" s="4" t="s">
        <v>2236</v>
      </c>
      <c r="K439" s="4" t="s">
        <v>2236</v>
      </c>
      <c r="L439" s="4" t="s">
        <v>2236</v>
      </c>
    </row>
    <row r="440" spans="1:12">
      <c r="A440" t="s">
        <v>851</v>
      </c>
      <c r="B440" t="s">
        <v>860</v>
      </c>
      <c r="C440" t="s">
        <v>861</v>
      </c>
      <c r="D440" s="2" t="s">
        <v>2236</v>
      </c>
      <c r="E440" s="2" t="s">
        <v>2236</v>
      </c>
      <c r="F440" s="2" t="s">
        <v>2236</v>
      </c>
      <c r="G440" s="3">
        <v>113</v>
      </c>
      <c r="H440" s="3">
        <v>79.599999999999994</v>
      </c>
      <c r="I440" s="3">
        <v>6.3</v>
      </c>
      <c r="J440" s="4">
        <v>70</v>
      </c>
      <c r="K440" s="4">
        <v>88.6</v>
      </c>
      <c r="L440" s="4">
        <v>6.5</v>
      </c>
    </row>
    <row r="441" spans="1:12">
      <c r="A441" t="s">
        <v>851</v>
      </c>
      <c r="B441" t="s">
        <v>862</v>
      </c>
      <c r="C441" t="s">
        <v>863</v>
      </c>
      <c r="D441" s="2">
        <v>148</v>
      </c>
      <c r="E441" s="2">
        <v>91.9</v>
      </c>
      <c r="F441" s="2">
        <v>6.4</v>
      </c>
      <c r="G441" s="3">
        <v>172</v>
      </c>
      <c r="H441" s="3">
        <v>80.2</v>
      </c>
      <c r="I441" s="3">
        <v>6.3</v>
      </c>
      <c r="J441" s="4">
        <v>65</v>
      </c>
      <c r="K441" s="4">
        <v>86.2</v>
      </c>
      <c r="L441" s="4">
        <v>6.6</v>
      </c>
    </row>
    <row r="442" spans="1:12">
      <c r="A442" t="s">
        <v>864</v>
      </c>
      <c r="B442" t="s">
        <v>865</v>
      </c>
      <c r="C442" t="s">
        <v>866</v>
      </c>
      <c r="D442" s="2">
        <v>208</v>
      </c>
      <c r="E442" s="2">
        <v>97.1</v>
      </c>
      <c r="F442" s="2">
        <v>6.6</v>
      </c>
      <c r="G442" s="3">
        <v>76</v>
      </c>
      <c r="H442" s="3">
        <v>96.1</v>
      </c>
      <c r="I442" s="3">
        <v>6.6</v>
      </c>
      <c r="J442" s="4">
        <v>27</v>
      </c>
      <c r="K442" s="4">
        <v>92.6</v>
      </c>
      <c r="L442" s="4">
        <v>6.9</v>
      </c>
    </row>
    <row r="443" spans="1:12">
      <c r="A443" t="s">
        <v>864</v>
      </c>
      <c r="B443" t="s">
        <v>867</v>
      </c>
      <c r="C443" t="s">
        <v>868</v>
      </c>
      <c r="D443" s="2">
        <v>111</v>
      </c>
      <c r="E443" s="2">
        <v>100</v>
      </c>
      <c r="F443" s="2">
        <v>6.8</v>
      </c>
      <c r="G443" s="3" t="s">
        <v>2236</v>
      </c>
      <c r="H443" s="3" t="s">
        <v>2236</v>
      </c>
      <c r="I443" s="3" t="s">
        <v>2236</v>
      </c>
      <c r="J443" s="4" t="s">
        <v>2236</v>
      </c>
      <c r="K443" s="4" t="s">
        <v>2236</v>
      </c>
      <c r="L443" s="4" t="s">
        <v>2236</v>
      </c>
    </row>
    <row r="444" spans="1:12">
      <c r="A444" t="s">
        <v>869</v>
      </c>
      <c r="B444" t="s">
        <v>870</v>
      </c>
      <c r="C444" t="s">
        <v>871</v>
      </c>
      <c r="D444" s="2">
        <v>271</v>
      </c>
      <c r="E444" s="2">
        <v>97.4</v>
      </c>
      <c r="F444" s="2">
        <v>6.5</v>
      </c>
      <c r="G444" s="3">
        <v>114</v>
      </c>
      <c r="H444" s="3">
        <v>77.2</v>
      </c>
      <c r="I444" s="3">
        <v>6.4</v>
      </c>
      <c r="J444" s="4">
        <v>70</v>
      </c>
      <c r="K444" s="4">
        <v>88.6</v>
      </c>
      <c r="L444" s="4">
        <v>6.9</v>
      </c>
    </row>
    <row r="445" spans="1:12">
      <c r="A445" t="s">
        <v>869</v>
      </c>
      <c r="B445" t="s">
        <v>872</v>
      </c>
      <c r="C445" t="s">
        <v>871</v>
      </c>
      <c r="D445" s="2">
        <v>87</v>
      </c>
      <c r="E445" s="2">
        <v>93.1</v>
      </c>
      <c r="F445" s="2">
        <v>6.4</v>
      </c>
      <c r="G445" s="3" t="s">
        <v>2236</v>
      </c>
      <c r="H445" s="3" t="s">
        <v>2236</v>
      </c>
      <c r="I445" s="3" t="s">
        <v>2236</v>
      </c>
      <c r="J445" s="4" t="s">
        <v>2236</v>
      </c>
      <c r="K445" s="4" t="s">
        <v>2236</v>
      </c>
      <c r="L445" s="4" t="s">
        <v>2236</v>
      </c>
    </row>
    <row r="446" spans="1:12">
      <c r="A446" t="s">
        <v>869</v>
      </c>
      <c r="B446" t="s">
        <v>873</v>
      </c>
      <c r="C446" t="s">
        <v>454</v>
      </c>
      <c r="D446" s="2">
        <v>40</v>
      </c>
      <c r="E446" s="2">
        <v>90</v>
      </c>
      <c r="F446" s="2">
        <v>6.3</v>
      </c>
      <c r="G446" s="3">
        <v>26</v>
      </c>
      <c r="H446" s="3">
        <v>100</v>
      </c>
      <c r="I446" s="3">
        <v>6.6</v>
      </c>
      <c r="J446" s="4" t="s">
        <v>2236</v>
      </c>
      <c r="K446" s="4" t="s">
        <v>2236</v>
      </c>
      <c r="L446" s="4" t="s">
        <v>2236</v>
      </c>
    </row>
    <row r="447" spans="1:12">
      <c r="A447" t="s">
        <v>869</v>
      </c>
      <c r="B447" t="s">
        <v>874</v>
      </c>
      <c r="C447" t="s">
        <v>658</v>
      </c>
      <c r="D447" s="2">
        <v>93</v>
      </c>
      <c r="E447" s="2">
        <v>97.8</v>
      </c>
      <c r="F447" s="2">
        <v>6.6</v>
      </c>
      <c r="G447" s="3">
        <v>17</v>
      </c>
      <c r="H447" s="3">
        <v>94.1</v>
      </c>
      <c r="I447" s="3">
        <v>6.5</v>
      </c>
      <c r="J447" s="4">
        <v>1</v>
      </c>
      <c r="K447" s="4">
        <v>100</v>
      </c>
      <c r="L447" s="4">
        <v>6.7</v>
      </c>
    </row>
    <row r="448" spans="1:12">
      <c r="A448" t="s">
        <v>869</v>
      </c>
      <c r="B448" t="s">
        <v>875</v>
      </c>
      <c r="C448" t="s">
        <v>688</v>
      </c>
      <c r="D448" s="2">
        <v>128</v>
      </c>
      <c r="E448" s="2">
        <v>99.2</v>
      </c>
      <c r="F448" s="2">
        <v>6.8</v>
      </c>
      <c r="G448" s="3">
        <v>43</v>
      </c>
      <c r="H448" s="3">
        <v>100</v>
      </c>
      <c r="I448" s="3">
        <v>6.8</v>
      </c>
      <c r="J448" s="4" t="s">
        <v>2236</v>
      </c>
      <c r="K448" s="4" t="s">
        <v>2236</v>
      </c>
      <c r="L448" s="4" t="s">
        <v>2236</v>
      </c>
    </row>
    <row r="449" spans="1:12">
      <c r="A449" t="s">
        <v>876</v>
      </c>
      <c r="B449" t="s">
        <v>877</v>
      </c>
      <c r="C449" t="s">
        <v>878</v>
      </c>
      <c r="D449" s="2">
        <v>142</v>
      </c>
      <c r="E449" s="2">
        <v>93</v>
      </c>
      <c r="F449" s="2">
        <v>6.6</v>
      </c>
      <c r="G449" s="3" t="s">
        <v>2236</v>
      </c>
      <c r="H449" s="3" t="s">
        <v>2236</v>
      </c>
      <c r="I449" s="3" t="s">
        <v>2236</v>
      </c>
      <c r="J449" s="4" t="s">
        <v>2236</v>
      </c>
      <c r="K449" s="4" t="s">
        <v>2236</v>
      </c>
      <c r="L449" s="4" t="s">
        <v>2236</v>
      </c>
    </row>
    <row r="450" spans="1:12">
      <c r="A450" t="s">
        <v>876</v>
      </c>
      <c r="B450" t="s">
        <v>879</v>
      </c>
      <c r="C450" t="s">
        <v>878</v>
      </c>
      <c r="D450" s="2">
        <v>85</v>
      </c>
      <c r="E450" s="2">
        <v>94.1</v>
      </c>
      <c r="F450" s="2">
        <v>6.5</v>
      </c>
      <c r="G450" s="3" t="s">
        <v>2236</v>
      </c>
      <c r="H450" s="3" t="s">
        <v>2236</v>
      </c>
      <c r="I450" s="3" t="s">
        <v>2236</v>
      </c>
      <c r="J450" s="4" t="s">
        <v>2236</v>
      </c>
      <c r="K450" s="4" t="s">
        <v>2236</v>
      </c>
      <c r="L450" s="4" t="s">
        <v>2236</v>
      </c>
    </row>
    <row r="451" spans="1:12">
      <c r="A451" t="s">
        <v>876</v>
      </c>
      <c r="B451" t="s">
        <v>880</v>
      </c>
      <c r="C451" t="s">
        <v>881</v>
      </c>
      <c r="D451" s="2" t="s">
        <v>2236</v>
      </c>
      <c r="E451" s="2" t="s">
        <v>2236</v>
      </c>
      <c r="F451" s="2" t="s">
        <v>2236</v>
      </c>
      <c r="G451" s="3">
        <v>81</v>
      </c>
      <c r="H451" s="3">
        <v>91.4</v>
      </c>
      <c r="I451" s="3">
        <v>6.5</v>
      </c>
      <c r="J451" s="4">
        <v>90</v>
      </c>
      <c r="K451" s="4">
        <v>90</v>
      </c>
      <c r="L451" s="4">
        <v>6.7</v>
      </c>
    </row>
    <row r="452" spans="1:12">
      <c r="A452" t="s">
        <v>876</v>
      </c>
      <c r="B452" t="s">
        <v>882</v>
      </c>
      <c r="C452" t="s">
        <v>883</v>
      </c>
      <c r="D452" s="2">
        <v>98</v>
      </c>
      <c r="E452" s="2">
        <v>91.8</v>
      </c>
      <c r="F452" s="2">
        <v>6.5</v>
      </c>
      <c r="G452" s="3">
        <v>190</v>
      </c>
      <c r="H452" s="3">
        <v>90.5</v>
      </c>
      <c r="I452" s="3">
        <v>6.5</v>
      </c>
      <c r="J452" s="4">
        <v>109</v>
      </c>
      <c r="K452" s="4">
        <v>87.2</v>
      </c>
      <c r="L452" s="4">
        <v>6.7</v>
      </c>
    </row>
    <row r="453" spans="1:12">
      <c r="A453" t="s">
        <v>884</v>
      </c>
      <c r="B453" t="s">
        <v>885</v>
      </c>
      <c r="C453" t="s">
        <v>886</v>
      </c>
      <c r="D453" s="2">
        <v>113</v>
      </c>
      <c r="E453" s="2">
        <v>95.6</v>
      </c>
      <c r="F453" s="2">
        <v>6.6</v>
      </c>
      <c r="G453" s="3" t="s">
        <v>2236</v>
      </c>
      <c r="H453" s="3" t="s">
        <v>2236</v>
      </c>
      <c r="I453" s="3" t="s">
        <v>2236</v>
      </c>
      <c r="J453" s="4" t="s">
        <v>2236</v>
      </c>
      <c r="K453" s="4" t="s">
        <v>2236</v>
      </c>
      <c r="L453" s="4" t="s">
        <v>2236</v>
      </c>
    </row>
    <row r="454" spans="1:12">
      <c r="A454" t="s">
        <v>884</v>
      </c>
      <c r="B454" t="s">
        <v>887</v>
      </c>
      <c r="C454" t="s">
        <v>888</v>
      </c>
      <c r="D454" s="2">
        <v>39</v>
      </c>
      <c r="E454" s="2">
        <v>97.4</v>
      </c>
      <c r="F454" s="2">
        <v>6.7</v>
      </c>
      <c r="G454" s="3" t="s">
        <v>2236</v>
      </c>
      <c r="H454" s="3" t="s">
        <v>2236</v>
      </c>
      <c r="I454" s="3" t="s">
        <v>2236</v>
      </c>
      <c r="J454" s="4" t="s">
        <v>2236</v>
      </c>
      <c r="K454" s="4" t="s">
        <v>2236</v>
      </c>
      <c r="L454" s="4" t="s">
        <v>2236</v>
      </c>
    </row>
    <row r="455" spans="1:12">
      <c r="A455" t="s">
        <v>889</v>
      </c>
      <c r="B455" t="s">
        <v>890</v>
      </c>
      <c r="C455" t="s">
        <v>891</v>
      </c>
      <c r="D455" s="2">
        <v>87</v>
      </c>
      <c r="E455" s="2">
        <v>90.8</v>
      </c>
      <c r="F455" s="2">
        <v>6.6</v>
      </c>
      <c r="G455" s="3">
        <v>101</v>
      </c>
      <c r="H455" s="3">
        <v>83.2</v>
      </c>
      <c r="I455" s="3">
        <v>6.5</v>
      </c>
      <c r="J455" s="4">
        <v>95</v>
      </c>
      <c r="K455" s="4">
        <v>86.3</v>
      </c>
      <c r="L455" s="4">
        <v>6.8</v>
      </c>
    </row>
    <row r="456" spans="1:12">
      <c r="A456" t="s">
        <v>889</v>
      </c>
      <c r="B456" t="s">
        <v>892</v>
      </c>
      <c r="C456" t="s">
        <v>817</v>
      </c>
      <c r="D456" s="2" t="s">
        <v>2236</v>
      </c>
      <c r="E456" s="2" t="s">
        <v>2236</v>
      </c>
      <c r="F456" s="2" t="s">
        <v>2236</v>
      </c>
      <c r="G456" s="3">
        <v>225</v>
      </c>
      <c r="H456" s="3">
        <v>78.7</v>
      </c>
      <c r="I456" s="3">
        <v>6.3</v>
      </c>
      <c r="J456" s="4">
        <v>164</v>
      </c>
      <c r="K456" s="4">
        <v>88.4</v>
      </c>
      <c r="L456" s="4">
        <v>6.6</v>
      </c>
    </row>
    <row r="457" spans="1:12">
      <c r="A457" t="s">
        <v>893</v>
      </c>
      <c r="B457" t="s">
        <v>894</v>
      </c>
      <c r="C457" t="s">
        <v>895</v>
      </c>
      <c r="D457" s="2">
        <v>53</v>
      </c>
      <c r="E457" s="2">
        <v>100</v>
      </c>
      <c r="F457" s="2">
        <v>6.5</v>
      </c>
      <c r="G457" s="3" t="s">
        <v>2236</v>
      </c>
      <c r="H457" s="3" t="s">
        <v>2236</v>
      </c>
      <c r="I457" s="3" t="s">
        <v>2236</v>
      </c>
      <c r="J457" s="4" t="s">
        <v>2236</v>
      </c>
      <c r="K457" s="4" t="s">
        <v>2236</v>
      </c>
      <c r="L457" s="4" t="s">
        <v>2236</v>
      </c>
    </row>
    <row r="458" spans="1:12">
      <c r="A458" t="s">
        <v>893</v>
      </c>
      <c r="B458" t="s">
        <v>896</v>
      </c>
      <c r="C458" t="s">
        <v>704</v>
      </c>
      <c r="D458" s="2">
        <v>75</v>
      </c>
      <c r="E458" s="2">
        <v>84</v>
      </c>
      <c r="F458" s="2">
        <v>6.4</v>
      </c>
      <c r="G458" s="3">
        <v>81</v>
      </c>
      <c r="H458" s="3">
        <v>97.5</v>
      </c>
      <c r="I458" s="3">
        <v>6.6</v>
      </c>
      <c r="J458" s="4">
        <v>29</v>
      </c>
      <c r="K458" s="4">
        <v>100</v>
      </c>
      <c r="L458" s="4">
        <v>6.8</v>
      </c>
    </row>
    <row r="459" spans="1:12">
      <c r="A459" t="s">
        <v>893</v>
      </c>
      <c r="B459" t="s">
        <v>897</v>
      </c>
      <c r="C459" t="s">
        <v>704</v>
      </c>
      <c r="D459" s="2">
        <v>74</v>
      </c>
      <c r="E459" s="2">
        <v>91.9</v>
      </c>
      <c r="F459" s="2">
        <v>6.6</v>
      </c>
      <c r="G459" s="3" t="s">
        <v>2236</v>
      </c>
      <c r="H459" s="3" t="s">
        <v>2236</v>
      </c>
      <c r="I459" s="3" t="s">
        <v>2236</v>
      </c>
      <c r="J459" s="4" t="s">
        <v>2236</v>
      </c>
      <c r="K459" s="4" t="s">
        <v>2236</v>
      </c>
      <c r="L459" s="4" t="s">
        <v>2236</v>
      </c>
    </row>
    <row r="460" spans="1:12">
      <c r="A460" t="s">
        <v>898</v>
      </c>
      <c r="B460" t="s">
        <v>899</v>
      </c>
      <c r="C460" t="s">
        <v>374</v>
      </c>
      <c r="D460" s="2">
        <v>236</v>
      </c>
      <c r="E460" s="2">
        <v>94.9</v>
      </c>
      <c r="F460" s="2">
        <v>6.5</v>
      </c>
      <c r="G460" s="3" t="s">
        <v>2236</v>
      </c>
      <c r="H460" s="3" t="s">
        <v>2236</v>
      </c>
      <c r="I460" s="3" t="s">
        <v>2236</v>
      </c>
      <c r="J460" s="4" t="s">
        <v>2236</v>
      </c>
      <c r="K460" s="4" t="s">
        <v>2236</v>
      </c>
      <c r="L460" s="4" t="s">
        <v>2236</v>
      </c>
    </row>
    <row r="461" spans="1:12">
      <c r="A461" t="s">
        <v>898</v>
      </c>
      <c r="B461" t="s">
        <v>900</v>
      </c>
      <c r="C461" t="s">
        <v>374</v>
      </c>
      <c r="D461" s="2">
        <v>231</v>
      </c>
      <c r="E461" s="2">
        <v>93.9</v>
      </c>
      <c r="F461" s="2">
        <v>6.5</v>
      </c>
      <c r="G461" s="3" t="s">
        <v>2236</v>
      </c>
      <c r="H461" s="3" t="s">
        <v>2236</v>
      </c>
      <c r="I461" s="3" t="s">
        <v>2236</v>
      </c>
      <c r="J461" s="4" t="s">
        <v>2236</v>
      </c>
      <c r="K461" s="4" t="s">
        <v>2236</v>
      </c>
      <c r="L461" s="4" t="s">
        <v>2236</v>
      </c>
    </row>
    <row r="462" spans="1:12">
      <c r="A462" t="s">
        <v>901</v>
      </c>
      <c r="B462" t="s">
        <v>902</v>
      </c>
      <c r="C462" t="s">
        <v>903</v>
      </c>
      <c r="D462" s="2" t="s">
        <v>2236</v>
      </c>
      <c r="E462" s="2" t="s">
        <v>2236</v>
      </c>
      <c r="F462" s="2" t="s">
        <v>2236</v>
      </c>
      <c r="G462" s="3" t="s">
        <v>2236</v>
      </c>
      <c r="H462" s="3" t="s">
        <v>2236</v>
      </c>
      <c r="I462" s="3" t="s">
        <v>2236</v>
      </c>
      <c r="J462" s="4">
        <v>201</v>
      </c>
      <c r="K462" s="4">
        <v>93.5</v>
      </c>
      <c r="L462" s="4">
        <v>6.8</v>
      </c>
    </row>
    <row r="463" spans="1:12">
      <c r="A463" t="s">
        <v>901</v>
      </c>
      <c r="B463" t="s">
        <v>904</v>
      </c>
      <c r="C463" t="s">
        <v>905</v>
      </c>
      <c r="D463" s="2">
        <v>94</v>
      </c>
      <c r="E463" s="2">
        <v>77.7</v>
      </c>
      <c r="F463" s="2">
        <v>6.4</v>
      </c>
      <c r="G463" s="3" t="s">
        <v>2236</v>
      </c>
      <c r="H463" s="3" t="s">
        <v>2236</v>
      </c>
      <c r="I463" s="3" t="s">
        <v>2236</v>
      </c>
      <c r="J463" s="4" t="s">
        <v>2236</v>
      </c>
      <c r="K463" s="4" t="s">
        <v>2236</v>
      </c>
      <c r="L463" s="4" t="s">
        <v>2236</v>
      </c>
    </row>
    <row r="464" spans="1:12">
      <c r="A464" t="s">
        <v>906</v>
      </c>
      <c r="B464" t="s">
        <v>907</v>
      </c>
      <c r="C464" t="s">
        <v>908</v>
      </c>
      <c r="D464" s="2">
        <v>74</v>
      </c>
      <c r="E464" s="2">
        <v>100</v>
      </c>
      <c r="F464" s="2">
        <v>6.8</v>
      </c>
      <c r="G464" s="3">
        <v>79</v>
      </c>
      <c r="H464" s="3">
        <v>97.5</v>
      </c>
      <c r="I464" s="3">
        <v>6.6</v>
      </c>
      <c r="J464" s="4">
        <v>50</v>
      </c>
      <c r="K464" s="4">
        <v>96</v>
      </c>
      <c r="L464" s="4">
        <v>6.8</v>
      </c>
    </row>
    <row r="465" spans="1:12">
      <c r="A465" t="s">
        <v>909</v>
      </c>
      <c r="B465" t="s">
        <v>910</v>
      </c>
      <c r="C465" t="s">
        <v>911</v>
      </c>
      <c r="D465" s="2">
        <v>127</v>
      </c>
      <c r="E465" s="2">
        <v>95.3</v>
      </c>
      <c r="F465" s="2">
        <v>6.5</v>
      </c>
      <c r="G465" s="3" t="s">
        <v>2236</v>
      </c>
      <c r="H465" s="3" t="s">
        <v>2236</v>
      </c>
      <c r="I465" s="3" t="s">
        <v>2236</v>
      </c>
      <c r="J465" s="4" t="s">
        <v>2236</v>
      </c>
      <c r="K465" s="4" t="s">
        <v>2236</v>
      </c>
      <c r="L465" s="4" t="s">
        <v>2236</v>
      </c>
    </row>
    <row r="466" spans="1:12">
      <c r="A466" t="s">
        <v>909</v>
      </c>
      <c r="B466" t="s">
        <v>912</v>
      </c>
      <c r="C466" t="s">
        <v>30</v>
      </c>
      <c r="D466" s="2">
        <v>75</v>
      </c>
      <c r="E466" s="2">
        <v>98.7</v>
      </c>
      <c r="F466" s="2">
        <v>6.5</v>
      </c>
      <c r="G466" s="3" t="s">
        <v>2236</v>
      </c>
      <c r="H466" s="3" t="s">
        <v>2236</v>
      </c>
      <c r="I466" s="3" t="s">
        <v>2236</v>
      </c>
      <c r="J466" s="4" t="s">
        <v>2236</v>
      </c>
      <c r="K466" s="4" t="s">
        <v>2236</v>
      </c>
      <c r="L466" s="4" t="s">
        <v>2236</v>
      </c>
    </row>
    <row r="467" spans="1:12">
      <c r="A467" t="s">
        <v>909</v>
      </c>
      <c r="B467" t="s">
        <v>913</v>
      </c>
      <c r="C467" t="s">
        <v>914</v>
      </c>
      <c r="D467" s="2" t="s">
        <v>2236</v>
      </c>
      <c r="E467" s="2" t="s">
        <v>2236</v>
      </c>
      <c r="F467" s="2" t="s">
        <v>2236</v>
      </c>
      <c r="G467" s="3">
        <v>203</v>
      </c>
      <c r="H467" s="3">
        <v>82.8</v>
      </c>
      <c r="I467" s="3">
        <v>6.3</v>
      </c>
      <c r="J467" s="4">
        <v>85</v>
      </c>
      <c r="K467" s="4">
        <v>91.8</v>
      </c>
      <c r="L467" s="4">
        <v>6.6</v>
      </c>
    </row>
    <row r="468" spans="1:12">
      <c r="A468" t="s">
        <v>909</v>
      </c>
      <c r="B468" t="s">
        <v>915</v>
      </c>
      <c r="C468" t="s">
        <v>492</v>
      </c>
      <c r="D468" s="2">
        <v>199</v>
      </c>
      <c r="E468" s="2">
        <v>93</v>
      </c>
      <c r="F468" s="2">
        <v>6.4</v>
      </c>
      <c r="G468" s="3" t="s">
        <v>2236</v>
      </c>
      <c r="H468" s="3" t="s">
        <v>2236</v>
      </c>
      <c r="I468" s="3" t="s">
        <v>2236</v>
      </c>
      <c r="J468" s="4" t="s">
        <v>2236</v>
      </c>
      <c r="K468" s="4" t="s">
        <v>2236</v>
      </c>
      <c r="L468" s="4" t="s">
        <v>2236</v>
      </c>
    </row>
    <row r="469" spans="1:12">
      <c r="A469" t="s">
        <v>909</v>
      </c>
      <c r="B469" t="s">
        <v>916</v>
      </c>
      <c r="C469" t="s">
        <v>496</v>
      </c>
      <c r="D469" s="2" t="s">
        <v>2236</v>
      </c>
      <c r="E469" s="2" t="s">
        <v>2236</v>
      </c>
      <c r="F469" s="2" t="s">
        <v>2236</v>
      </c>
      <c r="G469" s="3">
        <v>122</v>
      </c>
      <c r="H469" s="3">
        <v>89.3</v>
      </c>
      <c r="I469" s="3">
        <v>6.5</v>
      </c>
      <c r="J469" s="4">
        <v>57</v>
      </c>
      <c r="K469" s="4">
        <v>80.7</v>
      </c>
      <c r="L469" s="4">
        <v>6.5</v>
      </c>
    </row>
    <row r="470" spans="1:12">
      <c r="A470" t="s">
        <v>909</v>
      </c>
      <c r="B470" t="s">
        <v>917</v>
      </c>
      <c r="C470" t="s">
        <v>496</v>
      </c>
      <c r="D470" s="2">
        <v>160</v>
      </c>
      <c r="E470" s="2">
        <v>95.6</v>
      </c>
      <c r="F470" s="2">
        <v>6.5</v>
      </c>
      <c r="G470" s="3" t="s">
        <v>2236</v>
      </c>
      <c r="H470" s="3" t="s">
        <v>2236</v>
      </c>
      <c r="I470" s="3" t="s">
        <v>2236</v>
      </c>
      <c r="J470" s="4" t="s">
        <v>2236</v>
      </c>
      <c r="K470" s="4" t="s">
        <v>2236</v>
      </c>
      <c r="L470" s="4" t="s">
        <v>2236</v>
      </c>
    </row>
    <row r="471" spans="1:12">
      <c r="A471" t="s">
        <v>918</v>
      </c>
      <c r="B471" t="s">
        <v>919</v>
      </c>
      <c r="C471" t="s">
        <v>920</v>
      </c>
      <c r="D471" s="2" t="s">
        <v>2236</v>
      </c>
      <c r="E471" s="2" t="s">
        <v>2236</v>
      </c>
      <c r="F471" s="2" t="s">
        <v>2236</v>
      </c>
      <c r="G471" s="3">
        <v>243</v>
      </c>
      <c r="H471" s="3">
        <v>83.5</v>
      </c>
      <c r="I471" s="3">
        <v>6.4</v>
      </c>
      <c r="J471" s="4">
        <v>130</v>
      </c>
      <c r="K471" s="4">
        <v>87.7</v>
      </c>
      <c r="L471" s="4">
        <v>6.6</v>
      </c>
    </row>
    <row r="472" spans="1:12">
      <c r="A472" t="s">
        <v>918</v>
      </c>
      <c r="B472" t="s">
        <v>921</v>
      </c>
      <c r="C472" t="s">
        <v>920</v>
      </c>
      <c r="D472" s="2">
        <v>431</v>
      </c>
      <c r="E472" s="2">
        <v>94.4</v>
      </c>
      <c r="F472" s="2">
        <v>6.5</v>
      </c>
      <c r="G472" s="3" t="s">
        <v>2236</v>
      </c>
      <c r="H472" s="3" t="s">
        <v>2236</v>
      </c>
      <c r="I472" s="3" t="s">
        <v>2236</v>
      </c>
      <c r="J472" s="4" t="s">
        <v>2236</v>
      </c>
      <c r="K472" s="4" t="s">
        <v>2236</v>
      </c>
      <c r="L472" s="4" t="s">
        <v>2236</v>
      </c>
    </row>
    <row r="473" spans="1:12">
      <c r="A473" t="s">
        <v>918</v>
      </c>
      <c r="B473" t="s">
        <v>922</v>
      </c>
      <c r="C473" t="s">
        <v>923</v>
      </c>
      <c r="D473" s="2">
        <v>74</v>
      </c>
      <c r="E473" s="2">
        <v>100</v>
      </c>
      <c r="F473" s="2">
        <v>6.6</v>
      </c>
      <c r="G473" s="3">
        <v>62</v>
      </c>
      <c r="H473" s="3">
        <v>90.3</v>
      </c>
      <c r="I473" s="3">
        <v>6.5</v>
      </c>
      <c r="J473" s="4">
        <v>19</v>
      </c>
      <c r="K473" s="4">
        <v>94.7</v>
      </c>
      <c r="L473" s="4">
        <v>6.7</v>
      </c>
    </row>
    <row r="474" spans="1:12">
      <c r="A474" t="s">
        <v>918</v>
      </c>
      <c r="B474" t="s">
        <v>924</v>
      </c>
      <c r="C474" t="s">
        <v>925</v>
      </c>
      <c r="D474" s="2">
        <v>30</v>
      </c>
      <c r="E474" s="2">
        <v>96.7</v>
      </c>
      <c r="F474" s="2">
        <v>6.9</v>
      </c>
      <c r="G474" s="3" t="s">
        <v>2236</v>
      </c>
      <c r="H474" s="3" t="s">
        <v>2236</v>
      </c>
      <c r="I474" s="3" t="s">
        <v>2236</v>
      </c>
      <c r="J474" s="4" t="s">
        <v>2236</v>
      </c>
      <c r="K474" s="4" t="s">
        <v>2236</v>
      </c>
      <c r="L474" s="4" t="s">
        <v>2236</v>
      </c>
    </row>
    <row r="475" spans="1:12">
      <c r="A475" t="s">
        <v>918</v>
      </c>
      <c r="B475" t="s">
        <v>926</v>
      </c>
      <c r="C475" t="s">
        <v>927</v>
      </c>
      <c r="D475" s="2">
        <v>59</v>
      </c>
      <c r="E475" s="2">
        <v>94.9</v>
      </c>
      <c r="F475" s="2">
        <v>6.6</v>
      </c>
      <c r="G475" s="3" t="s">
        <v>2236</v>
      </c>
      <c r="H475" s="3" t="s">
        <v>2236</v>
      </c>
      <c r="I475" s="3" t="s">
        <v>2236</v>
      </c>
      <c r="J475" s="4" t="s">
        <v>2236</v>
      </c>
      <c r="K475" s="4" t="s">
        <v>2236</v>
      </c>
      <c r="L475" s="4" t="s">
        <v>2236</v>
      </c>
    </row>
    <row r="476" spans="1:12">
      <c r="A476" t="s">
        <v>928</v>
      </c>
      <c r="B476" t="s">
        <v>929</v>
      </c>
      <c r="C476" t="s">
        <v>930</v>
      </c>
      <c r="D476" s="2">
        <v>110</v>
      </c>
      <c r="E476" s="2">
        <v>80</v>
      </c>
      <c r="F476" s="2">
        <v>6.4</v>
      </c>
      <c r="G476" s="3">
        <v>105</v>
      </c>
      <c r="H476" s="3">
        <v>83.8</v>
      </c>
      <c r="I476" s="3">
        <v>6.5</v>
      </c>
      <c r="J476" s="4">
        <v>40</v>
      </c>
      <c r="K476" s="4">
        <v>82.5</v>
      </c>
      <c r="L476" s="4">
        <v>6.8</v>
      </c>
    </row>
    <row r="477" spans="1:12">
      <c r="A477" t="s">
        <v>928</v>
      </c>
      <c r="B477" t="s">
        <v>931</v>
      </c>
      <c r="C477" t="s">
        <v>932</v>
      </c>
      <c r="D477" s="2" t="s">
        <v>2236</v>
      </c>
      <c r="E477" s="2" t="s">
        <v>2236</v>
      </c>
      <c r="F477" s="2" t="s">
        <v>2236</v>
      </c>
      <c r="G477" s="3" t="s">
        <v>2236</v>
      </c>
      <c r="H477" s="3" t="s">
        <v>2236</v>
      </c>
      <c r="I477" s="3" t="s">
        <v>2236</v>
      </c>
      <c r="J477" s="4">
        <v>44</v>
      </c>
      <c r="K477" s="4">
        <v>90.9</v>
      </c>
      <c r="L477" s="4">
        <v>6.9</v>
      </c>
    </row>
    <row r="478" spans="1:12">
      <c r="A478" t="s">
        <v>928</v>
      </c>
      <c r="B478" t="s">
        <v>933</v>
      </c>
      <c r="C478" t="s">
        <v>934</v>
      </c>
      <c r="D478" s="2">
        <v>196</v>
      </c>
      <c r="E478" s="2">
        <v>86.7</v>
      </c>
      <c r="F478" s="2">
        <v>6.5</v>
      </c>
      <c r="G478" s="3" t="s">
        <v>2236</v>
      </c>
      <c r="H478" s="3" t="s">
        <v>2236</v>
      </c>
      <c r="I478" s="3" t="s">
        <v>2236</v>
      </c>
      <c r="J478" s="4" t="s">
        <v>2236</v>
      </c>
      <c r="K478" s="4" t="s">
        <v>2236</v>
      </c>
      <c r="L478" s="4" t="s">
        <v>2236</v>
      </c>
    </row>
    <row r="479" spans="1:12">
      <c r="A479" t="s">
        <v>928</v>
      </c>
      <c r="B479" t="s">
        <v>935</v>
      </c>
      <c r="C479" t="s">
        <v>936</v>
      </c>
      <c r="D479" s="2">
        <v>108</v>
      </c>
      <c r="E479" s="2">
        <v>95.4</v>
      </c>
      <c r="F479" s="2">
        <v>6.6</v>
      </c>
      <c r="G479" s="3" t="s">
        <v>2236</v>
      </c>
      <c r="H479" s="3" t="s">
        <v>2236</v>
      </c>
      <c r="I479" s="3" t="s">
        <v>2236</v>
      </c>
      <c r="J479" s="4" t="s">
        <v>2236</v>
      </c>
      <c r="K479" s="4" t="s">
        <v>2236</v>
      </c>
      <c r="L479" s="4" t="s">
        <v>2236</v>
      </c>
    </row>
    <row r="480" spans="1:12">
      <c r="A480" t="s">
        <v>928</v>
      </c>
      <c r="B480" t="s">
        <v>937</v>
      </c>
      <c r="C480" t="s">
        <v>938</v>
      </c>
      <c r="D480" s="2" t="s">
        <v>2236</v>
      </c>
      <c r="E480" s="2" t="s">
        <v>2236</v>
      </c>
      <c r="F480" s="2" t="s">
        <v>2236</v>
      </c>
      <c r="G480" s="3">
        <v>157</v>
      </c>
      <c r="H480" s="3">
        <v>86.6</v>
      </c>
      <c r="I480" s="3">
        <v>6.3</v>
      </c>
      <c r="J480" s="4">
        <v>97</v>
      </c>
      <c r="K480" s="4">
        <v>92.8</v>
      </c>
      <c r="L480" s="4">
        <v>6.9</v>
      </c>
    </row>
    <row r="481" spans="1:12">
      <c r="A481" t="s">
        <v>928</v>
      </c>
      <c r="B481" t="s">
        <v>939</v>
      </c>
      <c r="C481" t="s">
        <v>940</v>
      </c>
      <c r="D481" s="2">
        <v>103</v>
      </c>
      <c r="E481" s="2">
        <v>96.1</v>
      </c>
      <c r="F481" s="2">
        <v>6.6</v>
      </c>
      <c r="G481" s="3" t="s">
        <v>2236</v>
      </c>
      <c r="H481" s="3" t="s">
        <v>2236</v>
      </c>
      <c r="I481" s="3" t="s">
        <v>2236</v>
      </c>
      <c r="J481" s="4" t="s">
        <v>2236</v>
      </c>
      <c r="K481" s="4" t="s">
        <v>2236</v>
      </c>
      <c r="L481" s="4" t="s">
        <v>2236</v>
      </c>
    </row>
    <row r="482" spans="1:12">
      <c r="A482" t="s">
        <v>928</v>
      </c>
      <c r="B482" t="s">
        <v>941</v>
      </c>
      <c r="C482" t="s">
        <v>942</v>
      </c>
      <c r="D482" s="2">
        <v>24</v>
      </c>
      <c r="E482" s="2">
        <v>95.8</v>
      </c>
      <c r="F482" s="2">
        <v>6.6</v>
      </c>
      <c r="G482" s="3" t="s">
        <v>2236</v>
      </c>
      <c r="H482" s="3" t="s">
        <v>2236</v>
      </c>
      <c r="I482" s="3" t="s">
        <v>2236</v>
      </c>
      <c r="J482" s="4" t="s">
        <v>2236</v>
      </c>
      <c r="K482" s="4" t="s">
        <v>2236</v>
      </c>
      <c r="L482" s="4" t="s">
        <v>2236</v>
      </c>
    </row>
    <row r="483" spans="1:12">
      <c r="A483" t="s">
        <v>928</v>
      </c>
      <c r="B483" t="s">
        <v>943</v>
      </c>
      <c r="C483" t="s">
        <v>944</v>
      </c>
      <c r="D483" s="2" t="s">
        <v>2236</v>
      </c>
      <c r="E483" s="2" t="s">
        <v>2236</v>
      </c>
      <c r="F483" s="2" t="s">
        <v>2236</v>
      </c>
      <c r="G483" s="3" t="s">
        <v>2236</v>
      </c>
      <c r="H483" s="3" t="s">
        <v>2236</v>
      </c>
      <c r="I483" s="3" t="s">
        <v>2236</v>
      </c>
      <c r="J483" s="4">
        <v>86</v>
      </c>
      <c r="K483" s="4">
        <v>77.900000000000006</v>
      </c>
      <c r="L483" s="4">
        <v>6.5</v>
      </c>
    </row>
    <row r="484" spans="1:12">
      <c r="A484" t="s">
        <v>928</v>
      </c>
      <c r="B484" t="s">
        <v>945</v>
      </c>
      <c r="C484" t="s">
        <v>946</v>
      </c>
      <c r="D484" s="2" t="s">
        <v>2236</v>
      </c>
      <c r="E484" s="2" t="s">
        <v>2236</v>
      </c>
      <c r="F484" s="2" t="s">
        <v>2236</v>
      </c>
      <c r="G484" s="3">
        <v>116</v>
      </c>
      <c r="H484" s="3">
        <v>84.5</v>
      </c>
      <c r="I484" s="3">
        <v>6.3</v>
      </c>
      <c r="J484" s="4" t="s">
        <v>2236</v>
      </c>
      <c r="K484" s="4" t="s">
        <v>2236</v>
      </c>
      <c r="L484" s="4" t="s">
        <v>2236</v>
      </c>
    </row>
    <row r="485" spans="1:12">
      <c r="A485" t="s">
        <v>928</v>
      </c>
      <c r="B485" t="s">
        <v>947</v>
      </c>
      <c r="C485" t="s">
        <v>948</v>
      </c>
      <c r="D485" s="2">
        <v>106</v>
      </c>
      <c r="E485" s="2">
        <v>97.2</v>
      </c>
      <c r="F485" s="2">
        <v>6.8</v>
      </c>
      <c r="G485" s="3">
        <v>90</v>
      </c>
      <c r="H485" s="3">
        <v>86.7</v>
      </c>
      <c r="I485" s="3">
        <v>6.5</v>
      </c>
      <c r="J485" s="4">
        <v>54</v>
      </c>
      <c r="K485" s="4">
        <v>83.3</v>
      </c>
      <c r="L485" s="4">
        <v>6.7</v>
      </c>
    </row>
    <row r="486" spans="1:12">
      <c r="A486" t="s">
        <v>928</v>
      </c>
      <c r="B486" t="s">
        <v>949</v>
      </c>
      <c r="C486" t="s">
        <v>950</v>
      </c>
      <c r="D486" s="2">
        <v>120</v>
      </c>
      <c r="E486" s="2">
        <v>95</v>
      </c>
      <c r="F486" s="2">
        <v>6.5</v>
      </c>
      <c r="G486" s="3" t="s">
        <v>2236</v>
      </c>
      <c r="H486" s="3" t="s">
        <v>2236</v>
      </c>
      <c r="I486" s="3" t="s">
        <v>2236</v>
      </c>
      <c r="J486" s="4" t="s">
        <v>2236</v>
      </c>
      <c r="K486" s="4" t="s">
        <v>2236</v>
      </c>
      <c r="L486" s="4" t="s">
        <v>2236</v>
      </c>
    </row>
    <row r="487" spans="1:12">
      <c r="A487" t="s">
        <v>951</v>
      </c>
      <c r="B487" t="s">
        <v>952</v>
      </c>
      <c r="C487" t="s">
        <v>953</v>
      </c>
      <c r="D487" s="2" t="s">
        <v>2236</v>
      </c>
      <c r="E487" s="2" t="s">
        <v>2236</v>
      </c>
      <c r="F487" s="2" t="s">
        <v>2236</v>
      </c>
      <c r="G487" s="3">
        <v>215</v>
      </c>
      <c r="H487" s="3">
        <v>90.2</v>
      </c>
      <c r="I487" s="3">
        <v>6.4</v>
      </c>
      <c r="J487" s="4">
        <v>66</v>
      </c>
      <c r="K487" s="4">
        <v>92.4</v>
      </c>
      <c r="L487" s="4">
        <v>6.7</v>
      </c>
    </row>
    <row r="488" spans="1:12">
      <c r="A488" t="s">
        <v>951</v>
      </c>
      <c r="B488" t="s">
        <v>954</v>
      </c>
      <c r="C488" t="s">
        <v>955</v>
      </c>
      <c r="D488" s="2">
        <v>147</v>
      </c>
      <c r="E488" s="2">
        <v>99.3</v>
      </c>
      <c r="F488" s="2">
        <v>6.7</v>
      </c>
      <c r="G488" s="3" t="s">
        <v>2236</v>
      </c>
      <c r="H488" s="3" t="s">
        <v>2236</v>
      </c>
      <c r="I488" s="3" t="s">
        <v>2236</v>
      </c>
      <c r="J488" s="4" t="s">
        <v>2236</v>
      </c>
      <c r="K488" s="4" t="s">
        <v>2236</v>
      </c>
      <c r="L488" s="4" t="s">
        <v>2236</v>
      </c>
    </row>
    <row r="489" spans="1:12">
      <c r="A489" t="s">
        <v>956</v>
      </c>
      <c r="B489" t="s">
        <v>957</v>
      </c>
      <c r="C489" t="s">
        <v>958</v>
      </c>
      <c r="D489" s="2">
        <v>218</v>
      </c>
      <c r="E489" s="2">
        <v>95.9</v>
      </c>
      <c r="F489" s="2">
        <v>6.6</v>
      </c>
      <c r="G489" s="3">
        <v>56</v>
      </c>
      <c r="H489" s="3">
        <v>87.5</v>
      </c>
      <c r="I489" s="3">
        <v>6.6</v>
      </c>
      <c r="J489" s="4">
        <v>33</v>
      </c>
      <c r="K489" s="4">
        <v>78.8</v>
      </c>
      <c r="L489" s="4">
        <v>6.8</v>
      </c>
    </row>
    <row r="490" spans="1:12">
      <c r="A490" t="s">
        <v>956</v>
      </c>
      <c r="B490" t="s">
        <v>959</v>
      </c>
      <c r="C490" t="s">
        <v>960</v>
      </c>
      <c r="D490" s="2">
        <v>90</v>
      </c>
      <c r="E490" s="2">
        <v>91.1</v>
      </c>
      <c r="F490" s="2">
        <v>6.5</v>
      </c>
      <c r="G490" s="3">
        <v>140</v>
      </c>
      <c r="H490" s="3">
        <v>80</v>
      </c>
      <c r="I490" s="3">
        <v>6.4</v>
      </c>
      <c r="J490" s="4">
        <v>86</v>
      </c>
      <c r="K490" s="4">
        <v>79.099999999999994</v>
      </c>
      <c r="L490" s="4">
        <v>6.7</v>
      </c>
    </row>
    <row r="491" spans="1:12">
      <c r="A491" t="s">
        <v>961</v>
      </c>
      <c r="B491" t="s">
        <v>962</v>
      </c>
      <c r="C491" t="s">
        <v>963</v>
      </c>
      <c r="D491" s="2">
        <v>88</v>
      </c>
      <c r="E491" s="2">
        <v>94.3</v>
      </c>
      <c r="F491" s="2">
        <v>6.6</v>
      </c>
      <c r="G491" s="3" t="s">
        <v>2236</v>
      </c>
      <c r="H491" s="3" t="s">
        <v>2236</v>
      </c>
      <c r="I491" s="3" t="s">
        <v>2236</v>
      </c>
      <c r="J491" s="4" t="s">
        <v>2236</v>
      </c>
      <c r="K491" s="4" t="s">
        <v>2236</v>
      </c>
      <c r="L491" s="4" t="s">
        <v>2236</v>
      </c>
    </row>
    <row r="492" spans="1:12">
      <c r="A492" t="s">
        <v>961</v>
      </c>
      <c r="B492" t="s">
        <v>964</v>
      </c>
      <c r="C492" t="s">
        <v>965</v>
      </c>
      <c r="D492" s="2">
        <v>80</v>
      </c>
      <c r="E492" s="2">
        <v>92.5</v>
      </c>
      <c r="F492" s="2">
        <v>6.4</v>
      </c>
      <c r="G492" s="3">
        <v>110</v>
      </c>
      <c r="H492" s="3">
        <v>88.2</v>
      </c>
      <c r="I492" s="3">
        <v>6.3</v>
      </c>
      <c r="J492" s="4">
        <v>65</v>
      </c>
      <c r="K492" s="4">
        <v>93.8</v>
      </c>
      <c r="L492" s="4">
        <v>6.6</v>
      </c>
    </row>
    <row r="493" spans="1:12">
      <c r="A493" t="s">
        <v>961</v>
      </c>
      <c r="B493" t="s">
        <v>966</v>
      </c>
      <c r="C493" t="s">
        <v>967</v>
      </c>
      <c r="D493" s="2">
        <v>194</v>
      </c>
      <c r="E493" s="2">
        <v>96.9</v>
      </c>
      <c r="F493" s="2">
        <v>6.6</v>
      </c>
      <c r="G493" s="3" t="s">
        <v>2236</v>
      </c>
      <c r="H493" s="3" t="s">
        <v>2236</v>
      </c>
      <c r="I493" s="3" t="s">
        <v>2236</v>
      </c>
      <c r="J493" s="4" t="s">
        <v>2236</v>
      </c>
      <c r="K493" s="4" t="s">
        <v>2236</v>
      </c>
      <c r="L493" s="4" t="s">
        <v>2236</v>
      </c>
    </row>
    <row r="494" spans="1:12">
      <c r="A494" t="s">
        <v>961</v>
      </c>
      <c r="B494" t="s">
        <v>968</v>
      </c>
      <c r="C494" t="s">
        <v>969</v>
      </c>
      <c r="D494" s="2">
        <v>144</v>
      </c>
      <c r="E494" s="2">
        <v>93.1</v>
      </c>
      <c r="F494" s="2">
        <v>6.6</v>
      </c>
      <c r="G494" s="3">
        <v>75</v>
      </c>
      <c r="H494" s="3">
        <v>92</v>
      </c>
      <c r="I494" s="3">
        <v>6.5</v>
      </c>
      <c r="J494" s="4">
        <v>39</v>
      </c>
      <c r="K494" s="4">
        <v>82.1</v>
      </c>
      <c r="L494" s="4">
        <v>6.8</v>
      </c>
    </row>
    <row r="495" spans="1:12">
      <c r="A495" t="s">
        <v>961</v>
      </c>
      <c r="B495" t="s">
        <v>970</v>
      </c>
      <c r="C495" t="s">
        <v>971</v>
      </c>
      <c r="D495" s="2">
        <v>173</v>
      </c>
      <c r="E495" s="2">
        <v>95.4</v>
      </c>
      <c r="F495" s="2">
        <v>6.6</v>
      </c>
      <c r="G495" s="3">
        <v>135</v>
      </c>
      <c r="H495" s="3">
        <v>93.3</v>
      </c>
      <c r="I495" s="3">
        <v>6.6</v>
      </c>
      <c r="J495" s="4">
        <v>57</v>
      </c>
      <c r="K495" s="4">
        <v>89.5</v>
      </c>
      <c r="L495" s="4">
        <v>6.9</v>
      </c>
    </row>
    <row r="496" spans="1:12">
      <c r="A496" t="s">
        <v>972</v>
      </c>
      <c r="B496" t="s">
        <v>973</v>
      </c>
      <c r="C496" t="s">
        <v>974</v>
      </c>
      <c r="D496" s="2" t="s">
        <v>2236</v>
      </c>
      <c r="E496" s="2" t="s">
        <v>2236</v>
      </c>
      <c r="F496" s="2" t="s">
        <v>2236</v>
      </c>
      <c r="G496" s="3">
        <v>120</v>
      </c>
      <c r="H496" s="3">
        <v>86.7</v>
      </c>
      <c r="I496" s="3">
        <v>6.5</v>
      </c>
      <c r="J496" s="4">
        <v>102</v>
      </c>
      <c r="K496" s="4">
        <v>92.2</v>
      </c>
      <c r="L496" s="4">
        <v>6.8</v>
      </c>
    </row>
    <row r="497" spans="1:12">
      <c r="A497" t="s">
        <v>972</v>
      </c>
      <c r="B497" t="s">
        <v>975</v>
      </c>
      <c r="C497" t="s">
        <v>974</v>
      </c>
      <c r="D497" s="2">
        <v>52</v>
      </c>
      <c r="E497" s="2">
        <v>98.1</v>
      </c>
      <c r="F497" s="2">
        <v>6.6</v>
      </c>
      <c r="G497" s="3" t="s">
        <v>2236</v>
      </c>
      <c r="H497" s="3" t="s">
        <v>2236</v>
      </c>
      <c r="I497" s="3" t="s">
        <v>2236</v>
      </c>
      <c r="J497" s="4" t="s">
        <v>2236</v>
      </c>
      <c r="K497" s="4" t="s">
        <v>2236</v>
      </c>
      <c r="L497" s="4" t="s">
        <v>2236</v>
      </c>
    </row>
    <row r="498" spans="1:12">
      <c r="A498" t="s">
        <v>972</v>
      </c>
      <c r="B498" t="s">
        <v>976</v>
      </c>
      <c r="C498" t="s">
        <v>974</v>
      </c>
      <c r="D498" s="2">
        <v>255</v>
      </c>
      <c r="E498" s="2">
        <v>94.1</v>
      </c>
      <c r="F498" s="2">
        <v>6.4</v>
      </c>
      <c r="G498" s="3" t="s">
        <v>2236</v>
      </c>
      <c r="H498" s="3" t="s">
        <v>2236</v>
      </c>
      <c r="I498" s="3" t="s">
        <v>2236</v>
      </c>
      <c r="J498" s="4" t="s">
        <v>2236</v>
      </c>
      <c r="K498" s="4" t="s">
        <v>2236</v>
      </c>
      <c r="L498" s="4" t="s">
        <v>2236</v>
      </c>
    </row>
    <row r="499" spans="1:12">
      <c r="A499" t="s">
        <v>972</v>
      </c>
      <c r="B499" t="s">
        <v>977</v>
      </c>
      <c r="C499" t="s">
        <v>974</v>
      </c>
      <c r="D499" s="2">
        <v>52</v>
      </c>
      <c r="E499" s="2">
        <v>96.2</v>
      </c>
      <c r="F499" s="2">
        <v>6.5</v>
      </c>
      <c r="G499" s="3" t="s">
        <v>2236</v>
      </c>
      <c r="H499" s="3" t="s">
        <v>2236</v>
      </c>
      <c r="I499" s="3" t="s">
        <v>2236</v>
      </c>
      <c r="J499" s="4" t="s">
        <v>2236</v>
      </c>
      <c r="K499" s="4" t="s">
        <v>2236</v>
      </c>
      <c r="L499" s="4" t="s">
        <v>2236</v>
      </c>
    </row>
    <row r="500" spans="1:12">
      <c r="A500" t="s">
        <v>972</v>
      </c>
      <c r="B500" t="s">
        <v>978</v>
      </c>
      <c r="C500" t="s">
        <v>979</v>
      </c>
      <c r="D500" s="2" t="s">
        <v>2236</v>
      </c>
      <c r="E500" s="2" t="s">
        <v>2236</v>
      </c>
      <c r="F500" s="2" t="s">
        <v>2236</v>
      </c>
      <c r="G500" s="3">
        <v>184</v>
      </c>
      <c r="H500" s="3">
        <v>84.2</v>
      </c>
      <c r="I500" s="3">
        <v>6.4</v>
      </c>
      <c r="J500" s="4">
        <v>50</v>
      </c>
      <c r="K500" s="4">
        <v>80</v>
      </c>
      <c r="L500" s="4">
        <v>6.7</v>
      </c>
    </row>
    <row r="501" spans="1:12">
      <c r="A501" t="s">
        <v>972</v>
      </c>
      <c r="B501" t="s">
        <v>980</v>
      </c>
      <c r="C501" t="s">
        <v>979</v>
      </c>
      <c r="D501" s="2">
        <v>79</v>
      </c>
      <c r="E501" s="2">
        <v>97.5</v>
      </c>
      <c r="F501" s="2">
        <v>6.6</v>
      </c>
      <c r="G501" s="3" t="s">
        <v>2236</v>
      </c>
      <c r="H501" s="3" t="s">
        <v>2236</v>
      </c>
      <c r="I501" s="3" t="s">
        <v>2236</v>
      </c>
      <c r="J501" s="4" t="s">
        <v>2236</v>
      </c>
      <c r="K501" s="4" t="s">
        <v>2236</v>
      </c>
      <c r="L501" s="4" t="s">
        <v>2236</v>
      </c>
    </row>
    <row r="502" spans="1:12">
      <c r="A502" t="s">
        <v>972</v>
      </c>
      <c r="B502" t="s">
        <v>981</v>
      </c>
      <c r="C502" t="s">
        <v>979</v>
      </c>
      <c r="D502" s="2">
        <v>60</v>
      </c>
      <c r="E502" s="2">
        <v>98.3</v>
      </c>
      <c r="F502" s="2">
        <v>6.4</v>
      </c>
      <c r="G502" s="3" t="s">
        <v>2236</v>
      </c>
      <c r="H502" s="3" t="s">
        <v>2236</v>
      </c>
      <c r="I502" s="3" t="s">
        <v>2236</v>
      </c>
      <c r="J502" s="4" t="s">
        <v>2236</v>
      </c>
      <c r="K502" s="4" t="s">
        <v>2236</v>
      </c>
      <c r="L502" s="4" t="s">
        <v>2236</v>
      </c>
    </row>
    <row r="503" spans="1:12">
      <c r="A503" t="s">
        <v>972</v>
      </c>
      <c r="B503" t="s">
        <v>982</v>
      </c>
      <c r="C503" t="s">
        <v>979</v>
      </c>
      <c r="D503" s="2">
        <v>71</v>
      </c>
      <c r="E503" s="2">
        <v>97.2</v>
      </c>
      <c r="F503" s="2">
        <v>6.6</v>
      </c>
      <c r="G503" s="3" t="s">
        <v>2236</v>
      </c>
      <c r="H503" s="3" t="s">
        <v>2236</v>
      </c>
      <c r="I503" s="3" t="s">
        <v>2236</v>
      </c>
      <c r="J503" s="4" t="s">
        <v>2236</v>
      </c>
      <c r="K503" s="4" t="s">
        <v>2236</v>
      </c>
      <c r="L503" s="4" t="s">
        <v>2236</v>
      </c>
    </row>
    <row r="504" spans="1:12">
      <c r="A504" t="s">
        <v>972</v>
      </c>
      <c r="B504" t="s">
        <v>983</v>
      </c>
      <c r="C504" t="s">
        <v>984</v>
      </c>
      <c r="D504" s="2" t="s">
        <v>2236</v>
      </c>
      <c r="E504" s="2" t="s">
        <v>2236</v>
      </c>
      <c r="F504" s="2" t="s">
        <v>2236</v>
      </c>
      <c r="G504" s="3">
        <v>52</v>
      </c>
      <c r="H504" s="3">
        <v>98.1</v>
      </c>
      <c r="I504" s="3">
        <v>6.7</v>
      </c>
      <c r="J504" s="4">
        <v>34</v>
      </c>
      <c r="K504" s="4">
        <v>91.2</v>
      </c>
      <c r="L504" s="4">
        <v>6.8</v>
      </c>
    </row>
    <row r="505" spans="1:12">
      <c r="A505" t="s">
        <v>972</v>
      </c>
      <c r="B505" t="s">
        <v>985</v>
      </c>
      <c r="C505" t="s">
        <v>986</v>
      </c>
      <c r="D505" s="2">
        <v>97</v>
      </c>
      <c r="E505" s="2">
        <v>93.8</v>
      </c>
      <c r="F505" s="2">
        <v>6.5</v>
      </c>
      <c r="G505" s="3" t="s">
        <v>2236</v>
      </c>
      <c r="H505" s="3" t="s">
        <v>2236</v>
      </c>
      <c r="I505" s="3" t="s">
        <v>2236</v>
      </c>
      <c r="J505" s="4" t="s">
        <v>2236</v>
      </c>
      <c r="K505" s="4" t="s">
        <v>2236</v>
      </c>
      <c r="L505" s="4" t="s">
        <v>2236</v>
      </c>
    </row>
    <row r="506" spans="1:12">
      <c r="A506" t="s">
        <v>972</v>
      </c>
      <c r="B506" t="s">
        <v>987</v>
      </c>
      <c r="C506" t="s">
        <v>988</v>
      </c>
      <c r="D506" s="2">
        <v>105</v>
      </c>
      <c r="E506" s="2">
        <v>99</v>
      </c>
      <c r="F506" s="2">
        <v>6.7</v>
      </c>
      <c r="G506" s="3">
        <v>118</v>
      </c>
      <c r="H506" s="3">
        <v>84.7</v>
      </c>
      <c r="I506" s="3">
        <v>6.4</v>
      </c>
      <c r="J506" s="4">
        <v>46</v>
      </c>
      <c r="K506" s="4">
        <v>93.5</v>
      </c>
      <c r="L506" s="4">
        <v>6.8</v>
      </c>
    </row>
    <row r="507" spans="1:12">
      <c r="A507" t="s">
        <v>989</v>
      </c>
      <c r="B507" t="s">
        <v>990</v>
      </c>
      <c r="C507" t="s">
        <v>991</v>
      </c>
      <c r="D507" s="2">
        <v>99</v>
      </c>
      <c r="E507" s="2">
        <v>98</v>
      </c>
      <c r="F507" s="2">
        <v>6.9</v>
      </c>
      <c r="G507" s="3" t="s">
        <v>2236</v>
      </c>
      <c r="H507" s="3" t="s">
        <v>2236</v>
      </c>
      <c r="I507" s="3" t="s">
        <v>2236</v>
      </c>
      <c r="J507" s="4" t="s">
        <v>2236</v>
      </c>
      <c r="K507" s="4" t="s">
        <v>2236</v>
      </c>
      <c r="L507" s="4" t="s">
        <v>2236</v>
      </c>
    </row>
    <row r="508" spans="1:12">
      <c r="A508" t="s">
        <v>989</v>
      </c>
      <c r="B508" t="s">
        <v>992</v>
      </c>
      <c r="C508" t="s">
        <v>993</v>
      </c>
      <c r="D508" s="2">
        <v>17</v>
      </c>
      <c r="E508" s="2">
        <v>88.2</v>
      </c>
      <c r="F508" s="2">
        <v>6.5</v>
      </c>
      <c r="G508" s="3" t="s">
        <v>2236</v>
      </c>
      <c r="H508" s="3" t="s">
        <v>2236</v>
      </c>
      <c r="I508" s="3" t="s">
        <v>2236</v>
      </c>
      <c r="J508" s="4" t="s">
        <v>2236</v>
      </c>
      <c r="K508" s="4" t="s">
        <v>2236</v>
      </c>
      <c r="L508" s="4" t="s">
        <v>2236</v>
      </c>
    </row>
    <row r="509" spans="1:12">
      <c r="A509" t="s">
        <v>994</v>
      </c>
      <c r="B509" t="s">
        <v>995</v>
      </c>
      <c r="C509" t="s">
        <v>996</v>
      </c>
      <c r="D509" s="2">
        <v>74</v>
      </c>
      <c r="E509" s="2">
        <v>98.6</v>
      </c>
      <c r="F509" s="2">
        <v>6.7</v>
      </c>
      <c r="G509" s="3">
        <v>92</v>
      </c>
      <c r="H509" s="3">
        <v>92.4</v>
      </c>
      <c r="I509" s="3">
        <v>6.6</v>
      </c>
      <c r="J509" s="4">
        <v>60</v>
      </c>
      <c r="K509" s="4">
        <v>81.7</v>
      </c>
      <c r="L509" s="4">
        <v>6.5</v>
      </c>
    </row>
    <row r="510" spans="1:12">
      <c r="A510" t="s">
        <v>997</v>
      </c>
      <c r="B510" t="s">
        <v>998</v>
      </c>
      <c r="C510" t="s">
        <v>999</v>
      </c>
      <c r="D510" s="2">
        <v>230</v>
      </c>
      <c r="E510" s="2">
        <v>97</v>
      </c>
      <c r="F510" s="2">
        <v>6.7</v>
      </c>
      <c r="G510" s="3" t="s">
        <v>2236</v>
      </c>
      <c r="H510" s="3" t="s">
        <v>2236</v>
      </c>
      <c r="I510" s="3" t="s">
        <v>2236</v>
      </c>
      <c r="J510" s="4" t="s">
        <v>2236</v>
      </c>
      <c r="K510" s="4" t="s">
        <v>2236</v>
      </c>
      <c r="L510" s="4" t="s">
        <v>2236</v>
      </c>
    </row>
    <row r="511" spans="1:12">
      <c r="A511" t="s">
        <v>1000</v>
      </c>
      <c r="B511" t="s">
        <v>1001</v>
      </c>
      <c r="C511" t="s">
        <v>1002</v>
      </c>
      <c r="D511" s="2">
        <v>112</v>
      </c>
      <c r="E511" s="2">
        <v>99.1</v>
      </c>
      <c r="F511" s="2">
        <v>6.8</v>
      </c>
      <c r="G511" s="3" t="s">
        <v>2236</v>
      </c>
      <c r="H511" s="3" t="s">
        <v>2236</v>
      </c>
      <c r="I511" s="3" t="s">
        <v>2236</v>
      </c>
      <c r="J511" s="4" t="s">
        <v>2236</v>
      </c>
      <c r="K511" s="4" t="s">
        <v>2236</v>
      </c>
      <c r="L511" s="4" t="s">
        <v>2236</v>
      </c>
    </row>
    <row r="512" spans="1:12">
      <c r="A512" t="s">
        <v>1000</v>
      </c>
      <c r="B512" t="s">
        <v>1003</v>
      </c>
      <c r="C512" t="s">
        <v>1004</v>
      </c>
      <c r="D512" s="2">
        <v>100</v>
      </c>
      <c r="E512" s="2">
        <v>90</v>
      </c>
      <c r="F512" s="2">
        <v>6.5</v>
      </c>
      <c r="G512" s="3" t="s">
        <v>2236</v>
      </c>
      <c r="H512" s="3" t="s">
        <v>2236</v>
      </c>
      <c r="I512" s="3" t="s">
        <v>2236</v>
      </c>
      <c r="J512" s="4" t="s">
        <v>2236</v>
      </c>
      <c r="K512" s="4" t="s">
        <v>2236</v>
      </c>
      <c r="L512" s="4" t="s">
        <v>2236</v>
      </c>
    </row>
    <row r="513" spans="1:12">
      <c r="A513" t="s">
        <v>1000</v>
      </c>
      <c r="B513" t="s">
        <v>1005</v>
      </c>
      <c r="C513" t="s">
        <v>1006</v>
      </c>
      <c r="D513" s="2">
        <v>39</v>
      </c>
      <c r="E513" s="2">
        <v>100</v>
      </c>
      <c r="F513" s="2">
        <v>6.8</v>
      </c>
      <c r="G513" s="3" t="s">
        <v>2236</v>
      </c>
      <c r="H513" s="3" t="s">
        <v>2236</v>
      </c>
      <c r="I513" s="3" t="s">
        <v>2236</v>
      </c>
      <c r="J513" s="4" t="s">
        <v>2236</v>
      </c>
      <c r="K513" s="4" t="s">
        <v>2236</v>
      </c>
      <c r="L513" s="4" t="s">
        <v>2236</v>
      </c>
    </row>
    <row r="514" spans="1:12">
      <c r="A514" t="s">
        <v>1000</v>
      </c>
      <c r="B514" t="s">
        <v>1007</v>
      </c>
      <c r="C514" t="s">
        <v>1008</v>
      </c>
      <c r="D514" s="2" t="s">
        <v>2236</v>
      </c>
      <c r="E514" s="2" t="s">
        <v>2236</v>
      </c>
      <c r="F514" s="2" t="s">
        <v>2236</v>
      </c>
      <c r="G514" s="3">
        <v>142</v>
      </c>
      <c r="H514" s="3">
        <v>92.3</v>
      </c>
      <c r="I514" s="3">
        <v>6.5</v>
      </c>
      <c r="J514" s="4">
        <v>59</v>
      </c>
      <c r="K514" s="4">
        <v>96.6</v>
      </c>
      <c r="L514" s="4">
        <v>6.8</v>
      </c>
    </row>
    <row r="515" spans="1:12">
      <c r="A515" t="s">
        <v>1000</v>
      </c>
      <c r="B515" t="s">
        <v>1009</v>
      </c>
      <c r="C515" t="s">
        <v>1010</v>
      </c>
      <c r="D515" s="2">
        <v>77</v>
      </c>
      <c r="E515" s="2">
        <v>97.4</v>
      </c>
      <c r="F515" s="2">
        <v>6.7</v>
      </c>
      <c r="G515" s="3">
        <v>119</v>
      </c>
      <c r="H515" s="3">
        <v>92.4</v>
      </c>
      <c r="I515" s="3">
        <v>6.5</v>
      </c>
      <c r="J515" s="4">
        <v>86</v>
      </c>
      <c r="K515" s="4">
        <v>94.2</v>
      </c>
      <c r="L515" s="4">
        <v>6.8</v>
      </c>
    </row>
    <row r="516" spans="1:12">
      <c r="A516" t="s">
        <v>1000</v>
      </c>
      <c r="B516" t="s">
        <v>1011</v>
      </c>
      <c r="C516" t="s">
        <v>1012</v>
      </c>
      <c r="D516" s="2">
        <v>111</v>
      </c>
      <c r="E516" s="2">
        <v>93.7</v>
      </c>
      <c r="F516" s="2">
        <v>6.5</v>
      </c>
      <c r="G516" s="3" t="s">
        <v>2236</v>
      </c>
      <c r="H516" s="3" t="s">
        <v>2236</v>
      </c>
      <c r="I516" s="3" t="s">
        <v>2236</v>
      </c>
      <c r="J516" s="4" t="s">
        <v>2236</v>
      </c>
      <c r="K516" s="4" t="s">
        <v>2236</v>
      </c>
      <c r="L516" s="4" t="s">
        <v>2236</v>
      </c>
    </row>
    <row r="517" spans="1:12">
      <c r="A517" t="s">
        <v>1000</v>
      </c>
      <c r="B517" t="s">
        <v>1013</v>
      </c>
      <c r="C517" t="s">
        <v>1012</v>
      </c>
      <c r="D517" s="2">
        <v>62</v>
      </c>
      <c r="E517" s="2">
        <v>93.5</v>
      </c>
      <c r="F517" s="2">
        <v>6.7</v>
      </c>
      <c r="G517" s="3" t="s">
        <v>2236</v>
      </c>
      <c r="H517" s="3" t="s">
        <v>2236</v>
      </c>
      <c r="I517" s="3" t="s">
        <v>2236</v>
      </c>
      <c r="J517" s="4" t="s">
        <v>2236</v>
      </c>
      <c r="K517" s="4" t="s">
        <v>2236</v>
      </c>
      <c r="L517" s="4" t="s">
        <v>2236</v>
      </c>
    </row>
    <row r="518" spans="1:12">
      <c r="A518" t="s">
        <v>1000</v>
      </c>
      <c r="B518" t="s">
        <v>1014</v>
      </c>
      <c r="C518" t="s">
        <v>1015</v>
      </c>
      <c r="D518" s="2">
        <v>57</v>
      </c>
      <c r="E518" s="2">
        <v>82.5</v>
      </c>
      <c r="F518" s="2">
        <v>6.4</v>
      </c>
      <c r="G518" s="3" t="s">
        <v>2236</v>
      </c>
      <c r="H518" s="3" t="s">
        <v>2236</v>
      </c>
      <c r="I518" s="3" t="s">
        <v>2236</v>
      </c>
      <c r="J518" s="4" t="s">
        <v>2236</v>
      </c>
      <c r="K518" s="4" t="s">
        <v>2236</v>
      </c>
      <c r="L518" s="4" t="s">
        <v>2236</v>
      </c>
    </row>
    <row r="519" spans="1:12">
      <c r="A519" t="s">
        <v>1000</v>
      </c>
      <c r="B519" t="s">
        <v>1016</v>
      </c>
      <c r="C519" t="s">
        <v>1017</v>
      </c>
      <c r="D519" s="2">
        <v>62</v>
      </c>
      <c r="E519" s="2">
        <v>96.8</v>
      </c>
      <c r="F519" s="2">
        <v>6.6</v>
      </c>
      <c r="G519" s="3">
        <v>151</v>
      </c>
      <c r="H519" s="3">
        <v>92.1</v>
      </c>
      <c r="I519" s="3">
        <v>6.6</v>
      </c>
      <c r="J519" s="4" t="s">
        <v>2236</v>
      </c>
      <c r="K519" s="4" t="s">
        <v>2236</v>
      </c>
      <c r="L519" s="4" t="s">
        <v>2236</v>
      </c>
    </row>
    <row r="520" spans="1:12">
      <c r="A520" t="s">
        <v>1000</v>
      </c>
      <c r="B520" t="s">
        <v>1018</v>
      </c>
      <c r="C520" t="s">
        <v>1017</v>
      </c>
      <c r="D520" s="2" t="s">
        <v>2236</v>
      </c>
      <c r="E520" s="2" t="s">
        <v>2236</v>
      </c>
      <c r="F520" s="2" t="s">
        <v>2236</v>
      </c>
      <c r="G520" s="3" t="s">
        <v>2236</v>
      </c>
      <c r="H520" s="3" t="s">
        <v>2236</v>
      </c>
      <c r="I520" s="3" t="s">
        <v>2236</v>
      </c>
      <c r="J520" s="4">
        <v>99</v>
      </c>
      <c r="K520" s="4">
        <v>89.9</v>
      </c>
      <c r="L520" s="4">
        <v>6.7</v>
      </c>
    </row>
    <row r="521" spans="1:12">
      <c r="A521" t="s">
        <v>1000</v>
      </c>
      <c r="B521" t="s">
        <v>1019</v>
      </c>
      <c r="C521" t="s">
        <v>1020</v>
      </c>
      <c r="D521" s="2" t="s">
        <v>2236</v>
      </c>
      <c r="E521" s="2" t="s">
        <v>2236</v>
      </c>
      <c r="F521" s="2" t="s">
        <v>2236</v>
      </c>
      <c r="G521" s="3" t="s">
        <v>2236</v>
      </c>
      <c r="H521" s="3" t="s">
        <v>2236</v>
      </c>
      <c r="I521" s="3" t="s">
        <v>2236</v>
      </c>
      <c r="J521" s="4">
        <v>121</v>
      </c>
      <c r="K521" s="4">
        <v>99.2</v>
      </c>
      <c r="L521" s="4">
        <v>7.2</v>
      </c>
    </row>
    <row r="522" spans="1:12">
      <c r="A522" t="s">
        <v>1021</v>
      </c>
      <c r="B522" t="s">
        <v>1022</v>
      </c>
      <c r="C522" t="s">
        <v>1023</v>
      </c>
      <c r="D522" s="2">
        <v>51</v>
      </c>
      <c r="E522" s="2">
        <v>96.1</v>
      </c>
      <c r="F522" s="2">
        <v>6.4</v>
      </c>
      <c r="G522" s="3" t="s">
        <v>2236</v>
      </c>
      <c r="H522" s="3" t="s">
        <v>2236</v>
      </c>
      <c r="I522" s="3" t="s">
        <v>2236</v>
      </c>
      <c r="J522" s="4" t="s">
        <v>2236</v>
      </c>
      <c r="K522" s="4" t="s">
        <v>2236</v>
      </c>
      <c r="L522" s="4" t="s">
        <v>2236</v>
      </c>
    </row>
    <row r="523" spans="1:12">
      <c r="A523" t="s">
        <v>1024</v>
      </c>
      <c r="B523" t="s">
        <v>1025</v>
      </c>
      <c r="C523" t="s">
        <v>1026</v>
      </c>
      <c r="D523" s="2">
        <v>142</v>
      </c>
      <c r="E523" s="2">
        <v>97.2</v>
      </c>
      <c r="F523" s="2">
        <v>6.5</v>
      </c>
      <c r="G523" s="3">
        <v>89</v>
      </c>
      <c r="H523" s="3">
        <v>86.5</v>
      </c>
      <c r="I523" s="3">
        <v>6.4</v>
      </c>
      <c r="J523" s="4">
        <v>33</v>
      </c>
      <c r="K523" s="4">
        <v>93.9</v>
      </c>
      <c r="L523" s="4">
        <v>6.8</v>
      </c>
    </row>
    <row r="524" spans="1:12">
      <c r="A524" t="s">
        <v>1027</v>
      </c>
      <c r="B524" t="s">
        <v>1028</v>
      </c>
      <c r="C524" t="s">
        <v>1029</v>
      </c>
      <c r="D524" s="2">
        <v>156</v>
      </c>
      <c r="E524" s="2">
        <v>94.9</v>
      </c>
      <c r="F524" s="2">
        <v>6.5</v>
      </c>
      <c r="G524" s="3">
        <v>79</v>
      </c>
      <c r="H524" s="3">
        <v>92.4</v>
      </c>
      <c r="I524" s="3">
        <v>6.5</v>
      </c>
      <c r="J524" s="4">
        <v>54</v>
      </c>
      <c r="K524" s="4">
        <v>98.1</v>
      </c>
      <c r="L524" s="4">
        <v>6.8</v>
      </c>
    </row>
    <row r="525" spans="1:12">
      <c r="A525" t="s">
        <v>1027</v>
      </c>
      <c r="B525" t="s">
        <v>1030</v>
      </c>
      <c r="C525" t="s">
        <v>1031</v>
      </c>
      <c r="D525" s="2">
        <v>161</v>
      </c>
      <c r="E525" s="2">
        <v>98.1</v>
      </c>
      <c r="F525" s="2">
        <v>6.7</v>
      </c>
      <c r="G525" s="3" t="s">
        <v>2236</v>
      </c>
      <c r="H525" s="3" t="s">
        <v>2236</v>
      </c>
      <c r="I525" s="3" t="s">
        <v>2236</v>
      </c>
      <c r="J525" s="4" t="s">
        <v>2236</v>
      </c>
      <c r="K525" s="4" t="s">
        <v>2236</v>
      </c>
      <c r="L525" s="4" t="s">
        <v>2236</v>
      </c>
    </row>
    <row r="526" spans="1:12">
      <c r="A526" t="s">
        <v>1027</v>
      </c>
      <c r="B526" t="s">
        <v>1032</v>
      </c>
      <c r="C526" t="s">
        <v>1033</v>
      </c>
      <c r="D526" s="2">
        <v>118</v>
      </c>
      <c r="E526" s="2">
        <v>94.1</v>
      </c>
      <c r="F526" s="2">
        <v>6.5</v>
      </c>
      <c r="G526" s="3">
        <v>92</v>
      </c>
      <c r="H526" s="3">
        <v>87</v>
      </c>
      <c r="I526" s="3">
        <v>6.4</v>
      </c>
      <c r="J526" s="4">
        <v>35</v>
      </c>
      <c r="K526" s="4">
        <v>97.1</v>
      </c>
      <c r="L526" s="4">
        <v>6.6</v>
      </c>
    </row>
    <row r="527" spans="1:12">
      <c r="A527" t="s">
        <v>1027</v>
      </c>
      <c r="B527" t="s">
        <v>1034</v>
      </c>
      <c r="C527" t="s">
        <v>1033</v>
      </c>
      <c r="D527" s="2">
        <v>115</v>
      </c>
      <c r="E527" s="2">
        <v>98.3</v>
      </c>
      <c r="F527" s="2">
        <v>6.6</v>
      </c>
      <c r="G527" s="3" t="s">
        <v>2236</v>
      </c>
      <c r="H527" s="3" t="s">
        <v>2236</v>
      </c>
      <c r="I527" s="3" t="s">
        <v>2236</v>
      </c>
      <c r="J527" s="4" t="s">
        <v>2236</v>
      </c>
      <c r="K527" s="4" t="s">
        <v>2236</v>
      </c>
      <c r="L527" s="4" t="s">
        <v>2236</v>
      </c>
    </row>
    <row r="528" spans="1:12">
      <c r="A528" t="s">
        <v>1027</v>
      </c>
      <c r="B528" t="s">
        <v>1035</v>
      </c>
      <c r="C528" t="s">
        <v>1033</v>
      </c>
      <c r="D528" s="2">
        <v>22</v>
      </c>
      <c r="E528" s="2">
        <v>95.5</v>
      </c>
      <c r="F528" s="2">
        <v>6.6</v>
      </c>
      <c r="G528" s="3" t="s">
        <v>2236</v>
      </c>
      <c r="H528" s="3" t="s">
        <v>2236</v>
      </c>
      <c r="I528" s="3" t="s">
        <v>2236</v>
      </c>
      <c r="J528" s="4" t="s">
        <v>2236</v>
      </c>
      <c r="K528" s="4" t="s">
        <v>2236</v>
      </c>
      <c r="L528" s="4" t="s">
        <v>2236</v>
      </c>
    </row>
    <row r="529" spans="1:12">
      <c r="A529" t="s">
        <v>1036</v>
      </c>
      <c r="B529" t="s">
        <v>1037</v>
      </c>
      <c r="C529" t="s">
        <v>1038</v>
      </c>
      <c r="D529" s="2">
        <v>61</v>
      </c>
      <c r="E529" s="2">
        <v>95.1</v>
      </c>
      <c r="F529" s="2">
        <v>6.5</v>
      </c>
      <c r="G529" s="3" t="s">
        <v>2236</v>
      </c>
      <c r="H529" s="3" t="s">
        <v>2236</v>
      </c>
      <c r="I529" s="3" t="s">
        <v>2236</v>
      </c>
      <c r="J529" s="4" t="s">
        <v>2236</v>
      </c>
      <c r="K529" s="4" t="s">
        <v>2236</v>
      </c>
      <c r="L529" s="4" t="s">
        <v>2236</v>
      </c>
    </row>
    <row r="530" spans="1:12">
      <c r="A530" t="s">
        <v>1036</v>
      </c>
      <c r="B530" t="s">
        <v>1039</v>
      </c>
      <c r="C530" t="s">
        <v>1040</v>
      </c>
      <c r="D530" s="2">
        <v>218</v>
      </c>
      <c r="E530" s="2">
        <v>92.7</v>
      </c>
      <c r="F530" s="2">
        <v>6.4</v>
      </c>
      <c r="G530" s="3">
        <v>61</v>
      </c>
      <c r="H530" s="3">
        <v>80.3</v>
      </c>
      <c r="I530" s="3">
        <v>6.3</v>
      </c>
      <c r="J530" s="4">
        <v>40</v>
      </c>
      <c r="K530" s="4">
        <v>90</v>
      </c>
      <c r="L530" s="4">
        <v>6.6</v>
      </c>
    </row>
    <row r="531" spans="1:12">
      <c r="A531" t="s">
        <v>1041</v>
      </c>
      <c r="B531" t="s">
        <v>1042</v>
      </c>
      <c r="C531" t="s">
        <v>1043</v>
      </c>
      <c r="D531" s="2">
        <v>401</v>
      </c>
      <c r="E531" s="2">
        <v>96.3</v>
      </c>
      <c r="F531" s="2">
        <v>6.7</v>
      </c>
      <c r="G531" s="3" t="s">
        <v>2236</v>
      </c>
      <c r="H531" s="3" t="s">
        <v>2236</v>
      </c>
      <c r="I531" s="3" t="s">
        <v>2236</v>
      </c>
      <c r="J531" s="4" t="s">
        <v>2236</v>
      </c>
      <c r="K531" s="4" t="s">
        <v>2236</v>
      </c>
      <c r="L531" s="4" t="s">
        <v>2236</v>
      </c>
    </row>
    <row r="532" spans="1:12">
      <c r="A532" t="s">
        <v>1041</v>
      </c>
      <c r="B532" t="s">
        <v>1044</v>
      </c>
      <c r="C532" t="s">
        <v>1045</v>
      </c>
      <c r="D532" s="2" t="s">
        <v>2236</v>
      </c>
      <c r="E532" s="2" t="s">
        <v>2236</v>
      </c>
      <c r="F532" s="2" t="s">
        <v>2236</v>
      </c>
      <c r="G532" s="3">
        <v>157</v>
      </c>
      <c r="H532" s="3">
        <v>90.4</v>
      </c>
      <c r="I532" s="3">
        <v>6.5</v>
      </c>
      <c r="J532" s="4">
        <v>118</v>
      </c>
      <c r="K532" s="4">
        <v>91.5</v>
      </c>
      <c r="L532" s="4">
        <v>6.7</v>
      </c>
    </row>
    <row r="533" spans="1:12">
      <c r="A533" t="s">
        <v>1041</v>
      </c>
      <c r="B533" t="s">
        <v>1046</v>
      </c>
      <c r="C533" t="s">
        <v>1047</v>
      </c>
      <c r="D533" s="2">
        <v>213</v>
      </c>
      <c r="E533" s="2">
        <v>94.8</v>
      </c>
      <c r="F533" s="2">
        <v>6.5</v>
      </c>
      <c r="G533" s="3">
        <v>148</v>
      </c>
      <c r="H533" s="3">
        <v>92.6</v>
      </c>
      <c r="I533" s="3">
        <v>6.5</v>
      </c>
      <c r="J533" s="4">
        <v>51</v>
      </c>
      <c r="K533" s="4">
        <v>96.1</v>
      </c>
      <c r="L533" s="4">
        <v>6.9</v>
      </c>
    </row>
    <row r="534" spans="1:12">
      <c r="A534" t="s">
        <v>1041</v>
      </c>
      <c r="B534" t="s">
        <v>1048</v>
      </c>
      <c r="C534" t="s">
        <v>601</v>
      </c>
      <c r="D534" s="2">
        <v>68</v>
      </c>
      <c r="E534" s="2">
        <v>97.1</v>
      </c>
      <c r="F534" s="2">
        <v>6.5</v>
      </c>
      <c r="G534" s="3">
        <v>90</v>
      </c>
      <c r="H534" s="3">
        <v>92.2</v>
      </c>
      <c r="I534" s="3">
        <v>6.5</v>
      </c>
      <c r="J534" s="4">
        <v>85</v>
      </c>
      <c r="K534" s="4">
        <v>92.9</v>
      </c>
      <c r="L534" s="4">
        <v>6.6</v>
      </c>
    </row>
    <row r="535" spans="1:12">
      <c r="A535" t="s">
        <v>1041</v>
      </c>
      <c r="B535" t="s">
        <v>1049</v>
      </c>
      <c r="C535" t="s">
        <v>601</v>
      </c>
      <c r="D535" s="2">
        <v>106</v>
      </c>
      <c r="E535" s="2">
        <v>94.3</v>
      </c>
      <c r="F535" s="2">
        <v>6.6</v>
      </c>
      <c r="G535" s="3">
        <v>106</v>
      </c>
      <c r="H535" s="3">
        <v>87.7</v>
      </c>
      <c r="I535" s="3">
        <v>6.5</v>
      </c>
      <c r="J535" s="4">
        <v>28</v>
      </c>
      <c r="K535" s="4">
        <v>96.4</v>
      </c>
      <c r="L535" s="4">
        <v>6.7</v>
      </c>
    </row>
    <row r="536" spans="1:12">
      <c r="A536" t="s">
        <v>1041</v>
      </c>
      <c r="B536" t="s">
        <v>1050</v>
      </c>
      <c r="C536" t="s">
        <v>601</v>
      </c>
      <c r="D536" s="2">
        <v>147</v>
      </c>
      <c r="E536" s="2">
        <v>95.9</v>
      </c>
      <c r="F536" s="2">
        <v>6.7</v>
      </c>
      <c r="G536" s="3" t="s">
        <v>2236</v>
      </c>
      <c r="H536" s="3" t="s">
        <v>2236</v>
      </c>
      <c r="I536" s="3" t="s">
        <v>2236</v>
      </c>
      <c r="J536" s="4" t="s">
        <v>2236</v>
      </c>
      <c r="K536" s="4" t="s">
        <v>2236</v>
      </c>
      <c r="L536" s="4" t="s">
        <v>2236</v>
      </c>
    </row>
    <row r="537" spans="1:12">
      <c r="A537" t="s">
        <v>1041</v>
      </c>
      <c r="B537" t="s">
        <v>1051</v>
      </c>
      <c r="C537" t="s">
        <v>1052</v>
      </c>
      <c r="D537" s="2">
        <v>91</v>
      </c>
      <c r="E537" s="2">
        <v>98.9</v>
      </c>
      <c r="F537" s="2">
        <v>6.7</v>
      </c>
      <c r="G537" s="3" t="s">
        <v>2236</v>
      </c>
      <c r="H537" s="3" t="s">
        <v>2236</v>
      </c>
      <c r="I537" s="3" t="s">
        <v>2236</v>
      </c>
      <c r="J537" s="4" t="s">
        <v>2236</v>
      </c>
      <c r="K537" s="4" t="s">
        <v>2236</v>
      </c>
      <c r="L537" s="4" t="s">
        <v>2236</v>
      </c>
    </row>
    <row r="538" spans="1:12">
      <c r="A538" t="s">
        <v>1053</v>
      </c>
      <c r="B538" t="s">
        <v>1054</v>
      </c>
      <c r="C538" t="s">
        <v>950</v>
      </c>
      <c r="D538" s="2">
        <v>123</v>
      </c>
      <c r="E538" s="2">
        <v>99.2</v>
      </c>
      <c r="F538" s="2">
        <v>6.6</v>
      </c>
      <c r="G538" s="3" t="s">
        <v>2236</v>
      </c>
      <c r="H538" s="3" t="s">
        <v>2236</v>
      </c>
      <c r="I538" s="3" t="s">
        <v>2236</v>
      </c>
      <c r="J538" s="4" t="s">
        <v>2236</v>
      </c>
      <c r="K538" s="4" t="s">
        <v>2236</v>
      </c>
      <c r="L538" s="4" t="s">
        <v>2236</v>
      </c>
    </row>
    <row r="539" spans="1:12">
      <c r="A539" t="s">
        <v>1053</v>
      </c>
      <c r="B539" t="s">
        <v>1055</v>
      </c>
      <c r="C539" t="s">
        <v>1056</v>
      </c>
      <c r="D539" s="2">
        <v>258</v>
      </c>
      <c r="E539" s="2">
        <v>99.6</v>
      </c>
      <c r="F539" s="2">
        <v>6.9</v>
      </c>
      <c r="G539" s="3">
        <v>138</v>
      </c>
      <c r="H539" s="3">
        <v>94.2</v>
      </c>
      <c r="I539" s="3">
        <v>6.6</v>
      </c>
      <c r="J539" s="4">
        <v>87</v>
      </c>
      <c r="K539" s="4">
        <v>95.4</v>
      </c>
      <c r="L539" s="4">
        <v>6.9</v>
      </c>
    </row>
    <row r="540" spans="1:12">
      <c r="A540" t="s">
        <v>1057</v>
      </c>
      <c r="B540" t="s">
        <v>1058</v>
      </c>
      <c r="C540" t="s">
        <v>17</v>
      </c>
      <c r="D540" s="2">
        <v>61</v>
      </c>
      <c r="E540" s="2">
        <v>98.4</v>
      </c>
      <c r="F540" s="2">
        <v>6.7</v>
      </c>
      <c r="G540" s="3" t="s">
        <v>2236</v>
      </c>
      <c r="H540" s="3" t="s">
        <v>2236</v>
      </c>
      <c r="I540" s="3" t="s">
        <v>2236</v>
      </c>
      <c r="J540" s="4" t="s">
        <v>2236</v>
      </c>
      <c r="K540" s="4" t="s">
        <v>2236</v>
      </c>
      <c r="L540" s="4" t="s">
        <v>2236</v>
      </c>
    </row>
    <row r="541" spans="1:12">
      <c r="A541" t="s">
        <v>1057</v>
      </c>
      <c r="B541" t="s">
        <v>1059</v>
      </c>
      <c r="C541" t="s">
        <v>1060</v>
      </c>
      <c r="D541" s="2" t="s">
        <v>2236</v>
      </c>
      <c r="E541" s="2" t="s">
        <v>2236</v>
      </c>
      <c r="F541" s="2" t="s">
        <v>2236</v>
      </c>
      <c r="G541" s="3">
        <v>147</v>
      </c>
      <c r="H541" s="3">
        <v>89.1</v>
      </c>
      <c r="I541" s="3">
        <v>6.6</v>
      </c>
      <c r="J541" s="4">
        <v>130</v>
      </c>
      <c r="K541" s="4">
        <v>94.6</v>
      </c>
      <c r="L541" s="4">
        <v>6.8</v>
      </c>
    </row>
    <row r="542" spans="1:12">
      <c r="A542" t="s">
        <v>1057</v>
      </c>
      <c r="B542" t="s">
        <v>1061</v>
      </c>
      <c r="C542" t="s">
        <v>1062</v>
      </c>
      <c r="D542" s="2">
        <v>156</v>
      </c>
      <c r="E542" s="2">
        <v>89.7</v>
      </c>
      <c r="F542" s="2">
        <v>6.4</v>
      </c>
      <c r="G542" s="3" t="s">
        <v>2236</v>
      </c>
      <c r="H542" s="3" t="s">
        <v>2236</v>
      </c>
      <c r="I542" s="3" t="s">
        <v>2236</v>
      </c>
      <c r="J542" s="4" t="s">
        <v>2236</v>
      </c>
      <c r="K542" s="4" t="s">
        <v>2236</v>
      </c>
      <c r="L542" s="4" t="s">
        <v>2236</v>
      </c>
    </row>
    <row r="543" spans="1:12">
      <c r="A543" t="s">
        <v>1063</v>
      </c>
      <c r="B543" t="s">
        <v>1064</v>
      </c>
      <c r="C543" t="s">
        <v>1065</v>
      </c>
      <c r="D543" s="2">
        <v>97</v>
      </c>
      <c r="E543" s="2">
        <v>86.6</v>
      </c>
      <c r="F543" s="2">
        <v>6.4</v>
      </c>
      <c r="G543" s="3">
        <v>102</v>
      </c>
      <c r="H543" s="3">
        <v>86.3</v>
      </c>
      <c r="I543" s="3">
        <v>6.4</v>
      </c>
      <c r="J543" s="4">
        <v>68</v>
      </c>
      <c r="K543" s="4">
        <v>92.6</v>
      </c>
      <c r="L543" s="4">
        <v>6.8</v>
      </c>
    </row>
    <row r="544" spans="1:12">
      <c r="A544" t="s">
        <v>1063</v>
      </c>
      <c r="B544" t="s">
        <v>1066</v>
      </c>
      <c r="C544" t="s">
        <v>1067</v>
      </c>
      <c r="D544" s="2">
        <v>71</v>
      </c>
      <c r="E544" s="2">
        <v>83.1</v>
      </c>
      <c r="F544" s="2">
        <v>6.4</v>
      </c>
      <c r="G544" s="3">
        <v>89</v>
      </c>
      <c r="H544" s="3">
        <v>88.8</v>
      </c>
      <c r="I544" s="3">
        <v>6.4</v>
      </c>
      <c r="J544" s="4">
        <v>36</v>
      </c>
      <c r="K544" s="4">
        <v>100</v>
      </c>
      <c r="L544" s="4">
        <v>6.8</v>
      </c>
    </row>
    <row r="545" spans="1:12">
      <c r="A545" t="s">
        <v>1068</v>
      </c>
      <c r="B545" t="s">
        <v>1069</v>
      </c>
      <c r="C545" t="s">
        <v>1070</v>
      </c>
      <c r="D545" s="2" t="s">
        <v>2236</v>
      </c>
      <c r="E545" s="2" t="s">
        <v>2236</v>
      </c>
      <c r="F545" s="2" t="s">
        <v>2236</v>
      </c>
      <c r="G545" s="3">
        <v>84</v>
      </c>
      <c r="H545" s="3">
        <v>94</v>
      </c>
      <c r="I545" s="3">
        <v>6.6</v>
      </c>
      <c r="J545" s="4">
        <v>43</v>
      </c>
      <c r="K545" s="4">
        <v>95.3</v>
      </c>
      <c r="L545" s="4">
        <v>7</v>
      </c>
    </row>
    <row r="546" spans="1:12">
      <c r="A546" t="s">
        <v>1068</v>
      </c>
      <c r="B546" t="s">
        <v>1071</v>
      </c>
      <c r="C546" t="s">
        <v>1070</v>
      </c>
      <c r="D546" s="2">
        <v>203</v>
      </c>
      <c r="E546" s="2">
        <v>99</v>
      </c>
      <c r="F546" s="2">
        <v>6.8</v>
      </c>
      <c r="G546" s="3" t="s">
        <v>2236</v>
      </c>
      <c r="H546" s="3" t="s">
        <v>2236</v>
      </c>
      <c r="I546" s="3" t="s">
        <v>2236</v>
      </c>
      <c r="J546" s="4" t="s">
        <v>2236</v>
      </c>
      <c r="K546" s="4" t="s">
        <v>2236</v>
      </c>
      <c r="L546" s="4" t="s">
        <v>2236</v>
      </c>
    </row>
    <row r="547" spans="1:12">
      <c r="A547" t="s">
        <v>1072</v>
      </c>
      <c r="B547" t="s">
        <v>1073</v>
      </c>
      <c r="C547" t="s">
        <v>1074</v>
      </c>
      <c r="D547" s="2">
        <v>434</v>
      </c>
      <c r="E547" s="2">
        <v>98.2</v>
      </c>
      <c r="F547" s="2">
        <v>6.7</v>
      </c>
      <c r="G547" s="3">
        <v>89</v>
      </c>
      <c r="H547" s="3">
        <v>88.8</v>
      </c>
      <c r="I547" s="3">
        <v>6.4</v>
      </c>
      <c r="J547" s="4" t="s">
        <v>2236</v>
      </c>
      <c r="K547" s="4" t="s">
        <v>2236</v>
      </c>
      <c r="L547" s="4" t="s">
        <v>2236</v>
      </c>
    </row>
    <row r="548" spans="1:12">
      <c r="A548" t="s">
        <v>1075</v>
      </c>
      <c r="B548" t="s">
        <v>1076</v>
      </c>
      <c r="C548" t="s">
        <v>1077</v>
      </c>
      <c r="D548" s="2">
        <v>31</v>
      </c>
      <c r="E548" s="2">
        <v>93.5</v>
      </c>
      <c r="F548" s="2">
        <v>6.5</v>
      </c>
      <c r="G548" s="3" t="s">
        <v>2236</v>
      </c>
      <c r="H548" s="3" t="s">
        <v>2236</v>
      </c>
      <c r="I548" s="3" t="s">
        <v>2236</v>
      </c>
      <c r="J548" s="4" t="s">
        <v>2236</v>
      </c>
      <c r="K548" s="4" t="s">
        <v>2236</v>
      </c>
      <c r="L548" s="4" t="s">
        <v>2236</v>
      </c>
    </row>
    <row r="549" spans="1:12">
      <c r="A549" t="s">
        <v>1078</v>
      </c>
      <c r="B549" t="s">
        <v>1079</v>
      </c>
      <c r="C549" t="s">
        <v>583</v>
      </c>
      <c r="D549" s="2">
        <v>47</v>
      </c>
      <c r="E549" s="2">
        <v>89.4</v>
      </c>
      <c r="F549" s="2">
        <v>6.3</v>
      </c>
      <c r="G549" s="3">
        <v>50</v>
      </c>
      <c r="H549" s="3">
        <v>96</v>
      </c>
      <c r="I549" s="3">
        <v>6.6</v>
      </c>
      <c r="J549" s="4">
        <v>20</v>
      </c>
      <c r="K549" s="4">
        <v>95</v>
      </c>
      <c r="L549" s="4">
        <v>6.8</v>
      </c>
    </row>
    <row r="550" spans="1:12">
      <c r="A550" t="s">
        <v>1078</v>
      </c>
      <c r="B550" t="s">
        <v>1080</v>
      </c>
      <c r="C550" t="s">
        <v>583</v>
      </c>
      <c r="D550" s="2">
        <v>48</v>
      </c>
      <c r="E550" s="2">
        <v>100</v>
      </c>
      <c r="F550" s="2">
        <v>6.7</v>
      </c>
      <c r="G550" s="3" t="s">
        <v>2236</v>
      </c>
      <c r="H550" s="3" t="s">
        <v>2236</v>
      </c>
      <c r="I550" s="3" t="s">
        <v>2236</v>
      </c>
      <c r="J550" s="4" t="s">
        <v>2236</v>
      </c>
      <c r="K550" s="4" t="s">
        <v>2236</v>
      </c>
      <c r="L550" s="4" t="s">
        <v>2236</v>
      </c>
    </row>
    <row r="551" spans="1:12">
      <c r="A551" t="s">
        <v>1078</v>
      </c>
      <c r="B551" t="s">
        <v>1081</v>
      </c>
      <c r="C551" t="s">
        <v>585</v>
      </c>
      <c r="D551" s="2">
        <v>115</v>
      </c>
      <c r="E551" s="2">
        <v>91.3</v>
      </c>
      <c r="F551" s="2">
        <v>6.6</v>
      </c>
      <c r="G551" s="3">
        <v>78</v>
      </c>
      <c r="H551" s="3">
        <v>84.6</v>
      </c>
      <c r="I551" s="3">
        <v>6.6</v>
      </c>
      <c r="J551" s="4" t="s">
        <v>2236</v>
      </c>
      <c r="K551" s="4" t="s">
        <v>2236</v>
      </c>
      <c r="L551" s="4" t="s">
        <v>2236</v>
      </c>
    </row>
    <row r="552" spans="1:12">
      <c r="A552" t="s">
        <v>1078</v>
      </c>
      <c r="B552" t="s">
        <v>1082</v>
      </c>
      <c r="C552" t="s">
        <v>585</v>
      </c>
      <c r="D552" s="2" t="s">
        <v>2236</v>
      </c>
      <c r="E552" s="2" t="s">
        <v>2236</v>
      </c>
      <c r="F552" s="2" t="s">
        <v>2236</v>
      </c>
      <c r="G552" s="3" t="s">
        <v>2236</v>
      </c>
      <c r="H552" s="3" t="s">
        <v>2236</v>
      </c>
      <c r="I552" s="3" t="s">
        <v>2236</v>
      </c>
      <c r="J552" s="4">
        <v>38</v>
      </c>
      <c r="K552" s="4">
        <v>94.7</v>
      </c>
      <c r="L552" s="4">
        <v>6.9</v>
      </c>
    </row>
    <row r="553" spans="1:12">
      <c r="A553" t="s">
        <v>1078</v>
      </c>
      <c r="B553" t="s">
        <v>1083</v>
      </c>
      <c r="C553" t="s">
        <v>585</v>
      </c>
      <c r="D553" s="2">
        <v>129</v>
      </c>
      <c r="E553" s="2">
        <v>100</v>
      </c>
      <c r="F553" s="2">
        <v>6.8</v>
      </c>
      <c r="G553" s="3" t="s">
        <v>2236</v>
      </c>
      <c r="H553" s="3" t="s">
        <v>2236</v>
      </c>
      <c r="I553" s="3" t="s">
        <v>2236</v>
      </c>
      <c r="J553" s="4" t="s">
        <v>2236</v>
      </c>
      <c r="K553" s="4" t="s">
        <v>2236</v>
      </c>
      <c r="L553" s="4" t="s">
        <v>2236</v>
      </c>
    </row>
    <row r="554" spans="1:12">
      <c r="A554" t="s">
        <v>1078</v>
      </c>
      <c r="B554" t="s">
        <v>1084</v>
      </c>
      <c r="C554" t="s">
        <v>1085</v>
      </c>
      <c r="D554" s="2">
        <v>365</v>
      </c>
      <c r="E554" s="2">
        <v>97.3</v>
      </c>
      <c r="F554" s="2">
        <v>6.5</v>
      </c>
      <c r="G554" s="3">
        <v>160</v>
      </c>
      <c r="H554" s="3">
        <v>84.4</v>
      </c>
      <c r="I554" s="3">
        <v>6.6</v>
      </c>
      <c r="J554" s="4">
        <v>71</v>
      </c>
      <c r="K554" s="4">
        <v>100</v>
      </c>
      <c r="L554" s="4">
        <v>6.9</v>
      </c>
    </row>
    <row r="555" spans="1:12">
      <c r="A555" t="s">
        <v>1086</v>
      </c>
      <c r="B555" t="s">
        <v>1087</v>
      </c>
      <c r="C555" t="s">
        <v>1088</v>
      </c>
      <c r="D555" s="2" t="s">
        <v>2236</v>
      </c>
      <c r="E555" s="2" t="s">
        <v>2236</v>
      </c>
      <c r="F555" s="2" t="s">
        <v>2236</v>
      </c>
      <c r="G555" s="3">
        <v>41</v>
      </c>
      <c r="H555" s="3">
        <v>95.1</v>
      </c>
      <c r="I555" s="3">
        <v>6.6</v>
      </c>
      <c r="J555" s="4">
        <v>22</v>
      </c>
      <c r="K555" s="4">
        <v>95.5</v>
      </c>
      <c r="L555" s="4">
        <v>7.3</v>
      </c>
    </row>
    <row r="556" spans="1:12">
      <c r="A556" t="s">
        <v>1089</v>
      </c>
      <c r="B556" t="s">
        <v>1090</v>
      </c>
      <c r="C556" t="s">
        <v>17</v>
      </c>
      <c r="D556" s="2">
        <v>87</v>
      </c>
      <c r="E556" s="2">
        <v>95.4</v>
      </c>
      <c r="F556" s="2">
        <v>6.5</v>
      </c>
      <c r="G556" s="3" t="s">
        <v>2236</v>
      </c>
      <c r="H556" s="3" t="s">
        <v>2236</v>
      </c>
      <c r="I556" s="3" t="s">
        <v>2236</v>
      </c>
      <c r="J556" s="4" t="s">
        <v>2236</v>
      </c>
      <c r="K556" s="4" t="s">
        <v>2236</v>
      </c>
      <c r="L556" s="4" t="s">
        <v>2236</v>
      </c>
    </row>
    <row r="557" spans="1:12">
      <c r="A557" t="s">
        <v>1089</v>
      </c>
      <c r="B557" t="s">
        <v>1091</v>
      </c>
      <c r="C557" t="s">
        <v>1092</v>
      </c>
      <c r="D557" s="2">
        <v>44</v>
      </c>
      <c r="E557" s="2">
        <v>97.7</v>
      </c>
      <c r="F557" s="2">
        <v>6.6</v>
      </c>
      <c r="G557" s="3" t="s">
        <v>2236</v>
      </c>
      <c r="H557" s="3" t="s">
        <v>2236</v>
      </c>
      <c r="I557" s="3" t="s">
        <v>2236</v>
      </c>
      <c r="J557" s="4" t="s">
        <v>2236</v>
      </c>
      <c r="K557" s="4" t="s">
        <v>2236</v>
      </c>
      <c r="L557" s="4" t="s">
        <v>2236</v>
      </c>
    </row>
    <row r="558" spans="1:12">
      <c r="A558" t="s">
        <v>1089</v>
      </c>
      <c r="B558" t="s">
        <v>1093</v>
      </c>
      <c r="C558" t="s">
        <v>1094</v>
      </c>
      <c r="D558" s="2">
        <v>219</v>
      </c>
      <c r="E558" s="2">
        <v>98.6</v>
      </c>
      <c r="F558" s="2">
        <v>6.7</v>
      </c>
      <c r="G558" s="3" t="s">
        <v>2236</v>
      </c>
      <c r="H558" s="3" t="s">
        <v>2236</v>
      </c>
      <c r="I558" s="3" t="s">
        <v>2236</v>
      </c>
      <c r="J558" s="4" t="s">
        <v>2236</v>
      </c>
      <c r="K558" s="4" t="s">
        <v>2236</v>
      </c>
      <c r="L558" s="4" t="s">
        <v>2236</v>
      </c>
    </row>
    <row r="559" spans="1:12">
      <c r="A559" t="s">
        <v>1089</v>
      </c>
      <c r="B559" t="s">
        <v>1095</v>
      </c>
      <c r="C559" t="s">
        <v>1094</v>
      </c>
      <c r="D559" s="2">
        <v>105</v>
      </c>
      <c r="E559" s="2">
        <v>95.2</v>
      </c>
      <c r="F559" s="2">
        <v>6.6</v>
      </c>
      <c r="G559" s="3">
        <v>118</v>
      </c>
      <c r="H559" s="3">
        <v>91.5</v>
      </c>
      <c r="I559" s="3">
        <v>6.4</v>
      </c>
      <c r="J559" s="4">
        <v>52</v>
      </c>
      <c r="K559" s="4">
        <v>92.3</v>
      </c>
      <c r="L559" s="4">
        <v>6.5</v>
      </c>
    </row>
    <row r="560" spans="1:12">
      <c r="A560" t="s">
        <v>1096</v>
      </c>
      <c r="B560" t="s">
        <v>1097</v>
      </c>
      <c r="C560" t="s">
        <v>942</v>
      </c>
      <c r="D560" s="2">
        <v>115</v>
      </c>
      <c r="E560" s="2">
        <v>94.8</v>
      </c>
      <c r="F560" s="2">
        <v>6.6</v>
      </c>
      <c r="G560" s="3" t="s">
        <v>2236</v>
      </c>
      <c r="H560" s="3" t="s">
        <v>2236</v>
      </c>
      <c r="I560" s="3" t="s">
        <v>2236</v>
      </c>
      <c r="J560" s="4" t="s">
        <v>2236</v>
      </c>
      <c r="K560" s="4" t="s">
        <v>2236</v>
      </c>
      <c r="L560" s="4" t="s">
        <v>2236</v>
      </c>
    </row>
    <row r="561" spans="1:12">
      <c r="A561" t="s">
        <v>1098</v>
      </c>
      <c r="B561" t="s">
        <v>1099</v>
      </c>
      <c r="C561" t="s">
        <v>26</v>
      </c>
      <c r="D561" s="2">
        <v>103</v>
      </c>
      <c r="E561" s="2">
        <v>100</v>
      </c>
      <c r="F561" s="2">
        <v>6.8</v>
      </c>
      <c r="G561" s="3" t="s">
        <v>2236</v>
      </c>
      <c r="H561" s="3" t="s">
        <v>2236</v>
      </c>
      <c r="I561" s="3" t="s">
        <v>2236</v>
      </c>
      <c r="J561" s="4" t="s">
        <v>2236</v>
      </c>
      <c r="K561" s="4" t="s">
        <v>2236</v>
      </c>
      <c r="L561" s="4" t="s">
        <v>2236</v>
      </c>
    </row>
    <row r="562" spans="1:12">
      <c r="A562" t="s">
        <v>1098</v>
      </c>
      <c r="B562" t="s">
        <v>1100</v>
      </c>
      <c r="C562" t="s">
        <v>1101</v>
      </c>
      <c r="D562" s="2">
        <v>18</v>
      </c>
      <c r="E562" s="2">
        <v>100</v>
      </c>
      <c r="F562" s="2">
        <v>6.7</v>
      </c>
      <c r="G562" s="3">
        <v>8</v>
      </c>
      <c r="H562" s="3">
        <v>100</v>
      </c>
      <c r="I562" s="3">
        <v>6.7</v>
      </c>
      <c r="J562" s="4">
        <v>2</v>
      </c>
      <c r="K562" s="4">
        <v>100</v>
      </c>
      <c r="L562" s="4">
        <v>6.8</v>
      </c>
    </row>
    <row r="563" spans="1:12">
      <c r="A563" t="s">
        <v>1102</v>
      </c>
      <c r="B563" t="s">
        <v>1103</v>
      </c>
      <c r="C563" t="s">
        <v>1104</v>
      </c>
      <c r="D563" s="2">
        <v>69</v>
      </c>
      <c r="E563" s="2">
        <v>89.9</v>
      </c>
      <c r="F563" s="2">
        <v>6.4</v>
      </c>
      <c r="G563" s="3">
        <v>108</v>
      </c>
      <c r="H563" s="3">
        <v>88.9</v>
      </c>
      <c r="I563" s="3">
        <v>6.4</v>
      </c>
      <c r="J563" s="4">
        <v>51</v>
      </c>
      <c r="K563" s="4">
        <v>92.2</v>
      </c>
      <c r="L563" s="4">
        <v>6.7</v>
      </c>
    </row>
    <row r="564" spans="1:12">
      <c r="A564" t="s">
        <v>1102</v>
      </c>
      <c r="B564" t="s">
        <v>1105</v>
      </c>
      <c r="C564" t="s">
        <v>1106</v>
      </c>
      <c r="D564" s="2">
        <v>52</v>
      </c>
      <c r="E564" s="2">
        <v>84.6</v>
      </c>
      <c r="F564" s="2">
        <v>6.4</v>
      </c>
      <c r="G564" s="3" t="s">
        <v>2236</v>
      </c>
      <c r="H564" s="3" t="s">
        <v>2236</v>
      </c>
      <c r="I564" s="3" t="s">
        <v>2236</v>
      </c>
      <c r="J564" s="4" t="s">
        <v>2236</v>
      </c>
      <c r="K564" s="4" t="s">
        <v>2236</v>
      </c>
      <c r="L564" s="4" t="s">
        <v>2236</v>
      </c>
    </row>
    <row r="565" spans="1:12">
      <c r="A565" t="s">
        <v>1107</v>
      </c>
      <c r="B565" t="s">
        <v>1108</v>
      </c>
      <c r="C565" t="s">
        <v>777</v>
      </c>
      <c r="D565" s="2">
        <v>87</v>
      </c>
      <c r="E565" s="2">
        <v>100</v>
      </c>
      <c r="F565" s="2">
        <v>6.8</v>
      </c>
      <c r="G565" s="3" t="s">
        <v>2236</v>
      </c>
      <c r="H565" s="3" t="s">
        <v>2236</v>
      </c>
      <c r="I565" s="3" t="s">
        <v>2236</v>
      </c>
      <c r="J565" s="4" t="s">
        <v>2236</v>
      </c>
      <c r="K565" s="4" t="s">
        <v>2236</v>
      </c>
      <c r="L565" s="4" t="s">
        <v>2236</v>
      </c>
    </row>
    <row r="566" spans="1:12">
      <c r="A566" t="s">
        <v>1107</v>
      </c>
      <c r="B566" t="s">
        <v>1109</v>
      </c>
      <c r="C566" t="s">
        <v>1110</v>
      </c>
      <c r="D566" s="2">
        <v>57</v>
      </c>
      <c r="E566" s="2">
        <v>98.2</v>
      </c>
      <c r="F566" s="2">
        <v>6.6</v>
      </c>
      <c r="G566" s="3">
        <v>88</v>
      </c>
      <c r="H566" s="3">
        <v>90.9</v>
      </c>
      <c r="I566" s="3">
        <v>6.4</v>
      </c>
      <c r="J566" s="4">
        <v>72</v>
      </c>
      <c r="K566" s="4">
        <v>97.2</v>
      </c>
      <c r="L566" s="4">
        <v>6.8</v>
      </c>
    </row>
    <row r="567" spans="1:12">
      <c r="A567" t="s">
        <v>1107</v>
      </c>
      <c r="B567" t="s">
        <v>1111</v>
      </c>
      <c r="C567" t="s">
        <v>1112</v>
      </c>
      <c r="D567" s="2">
        <v>68</v>
      </c>
      <c r="E567" s="2">
        <v>98.5</v>
      </c>
      <c r="F567" s="2">
        <v>6.6</v>
      </c>
      <c r="G567" s="3">
        <v>74</v>
      </c>
      <c r="H567" s="3">
        <v>87.8</v>
      </c>
      <c r="I567" s="3">
        <v>6.5</v>
      </c>
      <c r="J567" s="4">
        <v>42</v>
      </c>
      <c r="K567" s="4">
        <v>88.1</v>
      </c>
      <c r="L567" s="4">
        <v>6.6</v>
      </c>
    </row>
    <row r="568" spans="1:12">
      <c r="A568" t="s">
        <v>1107</v>
      </c>
      <c r="B568" t="s">
        <v>1113</v>
      </c>
      <c r="C568" t="s">
        <v>1112</v>
      </c>
      <c r="D568" s="2">
        <v>142</v>
      </c>
      <c r="E568" s="2">
        <v>97.2</v>
      </c>
      <c r="F568" s="2">
        <v>6.7</v>
      </c>
      <c r="G568" s="3" t="s">
        <v>2236</v>
      </c>
      <c r="H568" s="3" t="s">
        <v>2236</v>
      </c>
      <c r="I568" s="3" t="s">
        <v>2236</v>
      </c>
      <c r="J568" s="4" t="s">
        <v>2236</v>
      </c>
      <c r="K568" s="4" t="s">
        <v>2236</v>
      </c>
      <c r="L568" s="4" t="s">
        <v>2236</v>
      </c>
    </row>
    <row r="569" spans="1:12">
      <c r="A569" t="s">
        <v>1107</v>
      </c>
      <c r="B569" t="s">
        <v>1114</v>
      </c>
      <c r="C569" t="s">
        <v>1115</v>
      </c>
      <c r="D569" s="2">
        <v>140</v>
      </c>
      <c r="E569" s="2">
        <v>90.7</v>
      </c>
      <c r="F569" s="2">
        <v>6.4</v>
      </c>
      <c r="G569" s="3" t="s">
        <v>2236</v>
      </c>
      <c r="H569" s="3" t="s">
        <v>2236</v>
      </c>
      <c r="I569" s="3" t="s">
        <v>2236</v>
      </c>
      <c r="J569" s="4" t="s">
        <v>2236</v>
      </c>
      <c r="K569" s="4" t="s">
        <v>2236</v>
      </c>
      <c r="L569" s="4" t="s">
        <v>2236</v>
      </c>
    </row>
    <row r="570" spans="1:12">
      <c r="A570" t="s">
        <v>1116</v>
      </c>
      <c r="B570" t="s">
        <v>1117</v>
      </c>
      <c r="C570" t="s">
        <v>717</v>
      </c>
      <c r="D570" s="2">
        <v>94</v>
      </c>
      <c r="E570" s="2">
        <v>98.9</v>
      </c>
      <c r="F570" s="2">
        <v>6.6</v>
      </c>
      <c r="G570" s="3" t="s">
        <v>2236</v>
      </c>
      <c r="H570" s="3" t="s">
        <v>2236</v>
      </c>
      <c r="I570" s="3" t="s">
        <v>2236</v>
      </c>
      <c r="J570" s="4" t="s">
        <v>2236</v>
      </c>
      <c r="K570" s="4" t="s">
        <v>2236</v>
      </c>
      <c r="L570" s="4" t="s">
        <v>2236</v>
      </c>
    </row>
    <row r="571" spans="1:12">
      <c r="A571" t="s">
        <v>1118</v>
      </c>
      <c r="B571" t="s">
        <v>1119</v>
      </c>
      <c r="C571" t="s">
        <v>942</v>
      </c>
      <c r="D571" s="2">
        <v>84</v>
      </c>
      <c r="E571" s="2">
        <v>96.4</v>
      </c>
      <c r="F571" s="2">
        <v>6.7</v>
      </c>
      <c r="G571" s="3">
        <v>134</v>
      </c>
      <c r="H571" s="3">
        <v>91</v>
      </c>
      <c r="I571" s="3">
        <v>6.6</v>
      </c>
      <c r="J571" s="4">
        <v>84</v>
      </c>
      <c r="K571" s="4">
        <v>97.6</v>
      </c>
      <c r="L571" s="4">
        <v>6.9</v>
      </c>
    </row>
    <row r="572" spans="1:12">
      <c r="A572" t="s">
        <v>1118</v>
      </c>
      <c r="B572" t="s">
        <v>1120</v>
      </c>
      <c r="C572" t="s">
        <v>942</v>
      </c>
      <c r="D572" s="2">
        <v>153</v>
      </c>
      <c r="E572" s="2">
        <v>95.4</v>
      </c>
      <c r="F572" s="2">
        <v>6.5</v>
      </c>
      <c r="G572" s="3" t="s">
        <v>2236</v>
      </c>
      <c r="H572" s="3" t="s">
        <v>2236</v>
      </c>
      <c r="I572" s="3" t="s">
        <v>2236</v>
      </c>
      <c r="J572" s="4" t="s">
        <v>2236</v>
      </c>
      <c r="K572" s="4" t="s">
        <v>2236</v>
      </c>
      <c r="L572" s="4" t="s">
        <v>2236</v>
      </c>
    </row>
    <row r="573" spans="1:12">
      <c r="A573" t="s">
        <v>1121</v>
      </c>
      <c r="B573" t="s">
        <v>1122</v>
      </c>
      <c r="C573" t="s">
        <v>41</v>
      </c>
      <c r="D573" s="2">
        <v>61</v>
      </c>
      <c r="E573" s="2">
        <v>98.4</v>
      </c>
      <c r="F573" s="2">
        <v>6.7</v>
      </c>
      <c r="G573" s="3" t="s">
        <v>2236</v>
      </c>
      <c r="H573" s="3" t="s">
        <v>2236</v>
      </c>
      <c r="I573" s="3" t="s">
        <v>2236</v>
      </c>
      <c r="J573" s="4" t="s">
        <v>2236</v>
      </c>
      <c r="K573" s="4" t="s">
        <v>2236</v>
      </c>
      <c r="L573" s="4" t="s">
        <v>2236</v>
      </c>
    </row>
    <row r="574" spans="1:12">
      <c r="A574" t="s">
        <v>1123</v>
      </c>
      <c r="B574" t="s">
        <v>1124</v>
      </c>
      <c r="C574" t="s">
        <v>1125</v>
      </c>
      <c r="D574" s="2" t="s">
        <v>2236</v>
      </c>
      <c r="E574" s="2" t="s">
        <v>2236</v>
      </c>
      <c r="F574" s="2" t="s">
        <v>2236</v>
      </c>
      <c r="G574" s="3">
        <v>81</v>
      </c>
      <c r="H574" s="3">
        <v>87.7</v>
      </c>
      <c r="I574" s="3">
        <v>6.4</v>
      </c>
      <c r="J574" s="4">
        <v>54</v>
      </c>
      <c r="K574" s="4">
        <v>90.7</v>
      </c>
      <c r="L574" s="4">
        <v>6.6</v>
      </c>
    </row>
    <row r="575" spans="1:12">
      <c r="A575" t="s">
        <v>1123</v>
      </c>
      <c r="B575" t="s">
        <v>1126</v>
      </c>
      <c r="C575" t="s">
        <v>1125</v>
      </c>
      <c r="D575" s="2">
        <v>131</v>
      </c>
      <c r="E575" s="2">
        <v>96.9</v>
      </c>
      <c r="F575" s="2">
        <v>6.6</v>
      </c>
      <c r="G575" s="3" t="s">
        <v>2236</v>
      </c>
      <c r="H575" s="3" t="s">
        <v>2236</v>
      </c>
      <c r="I575" s="3" t="s">
        <v>2236</v>
      </c>
      <c r="J575" s="4" t="s">
        <v>2236</v>
      </c>
      <c r="K575" s="4" t="s">
        <v>2236</v>
      </c>
      <c r="L575" s="4" t="s">
        <v>2236</v>
      </c>
    </row>
    <row r="576" spans="1:12">
      <c r="A576" t="s">
        <v>1123</v>
      </c>
      <c r="B576" t="s">
        <v>1127</v>
      </c>
      <c r="C576" t="s">
        <v>1128</v>
      </c>
      <c r="D576" s="2">
        <v>117</v>
      </c>
      <c r="E576" s="2">
        <v>99.1</v>
      </c>
      <c r="F576" s="2">
        <v>6.5</v>
      </c>
      <c r="G576" s="3" t="s">
        <v>2236</v>
      </c>
      <c r="H576" s="3" t="s">
        <v>2236</v>
      </c>
      <c r="I576" s="3" t="s">
        <v>2236</v>
      </c>
      <c r="J576" s="4" t="s">
        <v>2236</v>
      </c>
      <c r="K576" s="4" t="s">
        <v>2236</v>
      </c>
      <c r="L576" s="4" t="s">
        <v>2236</v>
      </c>
    </row>
    <row r="577" spans="1:12">
      <c r="A577" t="s">
        <v>1123</v>
      </c>
      <c r="B577" t="s">
        <v>1129</v>
      </c>
      <c r="C577" t="s">
        <v>1130</v>
      </c>
      <c r="D577" s="2">
        <v>70</v>
      </c>
      <c r="E577" s="2">
        <v>97.1</v>
      </c>
      <c r="F577" s="2">
        <v>6.6</v>
      </c>
      <c r="G577" s="3" t="s">
        <v>2236</v>
      </c>
      <c r="H577" s="3" t="s">
        <v>2236</v>
      </c>
      <c r="I577" s="3" t="s">
        <v>2236</v>
      </c>
      <c r="J577" s="4" t="s">
        <v>2236</v>
      </c>
      <c r="K577" s="4" t="s">
        <v>2236</v>
      </c>
      <c r="L577" s="4" t="s">
        <v>2236</v>
      </c>
    </row>
    <row r="578" spans="1:12">
      <c r="A578" t="s">
        <v>1123</v>
      </c>
      <c r="B578" t="s">
        <v>1131</v>
      </c>
      <c r="C578" t="s">
        <v>1132</v>
      </c>
      <c r="D578" s="2" t="s">
        <v>2236</v>
      </c>
      <c r="E578" s="2" t="s">
        <v>2236</v>
      </c>
      <c r="F578" s="2" t="s">
        <v>2236</v>
      </c>
      <c r="G578" s="3">
        <v>115</v>
      </c>
      <c r="H578" s="3">
        <v>87</v>
      </c>
      <c r="I578" s="3">
        <v>6.5</v>
      </c>
      <c r="J578" s="4">
        <v>73</v>
      </c>
      <c r="K578" s="4">
        <v>94.5</v>
      </c>
      <c r="L578" s="4">
        <v>6.8</v>
      </c>
    </row>
    <row r="579" spans="1:12">
      <c r="A579" t="s">
        <v>1123</v>
      </c>
      <c r="B579" t="s">
        <v>1133</v>
      </c>
      <c r="C579" t="s">
        <v>1134</v>
      </c>
      <c r="D579" s="2">
        <v>125</v>
      </c>
      <c r="E579" s="2">
        <v>100</v>
      </c>
      <c r="F579" s="2">
        <v>6.6</v>
      </c>
      <c r="G579" s="3" t="s">
        <v>2236</v>
      </c>
      <c r="H579" s="3" t="s">
        <v>2236</v>
      </c>
      <c r="I579" s="3" t="s">
        <v>2236</v>
      </c>
      <c r="J579" s="4" t="s">
        <v>2236</v>
      </c>
      <c r="K579" s="4" t="s">
        <v>2236</v>
      </c>
      <c r="L579" s="4" t="s">
        <v>2236</v>
      </c>
    </row>
    <row r="580" spans="1:12">
      <c r="A580" t="s">
        <v>1135</v>
      </c>
      <c r="B580" t="s">
        <v>1136</v>
      </c>
      <c r="C580" t="s">
        <v>1137</v>
      </c>
      <c r="D580" s="2" t="s">
        <v>2236</v>
      </c>
      <c r="E580" s="2" t="s">
        <v>2236</v>
      </c>
      <c r="F580" s="2" t="s">
        <v>2236</v>
      </c>
      <c r="G580" s="3">
        <v>60</v>
      </c>
      <c r="H580" s="3">
        <v>85</v>
      </c>
      <c r="I580" s="3">
        <v>6.5</v>
      </c>
      <c r="J580" s="4">
        <v>82</v>
      </c>
      <c r="K580" s="4">
        <v>81.7</v>
      </c>
      <c r="L580" s="4">
        <v>6.6</v>
      </c>
    </row>
    <row r="581" spans="1:12">
      <c r="A581" t="s">
        <v>1135</v>
      </c>
      <c r="B581" t="s">
        <v>1138</v>
      </c>
      <c r="C581" t="s">
        <v>1139</v>
      </c>
      <c r="D581" s="2">
        <v>214</v>
      </c>
      <c r="E581" s="2">
        <v>95.8</v>
      </c>
      <c r="F581" s="2">
        <v>6.7</v>
      </c>
      <c r="G581" s="3" t="s">
        <v>2236</v>
      </c>
      <c r="H581" s="3" t="s">
        <v>2236</v>
      </c>
      <c r="I581" s="3" t="s">
        <v>2236</v>
      </c>
      <c r="J581" s="4" t="s">
        <v>2236</v>
      </c>
      <c r="K581" s="4" t="s">
        <v>2236</v>
      </c>
      <c r="L581" s="4" t="s">
        <v>2236</v>
      </c>
    </row>
    <row r="582" spans="1:12">
      <c r="A582" t="s">
        <v>1140</v>
      </c>
      <c r="B582" t="s">
        <v>1141</v>
      </c>
      <c r="C582" t="s">
        <v>821</v>
      </c>
      <c r="D582" s="2">
        <v>239</v>
      </c>
      <c r="E582" s="2">
        <v>97.1</v>
      </c>
      <c r="F582" s="2">
        <v>6.7</v>
      </c>
      <c r="G582" s="3" t="s">
        <v>2236</v>
      </c>
      <c r="H582" s="3" t="s">
        <v>2236</v>
      </c>
      <c r="I582" s="3" t="s">
        <v>2236</v>
      </c>
      <c r="J582" s="4" t="s">
        <v>2236</v>
      </c>
      <c r="K582" s="4" t="s">
        <v>2236</v>
      </c>
      <c r="L582" s="4" t="s">
        <v>2236</v>
      </c>
    </row>
    <row r="583" spans="1:12">
      <c r="A583" t="s">
        <v>1140</v>
      </c>
      <c r="B583" t="s">
        <v>1142</v>
      </c>
      <c r="C583" t="s">
        <v>821</v>
      </c>
      <c r="D583" s="2" t="s">
        <v>2236</v>
      </c>
      <c r="E583" s="2" t="s">
        <v>2236</v>
      </c>
      <c r="F583" s="2" t="s">
        <v>2236</v>
      </c>
      <c r="G583" s="3">
        <v>143</v>
      </c>
      <c r="H583" s="3">
        <v>89.5</v>
      </c>
      <c r="I583" s="3">
        <v>6.6</v>
      </c>
      <c r="J583" s="4">
        <v>59</v>
      </c>
      <c r="K583" s="4">
        <v>94.9</v>
      </c>
      <c r="L583" s="4">
        <v>7</v>
      </c>
    </row>
    <row r="584" spans="1:12">
      <c r="A584" t="s">
        <v>1143</v>
      </c>
      <c r="B584" t="s">
        <v>1144</v>
      </c>
      <c r="C584" t="s">
        <v>1145</v>
      </c>
      <c r="D584" s="2">
        <v>64</v>
      </c>
      <c r="E584" s="2">
        <v>95.3</v>
      </c>
      <c r="F584" s="2">
        <v>6.6</v>
      </c>
      <c r="G584" s="3">
        <v>79</v>
      </c>
      <c r="H584" s="3">
        <v>83.5</v>
      </c>
      <c r="I584" s="3">
        <v>6.4</v>
      </c>
      <c r="J584" s="4">
        <v>32</v>
      </c>
      <c r="K584" s="4">
        <v>96.9</v>
      </c>
      <c r="L584" s="4">
        <v>6.8</v>
      </c>
    </row>
    <row r="585" spans="1:12">
      <c r="A585" t="s">
        <v>1143</v>
      </c>
      <c r="B585" t="s">
        <v>1146</v>
      </c>
      <c r="C585" t="s">
        <v>1145</v>
      </c>
      <c r="D585" s="2">
        <v>72</v>
      </c>
      <c r="E585" s="2">
        <v>100</v>
      </c>
      <c r="F585" s="2">
        <v>6.7</v>
      </c>
      <c r="G585" s="3" t="s">
        <v>2236</v>
      </c>
      <c r="H585" s="3" t="s">
        <v>2236</v>
      </c>
      <c r="I585" s="3" t="s">
        <v>2236</v>
      </c>
      <c r="J585" s="4" t="s">
        <v>2236</v>
      </c>
      <c r="K585" s="4" t="s">
        <v>2236</v>
      </c>
      <c r="L585" s="4" t="s">
        <v>2236</v>
      </c>
    </row>
    <row r="586" spans="1:12">
      <c r="A586" t="s">
        <v>1147</v>
      </c>
      <c r="B586" t="s">
        <v>1148</v>
      </c>
      <c r="C586" t="s">
        <v>296</v>
      </c>
      <c r="D586" s="2">
        <v>18</v>
      </c>
      <c r="E586" s="2">
        <v>100</v>
      </c>
      <c r="F586" s="2">
        <v>6.8</v>
      </c>
      <c r="G586" s="3" t="s">
        <v>2236</v>
      </c>
      <c r="H586" s="3" t="s">
        <v>2236</v>
      </c>
      <c r="I586" s="3" t="s">
        <v>2236</v>
      </c>
      <c r="J586" s="4" t="s">
        <v>2236</v>
      </c>
      <c r="K586" s="4" t="s">
        <v>2236</v>
      </c>
      <c r="L586" s="4" t="s">
        <v>2236</v>
      </c>
    </row>
    <row r="587" spans="1:12">
      <c r="A587" t="s">
        <v>1147</v>
      </c>
      <c r="B587" t="s">
        <v>1149</v>
      </c>
      <c r="C587" t="s">
        <v>1150</v>
      </c>
      <c r="D587" s="2" t="s">
        <v>2236</v>
      </c>
      <c r="E587" s="2" t="s">
        <v>2236</v>
      </c>
      <c r="F587" s="2" t="s">
        <v>2236</v>
      </c>
      <c r="G587" s="3">
        <v>208</v>
      </c>
      <c r="H587" s="3">
        <v>89.4</v>
      </c>
      <c r="I587" s="3">
        <v>6.5</v>
      </c>
      <c r="J587" s="4">
        <v>79</v>
      </c>
      <c r="K587" s="4">
        <v>89.9</v>
      </c>
      <c r="L587" s="4">
        <v>6.7</v>
      </c>
    </row>
    <row r="588" spans="1:12">
      <c r="A588" t="s">
        <v>1147</v>
      </c>
      <c r="B588" t="s">
        <v>1151</v>
      </c>
      <c r="C588" t="s">
        <v>1150</v>
      </c>
      <c r="D588" s="2">
        <v>138</v>
      </c>
      <c r="E588" s="2">
        <v>94.2</v>
      </c>
      <c r="F588" s="2">
        <v>6.6</v>
      </c>
      <c r="G588" s="3" t="s">
        <v>2236</v>
      </c>
      <c r="H588" s="3" t="s">
        <v>2236</v>
      </c>
      <c r="I588" s="3" t="s">
        <v>2236</v>
      </c>
      <c r="J588" s="4" t="s">
        <v>2236</v>
      </c>
      <c r="K588" s="4" t="s">
        <v>2236</v>
      </c>
      <c r="L588" s="4" t="s">
        <v>2236</v>
      </c>
    </row>
    <row r="589" spans="1:12">
      <c r="A589" t="s">
        <v>1147</v>
      </c>
      <c r="B589" t="s">
        <v>1152</v>
      </c>
      <c r="C589" t="s">
        <v>1150</v>
      </c>
      <c r="D589" s="2">
        <v>115</v>
      </c>
      <c r="E589" s="2">
        <v>97.4</v>
      </c>
      <c r="F589" s="2">
        <v>6.6</v>
      </c>
      <c r="G589" s="3" t="s">
        <v>2236</v>
      </c>
      <c r="H589" s="3" t="s">
        <v>2236</v>
      </c>
      <c r="I589" s="3" t="s">
        <v>2236</v>
      </c>
      <c r="J589" s="4" t="s">
        <v>2236</v>
      </c>
      <c r="K589" s="4" t="s">
        <v>2236</v>
      </c>
      <c r="L589" s="4" t="s">
        <v>2236</v>
      </c>
    </row>
    <row r="590" spans="1:12">
      <c r="A590" t="s">
        <v>1147</v>
      </c>
      <c r="B590" t="s">
        <v>1153</v>
      </c>
      <c r="C590" t="s">
        <v>30</v>
      </c>
      <c r="D590" s="2">
        <v>123</v>
      </c>
      <c r="E590" s="2">
        <v>94.3</v>
      </c>
      <c r="F590" s="2">
        <v>6.5</v>
      </c>
      <c r="G590" s="3" t="s">
        <v>2236</v>
      </c>
      <c r="H590" s="3" t="s">
        <v>2236</v>
      </c>
      <c r="I590" s="3" t="s">
        <v>2236</v>
      </c>
      <c r="J590" s="4" t="s">
        <v>2236</v>
      </c>
      <c r="K590" s="4" t="s">
        <v>2236</v>
      </c>
      <c r="L590" s="4" t="s">
        <v>2236</v>
      </c>
    </row>
    <row r="591" spans="1:12">
      <c r="A591" t="s">
        <v>1147</v>
      </c>
      <c r="B591" t="s">
        <v>1154</v>
      </c>
      <c r="C591" t="s">
        <v>492</v>
      </c>
      <c r="D591" s="2">
        <v>58</v>
      </c>
      <c r="E591" s="2">
        <v>94.8</v>
      </c>
      <c r="F591" s="2">
        <v>6.7</v>
      </c>
      <c r="G591" s="3" t="s">
        <v>2236</v>
      </c>
      <c r="H591" s="3" t="s">
        <v>2236</v>
      </c>
      <c r="I591" s="3" t="s">
        <v>2236</v>
      </c>
      <c r="J591" s="4" t="s">
        <v>2236</v>
      </c>
      <c r="K591" s="4" t="s">
        <v>2236</v>
      </c>
      <c r="L591" s="4" t="s">
        <v>2236</v>
      </c>
    </row>
    <row r="592" spans="1:12">
      <c r="A592" t="s">
        <v>1147</v>
      </c>
      <c r="B592" t="s">
        <v>1155</v>
      </c>
      <c r="C592" t="s">
        <v>1156</v>
      </c>
      <c r="D592" s="2" t="s">
        <v>2236</v>
      </c>
      <c r="E592" s="2" t="s">
        <v>2236</v>
      </c>
      <c r="F592" s="2" t="s">
        <v>2236</v>
      </c>
      <c r="G592" s="3" t="s">
        <v>2236</v>
      </c>
      <c r="H592" s="3" t="s">
        <v>2236</v>
      </c>
      <c r="I592" s="3" t="s">
        <v>2236</v>
      </c>
      <c r="J592" s="4">
        <v>67</v>
      </c>
      <c r="K592" s="4">
        <v>94</v>
      </c>
      <c r="L592" s="4">
        <v>7</v>
      </c>
    </row>
    <row r="593" spans="1:12">
      <c r="A593" t="s">
        <v>1147</v>
      </c>
      <c r="B593" t="s">
        <v>1157</v>
      </c>
      <c r="C593" t="s">
        <v>1158</v>
      </c>
      <c r="D593" s="2" t="s">
        <v>2236</v>
      </c>
      <c r="E593" s="2" t="s">
        <v>2236</v>
      </c>
      <c r="F593" s="2" t="s">
        <v>2236</v>
      </c>
      <c r="G593" s="3">
        <v>90</v>
      </c>
      <c r="H593" s="3">
        <v>85.6</v>
      </c>
      <c r="I593" s="3">
        <v>6.4</v>
      </c>
      <c r="J593" s="4">
        <v>90</v>
      </c>
      <c r="K593" s="4">
        <v>84.4</v>
      </c>
      <c r="L593" s="4">
        <v>6.6</v>
      </c>
    </row>
    <row r="594" spans="1:12">
      <c r="A594" t="s">
        <v>1147</v>
      </c>
      <c r="B594" t="s">
        <v>1159</v>
      </c>
      <c r="C594" t="s">
        <v>1160</v>
      </c>
      <c r="D594" s="2" t="s">
        <v>2236</v>
      </c>
      <c r="E594" s="2" t="s">
        <v>2236</v>
      </c>
      <c r="F594" s="2" t="s">
        <v>2236</v>
      </c>
      <c r="G594" s="3" t="s">
        <v>2236</v>
      </c>
      <c r="H594" s="3" t="s">
        <v>2236</v>
      </c>
      <c r="I594" s="3" t="s">
        <v>2236</v>
      </c>
      <c r="J594" s="4">
        <v>75</v>
      </c>
      <c r="K594" s="4">
        <v>93.3</v>
      </c>
      <c r="L594" s="4">
        <v>7</v>
      </c>
    </row>
    <row r="595" spans="1:12">
      <c r="A595" t="s">
        <v>1147</v>
      </c>
      <c r="B595" t="s">
        <v>1161</v>
      </c>
      <c r="C595" t="s">
        <v>1162</v>
      </c>
      <c r="D595" s="2">
        <v>146</v>
      </c>
      <c r="E595" s="2">
        <v>98.6</v>
      </c>
      <c r="F595" s="2">
        <v>6.6</v>
      </c>
      <c r="G595" s="3" t="s">
        <v>2236</v>
      </c>
      <c r="H595" s="3" t="s">
        <v>2236</v>
      </c>
      <c r="I595" s="3" t="s">
        <v>2236</v>
      </c>
      <c r="J595" s="4" t="s">
        <v>2236</v>
      </c>
      <c r="K595" s="4" t="s">
        <v>2236</v>
      </c>
      <c r="L595" s="4" t="s">
        <v>2236</v>
      </c>
    </row>
    <row r="596" spans="1:12">
      <c r="A596" t="s">
        <v>1147</v>
      </c>
      <c r="B596" t="s">
        <v>1163</v>
      </c>
      <c r="C596" t="s">
        <v>1164</v>
      </c>
      <c r="D596" s="2">
        <v>181</v>
      </c>
      <c r="E596" s="2">
        <v>93.9</v>
      </c>
      <c r="F596" s="2">
        <v>6.5</v>
      </c>
      <c r="G596" s="3" t="s">
        <v>2236</v>
      </c>
      <c r="H596" s="3" t="s">
        <v>2236</v>
      </c>
      <c r="I596" s="3" t="s">
        <v>2236</v>
      </c>
      <c r="J596" s="4" t="s">
        <v>2236</v>
      </c>
      <c r="K596" s="4" t="s">
        <v>2236</v>
      </c>
      <c r="L596" s="4" t="s">
        <v>2236</v>
      </c>
    </row>
    <row r="597" spans="1:12">
      <c r="A597" t="s">
        <v>1147</v>
      </c>
      <c r="B597" t="s">
        <v>1165</v>
      </c>
      <c r="C597" t="s">
        <v>1166</v>
      </c>
      <c r="D597" s="2" t="s">
        <v>2236</v>
      </c>
      <c r="E597" s="2" t="s">
        <v>2236</v>
      </c>
      <c r="F597" s="2" t="s">
        <v>2236</v>
      </c>
      <c r="G597" s="3">
        <v>80</v>
      </c>
      <c r="H597" s="3">
        <v>90</v>
      </c>
      <c r="I597" s="3">
        <v>6.4</v>
      </c>
      <c r="J597" s="4" t="s">
        <v>2236</v>
      </c>
      <c r="K597" s="4" t="s">
        <v>2236</v>
      </c>
      <c r="L597" s="4" t="s">
        <v>2236</v>
      </c>
    </row>
    <row r="598" spans="1:12">
      <c r="A598" t="s">
        <v>1147</v>
      </c>
      <c r="B598" t="s">
        <v>1167</v>
      </c>
      <c r="C598" t="s">
        <v>1168</v>
      </c>
      <c r="D598" s="2">
        <v>30</v>
      </c>
      <c r="E598" s="2">
        <v>93.3</v>
      </c>
      <c r="F598" s="2">
        <v>6.4</v>
      </c>
      <c r="G598" s="3">
        <v>23</v>
      </c>
      <c r="H598" s="3">
        <v>87</v>
      </c>
      <c r="I598" s="3">
        <v>6.6</v>
      </c>
      <c r="J598" s="4">
        <v>4</v>
      </c>
      <c r="K598" s="4">
        <v>100</v>
      </c>
      <c r="L598" s="4">
        <v>6.7</v>
      </c>
    </row>
    <row r="599" spans="1:12">
      <c r="A599" t="s">
        <v>1169</v>
      </c>
      <c r="B599" t="s">
        <v>1170</v>
      </c>
      <c r="C599" t="s">
        <v>777</v>
      </c>
      <c r="D599" s="2">
        <v>53</v>
      </c>
      <c r="E599" s="2">
        <v>100</v>
      </c>
      <c r="F599" s="2">
        <v>6.9</v>
      </c>
      <c r="G599" s="3" t="s">
        <v>2236</v>
      </c>
      <c r="H599" s="3" t="s">
        <v>2236</v>
      </c>
      <c r="I599" s="3" t="s">
        <v>2236</v>
      </c>
      <c r="J599" s="4" t="s">
        <v>2236</v>
      </c>
      <c r="K599" s="4" t="s">
        <v>2236</v>
      </c>
      <c r="L599" s="4" t="s">
        <v>2236</v>
      </c>
    </row>
    <row r="600" spans="1:12">
      <c r="A600" t="s">
        <v>1169</v>
      </c>
      <c r="B600" t="s">
        <v>1171</v>
      </c>
      <c r="C600" t="s">
        <v>1092</v>
      </c>
      <c r="D600" s="2" t="s">
        <v>2236</v>
      </c>
      <c r="E600" s="2" t="s">
        <v>2236</v>
      </c>
      <c r="F600" s="2" t="s">
        <v>2236</v>
      </c>
      <c r="G600" s="3">
        <v>178</v>
      </c>
      <c r="H600" s="3">
        <v>93.3</v>
      </c>
      <c r="I600" s="3">
        <v>6.5</v>
      </c>
      <c r="J600" s="4">
        <v>124</v>
      </c>
      <c r="K600" s="4">
        <v>94.4</v>
      </c>
      <c r="L600" s="4">
        <v>6.7</v>
      </c>
    </row>
    <row r="601" spans="1:12">
      <c r="A601" t="s">
        <v>1169</v>
      </c>
      <c r="B601" t="s">
        <v>1172</v>
      </c>
      <c r="C601" t="s">
        <v>1092</v>
      </c>
      <c r="D601" s="2">
        <v>16</v>
      </c>
      <c r="E601" s="2">
        <v>100</v>
      </c>
      <c r="F601" s="2">
        <v>6.3</v>
      </c>
      <c r="G601" s="3" t="s">
        <v>2236</v>
      </c>
      <c r="H601" s="3" t="s">
        <v>2236</v>
      </c>
      <c r="I601" s="3" t="s">
        <v>2236</v>
      </c>
      <c r="J601" s="4" t="s">
        <v>2236</v>
      </c>
      <c r="K601" s="4" t="s">
        <v>2236</v>
      </c>
      <c r="L601" s="4" t="s">
        <v>2236</v>
      </c>
    </row>
    <row r="602" spans="1:12">
      <c r="A602" t="s">
        <v>1169</v>
      </c>
      <c r="B602" t="s">
        <v>1173</v>
      </c>
      <c r="C602" t="s">
        <v>1092</v>
      </c>
      <c r="D602" s="2">
        <v>24</v>
      </c>
      <c r="E602" s="2">
        <v>100</v>
      </c>
      <c r="F602" s="2">
        <v>6.6</v>
      </c>
      <c r="G602" s="3" t="s">
        <v>2236</v>
      </c>
      <c r="H602" s="3" t="s">
        <v>2236</v>
      </c>
      <c r="I602" s="3" t="s">
        <v>2236</v>
      </c>
      <c r="J602" s="4" t="s">
        <v>2236</v>
      </c>
      <c r="K602" s="4" t="s">
        <v>2236</v>
      </c>
      <c r="L602" s="4" t="s">
        <v>2236</v>
      </c>
    </row>
    <row r="603" spans="1:12">
      <c r="A603" t="s">
        <v>1169</v>
      </c>
      <c r="B603" t="s">
        <v>1174</v>
      </c>
      <c r="C603" t="s">
        <v>1175</v>
      </c>
      <c r="D603" s="2">
        <v>109</v>
      </c>
      <c r="E603" s="2">
        <v>99.1</v>
      </c>
      <c r="F603" s="2">
        <v>6.7</v>
      </c>
      <c r="G603" s="3">
        <v>73</v>
      </c>
      <c r="H603" s="3">
        <v>97.3</v>
      </c>
      <c r="I603" s="3">
        <v>6.7</v>
      </c>
      <c r="J603" s="4">
        <v>37</v>
      </c>
      <c r="K603" s="4">
        <v>86.5</v>
      </c>
      <c r="L603" s="4">
        <v>6.6</v>
      </c>
    </row>
    <row r="604" spans="1:12">
      <c r="A604" t="s">
        <v>1169</v>
      </c>
      <c r="B604" t="s">
        <v>1176</v>
      </c>
      <c r="C604" t="s">
        <v>1177</v>
      </c>
      <c r="D604" s="2">
        <v>50</v>
      </c>
      <c r="E604" s="2">
        <v>92</v>
      </c>
      <c r="F604" s="2">
        <v>6.4</v>
      </c>
      <c r="G604" s="3">
        <v>35</v>
      </c>
      <c r="H604" s="3">
        <v>88.6</v>
      </c>
      <c r="I604" s="3">
        <v>6.3</v>
      </c>
      <c r="J604" s="4">
        <v>14</v>
      </c>
      <c r="K604" s="4">
        <v>92.9</v>
      </c>
      <c r="L604" s="4">
        <v>6.6</v>
      </c>
    </row>
    <row r="605" spans="1:12">
      <c r="A605" t="s">
        <v>1169</v>
      </c>
      <c r="B605" t="s">
        <v>1178</v>
      </c>
      <c r="C605" t="s">
        <v>1179</v>
      </c>
      <c r="D605" s="2">
        <v>59</v>
      </c>
      <c r="E605" s="2">
        <v>88.1</v>
      </c>
      <c r="F605" s="2">
        <v>6.4</v>
      </c>
      <c r="G605" s="3">
        <v>63</v>
      </c>
      <c r="H605" s="3">
        <v>90.5</v>
      </c>
      <c r="I605" s="3">
        <v>6.4</v>
      </c>
      <c r="J605" s="4">
        <v>26</v>
      </c>
      <c r="K605" s="4">
        <v>88.5</v>
      </c>
      <c r="L605" s="4">
        <v>6.5</v>
      </c>
    </row>
    <row r="606" spans="1:12">
      <c r="A606" t="s">
        <v>1169</v>
      </c>
      <c r="B606" t="s">
        <v>1180</v>
      </c>
      <c r="C606" t="s">
        <v>1181</v>
      </c>
      <c r="D606" s="2">
        <v>49</v>
      </c>
      <c r="E606" s="2">
        <v>98</v>
      </c>
      <c r="F606" s="2">
        <v>6.6</v>
      </c>
      <c r="G606" s="3">
        <v>76</v>
      </c>
      <c r="H606" s="3">
        <v>81.599999999999994</v>
      </c>
      <c r="I606" s="3">
        <v>6.3</v>
      </c>
      <c r="J606" s="4">
        <v>82</v>
      </c>
      <c r="K606" s="4">
        <v>90.2</v>
      </c>
      <c r="L606" s="4">
        <v>6.7</v>
      </c>
    </row>
    <row r="607" spans="1:12">
      <c r="A607" t="s">
        <v>1169</v>
      </c>
      <c r="B607" t="s">
        <v>1182</v>
      </c>
      <c r="C607" t="s">
        <v>1181</v>
      </c>
      <c r="D607" s="2">
        <v>238</v>
      </c>
      <c r="E607" s="2">
        <v>94.1</v>
      </c>
      <c r="F607" s="2">
        <v>6.5</v>
      </c>
      <c r="G607" s="3" t="s">
        <v>2236</v>
      </c>
      <c r="H607" s="3" t="s">
        <v>2236</v>
      </c>
      <c r="I607" s="3" t="s">
        <v>2236</v>
      </c>
      <c r="J607" s="4" t="s">
        <v>2236</v>
      </c>
      <c r="K607" s="4" t="s">
        <v>2236</v>
      </c>
      <c r="L607" s="4" t="s">
        <v>2236</v>
      </c>
    </row>
    <row r="608" spans="1:12">
      <c r="A608" t="s">
        <v>1169</v>
      </c>
      <c r="B608" t="s">
        <v>1183</v>
      </c>
      <c r="C608" t="s">
        <v>400</v>
      </c>
      <c r="D608" s="2" t="s">
        <v>2236</v>
      </c>
      <c r="E608" s="2" t="s">
        <v>2236</v>
      </c>
      <c r="F608" s="2" t="s">
        <v>2236</v>
      </c>
      <c r="G608" s="3" t="s">
        <v>2236</v>
      </c>
      <c r="H608" s="3" t="s">
        <v>2236</v>
      </c>
      <c r="I608" s="3" t="s">
        <v>2236</v>
      </c>
      <c r="J608" s="4">
        <v>166</v>
      </c>
      <c r="K608" s="4">
        <v>99.4</v>
      </c>
      <c r="L608" s="4">
        <v>7</v>
      </c>
    </row>
    <row r="609" spans="1:12">
      <c r="A609" t="s">
        <v>1169</v>
      </c>
      <c r="B609" t="s">
        <v>1184</v>
      </c>
      <c r="C609" t="s">
        <v>1077</v>
      </c>
      <c r="D609" s="2">
        <v>46</v>
      </c>
      <c r="E609" s="2">
        <v>97.8</v>
      </c>
      <c r="F609" s="2">
        <v>6.4</v>
      </c>
      <c r="G609" s="3">
        <v>59</v>
      </c>
      <c r="H609" s="3">
        <v>94.9</v>
      </c>
      <c r="I609" s="3">
        <v>6.4</v>
      </c>
      <c r="J609" s="4">
        <v>63</v>
      </c>
      <c r="K609" s="4">
        <v>88.9</v>
      </c>
      <c r="L609" s="4">
        <v>6.5</v>
      </c>
    </row>
    <row r="610" spans="1:12">
      <c r="A610" t="s">
        <v>1169</v>
      </c>
      <c r="B610" t="s">
        <v>1185</v>
      </c>
      <c r="C610" t="s">
        <v>1077</v>
      </c>
      <c r="D610" s="2" t="s">
        <v>2236</v>
      </c>
      <c r="E610" s="2" t="s">
        <v>2236</v>
      </c>
      <c r="F610" s="2" t="s">
        <v>2236</v>
      </c>
      <c r="G610" s="3">
        <v>82</v>
      </c>
      <c r="H610" s="3">
        <v>81.7</v>
      </c>
      <c r="I610" s="3">
        <v>6.4</v>
      </c>
      <c r="J610" s="4">
        <v>40</v>
      </c>
      <c r="K610" s="4">
        <v>95</v>
      </c>
      <c r="L610" s="4">
        <v>6.8</v>
      </c>
    </row>
    <row r="611" spans="1:12">
      <c r="A611" t="s">
        <v>1169</v>
      </c>
      <c r="B611" t="s">
        <v>1186</v>
      </c>
      <c r="C611" t="s">
        <v>1077</v>
      </c>
      <c r="D611" s="2">
        <v>69</v>
      </c>
      <c r="E611" s="2">
        <v>97.1</v>
      </c>
      <c r="F611" s="2">
        <v>6.4</v>
      </c>
      <c r="G611" s="3" t="s">
        <v>2236</v>
      </c>
      <c r="H611" s="3" t="s">
        <v>2236</v>
      </c>
      <c r="I611" s="3" t="s">
        <v>2236</v>
      </c>
      <c r="J611" s="4" t="s">
        <v>2236</v>
      </c>
      <c r="K611" s="4" t="s">
        <v>2236</v>
      </c>
      <c r="L611" s="4" t="s">
        <v>2236</v>
      </c>
    </row>
    <row r="612" spans="1:12">
      <c r="A612" t="s">
        <v>1169</v>
      </c>
      <c r="B612" t="s">
        <v>1187</v>
      </c>
      <c r="C612" t="s">
        <v>1188</v>
      </c>
      <c r="D612" s="2" t="s">
        <v>2236</v>
      </c>
      <c r="E612" s="2" t="s">
        <v>2236</v>
      </c>
      <c r="F612" s="2" t="s">
        <v>2236</v>
      </c>
      <c r="G612" s="3" t="s">
        <v>2236</v>
      </c>
      <c r="H612" s="3" t="s">
        <v>2236</v>
      </c>
      <c r="I612" s="3" t="s">
        <v>2236</v>
      </c>
      <c r="J612" s="4">
        <v>125</v>
      </c>
      <c r="K612" s="4">
        <v>96</v>
      </c>
      <c r="L612" s="4">
        <v>7.2</v>
      </c>
    </row>
    <row r="613" spans="1:12">
      <c r="A613" t="s">
        <v>1189</v>
      </c>
      <c r="B613" t="s">
        <v>1190</v>
      </c>
      <c r="C613" t="s">
        <v>1092</v>
      </c>
      <c r="D613" s="2">
        <v>86</v>
      </c>
      <c r="E613" s="2">
        <v>82.6</v>
      </c>
      <c r="F613" s="2">
        <v>6.4</v>
      </c>
      <c r="G613" s="3" t="s">
        <v>2236</v>
      </c>
      <c r="H613" s="3" t="s">
        <v>2236</v>
      </c>
      <c r="I613" s="3" t="s">
        <v>2236</v>
      </c>
      <c r="J613" s="4" t="s">
        <v>2236</v>
      </c>
      <c r="K613" s="4" t="s">
        <v>2236</v>
      </c>
      <c r="L613" s="4" t="s">
        <v>2236</v>
      </c>
    </row>
    <row r="614" spans="1:12">
      <c r="A614" t="s">
        <v>1191</v>
      </c>
      <c r="B614" t="s">
        <v>1192</v>
      </c>
      <c r="C614" t="s">
        <v>1193</v>
      </c>
      <c r="D614" s="2">
        <v>54</v>
      </c>
      <c r="E614" s="2">
        <v>96.3</v>
      </c>
      <c r="F614" s="2">
        <v>6.5</v>
      </c>
      <c r="G614" s="3">
        <v>100</v>
      </c>
      <c r="H614" s="3">
        <v>92</v>
      </c>
      <c r="I614" s="3">
        <v>6.5</v>
      </c>
      <c r="J614" s="4">
        <v>57</v>
      </c>
      <c r="K614" s="4">
        <v>89.5</v>
      </c>
      <c r="L614" s="4">
        <v>6.7</v>
      </c>
    </row>
    <row r="615" spans="1:12">
      <c r="A615" t="s">
        <v>1191</v>
      </c>
      <c r="B615" t="s">
        <v>1194</v>
      </c>
      <c r="C615" t="s">
        <v>1195</v>
      </c>
      <c r="D615" s="2">
        <v>70</v>
      </c>
      <c r="E615" s="2">
        <v>88.6</v>
      </c>
      <c r="F615" s="2">
        <v>6.4</v>
      </c>
      <c r="G615" s="3">
        <v>46</v>
      </c>
      <c r="H615" s="3">
        <v>87</v>
      </c>
      <c r="I615" s="3">
        <v>6.5</v>
      </c>
      <c r="J615" s="4">
        <v>31</v>
      </c>
      <c r="K615" s="4">
        <v>90.3</v>
      </c>
      <c r="L615" s="4">
        <v>6.6</v>
      </c>
    </row>
    <row r="616" spans="1:12">
      <c r="A616" t="s">
        <v>1191</v>
      </c>
      <c r="B616" t="s">
        <v>1196</v>
      </c>
      <c r="C616" t="s">
        <v>1197</v>
      </c>
      <c r="D616" s="2">
        <v>78</v>
      </c>
      <c r="E616" s="2">
        <v>98.7</v>
      </c>
      <c r="F616" s="2">
        <v>6.5</v>
      </c>
      <c r="G616" s="3" t="s">
        <v>2236</v>
      </c>
      <c r="H616" s="3" t="s">
        <v>2236</v>
      </c>
      <c r="I616" s="3" t="s">
        <v>2236</v>
      </c>
      <c r="J616" s="4" t="s">
        <v>2236</v>
      </c>
      <c r="K616" s="4" t="s">
        <v>2236</v>
      </c>
      <c r="L616" s="4" t="s">
        <v>2236</v>
      </c>
    </row>
    <row r="617" spans="1:12">
      <c r="A617" t="s">
        <v>1191</v>
      </c>
      <c r="B617" t="s">
        <v>1198</v>
      </c>
      <c r="C617" t="s">
        <v>1199</v>
      </c>
      <c r="D617" s="2">
        <v>34</v>
      </c>
      <c r="E617" s="2">
        <v>100</v>
      </c>
      <c r="F617" s="2">
        <v>6.8</v>
      </c>
      <c r="G617" s="3" t="s">
        <v>2236</v>
      </c>
      <c r="H617" s="3" t="s">
        <v>2236</v>
      </c>
      <c r="I617" s="3" t="s">
        <v>2236</v>
      </c>
      <c r="J617" s="4" t="s">
        <v>2236</v>
      </c>
      <c r="K617" s="4" t="s">
        <v>2236</v>
      </c>
      <c r="L617" s="4" t="s">
        <v>2236</v>
      </c>
    </row>
    <row r="618" spans="1:12">
      <c r="A618" t="s">
        <v>1191</v>
      </c>
      <c r="B618" t="s">
        <v>1200</v>
      </c>
      <c r="C618" t="s">
        <v>1201</v>
      </c>
      <c r="D618" s="2">
        <v>87</v>
      </c>
      <c r="E618" s="2">
        <v>96.6</v>
      </c>
      <c r="F618" s="2">
        <v>6.8</v>
      </c>
      <c r="G618" s="3">
        <v>101</v>
      </c>
      <c r="H618" s="3">
        <v>93.1</v>
      </c>
      <c r="I618" s="3">
        <v>6.5</v>
      </c>
      <c r="J618" s="4">
        <v>71</v>
      </c>
      <c r="K618" s="4">
        <v>97.2</v>
      </c>
      <c r="L618" s="4">
        <v>6.8</v>
      </c>
    </row>
    <row r="619" spans="1:12">
      <c r="A619" t="s">
        <v>1191</v>
      </c>
      <c r="B619" t="s">
        <v>1202</v>
      </c>
      <c r="C619" t="s">
        <v>1203</v>
      </c>
      <c r="D619" s="2" t="s">
        <v>2236</v>
      </c>
      <c r="E619" s="2" t="s">
        <v>2236</v>
      </c>
      <c r="F619" s="2" t="s">
        <v>2236</v>
      </c>
      <c r="G619" s="3" t="s">
        <v>2236</v>
      </c>
      <c r="H619" s="3" t="s">
        <v>2236</v>
      </c>
      <c r="I619" s="3" t="s">
        <v>2236</v>
      </c>
      <c r="J619" s="4">
        <v>94</v>
      </c>
      <c r="K619" s="4">
        <v>93.6</v>
      </c>
      <c r="L619" s="4">
        <v>6.9</v>
      </c>
    </row>
    <row r="620" spans="1:12">
      <c r="A620" t="s">
        <v>1191</v>
      </c>
      <c r="B620" t="s">
        <v>1204</v>
      </c>
      <c r="C620" t="s">
        <v>1205</v>
      </c>
      <c r="D620" s="2">
        <v>73</v>
      </c>
      <c r="E620" s="2">
        <v>97.3</v>
      </c>
      <c r="F620" s="2">
        <v>6.8</v>
      </c>
      <c r="G620" s="3" t="s">
        <v>2236</v>
      </c>
      <c r="H620" s="3" t="s">
        <v>2236</v>
      </c>
      <c r="I620" s="3" t="s">
        <v>2236</v>
      </c>
      <c r="J620" s="4" t="s">
        <v>2236</v>
      </c>
      <c r="K620" s="4" t="s">
        <v>2236</v>
      </c>
      <c r="L620" s="4" t="s">
        <v>2236</v>
      </c>
    </row>
    <row r="621" spans="1:12">
      <c r="A621" t="s">
        <v>1206</v>
      </c>
      <c r="B621" t="s">
        <v>1207</v>
      </c>
      <c r="C621" t="s">
        <v>1208</v>
      </c>
      <c r="D621" s="2">
        <v>107</v>
      </c>
      <c r="E621" s="2">
        <v>91.6</v>
      </c>
      <c r="F621" s="2">
        <v>6.4</v>
      </c>
      <c r="G621" s="3">
        <v>46</v>
      </c>
      <c r="H621" s="3">
        <v>89.1</v>
      </c>
      <c r="I621" s="3">
        <v>6.4</v>
      </c>
      <c r="J621" s="4">
        <v>48</v>
      </c>
      <c r="K621" s="4">
        <v>85.4</v>
      </c>
      <c r="L621" s="4">
        <v>6.7</v>
      </c>
    </row>
    <row r="622" spans="1:12">
      <c r="A622" t="s">
        <v>1206</v>
      </c>
      <c r="B622" t="s">
        <v>1209</v>
      </c>
      <c r="C622" t="s">
        <v>1210</v>
      </c>
      <c r="D622" s="2">
        <v>244</v>
      </c>
      <c r="E622" s="2">
        <v>97.1</v>
      </c>
      <c r="F622" s="2">
        <v>6.6</v>
      </c>
      <c r="G622" s="3">
        <v>92</v>
      </c>
      <c r="H622" s="3">
        <v>83.7</v>
      </c>
      <c r="I622" s="3">
        <v>6.4</v>
      </c>
      <c r="J622" s="4">
        <v>33</v>
      </c>
      <c r="K622" s="4">
        <v>90.9</v>
      </c>
      <c r="L622" s="4">
        <v>6.7</v>
      </c>
    </row>
    <row r="623" spans="1:12">
      <c r="A623" t="s">
        <v>1206</v>
      </c>
      <c r="B623" t="s">
        <v>1211</v>
      </c>
      <c r="C623" t="s">
        <v>1212</v>
      </c>
      <c r="D623" s="2">
        <v>128</v>
      </c>
      <c r="E623" s="2">
        <v>96.9</v>
      </c>
      <c r="F623" s="2">
        <v>6.5</v>
      </c>
      <c r="G623" s="3">
        <v>50</v>
      </c>
      <c r="H623" s="3">
        <v>86</v>
      </c>
      <c r="I623" s="3">
        <v>6.5</v>
      </c>
      <c r="J623" s="4">
        <v>38</v>
      </c>
      <c r="K623" s="4">
        <v>81.599999999999994</v>
      </c>
      <c r="L623" s="4">
        <v>6.4</v>
      </c>
    </row>
    <row r="624" spans="1:12">
      <c r="A624" t="s">
        <v>1206</v>
      </c>
      <c r="B624" t="s">
        <v>1213</v>
      </c>
      <c r="C624" t="s">
        <v>486</v>
      </c>
      <c r="D624" s="2">
        <v>73</v>
      </c>
      <c r="E624" s="2">
        <v>95.9</v>
      </c>
      <c r="F624" s="2">
        <v>6.7</v>
      </c>
      <c r="G624" s="3" t="s">
        <v>2236</v>
      </c>
      <c r="H624" s="3" t="s">
        <v>2236</v>
      </c>
      <c r="I624" s="3" t="s">
        <v>2236</v>
      </c>
      <c r="J624" s="4" t="s">
        <v>2236</v>
      </c>
      <c r="K624" s="4" t="s">
        <v>2236</v>
      </c>
      <c r="L624" s="4" t="s">
        <v>2236</v>
      </c>
    </row>
    <row r="625" spans="1:12">
      <c r="A625" t="s">
        <v>1214</v>
      </c>
      <c r="B625" t="s">
        <v>1215</v>
      </c>
      <c r="C625" t="s">
        <v>1216</v>
      </c>
      <c r="D625" s="2">
        <v>129</v>
      </c>
      <c r="E625" s="2">
        <v>96.1</v>
      </c>
      <c r="F625" s="2">
        <v>6.8</v>
      </c>
      <c r="G625" s="3">
        <v>139</v>
      </c>
      <c r="H625" s="3">
        <v>95.7</v>
      </c>
      <c r="I625" s="3">
        <v>6.6</v>
      </c>
      <c r="J625" s="4">
        <v>101</v>
      </c>
      <c r="K625" s="4">
        <v>98</v>
      </c>
      <c r="L625" s="4">
        <v>6.9</v>
      </c>
    </row>
    <row r="626" spans="1:12">
      <c r="A626" t="s">
        <v>1214</v>
      </c>
      <c r="B626" t="s">
        <v>1217</v>
      </c>
      <c r="C626" t="s">
        <v>1216</v>
      </c>
      <c r="D626" s="2">
        <v>178</v>
      </c>
      <c r="E626" s="2">
        <v>99.4</v>
      </c>
      <c r="F626" s="2">
        <v>6.9</v>
      </c>
      <c r="G626" s="3" t="s">
        <v>2236</v>
      </c>
      <c r="H626" s="3" t="s">
        <v>2236</v>
      </c>
      <c r="I626" s="3" t="s">
        <v>2236</v>
      </c>
      <c r="J626" s="4" t="s">
        <v>2236</v>
      </c>
      <c r="K626" s="4" t="s">
        <v>2236</v>
      </c>
      <c r="L626" s="4" t="s">
        <v>2236</v>
      </c>
    </row>
    <row r="627" spans="1:12">
      <c r="A627" t="s">
        <v>1218</v>
      </c>
      <c r="B627" t="s">
        <v>1219</v>
      </c>
      <c r="C627" t="s">
        <v>1220</v>
      </c>
      <c r="D627" s="2" t="s">
        <v>2236</v>
      </c>
      <c r="E627" s="2" t="s">
        <v>2236</v>
      </c>
      <c r="F627" s="2" t="s">
        <v>2236</v>
      </c>
      <c r="G627" s="3">
        <v>161</v>
      </c>
      <c r="H627" s="3">
        <v>89.4</v>
      </c>
      <c r="I627" s="3">
        <v>6.5</v>
      </c>
      <c r="J627" s="4">
        <v>94</v>
      </c>
      <c r="K627" s="4">
        <v>91.5</v>
      </c>
      <c r="L627" s="4">
        <v>6.8</v>
      </c>
    </row>
    <row r="628" spans="1:12">
      <c r="A628" t="s">
        <v>1218</v>
      </c>
      <c r="B628" t="s">
        <v>1221</v>
      </c>
      <c r="C628" t="s">
        <v>1220</v>
      </c>
      <c r="D628" s="2">
        <v>195</v>
      </c>
      <c r="E628" s="2">
        <v>99</v>
      </c>
      <c r="F628" s="2">
        <v>6.7</v>
      </c>
      <c r="G628" s="3" t="s">
        <v>2236</v>
      </c>
      <c r="H628" s="3" t="s">
        <v>2236</v>
      </c>
      <c r="I628" s="3" t="s">
        <v>2236</v>
      </c>
      <c r="J628" s="4" t="s">
        <v>2236</v>
      </c>
      <c r="K628" s="4" t="s">
        <v>2236</v>
      </c>
      <c r="L628" s="4" t="s">
        <v>2236</v>
      </c>
    </row>
    <row r="629" spans="1:12">
      <c r="A629" t="s">
        <v>1218</v>
      </c>
      <c r="B629" t="s">
        <v>1222</v>
      </c>
      <c r="C629" t="s">
        <v>1223</v>
      </c>
      <c r="D629" s="2">
        <v>100</v>
      </c>
      <c r="E629" s="2">
        <v>96</v>
      </c>
      <c r="F629" s="2">
        <v>6.5</v>
      </c>
      <c r="G629" s="3" t="s">
        <v>2236</v>
      </c>
      <c r="H629" s="3" t="s">
        <v>2236</v>
      </c>
      <c r="I629" s="3" t="s">
        <v>2236</v>
      </c>
      <c r="J629" s="4" t="s">
        <v>2236</v>
      </c>
      <c r="K629" s="4" t="s">
        <v>2236</v>
      </c>
      <c r="L629" s="4" t="s">
        <v>2236</v>
      </c>
    </row>
    <row r="630" spans="1:12">
      <c r="A630" t="s">
        <v>1224</v>
      </c>
      <c r="B630" t="s">
        <v>1225</v>
      </c>
      <c r="C630" t="s">
        <v>999</v>
      </c>
      <c r="D630" s="2">
        <v>79</v>
      </c>
      <c r="E630" s="2">
        <v>98.7</v>
      </c>
      <c r="F630" s="2">
        <v>6.8</v>
      </c>
      <c r="G630" s="3">
        <v>146</v>
      </c>
      <c r="H630" s="3">
        <v>91.1</v>
      </c>
      <c r="I630" s="3">
        <v>6.6</v>
      </c>
      <c r="J630" s="4">
        <v>67</v>
      </c>
      <c r="K630" s="4">
        <v>97</v>
      </c>
      <c r="L630" s="4">
        <v>6.9</v>
      </c>
    </row>
    <row r="631" spans="1:12">
      <c r="A631" t="s">
        <v>1226</v>
      </c>
      <c r="B631" t="s">
        <v>1227</v>
      </c>
      <c r="C631" t="s">
        <v>1228</v>
      </c>
      <c r="D631" s="2">
        <v>25</v>
      </c>
      <c r="E631" s="2">
        <v>100</v>
      </c>
      <c r="F631" s="2">
        <v>6.7</v>
      </c>
      <c r="G631" s="3" t="s">
        <v>2236</v>
      </c>
      <c r="H631" s="3" t="s">
        <v>2236</v>
      </c>
      <c r="I631" s="3" t="s">
        <v>2236</v>
      </c>
      <c r="J631" s="4" t="s">
        <v>2236</v>
      </c>
      <c r="K631" s="4" t="s">
        <v>2236</v>
      </c>
      <c r="L631" s="4" t="s">
        <v>2236</v>
      </c>
    </row>
    <row r="632" spans="1:12">
      <c r="A632" t="s">
        <v>1229</v>
      </c>
      <c r="B632" t="s">
        <v>1230</v>
      </c>
      <c r="C632" t="s">
        <v>362</v>
      </c>
      <c r="D632" s="2">
        <v>118</v>
      </c>
      <c r="E632" s="2">
        <v>93.2</v>
      </c>
      <c r="F632" s="2">
        <v>6.5</v>
      </c>
      <c r="G632" s="3">
        <v>107</v>
      </c>
      <c r="H632" s="3">
        <v>96.3</v>
      </c>
      <c r="I632" s="3">
        <v>6.6</v>
      </c>
      <c r="J632" s="4">
        <v>66</v>
      </c>
      <c r="K632" s="4">
        <v>93.9</v>
      </c>
      <c r="L632" s="4">
        <v>6.7</v>
      </c>
    </row>
    <row r="633" spans="1:12">
      <c r="A633" t="s">
        <v>1231</v>
      </c>
      <c r="B633" t="s">
        <v>1232</v>
      </c>
      <c r="C633" t="s">
        <v>1233</v>
      </c>
      <c r="D633" s="2">
        <v>77</v>
      </c>
      <c r="E633" s="2">
        <v>97.4</v>
      </c>
      <c r="F633" s="2">
        <v>6.6</v>
      </c>
      <c r="G633" s="3" t="s">
        <v>2236</v>
      </c>
      <c r="H633" s="3" t="s">
        <v>2236</v>
      </c>
      <c r="I633" s="3" t="s">
        <v>2236</v>
      </c>
      <c r="J633" s="4" t="s">
        <v>2236</v>
      </c>
      <c r="K633" s="4" t="s">
        <v>2236</v>
      </c>
      <c r="L633" s="4" t="s">
        <v>2236</v>
      </c>
    </row>
    <row r="634" spans="1:12">
      <c r="A634" t="s">
        <v>1234</v>
      </c>
      <c r="B634" t="s">
        <v>1235</v>
      </c>
      <c r="C634" t="s">
        <v>1236</v>
      </c>
      <c r="D634" s="2">
        <v>141</v>
      </c>
      <c r="E634" s="2">
        <v>96.5</v>
      </c>
      <c r="F634" s="2">
        <v>6.6</v>
      </c>
      <c r="G634" s="3" t="s">
        <v>2236</v>
      </c>
      <c r="H634" s="3" t="s">
        <v>2236</v>
      </c>
      <c r="I634" s="3" t="s">
        <v>2236</v>
      </c>
      <c r="J634" s="4" t="s">
        <v>2236</v>
      </c>
      <c r="K634" s="4" t="s">
        <v>2236</v>
      </c>
      <c r="L634" s="4" t="s">
        <v>2236</v>
      </c>
    </row>
    <row r="635" spans="1:12">
      <c r="A635" t="s">
        <v>1237</v>
      </c>
      <c r="B635" t="s">
        <v>1238</v>
      </c>
      <c r="C635" t="s">
        <v>1239</v>
      </c>
      <c r="D635" s="2" t="s">
        <v>2236</v>
      </c>
      <c r="E635" s="2" t="s">
        <v>2236</v>
      </c>
      <c r="F635" s="2" t="s">
        <v>2236</v>
      </c>
      <c r="G635" s="3">
        <v>107</v>
      </c>
      <c r="H635" s="3">
        <v>83.2</v>
      </c>
      <c r="I635" s="3">
        <v>6.3</v>
      </c>
      <c r="J635" s="4">
        <v>53</v>
      </c>
      <c r="K635" s="4">
        <v>94.3</v>
      </c>
      <c r="L635" s="4">
        <v>6.7</v>
      </c>
    </row>
    <row r="636" spans="1:12">
      <c r="A636" t="s">
        <v>1237</v>
      </c>
      <c r="B636" t="s">
        <v>1240</v>
      </c>
      <c r="C636" t="s">
        <v>1239</v>
      </c>
      <c r="D636" s="2">
        <v>67</v>
      </c>
      <c r="E636" s="2">
        <v>94</v>
      </c>
      <c r="F636" s="2">
        <v>6.6</v>
      </c>
      <c r="G636" s="3" t="s">
        <v>2236</v>
      </c>
      <c r="H636" s="3" t="s">
        <v>2236</v>
      </c>
      <c r="I636" s="3" t="s">
        <v>2236</v>
      </c>
      <c r="J636" s="4" t="s">
        <v>2236</v>
      </c>
      <c r="K636" s="4" t="s">
        <v>2236</v>
      </c>
      <c r="L636" s="4" t="s">
        <v>2236</v>
      </c>
    </row>
    <row r="637" spans="1:12">
      <c r="A637" t="s">
        <v>1241</v>
      </c>
      <c r="B637" t="s">
        <v>1242</v>
      </c>
      <c r="C637" t="s">
        <v>1243</v>
      </c>
      <c r="D637" s="2" t="s">
        <v>2236</v>
      </c>
      <c r="E637" s="2" t="s">
        <v>2236</v>
      </c>
      <c r="F637" s="2" t="s">
        <v>2236</v>
      </c>
      <c r="G637" s="3">
        <v>111</v>
      </c>
      <c r="H637" s="3">
        <v>89.2</v>
      </c>
      <c r="I637" s="3">
        <v>6.6</v>
      </c>
      <c r="J637" s="4">
        <v>113</v>
      </c>
      <c r="K637" s="4">
        <v>93.8</v>
      </c>
      <c r="L637" s="4">
        <v>7.1</v>
      </c>
    </row>
    <row r="638" spans="1:12">
      <c r="A638" t="s">
        <v>1241</v>
      </c>
      <c r="B638" t="s">
        <v>1244</v>
      </c>
      <c r="C638" t="s">
        <v>1243</v>
      </c>
      <c r="D638" s="2">
        <v>219</v>
      </c>
      <c r="E638" s="2">
        <v>93.6</v>
      </c>
      <c r="F638" s="2">
        <v>6.6</v>
      </c>
      <c r="G638" s="3" t="s">
        <v>2236</v>
      </c>
      <c r="H638" s="3" t="s">
        <v>2236</v>
      </c>
      <c r="I638" s="3" t="s">
        <v>2236</v>
      </c>
      <c r="J638" s="4" t="s">
        <v>2236</v>
      </c>
      <c r="K638" s="4" t="s">
        <v>2236</v>
      </c>
      <c r="L638" s="4" t="s">
        <v>2236</v>
      </c>
    </row>
    <row r="639" spans="1:12">
      <c r="A639" t="s">
        <v>1241</v>
      </c>
      <c r="B639" t="s">
        <v>1245</v>
      </c>
      <c r="C639" t="s">
        <v>1246</v>
      </c>
      <c r="D639" s="2">
        <v>170</v>
      </c>
      <c r="E639" s="2">
        <v>92.4</v>
      </c>
      <c r="F639" s="2">
        <v>6.5</v>
      </c>
      <c r="G639" s="3" t="s">
        <v>2236</v>
      </c>
      <c r="H639" s="3" t="s">
        <v>2236</v>
      </c>
      <c r="I639" s="3" t="s">
        <v>2236</v>
      </c>
      <c r="J639" s="4" t="s">
        <v>2236</v>
      </c>
      <c r="K639" s="4" t="s">
        <v>2236</v>
      </c>
      <c r="L639" s="4" t="s">
        <v>2236</v>
      </c>
    </row>
    <row r="640" spans="1:12">
      <c r="A640" t="s">
        <v>1241</v>
      </c>
      <c r="B640" t="s">
        <v>1247</v>
      </c>
      <c r="C640" t="s">
        <v>1246</v>
      </c>
      <c r="D640" s="2" t="s">
        <v>2236</v>
      </c>
      <c r="E640" s="2" t="s">
        <v>2236</v>
      </c>
      <c r="F640" s="2" t="s">
        <v>2236</v>
      </c>
      <c r="G640" s="3">
        <v>127</v>
      </c>
      <c r="H640" s="3">
        <v>89.8</v>
      </c>
      <c r="I640" s="3">
        <v>6.5</v>
      </c>
      <c r="J640" s="4">
        <v>132</v>
      </c>
      <c r="K640" s="4">
        <v>82.6</v>
      </c>
      <c r="L640" s="4">
        <v>6.7</v>
      </c>
    </row>
    <row r="641" spans="1:12">
      <c r="A641" t="s">
        <v>1241</v>
      </c>
      <c r="B641" t="s">
        <v>1248</v>
      </c>
      <c r="C641" t="s">
        <v>1249</v>
      </c>
      <c r="D641" s="2" t="s">
        <v>2236</v>
      </c>
      <c r="E641" s="2" t="s">
        <v>2236</v>
      </c>
      <c r="F641" s="2" t="s">
        <v>2236</v>
      </c>
      <c r="G641" s="3">
        <v>77</v>
      </c>
      <c r="H641" s="3">
        <v>81.8</v>
      </c>
      <c r="I641" s="3">
        <v>6.2</v>
      </c>
      <c r="J641" s="4">
        <v>25</v>
      </c>
      <c r="K641" s="4">
        <v>84</v>
      </c>
      <c r="L641" s="4">
        <v>6.6</v>
      </c>
    </row>
    <row r="642" spans="1:12">
      <c r="A642" t="s">
        <v>1241</v>
      </c>
      <c r="B642" t="s">
        <v>1250</v>
      </c>
      <c r="C642" t="s">
        <v>1249</v>
      </c>
      <c r="D642" s="2">
        <v>172</v>
      </c>
      <c r="E642" s="2">
        <v>95.3</v>
      </c>
      <c r="F642" s="2">
        <v>6.5</v>
      </c>
      <c r="G642" s="3" t="s">
        <v>2236</v>
      </c>
      <c r="H642" s="3" t="s">
        <v>2236</v>
      </c>
      <c r="I642" s="3" t="s">
        <v>2236</v>
      </c>
      <c r="J642" s="4" t="s">
        <v>2236</v>
      </c>
      <c r="K642" s="4" t="s">
        <v>2236</v>
      </c>
      <c r="L642" s="4" t="s">
        <v>2236</v>
      </c>
    </row>
    <row r="643" spans="1:12">
      <c r="A643" t="s">
        <v>1241</v>
      </c>
      <c r="B643" t="s">
        <v>1251</v>
      </c>
      <c r="C643" t="s">
        <v>1249</v>
      </c>
      <c r="D643" s="2">
        <v>65</v>
      </c>
      <c r="E643" s="2">
        <v>95.4</v>
      </c>
      <c r="F643" s="2">
        <v>6.5</v>
      </c>
      <c r="G643" s="3">
        <v>63</v>
      </c>
      <c r="H643" s="3">
        <v>93.7</v>
      </c>
      <c r="I643" s="3">
        <v>6.5</v>
      </c>
      <c r="J643" s="4">
        <v>20</v>
      </c>
      <c r="K643" s="4">
        <v>90</v>
      </c>
      <c r="L643" s="4">
        <v>6.5</v>
      </c>
    </row>
    <row r="644" spans="1:12">
      <c r="A644" t="s">
        <v>1252</v>
      </c>
      <c r="B644" t="s">
        <v>1253</v>
      </c>
      <c r="C644" t="s">
        <v>601</v>
      </c>
      <c r="D644" s="2">
        <v>65</v>
      </c>
      <c r="E644" s="2">
        <v>96.9</v>
      </c>
      <c r="F644" s="2">
        <v>6.5</v>
      </c>
      <c r="G644" s="3" t="s">
        <v>2236</v>
      </c>
      <c r="H644" s="3" t="s">
        <v>2236</v>
      </c>
      <c r="I644" s="3" t="s">
        <v>2236</v>
      </c>
      <c r="J644" s="4" t="s">
        <v>2236</v>
      </c>
      <c r="K644" s="4" t="s">
        <v>2236</v>
      </c>
      <c r="L644" s="4" t="s">
        <v>2236</v>
      </c>
    </row>
    <row r="645" spans="1:12">
      <c r="A645" t="s">
        <v>1254</v>
      </c>
      <c r="B645" t="s">
        <v>1255</v>
      </c>
      <c r="C645" t="s">
        <v>1256</v>
      </c>
      <c r="D645" s="2" t="s">
        <v>2236</v>
      </c>
      <c r="E645" s="2" t="s">
        <v>2236</v>
      </c>
      <c r="F645" s="2" t="s">
        <v>2236</v>
      </c>
      <c r="G645" s="3">
        <v>86</v>
      </c>
      <c r="H645" s="3">
        <v>86</v>
      </c>
      <c r="I645" s="3">
        <v>6.4</v>
      </c>
      <c r="J645" s="4">
        <v>106</v>
      </c>
      <c r="K645" s="4">
        <v>89.6</v>
      </c>
      <c r="L645" s="4">
        <v>6.6</v>
      </c>
    </row>
    <row r="646" spans="1:12">
      <c r="A646" t="s">
        <v>1257</v>
      </c>
      <c r="B646" t="s">
        <v>1258</v>
      </c>
      <c r="C646" t="s">
        <v>1259</v>
      </c>
      <c r="D646" s="2">
        <v>233</v>
      </c>
      <c r="E646" s="2">
        <v>96.1</v>
      </c>
      <c r="F646" s="2">
        <v>6.7</v>
      </c>
      <c r="G646" s="3" t="s">
        <v>2236</v>
      </c>
      <c r="H646" s="3" t="s">
        <v>2236</v>
      </c>
      <c r="I646" s="3" t="s">
        <v>2236</v>
      </c>
      <c r="J646" s="4" t="s">
        <v>2236</v>
      </c>
      <c r="K646" s="4" t="s">
        <v>2236</v>
      </c>
      <c r="L646" s="4" t="s">
        <v>2236</v>
      </c>
    </row>
    <row r="647" spans="1:12">
      <c r="A647" t="s">
        <v>1257</v>
      </c>
      <c r="B647" t="s">
        <v>1260</v>
      </c>
      <c r="C647" t="s">
        <v>1261</v>
      </c>
      <c r="D647" s="2">
        <v>68</v>
      </c>
      <c r="E647" s="2">
        <v>91.2</v>
      </c>
      <c r="F647" s="2">
        <v>6.6</v>
      </c>
      <c r="G647" s="3">
        <v>128</v>
      </c>
      <c r="H647" s="3">
        <v>83.6</v>
      </c>
      <c r="I647" s="3">
        <v>6.4</v>
      </c>
      <c r="J647" s="4">
        <v>64</v>
      </c>
      <c r="K647" s="4">
        <v>85.9</v>
      </c>
      <c r="L647" s="4">
        <v>6.6</v>
      </c>
    </row>
    <row r="648" spans="1:12">
      <c r="A648" t="s">
        <v>1257</v>
      </c>
      <c r="B648" t="s">
        <v>1262</v>
      </c>
      <c r="C648" t="s">
        <v>688</v>
      </c>
      <c r="D648" s="2">
        <v>71</v>
      </c>
      <c r="E648" s="2">
        <v>98.6</v>
      </c>
      <c r="F648" s="2">
        <v>6.7</v>
      </c>
      <c r="G648" s="3">
        <v>28</v>
      </c>
      <c r="H648" s="3">
        <v>92.9</v>
      </c>
      <c r="I648" s="3">
        <v>6.6</v>
      </c>
      <c r="J648" s="4" t="s">
        <v>2236</v>
      </c>
      <c r="K648" s="4" t="s">
        <v>2236</v>
      </c>
      <c r="L648" s="4" t="s">
        <v>2236</v>
      </c>
    </row>
    <row r="649" spans="1:12">
      <c r="A649" t="s">
        <v>1257</v>
      </c>
      <c r="B649" t="s">
        <v>1263</v>
      </c>
      <c r="C649" t="s">
        <v>1264</v>
      </c>
      <c r="D649" s="2">
        <v>77</v>
      </c>
      <c r="E649" s="2">
        <v>93.5</v>
      </c>
      <c r="F649" s="2">
        <v>6.5</v>
      </c>
      <c r="G649" s="3">
        <v>68</v>
      </c>
      <c r="H649" s="3">
        <v>76.5</v>
      </c>
      <c r="I649" s="3">
        <v>6.3</v>
      </c>
      <c r="J649" s="4">
        <v>51</v>
      </c>
      <c r="K649" s="4">
        <v>94.1</v>
      </c>
      <c r="L649" s="4">
        <v>6.8</v>
      </c>
    </row>
    <row r="650" spans="1:12">
      <c r="A650" t="s">
        <v>1257</v>
      </c>
      <c r="B650" t="s">
        <v>1265</v>
      </c>
      <c r="C650" t="s">
        <v>1266</v>
      </c>
      <c r="D650" s="2">
        <v>136</v>
      </c>
      <c r="E650" s="2">
        <v>97.8</v>
      </c>
      <c r="F650" s="2">
        <v>6.5</v>
      </c>
      <c r="G650" s="3" t="s">
        <v>2236</v>
      </c>
      <c r="H650" s="3" t="s">
        <v>2236</v>
      </c>
      <c r="I650" s="3" t="s">
        <v>2236</v>
      </c>
      <c r="J650" s="4" t="s">
        <v>2236</v>
      </c>
      <c r="K650" s="4" t="s">
        <v>2236</v>
      </c>
      <c r="L650" s="4" t="s">
        <v>2236</v>
      </c>
    </row>
    <row r="651" spans="1:12">
      <c r="A651" t="s">
        <v>1267</v>
      </c>
      <c r="B651" t="s">
        <v>1268</v>
      </c>
      <c r="C651" t="s">
        <v>732</v>
      </c>
      <c r="D651" s="2">
        <v>65</v>
      </c>
      <c r="E651" s="2">
        <v>93.8</v>
      </c>
      <c r="F651" s="2">
        <v>6.5</v>
      </c>
      <c r="G651" s="3" t="s">
        <v>2236</v>
      </c>
      <c r="H651" s="3" t="s">
        <v>2236</v>
      </c>
      <c r="I651" s="3" t="s">
        <v>2236</v>
      </c>
      <c r="J651" s="4" t="s">
        <v>2236</v>
      </c>
      <c r="K651" s="4" t="s">
        <v>2236</v>
      </c>
      <c r="L651" s="4" t="s">
        <v>2236</v>
      </c>
    </row>
    <row r="652" spans="1:12">
      <c r="A652" t="s">
        <v>1267</v>
      </c>
      <c r="B652" t="s">
        <v>1269</v>
      </c>
      <c r="C652" t="s">
        <v>1270</v>
      </c>
      <c r="D652" s="2" t="s">
        <v>2236</v>
      </c>
      <c r="E652" s="2" t="s">
        <v>2236</v>
      </c>
      <c r="F652" s="2" t="s">
        <v>2236</v>
      </c>
      <c r="G652" s="3">
        <v>159</v>
      </c>
      <c r="H652" s="3">
        <v>86.8</v>
      </c>
      <c r="I652" s="3">
        <v>6.5</v>
      </c>
      <c r="J652" s="4">
        <v>81</v>
      </c>
      <c r="K652" s="4">
        <v>92.6</v>
      </c>
      <c r="L652" s="4">
        <v>6.8</v>
      </c>
    </row>
    <row r="653" spans="1:12">
      <c r="A653" t="s">
        <v>1267</v>
      </c>
      <c r="B653" t="s">
        <v>1271</v>
      </c>
      <c r="C653" t="s">
        <v>1270</v>
      </c>
      <c r="D653" s="2">
        <v>215</v>
      </c>
      <c r="E653" s="2">
        <v>95.3</v>
      </c>
      <c r="F653" s="2">
        <v>6.5</v>
      </c>
      <c r="G653" s="3" t="s">
        <v>2236</v>
      </c>
      <c r="H653" s="3" t="s">
        <v>2236</v>
      </c>
      <c r="I653" s="3" t="s">
        <v>2236</v>
      </c>
      <c r="J653" s="4" t="s">
        <v>2236</v>
      </c>
      <c r="K653" s="4" t="s">
        <v>2236</v>
      </c>
      <c r="L653" s="4" t="s">
        <v>2236</v>
      </c>
    </row>
    <row r="654" spans="1:12">
      <c r="A654" t="s">
        <v>1267</v>
      </c>
      <c r="B654" t="s">
        <v>1272</v>
      </c>
      <c r="C654" t="s">
        <v>1273</v>
      </c>
      <c r="D654" s="2">
        <v>265</v>
      </c>
      <c r="E654" s="2">
        <v>94.3</v>
      </c>
      <c r="F654" s="2">
        <v>6.4</v>
      </c>
      <c r="G654" s="3" t="s">
        <v>2236</v>
      </c>
      <c r="H654" s="3" t="s">
        <v>2236</v>
      </c>
      <c r="I654" s="3" t="s">
        <v>2236</v>
      </c>
      <c r="J654" s="4" t="s">
        <v>2236</v>
      </c>
      <c r="K654" s="4" t="s">
        <v>2236</v>
      </c>
      <c r="L654" s="4" t="s">
        <v>2236</v>
      </c>
    </row>
    <row r="655" spans="1:12">
      <c r="A655" t="s">
        <v>1267</v>
      </c>
      <c r="B655" t="s">
        <v>1274</v>
      </c>
      <c r="C655" t="s">
        <v>1273</v>
      </c>
      <c r="D655" s="2" t="s">
        <v>2236</v>
      </c>
      <c r="E655" s="2" t="s">
        <v>2236</v>
      </c>
      <c r="F655" s="2" t="s">
        <v>2236</v>
      </c>
      <c r="G655" s="3">
        <v>127</v>
      </c>
      <c r="H655" s="3">
        <v>88.2</v>
      </c>
      <c r="I655" s="3">
        <v>6.5</v>
      </c>
      <c r="J655" s="4">
        <v>84</v>
      </c>
      <c r="K655" s="4">
        <v>100</v>
      </c>
      <c r="L655" s="4">
        <v>6.9</v>
      </c>
    </row>
    <row r="656" spans="1:12">
      <c r="A656" t="s">
        <v>1275</v>
      </c>
      <c r="B656" t="s">
        <v>1276</v>
      </c>
      <c r="C656" t="s">
        <v>1239</v>
      </c>
      <c r="D656" s="2">
        <v>118</v>
      </c>
      <c r="E656" s="2">
        <v>97.5</v>
      </c>
      <c r="F656" s="2">
        <v>6.7</v>
      </c>
      <c r="G656" s="3" t="s">
        <v>2236</v>
      </c>
      <c r="H656" s="3" t="s">
        <v>2236</v>
      </c>
      <c r="I656" s="3" t="s">
        <v>2236</v>
      </c>
      <c r="J656" s="4" t="s">
        <v>2236</v>
      </c>
      <c r="K656" s="4" t="s">
        <v>2236</v>
      </c>
      <c r="L656" s="4" t="s">
        <v>2236</v>
      </c>
    </row>
    <row r="657" spans="1:12">
      <c r="A657" t="s">
        <v>1277</v>
      </c>
      <c r="B657" t="s">
        <v>1278</v>
      </c>
      <c r="C657" t="s">
        <v>293</v>
      </c>
      <c r="D657" s="2">
        <v>125</v>
      </c>
      <c r="E657" s="2">
        <v>97.6</v>
      </c>
      <c r="F657" s="2">
        <v>6.5</v>
      </c>
      <c r="G657" s="3" t="s">
        <v>2236</v>
      </c>
      <c r="H657" s="3" t="s">
        <v>2236</v>
      </c>
      <c r="I657" s="3" t="s">
        <v>2236</v>
      </c>
      <c r="J657" s="4" t="s">
        <v>2236</v>
      </c>
      <c r="K657" s="4" t="s">
        <v>2236</v>
      </c>
      <c r="L657" s="4" t="s">
        <v>2236</v>
      </c>
    </row>
    <row r="658" spans="1:12">
      <c r="A658" t="s">
        <v>1277</v>
      </c>
      <c r="B658" t="s">
        <v>1279</v>
      </c>
      <c r="C658" t="s">
        <v>11</v>
      </c>
      <c r="D658" s="2">
        <v>21</v>
      </c>
      <c r="E658" s="2">
        <v>100</v>
      </c>
      <c r="F658" s="2">
        <v>6.6</v>
      </c>
      <c r="G658" s="3" t="s">
        <v>2236</v>
      </c>
      <c r="H658" s="3" t="s">
        <v>2236</v>
      </c>
      <c r="I658" s="3" t="s">
        <v>2236</v>
      </c>
      <c r="J658" s="4" t="s">
        <v>2236</v>
      </c>
      <c r="K658" s="4" t="s">
        <v>2236</v>
      </c>
      <c r="L658" s="4" t="s">
        <v>2236</v>
      </c>
    </row>
    <row r="659" spans="1:12">
      <c r="A659" t="s">
        <v>1280</v>
      </c>
      <c r="B659" t="s">
        <v>1281</v>
      </c>
      <c r="C659" t="s">
        <v>463</v>
      </c>
      <c r="D659" s="2">
        <v>118</v>
      </c>
      <c r="E659" s="2">
        <v>99.2</v>
      </c>
      <c r="F659" s="2">
        <v>6.8</v>
      </c>
      <c r="G659" s="3" t="s">
        <v>2236</v>
      </c>
      <c r="H659" s="3" t="s">
        <v>2236</v>
      </c>
      <c r="I659" s="3" t="s">
        <v>2236</v>
      </c>
      <c r="J659" s="4" t="s">
        <v>2236</v>
      </c>
      <c r="K659" s="4" t="s">
        <v>2236</v>
      </c>
      <c r="L659" s="4" t="s">
        <v>2236</v>
      </c>
    </row>
    <row r="660" spans="1:12">
      <c r="A660" t="s">
        <v>1282</v>
      </c>
      <c r="B660" t="s">
        <v>1283</v>
      </c>
      <c r="C660" t="s">
        <v>1284</v>
      </c>
      <c r="D660" s="2">
        <v>115</v>
      </c>
      <c r="E660" s="2">
        <v>93.9</v>
      </c>
      <c r="F660" s="2">
        <v>6.6</v>
      </c>
      <c r="G660" s="3">
        <v>86</v>
      </c>
      <c r="H660" s="3">
        <v>94.2</v>
      </c>
      <c r="I660" s="3">
        <v>6.6</v>
      </c>
      <c r="J660" s="4">
        <v>25</v>
      </c>
      <c r="K660" s="4">
        <v>96</v>
      </c>
      <c r="L660" s="4">
        <v>6.8</v>
      </c>
    </row>
    <row r="661" spans="1:12">
      <c r="A661" t="s">
        <v>1285</v>
      </c>
      <c r="B661" t="s">
        <v>1286</v>
      </c>
      <c r="C661" t="s">
        <v>17</v>
      </c>
      <c r="D661" s="2">
        <v>126</v>
      </c>
      <c r="E661" s="2">
        <v>98.4</v>
      </c>
      <c r="F661" s="2">
        <v>6.6</v>
      </c>
      <c r="G661" s="3" t="s">
        <v>2236</v>
      </c>
      <c r="H661" s="3" t="s">
        <v>2236</v>
      </c>
      <c r="I661" s="3" t="s">
        <v>2236</v>
      </c>
      <c r="J661" s="4" t="s">
        <v>2236</v>
      </c>
      <c r="K661" s="4" t="s">
        <v>2236</v>
      </c>
      <c r="L661" s="4" t="s">
        <v>2236</v>
      </c>
    </row>
    <row r="662" spans="1:12">
      <c r="A662" t="s">
        <v>1287</v>
      </c>
      <c r="B662" t="s">
        <v>1288</v>
      </c>
      <c r="C662" t="s">
        <v>1289</v>
      </c>
      <c r="D662" s="2">
        <v>54</v>
      </c>
      <c r="E662" s="2">
        <v>100</v>
      </c>
      <c r="F662" s="2">
        <v>6.6</v>
      </c>
      <c r="G662" s="3" t="s">
        <v>2236</v>
      </c>
      <c r="H662" s="3" t="s">
        <v>2236</v>
      </c>
      <c r="I662" s="3" t="s">
        <v>2236</v>
      </c>
      <c r="J662" s="4" t="s">
        <v>2236</v>
      </c>
      <c r="K662" s="4" t="s">
        <v>2236</v>
      </c>
      <c r="L662" s="4" t="s">
        <v>2236</v>
      </c>
    </row>
    <row r="663" spans="1:12">
      <c r="A663" t="s">
        <v>1290</v>
      </c>
      <c r="B663" t="s">
        <v>1291</v>
      </c>
      <c r="C663" t="s">
        <v>17</v>
      </c>
      <c r="D663" s="2">
        <v>98</v>
      </c>
      <c r="E663" s="2">
        <v>100</v>
      </c>
      <c r="F663" s="2">
        <v>6.6</v>
      </c>
      <c r="G663" s="3" t="s">
        <v>2236</v>
      </c>
      <c r="H663" s="3" t="s">
        <v>2236</v>
      </c>
      <c r="I663" s="3" t="s">
        <v>2236</v>
      </c>
      <c r="J663" s="4" t="s">
        <v>2236</v>
      </c>
      <c r="K663" s="4" t="s">
        <v>2236</v>
      </c>
      <c r="L663" s="4" t="s">
        <v>2236</v>
      </c>
    </row>
    <row r="664" spans="1:12">
      <c r="A664" t="s">
        <v>1292</v>
      </c>
      <c r="B664" t="s">
        <v>1293</v>
      </c>
      <c r="C664" t="s">
        <v>1294</v>
      </c>
      <c r="D664" s="2">
        <v>61</v>
      </c>
      <c r="E664" s="2">
        <v>86.9</v>
      </c>
      <c r="F664" s="2">
        <v>6.3</v>
      </c>
      <c r="G664" s="3" t="s">
        <v>2236</v>
      </c>
      <c r="H664" s="3" t="s">
        <v>2236</v>
      </c>
      <c r="I664" s="3" t="s">
        <v>2236</v>
      </c>
      <c r="J664" s="4" t="s">
        <v>2236</v>
      </c>
      <c r="K664" s="4" t="s">
        <v>2236</v>
      </c>
      <c r="L664" s="4" t="s">
        <v>2236</v>
      </c>
    </row>
    <row r="665" spans="1:12">
      <c r="A665" t="s">
        <v>1295</v>
      </c>
      <c r="B665" t="s">
        <v>1296</v>
      </c>
      <c r="C665" t="s">
        <v>116</v>
      </c>
      <c r="D665" s="2">
        <v>152</v>
      </c>
      <c r="E665" s="2">
        <v>94.7</v>
      </c>
      <c r="F665" s="2">
        <v>6.6</v>
      </c>
      <c r="G665" s="3">
        <v>82</v>
      </c>
      <c r="H665" s="3">
        <v>95.1</v>
      </c>
      <c r="I665" s="3">
        <v>6.7</v>
      </c>
      <c r="J665" s="4" t="s">
        <v>2236</v>
      </c>
      <c r="K665" s="4" t="s">
        <v>2236</v>
      </c>
      <c r="L665" s="4" t="s">
        <v>2236</v>
      </c>
    </row>
    <row r="666" spans="1:12">
      <c r="A666" t="s">
        <v>1295</v>
      </c>
      <c r="B666" t="s">
        <v>1297</v>
      </c>
      <c r="C666" t="s">
        <v>1298</v>
      </c>
      <c r="D666" s="2">
        <v>29</v>
      </c>
      <c r="E666" s="2">
        <v>96.6</v>
      </c>
      <c r="F666" s="2">
        <v>6.5</v>
      </c>
      <c r="G666" s="3" t="s">
        <v>2236</v>
      </c>
      <c r="H666" s="3" t="s">
        <v>2236</v>
      </c>
      <c r="I666" s="3" t="s">
        <v>2236</v>
      </c>
      <c r="J666" s="4" t="s">
        <v>2236</v>
      </c>
      <c r="K666" s="4" t="s">
        <v>2236</v>
      </c>
      <c r="L666" s="4" t="s">
        <v>2236</v>
      </c>
    </row>
    <row r="667" spans="1:12">
      <c r="A667" t="s">
        <v>1295</v>
      </c>
      <c r="B667" t="s">
        <v>1299</v>
      </c>
      <c r="C667" t="s">
        <v>1300</v>
      </c>
      <c r="D667" s="2">
        <v>65</v>
      </c>
      <c r="E667" s="2">
        <v>98.5</v>
      </c>
      <c r="F667" s="2">
        <v>6.6</v>
      </c>
      <c r="G667" s="3" t="s">
        <v>2236</v>
      </c>
      <c r="H667" s="3" t="s">
        <v>2236</v>
      </c>
      <c r="I667" s="3" t="s">
        <v>2236</v>
      </c>
      <c r="J667" s="4" t="s">
        <v>2236</v>
      </c>
      <c r="K667" s="4" t="s">
        <v>2236</v>
      </c>
      <c r="L667" s="4" t="s">
        <v>2236</v>
      </c>
    </row>
    <row r="668" spans="1:12">
      <c r="A668" t="s">
        <v>1301</v>
      </c>
      <c r="B668" t="s">
        <v>1302</v>
      </c>
      <c r="C668" t="s">
        <v>950</v>
      </c>
      <c r="D668" s="2">
        <v>91</v>
      </c>
      <c r="E668" s="2">
        <v>95.6</v>
      </c>
      <c r="F668" s="2">
        <v>6.8</v>
      </c>
      <c r="G668" s="3" t="s">
        <v>2236</v>
      </c>
      <c r="H668" s="3" t="s">
        <v>2236</v>
      </c>
      <c r="I668" s="3" t="s">
        <v>2236</v>
      </c>
      <c r="J668" s="4" t="s">
        <v>2236</v>
      </c>
      <c r="K668" s="4" t="s">
        <v>2236</v>
      </c>
      <c r="L668" s="4" t="s">
        <v>2236</v>
      </c>
    </row>
    <row r="669" spans="1:12">
      <c r="A669" t="s">
        <v>1303</v>
      </c>
      <c r="B669" t="s">
        <v>1304</v>
      </c>
      <c r="C669" t="s">
        <v>1074</v>
      </c>
      <c r="D669" s="2" t="s">
        <v>2236</v>
      </c>
      <c r="E669" s="2" t="s">
        <v>2236</v>
      </c>
      <c r="F669" s="2" t="s">
        <v>2236</v>
      </c>
      <c r="G669" s="3">
        <v>151</v>
      </c>
      <c r="H669" s="3">
        <v>82.1</v>
      </c>
      <c r="I669" s="3">
        <v>6.5</v>
      </c>
      <c r="J669" s="4">
        <v>134</v>
      </c>
      <c r="K669" s="4">
        <v>91</v>
      </c>
      <c r="L669" s="4">
        <v>6.8</v>
      </c>
    </row>
    <row r="670" spans="1:12">
      <c r="A670" t="s">
        <v>1303</v>
      </c>
      <c r="B670" t="s">
        <v>1305</v>
      </c>
      <c r="C670" t="s">
        <v>1306</v>
      </c>
      <c r="D670" s="2">
        <v>212</v>
      </c>
      <c r="E670" s="2">
        <v>97.6</v>
      </c>
      <c r="F670" s="2">
        <v>6.6</v>
      </c>
      <c r="G670" s="3">
        <v>116</v>
      </c>
      <c r="H670" s="3">
        <v>93.1</v>
      </c>
      <c r="I670" s="3">
        <v>6.4</v>
      </c>
      <c r="J670" s="4">
        <v>76</v>
      </c>
      <c r="K670" s="4">
        <v>88.2</v>
      </c>
      <c r="L670" s="4">
        <v>6.5</v>
      </c>
    </row>
    <row r="671" spans="1:12">
      <c r="A671" t="s">
        <v>1303</v>
      </c>
      <c r="B671" t="s">
        <v>1307</v>
      </c>
      <c r="C671" t="s">
        <v>1308</v>
      </c>
      <c r="D671" s="2">
        <v>58</v>
      </c>
      <c r="E671" s="2">
        <v>93.1</v>
      </c>
      <c r="F671" s="2">
        <v>6.4</v>
      </c>
      <c r="G671" s="3">
        <v>93</v>
      </c>
      <c r="H671" s="3">
        <v>86</v>
      </c>
      <c r="I671" s="3">
        <v>6.5</v>
      </c>
      <c r="J671" s="4">
        <v>83</v>
      </c>
      <c r="K671" s="4">
        <v>89.2</v>
      </c>
      <c r="L671" s="4">
        <v>6.6</v>
      </c>
    </row>
    <row r="672" spans="1:12">
      <c r="A672" t="s">
        <v>1303</v>
      </c>
      <c r="B672" t="s">
        <v>1309</v>
      </c>
      <c r="C672" t="s">
        <v>1308</v>
      </c>
      <c r="D672" s="2">
        <v>137</v>
      </c>
      <c r="E672" s="2">
        <v>93.4</v>
      </c>
      <c r="F672" s="2">
        <v>6.5</v>
      </c>
      <c r="G672" s="3" t="s">
        <v>2236</v>
      </c>
      <c r="H672" s="3" t="s">
        <v>2236</v>
      </c>
      <c r="I672" s="3" t="s">
        <v>2236</v>
      </c>
      <c r="J672" s="4" t="s">
        <v>2236</v>
      </c>
      <c r="K672" s="4" t="s">
        <v>2236</v>
      </c>
      <c r="L672" s="4" t="s">
        <v>2236</v>
      </c>
    </row>
    <row r="673" spans="1:12">
      <c r="A673" t="s">
        <v>1303</v>
      </c>
      <c r="B673" t="s">
        <v>1310</v>
      </c>
      <c r="C673" t="s">
        <v>1308</v>
      </c>
      <c r="D673" s="2">
        <v>12</v>
      </c>
      <c r="E673" s="2">
        <v>100</v>
      </c>
      <c r="F673" s="2">
        <v>6.8</v>
      </c>
      <c r="G673" s="3" t="s">
        <v>2236</v>
      </c>
      <c r="H673" s="3" t="s">
        <v>2236</v>
      </c>
      <c r="I673" s="3" t="s">
        <v>2236</v>
      </c>
      <c r="J673" s="4" t="s">
        <v>2236</v>
      </c>
      <c r="K673" s="4" t="s">
        <v>2236</v>
      </c>
      <c r="L673" s="4" t="s">
        <v>2236</v>
      </c>
    </row>
    <row r="674" spans="1:12">
      <c r="A674" t="s">
        <v>1311</v>
      </c>
      <c r="B674" t="s">
        <v>1312</v>
      </c>
      <c r="C674" t="s">
        <v>91</v>
      </c>
      <c r="D674" s="2">
        <v>97</v>
      </c>
      <c r="E674" s="2">
        <v>95.9</v>
      </c>
      <c r="F674" s="2">
        <v>6.6</v>
      </c>
      <c r="G674" s="3" t="s">
        <v>2236</v>
      </c>
      <c r="H674" s="3" t="s">
        <v>2236</v>
      </c>
      <c r="I674" s="3" t="s">
        <v>2236</v>
      </c>
      <c r="J674" s="4" t="s">
        <v>2236</v>
      </c>
      <c r="K674" s="4" t="s">
        <v>2236</v>
      </c>
      <c r="L674" s="4" t="s">
        <v>2236</v>
      </c>
    </row>
    <row r="675" spans="1:12">
      <c r="A675" t="s">
        <v>1313</v>
      </c>
      <c r="B675" t="s">
        <v>1314</v>
      </c>
      <c r="C675" t="s">
        <v>1315</v>
      </c>
      <c r="D675" s="2">
        <v>286</v>
      </c>
      <c r="E675" s="2">
        <v>95.1</v>
      </c>
      <c r="F675" s="2">
        <v>6.5</v>
      </c>
      <c r="G675" s="3" t="s">
        <v>2236</v>
      </c>
      <c r="H675" s="3" t="s">
        <v>2236</v>
      </c>
      <c r="I675" s="3" t="s">
        <v>2236</v>
      </c>
      <c r="J675" s="4" t="s">
        <v>2236</v>
      </c>
      <c r="K675" s="4" t="s">
        <v>2236</v>
      </c>
      <c r="L675" s="4" t="s">
        <v>2236</v>
      </c>
    </row>
    <row r="676" spans="1:12">
      <c r="A676" t="s">
        <v>1313</v>
      </c>
      <c r="B676" t="s">
        <v>1316</v>
      </c>
      <c r="C676" t="s">
        <v>1315</v>
      </c>
      <c r="D676" s="2" t="s">
        <v>2236</v>
      </c>
      <c r="E676" s="2" t="s">
        <v>2236</v>
      </c>
      <c r="F676" s="2" t="s">
        <v>2236</v>
      </c>
      <c r="G676" s="3">
        <v>75</v>
      </c>
      <c r="H676" s="3">
        <v>98.7</v>
      </c>
      <c r="I676" s="3">
        <v>6.7</v>
      </c>
      <c r="J676" s="4">
        <v>25</v>
      </c>
      <c r="K676" s="4">
        <v>100</v>
      </c>
      <c r="L676" s="4">
        <v>6.8</v>
      </c>
    </row>
    <row r="677" spans="1:12">
      <c r="A677" t="s">
        <v>1313</v>
      </c>
      <c r="B677" t="s">
        <v>1317</v>
      </c>
      <c r="C677" t="s">
        <v>116</v>
      </c>
      <c r="D677" s="2">
        <v>411</v>
      </c>
      <c r="E677" s="2">
        <v>96.1</v>
      </c>
      <c r="F677" s="2">
        <v>6.7</v>
      </c>
      <c r="G677" s="3" t="s">
        <v>2236</v>
      </c>
      <c r="H677" s="3" t="s">
        <v>2236</v>
      </c>
      <c r="I677" s="3" t="s">
        <v>2236</v>
      </c>
      <c r="J677" s="4" t="s">
        <v>2236</v>
      </c>
      <c r="K677" s="4" t="s">
        <v>2236</v>
      </c>
      <c r="L677" s="4" t="s">
        <v>2236</v>
      </c>
    </row>
    <row r="678" spans="1:12">
      <c r="A678" t="s">
        <v>1313</v>
      </c>
      <c r="B678" t="s">
        <v>1318</v>
      </c>
      <c r="C678" t="s">
        <v>486</v>
      </c>
      <c r="D678" s="2">
        <v>103</v>
      </c>
      <c r="E678" s="2">
        <v>94.2</v>
      </c>
      <c r="F678" s="2">
        <v>6.7</v>
      </c>
      <c r="G678" s="3" t="s">
        <v>2236</v>
      </c>
      <c r="H678" s="3" t="s">
        <v>2236</v>
      </c>
      <c r="I678" s="3" t="s">
        <v>2236</v>
      </c>
      <c r="J678" s="4" t="s">
        <v>2236</v>
      </c>
      <c r="K678" s="4" t="s">
        <v>2236</v>
      </c>
      <c r="L678" s="4" t="s">
        <v>2236</v>
      </c>
    </row>
    <row r="679" spans="1:12">
      <c r="A679" t="s">
        <v>1319</v>
      </c>
      <c r="B679" t="s">
        <v>1320</v>
      </c>
      <c r="C679" t="s">
        <v>619</v>
      </c>
      <c r="D679" s="2">
        <v>37</v>
      </c>
      <c r="E679" s="2">
        <v>89.2</v>
      </c>
      <c r="F679" s="2">
        <v>6.6</v>
      </c>
      <c r="G679" s="3">
        <v>77</v>
      </c>
      <c r="H679" s="3">
        <v>87</v>
      </c>
      <c r="I679" s="3">
        <v>6.6</v>
      </c>
      <c r="J679" s="4">
        <v>25</v>
      </c>
      <c r="K679" s="4">
        <v>96</v>
      </c>
      <c r="L679" s="4">
        <v>7</v>
      </c>
    </row>
    <row r="680" spans="1:12">
      <c r="A680" t="s">
        <v>1319</v>
      </c>
      <c r="B680" t="s">
        <v>1321</v>
      </c>
      <c r="C680" t="s">
        <v>335</v>
      </c>
      <c r="D680" s="2">
        <v>207</v>
      </c>
      <c r="E680" s="2">
        <v>94.7</v>
      </c>
      <c r="F680" s="2">
        <v>6.5</v>
      </c>
      <c r="G680" s="3">
        <v>87</v>
      </c>
      <c r="H680" s="3">
        <v>93.1</v>
      </c>
      <c r="I680" s="3">
        <v>6.5</v>
      </c>
      <c r="J680" s="4">
        <v>47</v>
      </c>
      <c r="K680" s="4">
        <v>100</v>
      </c>
      <c r="L680" s="4">
        <v>6.9</v>
      </c>
    </row>
    <row r="681" spans="1:12">
      <c r="A681" t="s">
        <v>1319</v>
      </c>
      <c r="B681" t="s">
        <v>1322</v>
      </c>
      <c r="C681" t="s">
        <v>1323</v>
      </c>
      <c r="D681" s="2">
        <v>39</v>
      </c>
      <c r="E681" s="2">
        <v>92.3</v>
      </c>
      <c r="F681" s="2">
        <v>6.6</v>
      </c>
      <c r="G681" s="3">
        <v>105</v>
      </c>
      <c r="H681" s="3">
        <v>83.8</v>
      </c>
      <c r="I681" s="3">
        <v>6.4</v>
      </c>
      <c r="J681" s="4">
        <v>120</v>
      </c>
      <c r="K681" s="4">
        <v>91.7</v>
      </c>
      <c r="L681" s="4">
        <v>6.7</v>
      </c>
    </row>
    <row r="682" spans="1:12">
      <c r="A682" t="s">
        <v>1319</v>
      </c>
      <c r="B682" t="s">
        <v>1324</v>
      </c>
      <c r="C682" t="s">
        <v>1323</v>
      </c>
      <c r="D682" s="2">
        <v>142</v>
      </c>
      <c r="E682" s="2">
        <v>94.4</v>
      </c>
      <c r="F682" s="2">
        <v>6.5</v>
      </c>
      <c r="G682" s="3" t="s">
        <v>2236</v>
      </c>
      <c r="H682" s="3" t="s">
        <v>2236</v>
      </c>
      <c r="I682" s="3" t="s">
        <v>2236</v>
      </c>
      <c r="J682" s="4" t="s">
        <v>2236</v>
      </c>
      <c r="K682" s="4" t="s">
        <v>2236</v>
      </c>
      <c r="L682" s="4" t="s">
        <v>2236</v>
      </c>
    </row>
    <row r="683" spans="1:12">
      <c r="A683" t="s">
        <v>1319</v>
      </c>
      <c r="B683" t="s">
        <v>1325</v>
      </c>
      <c r="C683" t="s">
        <v>1294</v>
      </c>
      <c r="D683" s="2">
        <v>66</v>
      </c>
      <c r="E683" s="2">
        <v>97</v>
      </c>
      <c r="F683" s="2">
        <v>6.6</v>
      </c>
      <c r="G683" s="3">
        <v>135</v>
      </c>
      <c r="H683" s="3">
        <v>84.4</v>
      </c>
      <c r="I683" s="3">
        <v>6.4</v>
      </c>
      <c r="J683" s="4">
        <v>91</v>
      </c>
      <c r="K683" s="4">
        <v>83.5</v>
      </c>
      <c r="L683" s="4">
        <v>6.5</v>
      </c>
    </row>
    <row r="684" spans="1:12">
      <c r="A684" t="s">
        <v>1319</v>
      </c>
      <c r="B684" t="s">
        <v>1326</v>
      </c>
      <c r="C684" t="s">
        <v>1294</v>
      </c>
      <c r="D684" s="2">
        <v>79</v>
      </c>
      <c r="E684" s="2">
        <v>89.9</v>
      </c>
      <c r="F684" s="2">
        <v>6.4</v>
      </c>
      <c r="G684" s="3" t="s">
        <v>2236</v>
      </c>
      <c r="H684" s="3" t="s">
        <v>2236</v>
      </c>
      <c r="I684" s="3" t="s">
        <v>2236</v>
      </c>
      <c r="J684" s="4" t="s">
        <v>2236</v>
      </c>
      <c r="K684" s="4" t="s">
        <v>2236</v>
      </c>
      <c r="L684" s="4" t="s">
        <v>2236</v>
      </c>
    </row>
    <row r="685" spans="1:12">
      <c r="A685" t="s">
        <v>1319</v>
      </c>
      <c r="B685" t="s">
        <v>1327</v>
      </c>
      <c r="C685" t="s">
        <v>1328</v>
      </c>
      <c r="D685" s="2">
        <v>36</v>
      </c>
      <c r="E685" s="2">
        <v>94.4</v>
      </c>
      <c r="F685" s="2">
        <v>6.8</v>
      </c>
      <c r="G685" s="3" t="s">
        <v>2236</v>
      </c>
      <c r="H685" s="3" t="s">
        <v>2236</v>
      </c>
      <c r="I685" s="3" t="s">
        <v>2236</v>
      </c>
      <c r="J685" s="4" t="s">
        <v>2236</v>
      </c>
      <c r="K685" s="4" t="s">
        <v>2236</v>
      </c>
      <c r="L685" s="4" t="s">
        <v>2236</v>
      </c>
    </row>
    <row r="686" spans="1:12">
      <c r="A686" t="s">
        <v>1319</v>
      </c>
      <c r="B686" t="s">
        <v>1329</v>
      </c>
      <c r="C686" t="s">
        <v>1330</v>
      </c>
      <c r="D686" s="2">
        <v>89</v>
      </c>
      <c r="E686" s="2">
        <v>92.1</v>
      </c>
      <c r="F686" s="2">
        <v>6.5</v>
      </c>
      <c r="G686" s="3">
        <v>150</v>
      </c>
      <c r="H686" s="3">
        <v>87.3</v>
      </c>
      <c r="I686" s="3">
        <v>6.5</v>
      </c>
      <c r="J686" s="4">
        <v>144</v>
      </c>
      <c r="K686" s="4">
        <v>90.3</v>
      </c>
      <c r="L686" s="4">
        <v>6.8</v>
      </c>
    </row>
    <row r="687" spans="1:12">
      <c r="A687" t="s">
        <v>1319</v>
      </c>
      <c r="B687" t="s">
        <v>1331</v>
      </c>
      <c r="C687" t="s">
        <v>1332</v>
      </c>
      <c r="D687" s="2" t="s">
        <v>2236</v>
      </c>
      <c r="E687" s="2" t="s">
        <v>2236</v>
      </c>
      <c r="F687" s="2" t="s">
        <v>2236</v>
      </c>
      <c r="G687" s="3">
        <v>77</v>
      </c>
      <c r="H687" s="3">
        <v>89.6</v>
      </c>
      <c r="I687" s="3">
        <v>6.5</v>
      </c>
      <c r="J687" s="4">
        <v>105</v>
      </c>
      <c r="K687" s="4">
        <v>89.5</v>
      </c>
      <c r="L687" s="4">
        <v>6.7</v>
      </c>
    </row>
    <row r="688" spans="1:12">
      <c r="A688" t="s">
        <v>1319</v>
      </c>
      <c r="B688" t="s">
        <v>1333</v>
      </c>
      <c r="C688" t="s">
        <v>400</v>
      </c>
      <c r="D688" s="2" t="s">
        <v>2236</v>
      </c>
      <c r="E688" s="2" t="s">
        <v>2236</v>
      </c>
      <c r="F688" s="2" t="s">
        <v>2236</v>
      </c>
      <c r="G688" s="3" t="s">
        <v>2236</v>
      </c>
      <c r="H688" s="3" t="s">
        <v>2236</v>
      </c>
      <c r="I688" s="3" t="s">
        <v>2236</v>
      </c>
      <c r="J688" s="4">
        <v>194</v>
      </c>
      <c r="K688" s="4">
        <v>93.8</v>
      </c>
      <c r="L688" s="4">
        <v>7</v>
      </c>
    </row>
    <row r="689" spans="1:12">
      <c r="A689" t="s">
        <v>1319</v>
      </c>
      <c r="B689" t="s">
        <v>1334</v>
      </c>
      <c r="C689" t="s">
        <v>1335</v>
      </c>
      <c r="D689" s="2">
        <v>95</v>
      </c>
      <c r="E689" s="2">
        <v>93.7</v>
      </c>
      <c r="F689" s="2">
        <v>6.5</v>
      </c>
      <c r="G689" s="3">
        <v>114</v>
      </c>
      <c r="H689" s="3">
        <v>91.2</v>
      </c>
      <c r="I689" s="3">
        <v>6.6</v>
      </c>
      <c r="J689" s="4">
        <v>34</v>
      </c>
      <c r="K689" s="4">
        <v>94.1</v>
      </c>
      <c r="L689" s="4">
        <v>6.9</v>
      </c>
    </row>
    <row r="690" spans="1:12">
      <c r="A690" t="s">
        <v>1319</v>
      </c>
      <c r="B690" t="s">
        <v>1336</v>
      </c>
      <c r="C690" t="s">
        <v>1337</v>
      </c>
      <c r="D690" s="2" t="s">
        <v>2236</v>
      </c>
      <c r="E690" s="2" t="s">
        <v>2236</v>
      </c>
      <c r="F690" s="2" t="s">
        <v>2236</v>
      </c>
      <c r="G690" s="3">
        <v>100</v>
      </c>
      <c r="H690" s="3">
        <v>91</v>
      </c>
      <c r="I690" s="3">
        <v>6.7</v>
      </c>
      <c r="J690" s="4">
        <v>24</v>
      </c>
      <c r="K690" s="4">
        <v>87.5</v>
      </c>
      <c r="L690" s="4">
        <v>7</v>
      </c>
    </row>
    <row r="691" spans="1:12">
      <c r="A691" t="s">
        <v>1319</v>
      </c>
      <c r="B691" t="s">
        <v>1338</v>
      </c>
      <c r="C691" t="s">
        <v>1337</v>
      </c>
      <c r="D691" s="2">
        <v>215</v>
      </c>
      <c r="E691" s="2">
        <v>93</v>
      </c>
      <c r="F691" s="2">
        <v>6.5</v>
      </c>
      <c r="G691" s="3" t="s">
        <v>2236</v>
      </c>
      <c r="H691" s="3" t="s">
        <v>2236</v>
      </c>
      <c r="I691" s="3" t="s">
        <v>2236</v>
      </c>
      <c r="J691" s="4" t="s">
        <v>2236</v>
      </c>
      <c r="K691" s="4" t="s">
        <v>2236</v>
      </c>
      <c r="L691" s="4" t="s">
        <v>2236</v>
      </c>
    </row>
    <row r="692" spans="1:12">
      <c r="A692" t="s">
        <v>1319</v>
      </c>
      <c r="B692" t="s">
        <v>1339</v>
      </c>
      <c r="C692" t="s">
        <v>1340</v>
      </c>
      <c r="D692" s="2">
        <v>140</v>
      </c>
      <c r="E692" s="2">
        <v>97.1</v>
      </c>
      <c r="F692" s="2">
        <v>6.4</v>
      </c>
      <c r="G692" s="3" t="s">
        <v>2236</v>
      </c>
      <c r="H692" s="3" t="s">
        <v>2236</v>
      </c>
      <c r="I692" s="3" t="s">
        <v>2236</v>
      </c>
      <c r="J692" s="4" t="s">
        <v>2236</v>
      </c>
      <c r="K692" s="4" t="s">
        <v>2236</v>
      </c>
      <c r="L692" s="4" t="s">
        <v>2236</v>
      </c>
    </row>
    <row r="693" spans="1:12">
      <c r="A693" t="s">
        <v>1319</v>
      </c>
      <c r="B693" t="s">
        <v>1341</v>
      </c>
      <c r="C693" t="s">
        <v>1342</v>
      </c>
      <c r="D693" s="2">
        <v>101</v>
      </c>
      <c r="E693" s="2">
        <v>99</v>
      </c>
      <c r="F693" s="2">
        <v>6.6</v>
      </c>
      <c r="G693" s="3" t="s">
        <v>2236</v>
      </c>
      <c r="H693" s="3" t="s">
        <v>2236</v>
      </c>
      <c r="I693" s="3" t="s">
        <v>2236</v>
      </c>
      <c r="J693" s="4" t="s">
        <v>2236</v>
      </c>
      <c r="K693" s="4" t="s">
        <v>2236</v>
      </c>
      <c r="L693" s="4" t="s">
        <v>2236</v>
      </c>
    </row>
    <row r="694" spans="1:12">
      <c r="A694" t="s">
        <v>1319</v>
      </c>
      <c r="B694" t="s">
        <v>1343</v>
      </c>
      <c r="C694" t="s">
        <v>1342</v>
      </c>
      <c r="D694" s="2">
        <v>93</v>
      </c>
      <c r="E694" s="2">
        <v>93.5</v>
      </c>
      <c r="F694" s="2">
        <v>6.5</v>
      </c>
      <c r="G694" s="3">
        <v>42</v>
      </c>
      <c r="H694" s="3">
        <v>97.6</v>
      </c>
      <c r="I694" s="3">
        <v>6.7</v>
      </c>
      <c r="J694" s="4">
        <v>19</v>
      </c>
      <c r="K694" s="4">
        <v>89.5</v>
      </c>
      <c r="L694" s="4">
        <v>6.7</v>
      </c>
    </row>
    <row r="695" spans="1:12">
      <c r="A695" t="s">
        <v>1344</v>
      </c>
      <c r="B695" t="s">
        <v>1345</v>
      </c>
      <c r="C695" t="s">
        <v>1346</v>
      </c>
      <c r="D695" s="2">
        <v>130</v>
      </c>
      <c r="E695" s="2">
        <v>92.3</v>
      </c>
      <c r="F695" s="2">
        <v>6.6</v>
      </c>
      <c r="G695" s="3">
        <v>106</v>
      </c>
      <c r="H695" s="3">
        <v>84.9</v>
      </c>
      <c r="I695" s="3">
        <v>6.4</v>
      </c>
      <c r="J695" s="4">
        <v>50</v>
      </c>
      <c r="K695" s="4">
        <v>82</v>
      </c>
      <c r="L695" s="4">
        <v>6.6</v>
      </c>
    </row>
    <row r="696" spans="1:12">
      <c r="A696" t="s">
        <v>1344</v>
      </c>
      <c r="B696" t="s">
        <v>1347</v>
      </c>
      <c r="C696" t="s">
        <v>1348</v>
      </c>
      <c r="D696" s="2" t="s">
        <v>2236</v>
      </c>
      <c r="E696" s="2" t="s">
        <v>2236</v>
      </c>
      <c r="F696" s="2" t="s">
        <v>2236</v>
      </c>
      <c r="G696" s="3">
        <v>104</v>
      </c>
      <c r="H696" s="3">
        <v>84.6</v>
      </c>
      <c r="I696" s="3">
        <v>6.5</v>
      </c>
      <c r="J696" s="4">
        <v>42</v>
      </c>
      <c r="K696" s="4">
        <v>78.599999999999994</v>
      </c>
      <c r="L696" s="4">
        <v>6.6</v>
      </c>
    </row>
    <row r="697" spans="1:12">
      <c r="A697" t="s">
        <v>1344</v>
      </c>
      <c r="B697" t="s">
        <v>1349</v>
      </c>
      <c r="C697" t="s">
        <v>1350</v>
      </c>
      <c r="D697" s="2">
        <v>118</v>
      </c>
      <c r="E697" s="2">
        <v>83.9</v>
      </c>
      <c r="F697" s="2">
        <v>6.3</v>
      </c>
      <c r="G697" s="3">
        <v>101</v>
      </c>
      <c r="H697" s="3">
        <v>86.1</v>
      </c>
      <c r="I697" s="3">
        <v>6.6</v>
      </c>
      <c r="J697" s="4">
        <v>52</v>
      </c>
      <c r="K697" s="4">
        <v>80.8</v>
      </c>
      <c r="L697" s="4">
        <v>6.6</v>
      </c>
    </row>
    <row r="698" spans="1:12">
      <c r="A698" t="s">
        <v>1344</v>
      </c>
      <c r="B698" t="s">
        <v>1351</v>
      </c>
      <c r="C698" t="s">
        <v>1352</v>
      </c>
      <c r="D698" s="2">
        <v>219</v>
      </c>
      <c r="E698" s="2">
        <v>95.9</v>
      </c>
      <c r="F698" s="2">
        <v>6.6</v>
      </c>
      <c r="G698" s="3" t="s">
        <v>2236</v>
      </c>
      <c r="H698" s="3" t="s">
        <v>2236</v>
      </c>
      <c r="I698" s="3" t="s">
        <v>2236</v>
      </c>
      <c r="J698" s="4" t="s">
        <v>2236</v>
      </c>
      <c r="K698" s="4" t="s">
        <v>2236</v>
      </c>
      <c r="L698" s="4" t="s">
        <v>2236</v>
      </c>
    </row>
    <row r="699" spans="1:12">
      <c r="A699" t="s">
        <v>1344</v>
      </c>
      <c r="B699" t="s">
        <v>1353</v>
      </c>
      <c r="C699" t="s">
        <v>1354</v>
      </c>
      <c r="D699" s="2">
        <v>71</v>
      </c>
      <c r="E699" s="2">
        <v>87.3</v>
      </c>
      <c r="F699" s="2">
        <v>6.3</v>
      </c>
      <c r="G699" s="3" t="s">
        <v>2236</v>
      </c>
      <c r="H699" s="3" t="s">
        <v>2236</v>
      </c>
      <c r="I699" s="3" t="s">
        <v>2236</v>
      </c>
      <c r="J699" s="4" t="s">
        <v>2236</v>
      </c>
      <c r="K699" s="4" t="s">
        <v>2236</v>
      </c>
      <c r="L699" s="4" t="s">
        <v>2236</v>
      </c>
    </row>
    <row r="700" spans="1:12">
      <c r="A700" t="s">
        <v>1344</v>
      </c>
      <c r="B700" t="s">
        <v>1355</v>
      </c>
      <c r="C700" t="s">
        <v>1356</v>
      </c>
      <c r="D700" s="2">
        <v>100</v>
      </c>
      <c r="E700" s="2">
        <v>83</v>
      </c>
      <c r="F700" s="2">
        <v>6.3</v>
      </c>
      <c r="G700" s="3" t="s">
        <v>2236</v>
      </c>
      <c r="H700" s="3" t="s">
        <v>2236</v>
      </c>
      <c r="I700" s="3" t="s">
        <v>2236</v>
      </c>
      <c r="J700" s="4" t="s">
        <v>2236</v>
      </c>
      <c r="K700" s="4" t="s">
        <v>2236</v>
      </c>
      <c r="L700" s="4" t="s">
        <v>2236</v>
      </c>
    </row>
    <row r="701" spans="1:12">
      <c r="A701" t="s">
        <v>1357</v>
      </c>
      <c r="B701" t="s">
        <v>1358</v>
      </c>
      <c r="C701" t="s">
        <v>821</v>
      </c>
      <c r="D701" s="2">
        <v>70</v>
      </c>
      <c r="E701" s="2">
        <v>95.7</v>
      </c>
      <c r="F701" s="2">
        <v>6.6</v>
      </c>
      <c r="G701" s="3" t="s">
        <v>2236</v>
      </c>
      <c r="H701" s="3" t="s">
        <v>2236</v>
      </c>
      <c r="I701" s="3" t="s">
        <v>2236</v>
      </c>
      <c r="J701" s="4" t="s">
        <v>2236</v>
      </c>
      <c r="K701" s="4" t="s">
        <v>2236</v>
      </c>
      <c r="L701" s="4" t="s">
        <v>2236</v>
      </c>
    </row>
    <row r="702" spans="1:12">
      <c r="A702" t="s">
        <v>1357</v>
      </c>
      <c r="B702" t="s">
        <v>1359</v>
      </c>
      <c r="C702" t="s">
        <v>11</v>
      </c>
      <c r="D702" s="2">
        <v>31</v>
      </c>
      <c r="E702" s="2">
        <v>96.8</v>
      </c>
      <c r="F702" s="2">
        <v>6.5</v>
      </c>
      <c r="G702" s="3" t="s">
        <v>2236</v>
      </c>
      <c r="H702" s="3" t="s">
        <v>2236</v>
      </c>
      <c r="I702" s="3" t="s">
        <v>2236</v>
      </c>
      <c r="J702" s="4" t="s">
        <v>2236</v>
      </c>
      <c r="K702" s="4" t="s">
        <v>2236</v>
      </c>
      <c r="L702" s="4" t="s">
        <v>2236</v>
      </c>
    </row>
    <row r="703" spans="1:12">
      <c r="A703" t="s">
        <v>1360</v>
      </c>
      <c r="B703" t="s">
        <v>1361</v>
      </c>
      <c r="C703" t="s">
        <v>1362</v>
      </c>
      <c r="D703" s="2" t="s">
        <v>2236</v>
      </c>
      <c r="E703" s="2" t="s">
        <v>2236</v>
      </c>
      <c r="F703" s="2" t="s">
        <v>2236</v>
      </c>
      <c r="G703" s="3">
        <v>110</v>
      </c>
      <c r="H703" s="3">
        <v>86.4</v>
      </c>
      <c r="I703" s="3">
        <v>6.4</v>
      </c>
      <c r="J703" s="4">
        <v>68</v>
      </c>
      <c r="K703" s="4">
        <v>94.1</v>
      </c>
      <c r="L703" s="4">
        <v>6.8</v>
      </c>
    </row>
    <row r="704" spans="1:12">
      <c r="A704" t="s">
        <v>1360</v>
      </c>
      <c r="B704" t="s">
        <v>1363</v>
      </c>
      <c r="C704" t="s">
        <v>1362</v>
      </c>
      <c r="D704" s="2">
        <v>75</v>
      </c>
      <c r="E704" s="2">
        <v>90.7</v>
      </c>
      <c r="F704" s="2">
        <v>6.6</v>
      </c>
      <c r="G704" s="3" t="s">
        <v>2236</v>
      </c>
      <c r="H704" s="3" t="s">
        <v>2236</v>
      </c>
      <c r="I704" s="3" t="s">
        <v>2236</v>
      </c>
      <c r="J704" s="4" t="s">
        <v>2236</v>
      </c>
      <c r="K704" s="4" t="s">
        <v>2236</v>
      </c>
      <c r="L704" s="4" t="s">
        <v>2236</v>
      </c>
    </row>
    <row r="705" spans="1:12">
      <c r="A705" t="s">
        <v>1360</v>
      </c>
      <c r="B705" t="s">
        <v>1364</v>
      </c>
      <c r="C705" t="s">
        <v>1362</v>
      </c>
      <c r="D705" s="2">
        <v>46</v>
      </c>
      <c r="E705" s="2">
        <v>97.8</v>
      </c>
      <c r="F705" s="2">
        <v>6.7</v>
      </c>
      <c r="G705" s="3" t="s">
        <v>2236</v>
      </c>
      <c r="H705" s="3" t="s">
        <v>2236</v>
      </c>
      <c r="I705" s="3" t="s">
        <v>2236</v>
      </c>
      <c r="J705" s="4" t="s">
        <v>2236</v>
      </c>
      <c r="K705" s="4" t="s">
        <v>2236</v>
      </c>
      <c r="L705" s="4" t="s">
        <v>2236</v>
      </c>
    </row>
    <row r="706" spans="1:12">
      <c r="A706" t="s">
        <v>1360</v>
      </c>
      <c r="B706" t="s">
        <v>1365</v>
      </c>
      <c r="C706" t="s">
        <v>1366</v>
      </c>
      <c r="D706" s="2">
        <v>136</v>
      </c>
      <c r="E706" s="2">
        <v>95.6</v>
      </c>
      <c r="F706" s="2">
        <v>6.6</v>
      </c>
      <c r="G706" s="3" t="s">
        <v>2236</v>
      </c>
      <c r="H706" s="3" t="s">
        <v>2236</v>
      </c>
      <c r="I706" s="3" t="s">
        <v>2236</v>
      </c>
      <c r="J706" s="4" t="s">
        <v>2236</v>
      </c>
      <c r="K706" s="4" t="s">
        <v>2236</v>
      </c>
      <c r="L706" s="4" t="s">
        <v>2236</v>
      </c>
    </row>
    <row r="707" spans="1:12">
      <c r="A707" t="s">
        <v>1360</v>
      </c>
      <c r="B707" t="s">
        <v>1367</v>
      </c>
      <c r="C707" t="s">
        <v>494</v>
      </c>
      <c r="D707" s="2">
        <v>62</v>
      </c>
      <c r="E707" s="2">
        <v>88.7</v>
      </c>
      <c r="F707" s="2">
        <v>6.4</v>
      </c>
      <c r="G707" s="3">
        <v>124</v>
      </c>
      <c r="H707" s="3">
        <v>95.2</v>
      </c>
      <c r="I707" s="3">
        <v>6.5</v>
      </c>
      <c r="J707" s="4">
        <v>55</v>
      </c>
      <c r="K707" s="4">
        <v>96.4</v>
      </c>
      <c r="L707" s="4">
        <v>7</v>
      </c>
    </row>
    <row r="708" spans="1:12">
      <c r="A708" t="s">
        <v>1360</v>
      </c>
      <c r="B708" t="s">
        <v>1368</v>
      </c>
      <c r="C708" t="s">
        <v>494</v>
      </c>
      <c r="D708" s="2">
        <v>43</v>
      </c>
      <c r="E708" s="2">
        <v>100</v>
      </c>
      <c r="F708" s="2">
        <v>6.7</v>
      </c>
      <c r="G708" s="3" t="s">
        <v>2236</v>
      </c>
      <c r="H708" s="3" t="s">
        <v>2236</v>
      </c>
      <c r="I708" s="3" t="s">
        <v>2236</v>
      </c>
      <c r="J708" s="4" t="s">
        <v>2236</v>
      </c>
      <c r="K708" s="4" t="s">
        <v>2236</v>
      </c>
      <c r="L708" s="4" t="s">
        <v>2236</v>
      </c>
    </row>
    <row r="709" spans="1:12">
      <c r="A709" t="s">
        <v>1360</v>
      </c>
      <c r="B709" t="s">
        <v>1369</v>
      </c>
      <c r="C709" t="s">
        <v>486</v>
      </c>
      <c r="D709" s="2">
        <v>79</v>
      </c>
      <c r="E709" s="2">
        <v>94.9</v>
      </c>
      <c r="F709" s="2">
        <v>6.6</v>
      </c>
      <c r="G709" s="3" t="s">
        <v>2236</v>
      </c>
      <c r="H709" s="3" t="s">
        <v>2236</v>
      </c>
      <c r="I709" s="3" t="s">
        <v>2236</v>
      </c>
      <c r="J709" s="4" t="s">
        <v>2236</v>
      </c>
      <c r="K709" s="4" t="s">
        <v>2236</v>
      </c>
      <c r="L709" s="4" t="s">
        <v>2236</v>
      </c>
    </row>
    <row r="710" spans="1:12">
      <c r="A710" t="s">
        <v>1370</v>
      </c>
      <c r="B710" t="s">
        <v>1371</v>
      </c>
      <c r="C710" t="s">
        <v>1372</v>
      </c>
      <c r="D710" s="2">
        <v>69</v>
      </c>
      <c r="E710" s="2">
        <v>98.6</v>
      </c>
      <c r="F710" s="2">
        <v>6.8</v>
      </c>
      <c r="G710" s="3">
        <v>110</v>
      </c>
      <c r="H710" s="3">
        <v>91.8</v>
      </c>
      <c r="I710" s="3">
        <v>6.4</v>
      </c>
      <c r="J710" s="4">
        <v>50</v>
      </c>
      <c r="K710" s="4">
        <v>92</v>
      </c>
      <c r="L710" s="4">
        <v>6.8</v>
      </c>
    </row>
    <row r="711" spans="1:12">
      <c r="A711" t="s">
        <v>1373</v>
      </c>
      <c r="B711" t="s">
        <v>1374</v>
      </c>
      <c r="C711" t="s">
        <v>1375</v>
      </c>
      <c r="D711" s="2">
        <v>69</v>
      </c>
      <c r="E711" s="2">
        <v>95.7</v>
      </c>
      <c r="F711" s="2">
        <v>6.6</v>
      </c>
      <c r="G711" s="3">
        <v>140</v>
      </c>
      <c r="H711" s="3">
        <v>82.1</v>
      </c>
      <c r="I711" s="3">
        <v>6.3</v>
      </c>
      <c r="J711" s="4">
        <v>81</v>
      </c>
      <c r="K711" s="4">
        <v>92.6</v>
      </c>
      <c r="L711" s="4">
        <v>6.7</v>
      </c>
    </row>
    <row r="712" spans="1:12">
      <c r="A712" t="s">
        <v>1376</v>
      </c>
      <c r="B712" t="s">
        <v>1377</v>
      </c>
      <c r="C712" t="s">
        <v>1378</v>
      </c>
      <c r="D712" s="2">
        <v>177</v>
      </c>
      <c r="E712" s="2">
        <v>94.9</v>
      </c>
      <c r="F712" s="2">
        <v>6.6</v>
      </c>
      <c r="G712" s="3" t="s">
        <v>2236</v>
      </c>
      <c r="H712" s="3" t="s">
        <v>2236</v>
      </c>
      <c r="I712" s="3" t="s">
        <v>2236</v>
      </c>
      <c r="J712" s="4" t="s">
        <v>2236</v>
      </c>
      <c r="K712" s="4" t="s">
        <v>2236</v>
      </c>
      <c r="L712" s="4" t="s">
        <v>2236</v>
      </c>
    </row>
    <row r="713" spans="1:12">
      <c r="A713" t="s">
        <v>1379</v>
      </c>
      <c r="B713" t="s">
        <v>1380</v>
      </c>
      <c r="C713" t="s">
        <v>1381</v>
      </c>
      <c r="D713" s="2">
        <v>76</v>
      </c>
      <c r="E713" s="2">
        <v>100</v>
      </c>
      <c r="F713" s="2">
        <v>6.8</v>
      </c>
      <c r="G713" s="3" t="s">
        <v>2236</v>
      </c>
      <c r="H713" s="3" t="s">
        <v>2236</v>
      </c>
      <c r="I713" s="3" t="s">
        <v>2236</v>
      </c>
      <c r="J713" s="4" t="s">
        <v>2236</v>
      </c>
      <c r="K713" s="4" t="s">
        <v>2236</v>
      </c>
      <c r="L713" s="4" t="s">
        <v>2236</v>
      </c>
    </row>
    <row r="714" spans="1:12">
      <c r="A714" t="s">
        <v>1382</v>
      </c>
      <c r="B714" t="s">
        <v>1383</v>
      </c>
      <c r="C714" t="s">
        <v>17</v>
      </c>
      <c r="D714" s="2">
        <v>91</v>
      </c>
      <c r="E714" s="2">
        <v>98.9</v>
      </c>
      <c r="F714" s="2">
        <v>6.7</v>
      </c>
      <c r="G714" s="3" t="s">
        <v>2236</v>
      </c>
      <c r="H714" s="3" t="s">
        <v>2236</v>
      </c>
      <c r="I714" s="3" t="s">
        <v>2236</v>
      </c>
      <c r="J714" s="4" t="s">
        <v>2236</v>
      </c>
      <c r="K714" s="4" t="s">
        <v>2236</v>
      </c>
      <c r="L714" s="4" t="s">
        <v>2236</v>
      </c>
    </row>
    <row r="715" spans="1:12">
      <c r="A715" t="s">
        <v>1382</v>
      </c>
      <c r="B715" t="s">
        <v>1384</v>
      </c>
      <c r="C715" t="s">
        <v>1375</v>
      </c>
      <c r="D715" s="2">
        <v>129</v>
      </c>
      <c r="E715" s="2">
        <v>95.3</v>
      </c>
      <c r="F715" s="2">
        <v>6.6</v>
      </c>
      <c r="G715" s="3" t="s">
        <v>2236</v>
      </c>
      <c r="H715" s="3" t="s">
        <v>2236</v>
      </c>
      <c r="I715" s="3" t="s">
        <v>2236</v>
      </c>
      <c r="J715" s="4" t="s">
        <v>2236</v>
      </c>
      <c r="K715" s="4" t="s">
        <v>2236</v>
      </c>
      <c r="L715" s="4" t="s">
        <v>2236</v>
      </c>
    </row>
    <row r="716" spans="1:12">
      <c r="A716" t="s">
        <v>1382</v>
      </c>
      <c r="B716" t="s">
        <v>1385</v>
      </c>
      <c r="C716" t="s">
        <v>1386</v>
      </c>
      <c r="D716" s="2" t="s">
        <v>2236</v>
      </c>
      <c r="E716" s="2" t="s">
        <v>2236</v>
      </c>
      <c r="F716" s="2" t="s">
        <v>2236</v>
      </c>
      <c r="G716" s="3">
        <v>80</v>
      </c>
      <c r="H716" s="3">
        <v>83.8</v>
      </c>
      <c r="I716" s="3">
        <v>6.4</v>
      </c>
      <c r="J716" s="4">
        <v>134</v>
      </c>
      <c r="K716" s="4">
        <v>88.8</v>
      </c>
      <c r="L716" s="4">
        <v>6.8</v>
      </c>
    </row>
    <row r="717" spans="1:12">
      <c r="A717" t="s">
        <v>1387</v>
      </c>
      <c r="B717" t="s">
        <v>1388</v>
      </c>
      <c r="C717" t="s">
        <v>371</v>
      </c>
      <c r="D717" s="2">
        <v>317</v>
      </c>
      <c r="E717" s="2">
        <v>97.8</v>
      </c>
      <c r="F717" s="2">
        <v>6.6</v>
      </c>
      <c r="G717" s="3" t="s">
        <v>2236</v>
      </c>
      <c r="H717" s="3" t="s">
        <v>2236</v>
      </c>
      <c r="I717" s="3" t="s">
        <v>2236</v>
      </c>
      <c r="J717" s="4" t="s">
        <v>2236</v>
      </c>
      <c r="K717" s="4" t="s">
        <v>2236</v>
      </c>
      <c r="L717" s="4" t="s">
        <v>2236</v>
      </c>
    </row>
    <row r="718" spans="1:12">
      <c r="A718" t="s">
        <v>1389</v>
      </c>
      <c r="B718" t="s">
        <v>1390</v>
      </c>
      <c r="C718" t="s">
        <v>1391</v>
      </c>
      <c r="D718" s="2">
        <v>189</v>
      </c>
      <c r="E718" s="2">
        <v>97.9</v>
      </c>
      <c r="F718" s="2">
        <v>6.6</v>
      </c>
      <c r="G718" s="3">
        <v>115</v>
      </c>
      <c r="H718" s="3">
        <v>96.5</v>
      </c>
      <c r="I718" s="3">
        <v>6.6</v>
      </c>
      <c r="J718" s="4">
        <v>56</v>
      </c>
      <c r="K718" s="4">
        <v>91.1</v>
      </c>
      <c r="L718" s="4">
        <v>6.8</v>
      </c>
    </row>
    <row r="719" spans="1:12">
      <c r="A719" t="s">
        <v>1392</v>
      </c>
      <c r="B719" t="s">
        <v>1393</v>
      </c>
      <c r="C719" t="s">
        <v>1394</v>
      </c>
      <c r="D719" s="2">
        <v>117</v>
      </c>
      <c r="E719" s="2">
        <v>93.2</v>
      </c>
      <c r="F719" s="2">
        <v>6.6</v>
      </c>
      <c r="G719" s="3" t="s">
        <v>2236</v>
      </c>
      <c r="H719" s="3" t="s">
        <v>2236</v>
      </c>
      <c r="I719" s="3" t="s">
        <v>2236</v>
      </c>
      <c r="J719" s="4" t="s">
        <v>2236</v>
      </c>
      <c r="K719" s="4" t="s">
        <v>2236</v>
      </c>
      <c r="L719" s="4" t="s">
        <v>2236</v>
      </c>
    </row>
    <row r="720" spans="1:12">
      <c r="A720" t="s">
        <v>1392</v>
      </c>
      <c r="B720" t="s">
        <v>1395</v>
      </c>
      <c r="C720" t="s">
        <v>332</v>
      </c>
      <c r="D720" s="2" t="s">
        <v>2236</v>
      </c>
      <c r="E720" s="2" t="s">
        <v>2236</v>
      </c>
      <c r="F720" s="2" t="s">
        <v>2236</v>
      </c>
      <c r="G720" s="3">
        <v>134</v>
      </c>
      <c r="H720" s="3">
        <v>76.099999999999994</v>
      </c>
      <c r="I720" s="3">
        <v>6.2</v>
      </c>
      <c r="J720" s="4">
        <v>58</v>
      </c>
      <c r="K720" s="4">
        <v>82.8</v>
      </c>
      <c r="L720" s="4">
        <v>6.5</v>
      </c>
    </row>
    <row r="721" spans="1:12">
      <c r="A721" t="s">
        <v>1392</v>
      </c>
      <c r="B721" t="s">
        <v>1396</v>
      </c>
      <c r="C721" t="s">
        <v>332</v>
      </c>
      <c r="D721" s="2">
        <v>115</v>
      </c>
      <c r="E721" s="2">
        <v>90.4</v>
      </c>
      <c r="F721" s="2">
        <v>6.5</v>
      </c>
      <c r="G721" s="3" t="s">
        <v>2236</v>
      </c>
      <c r="H721" s="3" t="s">
        <v>2236</v>
      </c>
      <c r="I721" s="3" t="s">
        <v>2236</v>
      </c>
      <c r="J721" s="4" t="s">
        <v>2236</v>
      </c>
      <c r="K721" s="4" t="s">
        <v>2236</v>
      </c>
      <c r="L721" s="4" t="s">
        <v>2236</v>
      </c>
    </row>
    <row r="722" spans="1:12">
      <c r="A722" t="s">
        <v>1392</v>
      </c>
      <c r="B722" t="s">
        <v>1397</v>
      </c>
      <c r="C722" t="s">
        <v>332</v>
      </c>
      <c r="D722" s="2">
        <v>137</v>
      </c>
      <c r="E722" s="2">
        <v>84.7</v>
      </c>
      <c r="F722" s="2">
        <v>6.4</v>
      </c>
      <c r="G722" s="3" t="s">
        <v>2236</v>
      </c>
      <c r="H722" s="3" t="s">
        <v>2236</v>
      </c>
      <c r="I722" s="3" t="s">
        <v>2236</v>
      </c>
      <c r="J722" s="4" t="s">
        <v>2236</v>
      </c>
      <c r="K722" s="4" t="s">
        <v>2236</v>
      </c>
      <c r="L722" s="4" t="s">
        <v>2236</v>
      </c>
    </row>
    <row r="723" spans="1:12">
      <c r="A723" t="s">
        <v>1398</v>
      </c>
      <c r="B723" t="s">
        <v>1399</v>
      </c>
      <c r="C723" t="s">
        <v>1400</v>
      </c>
      <c r="D723" s="2">
        <v>49</v>
      </c>
      <c r="E723" s="2">
        <v>98</v>
      </c>
      <c r="F723" s="2">
        <v>6.9</v>
      </c>
      <c r="G723" s="3" t="s">
        <v>2236</v>
      </c>
      <c r="H723" s="3" t="s">
        <v>2236</v>
      </c>
      <c r="I723" s="3" t="s">
        <v>2236</v>
      </c>
      <c r="J723" s="4" t="s">
        <v>2236</v>
      </c>
      <c r="K723" s="4" t="s">
        <v>2236</v>
      </c>
      <c r="L723" s="4" t="s">
        <v>2236</v>
      </c>
    </row>
    <row r="724" spans="1:12">
      <c r="A724" t="s">
        <v>1401</v>
      </c>
      <c r="B724" t="s">
        <v>1402</v>
      </c>
      <c r="C724" t="s">
        <v>1236</v>
      </c>
      <c r="D724" s="2">
        <v>587</v>
      </c>
      <c r="E724" s="2">
        <v>96.6</v>
      </c>
      <c r="F724" s="2">
        <v>6.7</v>
      </c>
      <c r="G724" s="3" t="s">
        <v>2236</v>
      </c>
      <c r="H724" s="3" t="s">
        <v>2236</v>
      </c>
      <c r="I724" s="3" t="s">
        <v>2236</v>
      </c>
      <c r="J724" s="4" t="s">
        <v>2236</v>
      </c>
      <c r="K724" s="4" t="s">
        <v>2236</v>
      </c>
      <c r="L724" s="4" t="s">
        <v>2236</v>
      </c>
    </row>
    <row r="725" spans="1:12">
      <c r="A725" t="s">
        <v>1401</v>
      </c>
      <c r="B725" t="s">
        <v>1403</v>
      </c>
      <c r="C725" t="s">
        <v>1236</v>
      </c>
      <c r="D725" s="2" t="s">
        <v>2236</v>
      </c>
      <c r="E725" s="2" t="s">
        <v>2236</v>
      </c>
      <c r="F725" s="2" t="s">
        <v>2236</v>
      </c>
      <c r="G725" s="3">
        <v>125</v>
      </c>
      <c r="H725" s="3">
        <v>92</v>
      </c>
      <c r="I725" s="3">
        <v>6.6</v>
      </c>
      <c r="J725" s="4">
        <v>72</v>
      </c>
      <c r="K725" s="4">
        <v>97.2</v>
      </c>
      <c r="L725" s="4">
        <v>6.8</v>
      </c>
    </row>
    <row r="726" spans="1:12">
      <c r="A726" t="s">
        <v>1401</v>
      </c>
      <c r="B726" t="s">
        <v>1404</v>
      </c>
      <c r="C726" t="s">
        <v>1236</v>
      </c>
      <c r="D726" s="2" t="s">
        <v>2236</v>
      </c>
      <c r="E726" s="2" t="s">
        <v>2236</v>
      </c>
      <c r="F726" s="2" t="s">
        <v>2236</v>
      </c>
      <c r="G726" s="3">
        <v>123</v>
      </c>
      <c r="H726" s="3">
        <v>95.9</v>
      </c>
      <c r="I726" s="3">
        <v>6.4</v>
      </c>
      <c r="J726" s="4">
        <v>84</v>
      </c>
      <c r="K726" s="4">
        <v>94</v>
      </c>
      <c r="L726" s="4">
        <v>6.6</v>
      </c>
    </row>
    <row r="727" spans="1:12">
      <c r="A727" t="s">
        <v>1405</v>
      </c>
      <c r="B727" t="s">
        <v>1406</v>
      </c>
      <c r="C727" t="s">
        <v>658</v>
      </c>
      <c r="D727" s="2">
        <v>52</v>
      </c>
      <c r="E727" s="2">
        <v>96.2</v>
      </c>
      <c r="F727" s="2">
        <v>6.4</v>
      </c>
      <c r="G727" s="3">
        <v>33</v>
      </c>
      <c r="H727" s="3">
        <v>93.9</v>
      </c>
      <c r="I727" s="3">
        <v>6.5</v>
      </c>
      <c r="J727" s="4" t="s">
        <v>2236</v>
      </c>
      <c r="K727" s="4" t="s">
        <v>2236</v>
      </c>
      <c r="L727" s="4" t="s">
        <v>2236</v>
      </c>
    </row>
    <row r="728" spans="1:12">
      <c r="A728" t="s">
        <v>1407</v>
      </c>
      <c r="B728" t="s">
        <v>1408</v>
      </c>
      <c r="C728" t="s">
        <v>871</v>
      </c>
      <c r="D728" s="2">
        <v>160</v>
      </c>
      <c r="E728" s="2">
        <v>98.8</v>
      </c>
      <c r="F728" s="2">
        <v>6.6</v>
      </c>
      <c r="G728" s="3">
        <v>97</v>
      </c>
      <c r="H728" s="3">
        <v>83.5</v>
      </c>
      <c r="I728" s="3">
        <v>6.4</v>
      </c>
      <c r="J728" s="4">
        <v>28</v>
      </c>
      <c r="K728" s="4">
        <v>82.1</v>
      </c>
      <c r="L728" s="4">
        <v>6.5</v>
      </c>
    </row>
    <row r="729" spans="1:12">
      <c r="A729" t="s">
        <v>1409</v>
      </c>
      <c r="B729" t="s">
        <v>1410</v>
      </c>
      <c r="C729" t="s">
        <v>1411</v>
      </c>
      <c r="D729" s="2">
        <v>60</v>
      </c>
      <c r="E729" s="2">
        <v>98.3</v>
      </c>
      <c r="F729" s="2">
        <v>6.8</v>
      </c>
      <c r="G729" s="3">
        <v>103</v>
      </c>
      <c r="H729" s="3">
        <v>88.3</v>
      </c>
      <c r="I729" s="3">
        <v>6.5</v>
      </c>
      <c r="J729" s="4">
        <v>49</v>
      </c>
      <c r="K729" s="4">
        <v>89.8</v>
      </c>
      <c r="L729" s="4">
        <v>6.5</v>
      </c>
    </row>
    <row r="730" spans="1:12">
      <c r="A730" t="s">
        <v>1409</v>
      </c>
      <c r="B730" t="s">
        <v>1412</v>
      </c>
      <c r="C730" t="s">
        <v>1411</v>
      </c>
      <c r="D730" s="2">
        <v>188</v>
      </c>
      <c r="E730" s="2">
        <v>97.9</v>
      </c>
      <c r="F730" s="2">
        <v>6.6</v>
      </c>
      <c r="G730" s="3" t="s">
        <v>2236</v>
      </c>
      <c r="H730" s="3" t="s">
        <v>2236</v>
      </c>
      <c r="I730" s="3" t="s">
        <v>2236</v>
      </c>
      <c r="J730" s="4" t="s">
        <v>2236</v>
      </c>
      <c r="K730" s="4" t="s">
        <v>2236</v>
      </c>
      <c r="L730" s="4" t="s">
        <v>2236</v>
      </c>
    </row>
    <row r="731" spans="1:12">
      <c r="A731" t="s">
        <v>1413</v>
      </c>
      <c r="B731" t="s">
        <v>1414</v>
      </c>
      <c r="C731" t="s">
        <v>1415</v>
      </c>
      <c r="D731" s="2" t="s">
        <v>2236</v>
      </c>
      <c r="E731" s="2" t="s">
        <v>2236</v>
      </c>
      <c r="F731" s="2" t="s">
        <v>2236</v>
      </c>
      <c r="G731" s="3">
        <v>167</v>
      </c>
      <c r="H731" s="3">
        <v>88.6</v>
      </c>
      <c r="I731" s="3">
        <v>6.5</v>
      </c>
      <c r="J731" s="4">
        <v>95</v>
      </c>
      <c r="K731" s="4">
        <v>91.6</v>
      </c>
      <c r="L731" s="4">
        <v>6.8</v>
      </c>
    </row>
    <row r="732" spans="1:12">
      <c r="A732" t="s">
        <v>1413</v>
      </c>
      <c r="B732" t="s">
        <v>1416</v>
      </c>
      <c r="C732" t="s">
        <v>1417</v>
      </c>
      <c r="D732" s="2" t="s">
        <v>2236</v>
      </c>
      <c r="E732" s="2" t="s">
        <v>2236</v>
      </c>
      <c r="F732" s="2" t="s">
        <v>2236</v>
      </c>
      <c r="G732" s="3" t="s">
        <v>2236</v>
      </c>
      <c r="H732" s="3" t="s">
        <v>2236</v>
      </c>
      <c r="I732" s="3" t="s">
        <v>2236</v>
      </c>
      <c r="J732" s="4">
        <v>99</v>
      </c>
      <c r="K732" s="4">
        <v>90.9</v>
      </c>
      <c r="L732" s="4">
        <v>6.8</v>
      </c>
    </row>
    <row r="733" spans="1:12">
      <c r="A733" t="s">
        <v>1413</v>
      </c>
      <c r="B733" t="s">
        <v>1418</v>
      </c>
      <c r="C733" t="s">
        <v>1419</v>
      </c>
      <c r="D733" s="2">
        <v>69</v>
      </c>
      <c r="E733" s="2">
        <v>94.2</v>
      </c>
      <c r="F733" s="2">
        <v>6.6</v>
      </c>
      <c r="G733" s="3" t="s">
        <v>2236</v>
      </c>
      <c r="H733" s="3" t="s">
        <v>2236</v>
      </c>
      <c r="I733" s="3" t="s">
        <v>2236</v>
      </c>
      <c r="J733" s="4" t="s">
        <v>2236</v>
      </c>
      <c r="K733" s="4" t="s">
        <v>2236</v>
      </c>
      <c r="L733" s="4" t="s">
        <v>2236</v>
      </c>
    </row>
    <row r="734" spans="1:12">
      <c r="A734" t="s">
        <v>1413</v>
      </c>
      <c r="B734" t="s">
        <v>1420</v>
      </c>
      <c r="C734" t="s">
        <v>1421</v>
      </c>
      <c r="D734" s="2">
        <v>171</v>
      </c>
      <c r="E734" s="2">
        <v>96.5</v>
      </c>
      <c r="F734" s="2">
        <v>6.6</v>
      </c>
      <c r="G734" s="3" t="s">
        <v>2236</v>
      </c>
      <c r="H734" s="3" t="s">
        <v>2236</v>
      </c>
      <c r="I734" s="3" t="s">
        <v>2236</v>
      </c>
      <c r="J734" s="4" t="s">
        <v>2236</v>
      </c>
      <c r="K734" s="4" t="s">
        <v>2236</v>
      </c>
      <c r="L734" s="4" t="s">
        <v>2236</v>
      </c>
    </row>
    <row r="735" spans="1:12">
      <c r="A735" t="s">
        <v>1422</v>
      </c>
      <c r="B735" t="s">
        <v>1423</v>
      </c>
      <c r="C735" t="s">
        <v>1424</v>
      </c>
      <c r="D735" s="2">
        <v>165</v>
      </c>
      <c r="E735" s="2">
        <v>98.2</v>
      </c>
      <c r="F735" s="2">
        <v>6.5</v>
      </c>
      <c r="G735" s="3">
        <v>137</v>
      </c>
      <c r="H735" s="3">
        <v>85.4</v>
      </c>
      <c r="I735" s="3">
        <v>6.4</v>
      </c>
      <c r="J735" s="4">
        <v>65</v>
      </c>
      <c r="K735" s="4">
        <v>95.4</v>
      </c>
      <c r="L735" s="4">
        <v>6.7</v>
      </c>
    </row>
    <row r="736" spans="1:12">
      <c r="A736" t="s">
        <v>1422</v>
      </c>
      <c r="B736" t="s">
        <v>1425</v>
      </c>
      <c r="C736" t="s">
        <v>1426</v>
      </c>
      <c r="D736" s="2">
        <v>40</v>
      </c>
      <c r="E736" s="2">
        <v>100</v>
      </c>
      <c r="F736" s="2">
        <v>6.4</v>
      </c>
      <c r="G736" s="3" t="s">
        <v>2236</v>
      </c>
      <c r="H736" s="3" t="s">
        <v>2236</v>
      </c>
      <c r="I736" s="3" t="s">
        <v>2236</v>
      </c>
      <c r="J736" s="4" t="s">
        <v>2236</v>
      </c>
      <c r="K736" s="4" t="s">
        <v>2236</v>
      </c>
      <c r="L736" s="4" t="s">
        <v>2236</v>
      </c>
    </row>
    <row r="737" spans="1:12">
      <c r="A737" t="s">
        <v>1427</v>
      </c>
      <c r="B737" t="s">
        <v>1428</v>
      </c>
      <c r="C737" t="s">
        <v>1429</v>
      </c>
      <c r="D737" s="2">
        <v>198</v>
      </c>
      <c r="E737" s="2">
        <v>94.9</v>
      </c>
      <c r="F737" s="2">
        <v>6.5</v>
      </c>
      <c r="G737" s="3" t="s">
        <v>2236</v>
      </c>
      <c r="H737" s="3" t="s">
        <v>2236</v>
      </c>
      <c r="I737" s="3" t="s">
        <v>2236</v>
      </c>
      <c r="J737" s="4" t="s">
        <v>2236</v>
      </c>
      <c r="K737" s="4" t="s">
        <v>2236</v>
      </c>
      <c r="L737" s="4" t="s">
        <v>2236</v>
      </c>
    </row>
    <row r="738" spans="1:12">
      <c r="A738" t="s">
        <v>1430</v>
      </c>
      <c r="B738" t="s">
        <v>1431</v>
      </c>
      <c r="C738" t="s">
        <v>1432</v>
      </c>
      <c r="D738" s="2" t="s">
        <v>2236</v>
      </c>
      <c r="E738" s="2" t="s">
        <v>2236</v>
      </c>
      <c r="F738" s="2" t="s">
        <v>2236</v>
      </c>
      <c r="G738" s="3">
        <v>161</v>
      </c>
      <c r="H738" s="3">
        <v>90.1</v>
      </c>
      <c r="I738" s="3">
        <v>6.5</v>
      </c>
      <c r="J738" s="4">
        <v>123</v>
      </c>
      <c r="K738" s="4">
        <v>93.5</v>
      </c>
      <c r="L738" s="4">
        <v>6.8</v>
      </c>
    </row>
    <row r="739" spans="1:12">
      <c r="A739" t="s">
        <v>1430</v>
      </c>
      <c r="B739" t="s">
        <v>1433</v>
      </c>
      <c r="C739" t="s">
        <v>1434</v>
      </c>
      <c r="D739" s="2">
        <v>219</v>
      </c>
      <c r="E739" s="2">
        <v>96.3</v>
      </c>
      <c r="F739" s="2">
        <v>6.4</v>
      </c>
      <c r="G739" s="3" t="s">
        <v>2236</v>
      </c>
      <c r="H739" s="3" t="s">
        <v>2236</v>
      </c>
      <c r="I739" s="3" t="s">
        <v>2236</v>
      </c>
      <c r="J739" s="4" t="s">
        <v>2236</v>
      </c>
      <c r="K739" s="4" t="s">
        <v>2236</v>
      </c>
      <c r="L739" s="4" t="s">
        <v>2236</v>
      </c>
    </row>
    <row r="740" spans="1:12">
      <c r="A740" t="s">
        <v>1430</v>
      </c>
      <c r="B740" t="s">
        <v>1435</v>
      </c>
      <c r="C740" t="s">
        <v>368</v>
      </c>
      <c r="D740" s="2">
        <v>34</v>
      </c>
      <c r="E740" s="2">
        <v>97.1</v>
      </c>
      <c r="F740" s="2">
        <v>6.6</v>
      </c>
      <c r="G740" s="3" t="s">
        <v>2236</v>
      </c>
      <c r="H740" s="3" t="s">
        <v>2236</v>
      </c>
      <c r="I740" s="3" t="s">
        <v>2236</v>
      </c>
      <c r="J740" s="4" t="s">
        <v>2236</v>
      </c>
      <c r="K740" s="4" t="s">
        <v>2236</v>
      </c>
      <c r="L740" s="4" t="s">
        <v>2236</v>
      </c>
    </row>
    <row r="741" spans="1:12">
      <c r="A741" t="s">
        <v>1430</v>
      </c>
      <c r="B741" t="s">
        <v>1436</v>
      </c>
      <c r="C741" t="s">
        <v>368</v>
      </c>
      <c r="D741" s="2">
        <v>203</v>
      </c>
      <c r="E741" s="2">
        <v>95.1</v>
      </c>
      <c r="F741" s="2">
        <v>6.5</v>
      </c>
      <c r="G741" s="3" t="s">
        <v>2236</v>
      </c>
      <c r="H741" s="3" t="s">
        <v>2236</v>
      </c>
      <c r="I741" s="3" t="s">
        <v>2236</v>
      </c>
      <c r="J741" s="4" t="s">
        <v>2236</v>
      </c>
      <c r="K741" s="4" t="s">
        <v>2236</v>
      </c>
      <c r="L741" s="4" t="s">
        <v>2236</v>
      </c>
    </row>
    <row r="742" spans="1:12">
      <c r="A742" t="s">
        <v>1430</v>
      </c>
      <c r="B742" t="s">
        <v>1437</v>
      </c>
      <c r="C742" t="s">
        <v>368</v>
      </c>
      <c r="D742" s="2">
        <v>102</v>
      </c>
      <c r="E742" s="2">
        <v>97.1</v>
      </c>
      <c r="F742" s="2">
        <v>6.5</v>
      </c>
      <c r="G742" s="3" t="s">
        <v>2236</v>
      </c>
      <c r="H742" s="3" t="s">
        <v>2236</v>
      </c>
      <c r="I742" s="3" t="s">
        <v>2236</v>
      </c>
      <c r="J742" s="4" t="s">
        <v>2236</v>
      </c>
      <c r="K742" s="4" t="s">
        <v>2236</v>
      </c>
      <c r="L742" s="4" t="s">
        <v>2236</v>
      </c>
    </row>
    <row r="743" spans="1:12">
      <c r="A743" t="s">
        <v>1430</v>
      </c>
      <c r="B743" t="s">
        <v>1438</v>
      </c>
      <c r="C743" t="s">
        <v>368</v>
      </c>
      <c r="D743" s="2">
        <v>41</v>
      </c>
      <c r="E743" s="2">
        <v>97.6</v>
      </c>
      <c r="F743" s="2">
        <v>6.8</v>
      </c>
      <c r="G743" s="3" t="s">
        <v>2236</v>
      </c>
      <c r="H743" s="3" t="s">
        <v>2236</v>
      </c>
      <c r="I743" s="3" t="s">
        <v>2236</v>
      </c>
      <c r="J743" s="4" t="s">
        <v>2236</v>
      </c>
      <c r="K743" s="4" t="s">
        <v>2236</v>
      </c>
      <c r="L743" s="4" t="s">
        <v>2236</v>
      </c>
    </row>
    <row r="744" spans="1:12">
      <c r="A744" t="s">
        <v>1430</v>
      </c>
      <c r="B744" t="s">
        <v>1439</v>
      </c>
      <c r="C744" t="s">
        <v>1440</v>
      </c>
      <c r="D744" s="2">
        <v>87</v>
      </c>
      <c r="E744" s="2">
        <v>96.6</v>
      </c>
      <c r="F744" s="2">
        <v>6.3</v>
      </c>
      <c r="G744" s="3">
        <v>108</v>
      </c>
      <c r="H744" s="3">
        <v>81.5</v>
      </c>
      <c r="I744" s="3">
        <v>6.4</v>
      </c>
      <c r="J744" s="4">
        <v>39</v>
      </c>
      <c r="K744" s="4">
        <v>82.1</v>
      </c>
      <c r="L744" s="4">
        <v>6.5</v>
      </c>
    </row>
    <row r="745" spans="1:12">
      <c r="A745" t="s">
        <v>1430</v>
      </c>
      <c r="B745" t="s">
        <v>1441</v>
      </c>
      <c r="C745" t="s">
        <v>1442</v>
      </c>
      <c r="D745" s="2">
        <v>110</v>
      </c>
      <c r="E745" s="2">
        <v>95.5</v>
      </c>
      <c r="F745" s="2">
        <v>6.6</v>
      </c>
      <c r="G745" s="3">
        <v>197</v>
      </c>
      <c r="H745" s="3">
        <v>89.3</v>
      </c>
      <c r="I745" s="3">
        <v>6.5</v>
      </c>
      <c r="J745" s="4">
        <v>93</v>
      </c>
      <c r="K745" s="4">
        <v>89.2</v>
      </c>
      <c r="L745" s="4">
        <v>6.7</v>
      </c>
    </row>
    <row r="746" spans="1:12">
      <c r="A746" t="s">
        <v>1443</v>
      </c>
      <c r="B746" t="s">
        <v>1444</v>
      </c>
      <c r="C746" t="s">
        <v>1445</v>
      </c>
      <c r="D746" s="2" t="s">
        <v>2236</v>
      </c>
      <c r="E746" s="2" t="s">
        <v>2236</v>
      </c>
      <c r="F746" s="2" t="s">
        <v>2236</v>
      </c>
      <c r="G746" s="3">
        <v>157</v>
      </c>
      <c r="H746" s="3">
        <v>84.7</v>
      </c>
      <c r="I746" s="3">
        <v>6.4</v>
      </c>
      <c r="J746" s="4">
        <v>102</v>
      </c>
      <c r="K746" s="4">
        <v>89.2</v>
      </c>
      <c r="L746" s="4">
        <v>6.7</v>
      </c>
    </row>
    <row r="747" spans="1:12">
      <c r="A747" t="s">
        <v>1443</v>
      </c>
      <c r="B747" t="s">
        <v>1446</v>
      </c>
      <c r="C747" t="s">
        <v>1445</v>
      </c>
      <c r="D747" s="2">
        <v>116</v>
      </c>
      <c r="E747" s="2">
        <v>97.4</v>
      </c>
      <c r="F747" s="2">
        <v>6.6</v>
      </c>
      <c r="G747" s="3" t="s">
        <v>2236</v>
      </c>
      <c r="H747" s="3" t="s">
        <v>2236</v>
      </c>
      <c r="I747" s="3" t="s">
        <v>2236</v>
      </c>
      <c r="J747" s="4" t="s">
        <v>2236</v>
      </c>
      <c r="K747" s="4" t="s">
        <v>2236</v>
      </c>
      <c r="L747" s="4" t="s">
        <v>2236</v>
      </c>
    </row>
    <row r="748" spans="1:12">
      <c r="A748" t="s">
        <v>1443</v>
      </c>
      <c r="B748" t="s">
        <v>1447</v>
      </c>
      <c r="C748" t="s">
        <v>1448</v>
      </c>
      <c r="D748" s="2">
        <v>74</v>
      </c>
      <c r="E748" s="2">
        <v>79.7</v>
      </c>
      <c r="F748" s="2">
        <v>6.2</v>
      </c>
      <c r="G748" s="3">
        <v>67</v>
      </c>
      <c r="H748" s="3">
        <v>82.1</v>
      </c>
      <c r="I748" s="3">
        <v>6.4</v>
      </c>
      <c r="J748" s="4">
        <v>31</v>
      </c>
      <c r="K748" s="4">
        <v>87.1</v>
      </c>
      <c r="L748" s="4">
        <v>6.5</v>
      </c>
    </row>
    <row r="749" spans="1:12">
      <c r="A749" t="s">
        <v>1443</v>
      </c>
      <c r="B749" t="s">
        <v>1449</v>
      </c>
      <c r="C749" t="s">
        <v>1448</v>
      </c>
      <c r="D749" s="2">
        <v>123</v>
      </c>
      <c r="E749" s="2">
        <v>94.3</v>
      </c>
      <c r="F749" s="2">
        <v>6.5</v>
      </c>
      <c r="G749" s="3" t="s">
        <v>2236</v>
      </c>
      <c r="H749" s="3" t="s">
        <v>2236</v>
      </c>
      <c r="I749" s="3" t="s">
        <v>2236</v>
      </c>
      <c r="J749" s="4" t="s">
        <v>2236</v>
      </c>
      <c r="K749" s="4" t="s">
        <v>2236</v>
      </c>
      <c r="L749" s="4" t="s">
        <v>2236</v>
      </c>
    </row>
    <row r="750" spans="1:12">
      <c r="A750" t="s">
        <v>1450</v>
      </c>
      <c r="B750" t="s">
        <v>1451</v>
      </c>
      <c r="C750" t="s">
        <v>1452</v>
      </c>
      <c r="D750" s="2" t="s">
        <v>2236</v>
      </c>
      <c r="E750" s="2" t="s">
        <v>2236</v>
      </c>
      <c r="F750" s="2" t="s">
        <v>2236</v>
      </c>
      <c r="G750" s="3">
        <v>147</v>
      </c>
      <c r="H750" s="3">
        <v>78.900000000000006</v>
      </c>
      <c r="I750" s="3">
        <v>6.4</v>
      </c>
      <c r="J750" s="4">
        <v>80</v>
      </c>
      <c r="K750" s="4">
        <v>86.3</v>
      </c>
      <c r="L750" s="4">
        <v>6.9</v>
      </c>
    </row>
    <row r="751" spans="1:12">
      <c r="A751" t="s">
        <v>1450</v>
      </c>
      <c r="B751" t="s">
        <v>1453</v>
      </c>
      <c r="C751" t="s">
        <v>1452</v>
      </c>
      <c r="D751" s="2">
        <v>104</v>
      </c>
      <c r="E751" s="2">
        <v>93.3</v>
      </c>
      <c r="F751" s="2">
        <v>6.6</v>
      </c>
      <c r="G751" s="3" t="s">
        <v>2236</v>
      </c>
      <c r="H751" s="3" t="s">
        <v>2236</v>
      </c>
      <c r="I751" s="3" t="s">
        <v>2236</v>
      </c>
      <c r="J751" s="4" t="s">
        <v>2236</v>
      </c>
      <c r="K751" s="4" t="s">
        <v>2236</v>
      </c>
      <c r="L751" s="4" t="s">
        <v>2236</v>
      </c>
    </row>
    <row r="752" spans="1:12">
      <c r="A752" t="s">
        <v>1450</v>
      </c>
      <c r="B752" t="s">
        <v>1454</v>
      </c>
      <c r="C752" t="s">
        <v>1452</v>
      </c>
      <c r="D752" s="2">
        <v>207</v>
      </c>
      <c r="E752" s="2">
        <v>97.1</v>
      </c>
      <c r="F752" s="2">
        <v>6.7</v>
      </c>
      <c r="G752" s="3" t="s">
        <v>2236</v>
      </c>
      <c r="H752" s="3" t="s">
        <v>2236</v>
      </c>
      <c r="I752" s="3" t="s">
        <v>2236</v>
      </c>
      <c r="J752" s="4" t="s">
        <v>2236</v>
      </c>
      <c r="K752" s="4" t="s">
        <v>2236</v>
      </c>
      <c r="L752" s="4" t="s">
        <v>2236</v>
      </c>
    </row>
    <row r="753" spans="1:12">
      <c r="A753" t="s">
        <v>1455</v>
      </c>
      <c r="B753" t="s">
        <v>1456</v>
      </c>
      <c r="C753" t="s">
        <v>1457</v>
      </c>
      <c r="D753" s="2">
        <v>123</v>
      </c>
      <c r="E753" s="2">
        <v>96.7</v>
      </c>
      <c r="F753" s="2">
        <v>6.7</v>
      </c>
      <c r="G753" s="3">
        <v>75</v>
      </c>
      <c r="H753" s="3">
        <v>72</v>
      </c>
      <c r="I753" s="3">
        <v>6.3</v>
      </c>
      <c r="J753" s="4">
        <v>35</v>
      </c>
      <c r="K753" s="4">
        <v>97.1</v>
      </c>
      <c r="L753" s="4">
        <v>6.6</v>
      </c>
    </row>
    <row r="754" spans="1:12">
      <c r="A754" t="s">
        <v>1455</v>
      </c>
      <c r="B754" t="s">
        <v>1458</v>
      </c>
      <c r="C754" t="s">
        <v>1220</v>
      </c>
      <c r="D754" s="2">
        <v>69</v>
      </c>
      <c r="E754" s="2">
        <v>95.7</v>
      </c>
      <c r="F754" s="2">
        <v>6.7</v>
      </c>
      <c r="G754" s="3">
        <v>45</v>
      </c>
      <c r="H754" s="3">
        <v>91.1</v>
      </c>
      <c r="I754" s="3">
        <v>6.6</v>
      </c>
      <c r="J754" s="4" t="s">
        <v>2236</v>
      </c>
      <c r="K754" s="4" t="s">
        <v>2236</v>
      </c>
      <c r="L754" s="4" t="s">
        <v>2236</v>
      </c>
    </row>
    <row r="755" spans="1:12">
      <c r="A755" t="s">
        <v>1455</v>
      </c>
      <c r="B755" t="s">
        <v>1459</v>
      </c>
      <c r="C755" t="s">
        <v>282</v>
      </c>
      <c r="D755" s="2">
        <v>71</v>
      </c>
      <c r="E755" s="2">
        <v>100</v>
      </c>
      <c r="F755" s="2">
        <v>6.6</v>
      </c>
      <c r="G755" s="3" t="s">
        <v>2236</v>
      </c>
      <c r="H755" s="3" t="s">
        <v>2236</v>
      </c>
      <c r="I755" s="3" t="s">
        <v>2236</v>
      </c>
      <c r="J755" s="4" t="s">
        <v>2236</v>
      </c>
      <c r="K755" s="4" t="s">
        <v>2236</v>
      </c>
      <c r="L755" s="4" t="s">
        <v>2236</v>
      </c>
    </row>
    <row r="756" spans="1:12">
      <c r="A756" t="s">
        <v>1455</v>
      </c>
      <c r="B756" t="s">
        <v>1460</v>
      </c>
      <c r="C756" t="s">
        <v>282</v>
      </c>
      <c r="D756" s="2">
        <v>25</v>
      </c>
      <c r="E756" s="2">
        <v>100</v>
      </c>
      <c r="F756" s="2">
        <v>6.8</v>
      </c>
      <c r="G756" s="3">
        <v>46</v>
      </c>
      <c r="H756" s="3">
        <v>95.7</v>
      </c>
      <c r="I756" s="3">
        <v>6.5</v>
      </c>
      <c r="J756" s="4">
        <v>23</v>
      </c>
      <c r="K756" s="4">
        <v>82.6</v>
      </c>
      <c r="L756" s="4">
        <v>6.7</v>
      </c>
    </row>
    <row r="757" spans="1:12">
      <c r="A757" t="s">
        <v>1461</v>
      </c>
      <c r="B757" t="s">
        <v>1462</v>
      </c>
      <c r="C757" t="s">
        <v>1463</v>
      </c>
      <c r="D757" s="2" t="s">
        <v>2236</v>
      </c>
      <c r="E757" s="2" t="s">
        <v>2236</v>
      </c>
      <c r="F757" s="2" t="s">
        <v>2236</v>
      </c>
      <c r="G757" s="3">
        <v>152</v>
      </c>
      <c r="H757" s="3">
        <v>91.4</v>
      </c>
      <c r="I757" s="3">
        <v>6.5</v>
      </c>
      <c r="J757" s="4">
        <v>83</v>
      </c>
      <c r="K757" s="4">
        <v>96.4</v>
      </c>
      <c r="L757" s="4">
        <v>6.8</v>
      </c>
    </row>
    <row r="758" spans="1:12">
      <c r="A758" t="s">
        <v>1461</v>
      </c>
      <c r="B758" t="s">
        <v>1464</v>
      </c>
      <c r="C758" t="s">
        <v>1463</v>
      </c>
      <c r="D758" s="2">
        <v>152</v>
      </c>
      <c r="E758" s="2">
        <v>98.7</v>
      </c>
      <c r="F758" s="2">
        <v>6.7</v>
      </c>
      <c r="G758" s="3" t="s">
        <v>2236</v>
      </c>
      <c r="H758" s="3" t="s">
        <v>2236</v>
      </c>
      <c r="I758" s="3" t="s">
        <v>2236</v>
      </c>
      <c r="J758" s="4" t="s">
        <v>2236</v>
      </c>
      <c r="K758" s="4" t="s">
        <v>2236</v>
      </c>
      <c r="L758" s="4" t="s">
        <v>2236</v>
      </c>
    </row>
    <row r="759" spans="1:12">
      <c r="A759" t="s">
        <v>1461</v>
      </c>
      <c r="B759" t="s">
        <v>1465</v>
      </c>
      <c r="C759" t="s">
        <v>1463</v>
      </c>
      <c r="D759" s="2">
        <v>126</v>
      </c>
      <c r="E759" s="2">
        <v>93.7</v>
      </c>
      <c r="F759" s="2">
        <v>6.5</v>
      </c>
      <c r="G759" s="3" t="s">
        <v>2236</v>
      </c>
      <c r="H759" s="3" t="s">
        <v>2236</v>
      </c>
      <c r="I759" s="3" t="s">
        <v>2236</v>
      </c>
      <c r="J759" s="4" t="s">
        <v>2236</v>
      </c>
      <c r="K759" s="4" t="s">
        <v>2236</v>
      </c>
      <c r="L759" s="4" t="s">
        <v>2236</v>
      </c>
    </row>
    <row r="760" spans="1:12">
      <c r="A760" t="s">
        <v>1461</v>
      </c>
      <c r="B760" t="s">
        <v>1466</v>
      </c>
      <c r="C760" t="s">
        <v>888</v>
      </c>
      <c r="D760" s="2">
        <v>136</v>
      </c>
      <c r="E760" s="2">
        <v>89</v>
      </c>
      <c r="F760" s="2">
        <v>6.4</v>
      </c>
      <c r="G760" s="3">
        <v>100</v>
      </c>
      <c r="H760" s="3">
        <v>87</v>
      </c>
      <c r="I760" s="3">
        <v>6.4</v>
      </c>
      <c r="J760" s="4">
        <v>54</v>
      </c>
      <c r="K760" s="4">
        <v>90.7</v>
      </c>
      <c r="L760" s="4">
        <v>6.8</v>
      </c>
    </row>
    <row r="761" spans="1:12">
      <c r="A761" t="s">
        <v>1467</v>
      </c>
      <c r="B761" t="s">
        <v>1468</v>
      </c>
      <c r="C761" t="s">
        <v>1469</v>
      </c>
      <c r="D761" s="2">
        <v>82</v>
      </c>
      <c r="E761" s="2">
        <v>97.6</v>
      </c>
      <c r="F761" s="2">
        <v>6.6</v>
      </c>
      <c r="G761" s="3">
        <v>202</v>
      </c>
      <c r="H761" s="3">
        <v>85.1</v>
      </c>
      <c r="I761" s="3">
        <v>6.4</v>
      </c>
      <c r="J761" s="4">
        <v>79</v>
      </c>
      <c r="K761" s="4">
        <v>86.1</v>
      </c>
      <c r="L761" s="4">
        <v>6.5</v>
      </c>
    </row>
    <row r="762" spans="1:12">
      <c r="A762" t="s">
        <v>1467</v>
      </c>
      <c r="B762" t="s">
        <v>1470</v>
      </c>
      <c r="C762" t="s">
        <v>1469</v>
      </c>
      <c r="D762" s="2">
        <v>105</v>
      </c>
      <c r="E762" s="2">
        <v>97.1</v>
      </c>
      <c r="F762" s="2">
        <v>6.7</v>
      </c>
      <c r="G762" s="3" t="s">
        <v>2236</v>
      </c>
      <c r="H762" s="3" t="s">
        <v>2236</v>
      </c>
      <c r="I762" s="3" t="s">
        <v>2236</v>
      </c>
      <c r="J762" s="4" t="s">
        <v>2236</v>
      </c>
      <c r="K762" s="4" t="s">
        <v>2236</v>
      </c>
      <c r="L762" s="4" t="s">
        <v>2236</v>
      </c>
    </row>
    <row r="763" spans="1:12">
      <c r="A763" t="s">
        <v>1471</v>
      </c>
      <c r="B763" t="s">
        <v>1472</v>
      </c>
      <c r="C763" t="s">
        <v>332</v>
      </c>
      <c r="D763" s="2">
        <v>52</v>
      </c>
      <c r="E763" s="2">
        <v>98.1</v>
      </c>
      <c r="F763" s="2">
        <v>6.4</v>
      </c>
      <c r="G763" s="3" t="s">
        <v>2236</v>
      </c>
      <c r="H763" s="3" t="s">
        <v>2236</v>
      </c>
      <c r="I763" s="3" t="s">
        <v>2236</v>
      </c>
      <c r="J763" s="4" t="s">
        <v>2236</v>
      </c>
      <c r="K763" s="4" t="s">
        <v>2236</v>
      </c>
      <c r="L763" s="4" t="s">
        <v>2236</v>
      </c>
    </row>
    <row r="764" spans="1:12">
      <c r="A764" t="s">
        <v>1473</v>
      </c>
      <c r="B764" t="s">
        <v>1474</v>
      </c>
      <c r="C764" t="s">
        <v>510</v>
      </c>
      <c r="D764" s="2">
        <v>136</v>
      </c>
      <c r="E764" s="2">
        <v>94.1</v>
      </c>
      <c r="F764" s="2">
        <v>6.5</v>
      </c>
      <c r="G764" s="3">
        <v>122</v>
      </c>
      <c r="H764" s="3">
        <v>90.2</v>
      </c>
      <c r="I764" s="3">
        <v>6.5</v>
      </c>
      <c r="J764" s="4">
        <v>44</v>
      </c>
      <c r="K764" s="4">
        <v>90.9</v>
      </c>
      <c r="L764" s="4">
        <v>6.8</v>
      </c>
    </row>
    <row r="765" spans="1:12">
      <c r="A765" t="s">
        <v>1475</v>
      </c>
      <c r="B765" t="s">
        <v>1476</v>
      </c>
      <c r="C765" t="s">
        <v>1477</v>
      </c>
      <c r="D765" s="2" t="s">
        <v>2236</v>
      </c>
      <c r="E765" s="2" t="s">
        <v>2236</v>
      </c>
      <c r="F765" s="2" t="s">
        <v>2236</v>
      </c>
      <c r="G765" s="3">
        <v>104</v>
      </c>
      <c r="H765" s="3">
        <v>92.3</v>
      </c>
      <c r="I765" s="3">
        <v>6.5</v>
      </c>
      <c r="J765" s="4">
        <v>71</v>
      </c>
      <c r="K765" s="4">
        <v>91.5</v>
      </c>
      <c r="L765" s="4">
        <v>6.5</v>
      </c>
    </row>
    <row r="766" spans="1:12">
      <c r="A766" t="s">
        <v>1475</v>
      </c>
      <c r="B766" t="s">
        <v>1478</v>
      </c>
      <c r="C766" t="s">
        <v>1477</v>
      </c>
      <c r="D766" s="2">
        <v>163</v>
      </c>
      <c r="E766" s="2">
        <v>96.3</v>
      </c>
      <c r="F766" s="2">
        <v>6.4</v>
      </c>
      <c r="G766" s="3" t="s">
        <v>2236</v>
      </c>
      <c r="H766" s="3" t="s">
        <v>2236</v>
      </c>
      <c r="I766" s="3" t="s">
        <v>2236</v>
      </c>
      <c r="J766" s="4" t="s">
        <v>2236</v>
      </c>
      <c r="K766" s="4" t="s">
        <v>2236</v>
      </c>
      <c r="L766" s="4" t="s">
        <v>2236</v>
      </c>
    </row>
    <row r="767" spans="1:12">
      <c r="A767" t="s">
        <v>1475</v>
      </c>
      <c r="B767" t="s">
        <v>1479</v>
      </c>
      <c r="C767" t="s">
        <v>1477</v>
      </c>
      <c r="D767" s="2" t="s">
        <v>2236</v>
      </c>
      <c r="E767" s="2" t="s">
        <v>2236</v>
      </c>
      <c r="F767" s="2" t="s">
        <v>2236</v>
      </c>
      <c r="G767" s="3">
        <v>169</v>
      </c>
      <c r="H767" s="3">
        <v>71.599999999999994</v>
      </c>
      <c r="I767" s="3">
        <v>6.2</v>
      </c>
      <c r="J767" s="4">
        <v>79</v>
      </c>
      <c r="K767" s="4">
        <v>87.3</v>
      </c>
      <c r="L767" s="4">
        <v>6.8</v>
      </c>
    </row>
    <row r="768" spans="1:12">
      <c r="A768" t="s">
        <v>1475</v>
      </c>
      <c r="B768" t="s">
        <v>1480</v>
      </c>
      <c r="C768" t="s">
        <v>1477</v>
      </c>
      <c r="D768" s="2">
        <v>108</v>
      </c>
      <c r="E768" s="2">
        <v>95.4</v>
      </c>
      <c r="F768" s="2">
        <v>6.7</v>
      </c>
      <c r="G768" s="3" t="s">
        <v>2236</v>
      </c>
      <c r="H768" s="3" t="s">
        <v>2236</v>
      </c>
      <c r="I768" s="3" t="s">
        <v>2236</v>
      </c>
      <c r="J768" s="4" t="s">
        <v>2236</v>
      </c>
      <c r="K768" s="4" t="s">
        <v>2236</v>
      </c>
      <c r="L768" s="4" t="s">
        <v>2236</v>
      </c>
    </row>
    <row r="769" spans="1:12">
      <c r="A769" t="s">
        <v>1475</v>
      </c>
      <c r="B769" t="s">
        <v>1481</v>
      </c>
      <c r="C769" t="s">
        <v>1477</v>
      </c>
      <c r="D769" s="2">
        <v>128</v>
      </c>
      <c r="E769" s="2">
        <v>90.6</v>
      </c>
      <c r="F769" s="2">
        <v>6.5</v>
      </c>
      <c r="G769" s="3" t="s">
        <v>2236</v>
      </c>
      <c r="H769" s="3" t="s">
        <v>2236</v>
      </c>
      <c r="I769" s="3" t="s">
        <v>2236</v>
      </c>
      <c r="J769" s="4" t="s">
        <v>2236</v>
      </c>
      <c r="K769" s="4" t="s">
        <v>2236</v>
      </c>
      <c r="L769" s="4" t="s">
        <v>2236</v>
      </c>
    </row>
    <row r="770" spans="1:12">
      <c r="A770" t="s">
        <v>1475</v>
      </c>
      <c r="B770" t="s">
        <v>1482</v>
      </c>
      <c r="C770" t="s">
        <v>1483</v>
      </c>
      <c r="D770" s="2">
        <v>230</v>
      </c>
      <c r="E770" s="2">
        <v>94.3</v>
      </c>
      <c r="F770" s="2">
        <v>6.5</v>
      </c>
      <c r="G770" s="3" t="s">
        <v>2236</v>
      </c>
      <c r="H770" s="3" t="s">
        <v>2236</v>
      </c>
      <c r="I770" s="3" t="s">
        <v>2236</v>
      </c>
      <c r="J770" s="4" t="s">
        <v>2236</v>
      </c>
      <c r="K770" s="4" t="s">
        <v>2236</v>
      </c>
      <c r="L770" s="4" t="s">
        <v>2236</v>
      </c>
    </row>
    <row r="771" spans="1:12">
      <c r="A771" t="s">
        <v>1484</v>
      </c>
      <c r="B771" t="s">
        <v>1485</v>
      </c>
      <c r="C771" t="s">
        <v>694</v>
      </c>
      <c r="D771" s="2">
        <v>113</v>
      </c>
      <c r="E771" s="2">
        <v>96.5</v>
      </c>
      <c r="F771" s="2">
        <v>6.7</v>
      </c>
      <c r="G771" s="3" t="s">
        <v>2236</v>
      </c>
      <c r="H771" s="3" t="s">
        <v>2236</v>
      </c>
      <c r="I771" s="3" t="s">
        <v>2236</v>
      </c>
      <c r="J771" s="4" t="s">
        <v>2236</v>
      </c>
      <c r="K771" s="4" t="s">
        <v>2236</v>
      </c>
      <c r="L771" s="4" t="s">
        <v>2236</v>
      </c>
    </row>
    <row r="772" spans="1:12">
      <c r="A772" t="s">
        <v>1486</v>
      </c>
      <c r="B772" t="s">
        <v>1487</v>
      </c>
      <c r="C772" t="s">
        <v>1488</v>
      </c>
      <c r="D772" s="2">
        <v>365</v>
      </c>
      <c r="E772" s="2">
        <v>95.9</v>
      </c>
      <c r="F772" s="2">
        <v>6.6</v>
      </c>
      <c r="G772" s="3" t="s">
        <v>2236</v>
      </c>
      <c r="H772" s="3" t="s">
        <v>2236</v>
      </c>
      <c r="I772" s="3" t="s">
        <v>2236</v>
      </c>
      <c r="J772" s="4" t="s">
        <v>2236</v>
      </c>
      <c r="K772" s="4" t="s">
        <v>2236</v>
      </c>
      <c r="L772" s="4" t="s">
        <v>2236</v>
      </c>
    </row>
    <row r="773" spans="1:12">
      <c r="A773" t="s">
        <v>1486</v>
      </c>
      <c r="B773" t="s">
        <v>1489</v>
      </c>
      <c r="C773" t="s">
        <v>1488</v>
      </c>
      <c r="D773" s="2" t="s">
        <v>2236</v>
      </c>
      <c r="E773" s="2" t="s">
        <v>2236</v>
      </c>
      <c r="F773" s="2" t="s">
        <v>2236</v>
      </c>
      <c r="G773" s="3">
        <v>159</v>
      </c>
      <c r="H773" s="3">
        <v>90.6</v>
      </c>
      <c r="I773" s="3">
        <v>6.5</v>
      </c>
      <c r="J773" s="4">
        <v>102</v>
      </c>
      <c r="K773" s="4">
        <v>98</v>
      </c>
      <c r="L773" s="4">
        <v>6.8</v>
      </c>
    </row>
    <row r="774" spans="1:12">
      <c r="A774" t="s">
        <v>1490</v>
      </c>
      <c r="B774" t="s">
        <v>1491</v>
      </c>
      <c r="C774" t="s">
        <v>732</v>
      </c>
      <c r="D774" s="2">
        <v>215</v>
      </c>
      <c r="E774" s="2">
        <v>98.6</v>
      </c>
      <c r="F774" s="2">
        <v>6.7</v>
      </c>
      <c r="G774" s="3" t="s">
        <v>2236</v>
      </c>
      <c r="H774" s="3" t="s">
        <v>2236</v>
      </c>
      <c r="I774" s="3" t="s">
        <v>2236</v>
      </c>
      <c r="J774" s="4" t="s">
        <v>2236</v>
      </c>
      <c r="K774" s="4" t="s">
        <v>2236</v>
      </c>
      <c r="L774" s="4" t="s">
        <v>2236</v>
      </c>
    </row>
    <row r="775" spans="1:12">
      <c r="A775" t="s">
        <v>1490</v>
      </c>
      <c r="B775" t="s">
        <v>1492</v>
      </c>
      <c r="C775" t="s">
        <v>732</v>
      </c>
      <c r="D775" s="2">
        <v>64</v>
      </c>
      <c r="E775" s="2">
        <v>92.2</v>
      </c>
      <c r="F775" s="2">
        <v>6.6</v>
      </c>
      <c r="G775" s="3" t="s">
        <v>2236</v>
      </c>
      <c r="H775" s="3" t="s">
        <v>2236</v>
      </c>
      <c r="I775" s="3" t="s">
        <v>2236</v>
      </c>
      <c r="J775" s="4" t="s">
        <v>2236</v>
      </c>
      <c r="K775" s="4" t="s">
        <v>2236</v>
      </c>
      <c r="L775" s="4" t="s">
        <v>2236</v>
      </c>
    </row>
    <row r="776" spans="1:12">
      <c r="A776" t="s">
        <v>1493</v>
      </c>
      <c r="B776" t="s">
        <v>1494</v>
      </c>
      <c r="C776" t="s">
        <v>1495</v>
      </c>
      <c r="D776" s="2">
        <v>56</v>
      </c>
      <c r="E776" s="2">
        <v>98.2</v>
      </c>
      <c r="F776" s="2">
        <v>6.5</v>
      </c>
      <c r="G776" s="3">
        <v>114</v>
      </c>
      <c r="H776" s="3">
        <v>93.9</v>
      </c>
      <c r="I776" s="3">
        <v>6.5</v>
      </c>
      <c r="J776" s="4">
        <v>62</v>
      </c>
      <c r="K776" s="4">
        <v>87.1</v>
      </c>
      <c r="L776" s="4">
        <v>6.7</v>
      </c>
    </row>
    <row r="777" spans="1:12">
      <c r="A777" t="s">
        <v>1496</v>
      </c>
      <c r="B777" t="s">
        <v>1497</v>
      </c>
      <c r="C777" t="s">
        <v>1498</v>
      </c>
      <c r="D777" s="2">
        <v>199</v>
      </c>
      <c r="E777" s="2">
        <v>95.5</v>
      </c>
      <c r="F777" s="2">
        <v>6.5</v>
      </c>
      <c r="G777" s="3" t="s">
        <v>2236</v>
      </c>
      <c r="H777" s="3" t="s">
        <v>2236</v>
      </c>
      <c r="I777" s="3" t="s">
        <v>2236</v>
      </c>
      <c r="J777" s="4" t="s">
        <v>2236</v>
      </c>
      <c r="K777" s="4" t="s">
        <v>2236</v>
      </c>
      <c r="L777" s="4" t="s">
        <v>2236</v>
      </c>
    </row>
    <row r="778" spans="1:12">
      <c r="A778" t="s">
        <v>1496</v>
      </c>
      <c r="B778" t="s">
        <v>1499</v>
      </c>
      <c r="C778" t="s">
        <v>277</v>
      </c>
      <c r="D778" s="2">
        <v>82</v>
      </c>
      <c r="E778" s="2">
        <v>93.9</v>
      </c>
      <c r="F778" s="2">
        <v>6.4</v>
      </c>
      <c r="G778" s="3" t="s">
        <v>2236</v>
      </c>
      <c r="H778" s="3" t="s">
        <v>2236</v>
      </c>
      <c r="I778" s="3" t="s">
        <v>2236</v>
      </c>
      <c r="J778" s="4" t="s">
        <v>2236</v>
      </c>
      <c r="K778" s="4" t="s">
        <v>2236</v>
      </c>
      <c r="L778" s="4" t="s">
        <v>2236</v>
      </c>
    </row>
    <row r="779" spans="1:12">
      <c r="A779" t="s">
        <v>1496</v>
      </c>
      <c r="B779" t="s">
        <v>1500</v>
      </c>
      <c r="C779" t="s">
        <v>486</v>
      </c>
      <c r="D779" s="2">
        <v>71</v>
      </c>
      <c r="E779" s="2">
        <v>93</v>
      </c>
      <c r="F779" s="2">
        <v>6.6</v>
      </c>
      <c r="G779" s="3" t="s">
        <v>2236</v>
      </c>
      <c r="H779" s="3" t="s">
        <v>2236</v>
      </c>
      <c r="I779" s="3" t="s">
        <v>2236</v>
      </c>
      <c r="J779" s="4" t="s">
        <v>2236</v>
      </c>
      <c r="K779" s="4" t="s">
        <v>2236</v>
      </c>
      <c r="L779" s="4" t="s">
        <v>2236</v>
      </c>
    </row>
    <row r="780" spans="1:12">
      <c r="A780" t="s">
        <v>1501</v>
      </c>
      <c r="B780" t="s">
        <v>1502</v>
      </c>
      <c r="C780" t="s">
        <v>1298</v>
      </c>
      <c r="D780" s="2">
        <v>79</v>
      </c>
      <c r="E780" s="2">
        <v>98.7</v>
      </c>
      <c r="F780" s="2">
        <v>6.4</v>
      </c>
      <c r="G780" s="3" t="s">
        <v>2236</v>
      </c>
      <c r="H780" s="3" t="s">
        <v>2236</v>
      </c>
      <c r="I780" s="3" t="s">
        <v>2236</v>
      </c>
      <c r="J780" s="4" t="s">
        <v>2236</v>
      </c>
      <c r="K780" s="4" t="s">
        <v>2236</v>
      </c>
      <c r="L780" s="4" t="s">
        <v>2236</v>
      </c>
    </row>
    <row r="781" spans="1:12">
      <c r="A781" t="s">
        <v>1501</v>
      </c>
      <c r="B781" t="s">
        <v>1503</v>
      </c>
      <c r="C781" t="s">
        <v>1504</v>
      </c>
      <c r="D781" s="2">
        <v>111</v>
      </c>
      <c r="E781" s="2">
        <v>94.6</v>
      </c>
      <c r="F781" s="2">
        <v>6.5</v>
      </c>
      <c r="G781" s="3" t="s">
        <v>2236</v>
      </c>
      <c r="H781" s="3" t="s">
        <v>2236</v>
      </c>
      <c r="I781" s="3" t="s">
        <v>2236</v>
      </c>
      <c r="J781" s="4" t="s">
        <v>2236</v>
      </c>
      <c r="K781" s="4" t="s">
        <v>2236</v>
      </c>
      <c r="L781" s="4" t="s">
        <v>2236</v>
      </c>
    </row>
    <row r="782" spans="1:12">
      <c r="A782" t="s">
        <v>1505</v>
      </c>
      <c r="B782" t="s">
        <v>1506</v>
      </c>
      <c r="C782" t="s">
        <v>1507</v>
      </c>
      <c r="D782" s="2">
        <v>149</v>
      </c>
      <c r="E782" s="2">
        <v>98</v>
      </c>
      <c r="F782" s="2">
        <v>6.6</v>
      </c>
      <c r="G782" s="3">
        <v>56</v>
      </c>
      <c r="H782" s="3">
        <v>91.1</v>
      </c>
      <c r="I782" s="3">
        <v>6.5</v>
      </c>
      <c r="J782" s="4">
        <v>20</v>
      </c>
      <c r="K782" s="4">
        <v>85</v>
      </c>
      <c r="L782" s="4">
        <v>6.5</v>
      </c>
    </row>
    <row r="783" spans="1:12">
      <c r="A783" t="s">
        <v>1505</v>
      </c>
      <c r="B783" t="s">
        <v>1508</v>
      </c>
      <c r="C783" t="s">
        <v>1509</v>
      </c>
      <c r="D783" s="2">
        <v>235</v>
      </c>
      <c r="E783" s="2">
        <v>96.6</v>
      </c>
      <c r="F783" s="2">
        <v>6.5</v>
      </c>
      <c r="G783" s="3">
        <v>80</v>
      </c>
      <c r="H783" s="3">
        <v>91.3</v>
      </c>
      <c r="I783" s="3">
        <v>6.4</v>
      </c>
      <c r="J783" s="4">
        <v>37</v>
      </c>
      <c r="K783" s="4">
        <v>86.5</v>
      </c>
      <c r="L783" s="4">
        <v>6.6</v>
      </c>
    </row>
    <row r="784" spans="1:12">
      <c r="A784" t="s">
        <v>1510</v>
      </c>
      <c r="B784" t="s">
        <v>1511</v>
      </c>
      <c r="C784" t="s">
        <v>250</v>
      </c>
      <c r="D784" s="2">
        <v>46</v>
      </c>
      <c r="E784" s="2">
        <v>97.8</v>
      </c>
      <c r="F784" s="2">
        <v>6.6</v>
      </c>
      <c r="G784" s="3">
        <v>52</v>
      </c>
      <c r="H784" s="3">
        <v>90.4</v>
      </c>
      <c r="I784" s="3">
        <v>6.6</v>
      </c>
      <c r="J784" s="4" t="s">
        <v>2236</v>
      </c>
      <c r="K784" s="4" t="s">
        <v>2236</v>
      </c>
      <c r="L784" s="4" t="s">
        <v>2236</v>
      </c>
    </row>
    <row r="785" spans="1:12">
      <c r="A785" t="s">
        <v>1510</v>
      </c>
      <c r="B785" t="s">
        <v>1512</v>
      </c>
      <c r="C785" t="s">
        <v>59</v>
      </c>
      <c r="D785" s="2">
        <v>58</v>
      </c>
      <c r="E785" s="2">
        <v>96.6</v>
      </c>
      <c r="F785" s="2">
        <v>6.6</v>
      </c>
      <c r="G785" s="3" t="s">
        <v>2236</v>
      </c>
      <c r="H785" s="3" t="s">
        <v>2236</v>
      </c>
      <c r="I785" s="3" t="s">
        <v>2236</v>
      </c>
      <c r="J785" s="4" t="s">
        <v>2236</v>
      </c>
      <c r="K785" s="4" t="s">
        <v>2236</v>
      </c>
      <c r="L785" s="4" t="s">
        <v>2236</v>
      </c>
    </row>
    <row r="786" spans="1:12">
      <c r="A786" t="s">
        <v>1510</v>
      </c>
      <c r="B786" t="s">
        <v>1513</v>
      </c>
      <c r="C786" t="s">
        <v>955</v>
      </c>
      <c r="D786" s="2">
        <v>243</v>
      </c>
      <c r="E786" s="2">
        <v>98.4</v>
      </c>
      <c r="F786" s="2">
        <v>6.6</v>
      </c>
      <c r="G786" s="3" t="s">
        <v>2236</v>
      </c>
      <c r="H786" s="3" t="s">
        <v>2236</v>
      </c>
      <c r="I786" s="3" t="s">
        <v>2236</v>
      </c>
      <c r="J786" s="4" t="s">
        <v>2236</v>
      </c>
      <c r="K786" s="4" t="s">
        <v>2236</v>
      </c>
      <c r="L786" s="4" t="s">
        <v>2236</v>
      </c>
    </row>
    <row r="787" spans="1:12">
      <c r="A787" t="s">
        <v>1510</v>
      </c>
      <c r="B787" t="s">
        <v>1514</v>
      </c>
      <c r="C787" t="s">
        <v>1023</v>
      </c>
      <c r="D787" s="2">
        <v>261</v>
      </c>
      <c r="E787" s="2">
        <v>95</v>
      </c>
      <c r="F787" s="2">
        <v>6.5</v>
      </c>
      <c r="G787" s="3">
        <v>142</v>
      </c>
      <c r="H787" s="3">
        <v>85.9</v>
      </c>
      <c r="I787" s="3">
        <v>6.4</v>
      </c>
      <c r="J787" s="4">
        <v>65</v>
      </c>
      <c r="K787" s="4">
        <v>93.8</v>
      </c>
      <c r="L787" s="4">
        <v>6.8</v>
      </c>
    </row>
    <row r="788" spans="1:12">
      <c r="A788" t="s">
        <v>1515</v>
      </c>
      <c r="B788" t="s">
        <v>1516</v>
      </c>
      <c r="C788" t="s">
        <v>1517</v>
      </c>
      <c r="D788" s="2">
        <v>21</v>
      </c>
      <c r="E788" s="2">
        <v>95.2</v>
      </c>
      <c r="F788" s="2">
        <v>6.5</v>
      </c>
      <c r="G788" s="3" t="s">
        <v>2236</v>
      </c>
      <c r="H788" s="3" t="s">
        <v>2236</v>
      </c>
      <c r="I788" s="3" t="s">
        <v>2236</v>
      </c>
      <c r="J788" s="4" t="s">
        <v>2236</v>
      </c>
      <c r="K788" s="4" t="s">
        <v>2236</v>
      </c>
      <c r="L788" s="4" t="s">
        <v>2236</v>
      </c>
    </row>
    <row r="789" spans="1:12">
      <c r="A789" t="s">
        <v>1515</v>
      </c>
      <c r="B789" t="s">
        <v>1518</v>
      </c>
      <c r="C789" t="s">
        <v>510</v>
      </c>
      <c r="D789" s="2">
        <v>119</v>
      </c>
      <c r="E789" s="2">
        <v>85.7</v>
      </c>
      <c r="F789" s="2">
        <v>6.3</v>
      </c>
      <c r="G789" s="3" t="s">
        <v>2236</v>
      </c>
      <c r="H789" s="3" t="s">
        <v>2236</v>
      </c>
      <c r="I789" s="3" t="s">
        <v>2236</v>
      </c>
      <c r="J789" s="4" t="s">
        <v>2236</v>
      </c>
      <c r="K789" s="4" t="s">
        <v>2236</v>
      </c>
      <c r="L789" s="4" t="s">
        <v>2236</v>
      </c>
    </row>
    <row r="790" spans="1:12">
      <c r="A790" t="s">
        <v>1515</v>
      </c>
      <c r="B790" t="s">
        <v>1519</v>
      </c>
      <c r="C790" t="s">
        <v>1520</v>
      </c>
      <c r="D790" s="2">
        <v>236</v>
      </c>
      <c r="E790" s="2">
        <v>92.8</v>
      </c>
      <c r="F790" s="2">
        <v>6.4</v>
      </c>
      <c r="G790" s="3">
        <v>83</v>
      </c>
      <c r="H790" s="3">
        <v>84.3</v>
      </c>
      <c r="I790" s="3">
        <v>6.3</v>
      </c>
      <c r="J790" s="4">
        <v>24</v>
      </c>
      <c r="K790" s="4">
        <v>91.7</v>
      </c>
      <c r="L790" s="4">
        <v>6.8</v>
      </c>
    </row>
    <row r="791" spans="1:12">
      <c r="A791" t="s">
        <v>1515</v>
      </c>
      <c r="B791" t="s">
        <v>1521</v>
      </c>
      <c r="C791" t="s">
        <v>1522</v>
      </c>
      <c r="D791" s="2">
        <v>1</v>
      </c>
      <c r="E791" s="2">
        <v>100</v>
      </c>
      <c r="F791" s="2">
        <v>6</v>
      </c>
      <c r="G791" s="3" t="s">
        <v>2236</v>
      </c>
      <c r="H791" s="3" t="s">
        <v>2236</v>
      </c>
      <c r="I791" s="3" t="s">
        <v>2236</v>
      </c>
      <c r="J791" s="4" t="s">
        <v>2236</v>
      </c>
      <c r="K791" s="4" t="s">
        <v>2236</v>
      </c>
      <c r="L791" s="4" t="s">
        <v>2236</v>
      </c>
    </row>
    <row r="792" spans="1:12">
      <c r="A792" t="s">
        <v>1523</v>
      </c>
      <c r="B792" t="s">
        <v>1524</v>
      </c>
      <c r="C792" t="s">
        <v>1525</v>
      </c>
      <c r="D792" s="2" t="s">
        <v>2236</v>
      </c>
      <c r="E792" s="2" t="s">
        <v>2236</v>
      </c>
      <c r="F792" s="2" t="s">
        <v>2236</v>
      </c>
      <c r="G792" s="3">
        <v>126</v>
      </c>
      <c r="H792" s="3">
        <v>85.7</v>
      </c>
      <c r="I792" s="3">
        <v>6.4</v>
      </c>
      <c r="J792" s="4">
        <v>68</v>
      </c>
      <c r="K792" s="4">
        <v>89.7</v>
      </c>
      <c r="L792" s="4">
        <v>6.7</v>
      </c>
    </row>
    <row r="793" spans="1:12">
      <c r="A793" t="s">
        <v>1523</v>
      </c>
      <c r="B793" t="s">
        <v>1526</v>
      </c>
      <c r="C793" t="s">
        <v>1527</v>
      </c>
      <c r="D793" s="2">
        <v>136</v>
      </c>
      <c r="E793" s="2">
        <v>97.8</v>
      </c>
      <c r="F793" s="2">
        <v>6.5</v>
      </c>
      <c r="G793" s="3" t="s">
        <v>2236</v>
      </c>
      <c r="H793" s="3" t="s">
        <v>2236</v>
      </c>
      <c r="I793" s="3" t="s">
        <v>2236</v>
      </c>
      <c r="J793" s="4" t="s">
        <v>2236</v>
      </c>
      <c r="K793" s="4" t="s">
        <v>2236</v>
      </c>
      <c r="L793" s="4" t="s">
        <v>2236</v>
      </c>
    </row>
    <row r="794" spans="1:12">
      <c r="A794" t="s">
        <v>1523</v>
      </c>
      <c r="B794" t="s">
        <v>1528</v>
      </c>
      <c r="C794" t="s">
        <v>1529</v>
      </c>
      <c r="D794" s="2">
        <v>106</v>
      </c>
      <c r="E794" s="2">
        <v>93.4</v>
      </c>
      <c r="F794" s="2">
        <v>6.5</v>
      </c>
      <c r="G794" s="3" t="s">
        <v>2236</v>
      </c>
      <c r="H794" s="3" t="s">
        <v>2236</v>
      </c>
      <c r="I794" s="3" t="s">
        <v>2236</v>
      </c>
      <c r="J794" s="4" t="s">
        <v>2236</v>
      </c>
      <c r="K794" s="4" t="s">
        <v>2236</v>
      </c>
      <c r="L794" s="4" t="s">
        <v>2236</v>
      </c>
    </row>
    <row r="795" spans="1:12">
      <c r="A795" t="s">
        <v>1523</v>
      </c>
      <c r="B795" t="s">
        <v>1530</v>
      </c>
      <c r="C795" t="s">
        <v>329</v>
      </c>
      <c r="D795" s="2">
        <v>61</v>
      </c>
      <c r="E795" s="2">
        <v>88.5</v>
      </c>
      <c r="F795" s="2">
        <v>6.3</v>
      </c>
      <c r="G795" s="3">
        <v>145</v>
      </c>
      <c r="H795" s="3">
        <v>85.5</v>
      </c>
      <c r="I795" s="3">
        <v>6.6</v>
      </c>
      <c r="J795" s="4">
        <v>107</v>
      </c>
      <c r="K795" s="4">
        <v>90.7</v>
      </c>
      <c r="L795" s="4">
        <v>6.9</v>
      </c>
    </row>
    <row r="796" spans="1:12">
      <c r="A796" t="s">
        <v>1523</v>
      </c>
      <c r="B796" t="s">
        <v>1531</v>
      </c>
      <c r="C796" t="s">
        <v>329</v>
      </c>
      <c r="D796" s="2">
        <v>101</v>
      </c>
      <c r="E796" s="2">
        <v>94.1</v>
      </c>
      <c r="F796" s="2">
        <v>6.7</v>
      </c>
      <c r="G796" s="3" t="s">
        <v>2236</v>
      </c>
      <c r="H796" s="3" t="s">
        <v>2236</v>
      </c>
      <c r="I796" s="3" t="s">
        <v>2236</v>
      </c>
      <c r="J796" s="4" t="s">
        <v>2236</v>
      </c>
      <c r="K796" s="4" t="s">
        <v>2236</v>
      </c>
      <c r="L796" s="4" t="s">
        <v>2236</v>
      </c>
    </row>
    <row r="797" spans="1:12">
      <c r="A797" t="s">
        <v>1523</v>
      </c>
      <c r="B797" t="s">
        <v>1532</v>
      </c>
      <c r="C797" t="s">
        <v>950</v>
      </c>
      <c r="D797" s="2">
        <v>99</v>
      </c>
      <c r="E797" s="2">
        <v>97</v>
      </c>
      <c r="F797" s="2">
        <v>6.5</v>
      </c>
      <c r="G797" s="3" t="s">
        <v>2236</v>
      </c>
      <c r="H797" s="3" t="s">
        <v>2236</v>
      </c>
      <c r="I797" s="3" t="s">
        <v>2236</v>
      </c>
      <c r="J797" s="4" t="s">
        <v>2236</v>
      </c>
      <c r="K797" s="4" t="s">
        <v>2236</v>
      </c>
      <c r="L797" s="4" t="s">
        <v>2236</v>
      </c>
    </row>
    <row r="798" spans="1:12">
      <c r="A798" t="s">
        <v>1533</v>
      </c>
      <c r="B798" t="s">
        <v>1534</v>
      </c>
      <c r="C798" t="s">
        <v>1535</v>
      </c>
      <c r="D798" s="2" t="s">
        <v>2236</v>
      </c>
      <c r="E798" s="2" t="s">
        <v>2236</v>
      </c>
      <c r="F798" s="2" t="s">
        <v>2236</v>
      </c>
      <c r="G798" s="3">
        <v>81</v>
      </c>
      <c r="H798" s="3">
        <v>87.7</v>
      </c>
      <c r="I798" s="3">
        <v>6.5</v>
      </c>
      <c r="J798" s="4">
        <v>37</v>
      </c>
      <c r="K798" s="4">
        <v>94.6</v>
      </c>
      <c r="L798" s="4">
        <v>6.9</v>
      </c>
    </row>
    <row r="799" spans="1:12">
      <c r="A799" t="s">
        <v>1533</v>
      </c>
      <c r="B799" t="s">
        <v>1536</v>
      </c>
      <c r="C799" t="s">
        <v>1535</v>
      </c>
      <c r="D799" s="2">
        <v>138</v>
      </c>
      <c r="E799" s="2">
        <v>96.4</v>
      </c>
      <c r="F799" s="2">
        <v>6.5</v>
      </c>
      <c r="G799" s="3" t="s">
        <v>2236</v>
      </c>
      <c r="H799" s="3" t="s">
        <v>2236</v>
      </c>
      <c r="I799" s="3" t="s">
        <v>2236</v>
      </c>
      <c r="J799" s="4" t="s">
        <v>2236</v>
      </c>
      <c r="K799" s="4" t="s">
        <v>2236</v>
      </c>
      <c r="L799" s="4" t="s">
        <v>2236</v>
      </c>
    </row>
    <row r="800" spans="1:12">
      <c r="A800" t="s">
        <v>1533</v>
      </c>
      <c r="B800" t="s">
        <v>1537</v>
      </c>
      <c r="C800" t="s">
        <v>1538</v>
      </c>
      <c r="D800" s="2">
        <v>87</v>
      </c>
      <c r="E800" s="2">
        <v>97.7</v>
      </c>
      <c r="F800" s="2">
        <v>6.7</v>
      </c>
      <c r="G800" s="3" t="s">
        <v>2236</v>
      </c>
      <c r="H800" s="3" t="s">
        <v>2236</v>
      </c>
      <c r="I800" s="3" t="s">
        <v>2236</v>
      </c>
      <c r="J800" s="4" t="s">
        <v>2236</v>
      </c>
      <c r="K800" s="4" t="s">
        <v>2236</v>
      </c>
      <c r="L800" s="4" t="s">
        <v>2236</v>
      </c>
    </row>
    <row r="801" spans="1:12">
      <c r="A801" t="s">
        <v>1533</v>
      </c>
      <c r="B801" t="s">
        <v>1539</v>
      </c>
      <c r="C801" t="s">
        <v>1540</v>
      </c>
      <c r="D801" s="2" t="s">
        <v>2236</v>
      </c>
      <c r="E801" s="2" t="s">
        <v>2236</v>
      </c>
      <c r="F801" s="2" t="s">
        <v>2236</v>
      </c>
      <c r="G801" s="3">
        <v>110</v>
      </c>
      <c r="H801" s="3">
        <v>90.9</v>
      </c>
      <c r="I801" s="3">
        <v>6.5</v>
      </c>
      <c r="J801" s="4">
        <v>50</v>
      </c>
      <c r="K801" s="4">
        <v>92</v>
      </c>
      <c r="L801" s="4">
        <v>6.8</v>
      </c>
    </row>
    <row r="802" spans="1:12">
      <c r="A802" t="s">
        <v>1533</v>
      </c>
      <c r="B802" t="s">
        <v>1541</v>
      </c>
      <c r="C802" t="s">
        <v>1542</v>
      </c>
      <c r="D802" s="2">
        <v>40</v>
      </c>
      <c r="E802" s="2">
        <v>92.5</v>
      </c>
      <c r="F802" s="2">
        <v>6.5</v>
      </c>
      <c r="G802" s="3" t="s">
        <v>2236</v>
      </c>
      <c r="H802" s="3" t="s">
        <v>2236</v>
      </c>
      <c r="I802" s="3" t="s">
        <v>2236</v>
      </c>
      <c r="J802" s="4" t="s">
        <v>2236</v>
      </c>
      <c r="K802" s="4" t="s">
        <v>2236</v>
      </c>
      <c r="L802" s="4" t="s">
        <v>2236</v>
      </c>
    </row>
    <row r="803" spans="1:12">
      <c r="A803" t="s">
        <v>1533</v>
      </c>
      <c r="B803" t="s">
        <v>1543</v>
      </c>
      <c r="C803" t="s">
        <v>1544</v>
      </c>
      <c r="D803" s="2" t="s">
        <v>2236</v>
      </c>
      <c r="E803" s="2" t="s">
        <v>2236</v>
      </c>
      <c r="F803" s="2" t="s">
        <v>2236</v>
      </c>
      <c r="G803" s="3">
        <v>125</v>
      </c>
      <c r="H803" s="3">
        <v>91.2</v>
      </c>
      <c r="I803" s="3">
        <v>6.5</v>
      </c>
      <c r="J803" s="4">
        <v>117</v>
      </c>
      <c r="K803" s="4">
        <v>84.6</v>
      </c>
      <c r="L803" s="4">
        <v>6.8</v>
      </c>
    </row>
    <row r="804" spans="1:12">
      <c r="A804" t="s">
        <v>1533</v>
      </c>
      <c r="B804" t="s">
        <v>1545</v>
      </c>
      <c r="C804" t="s">
        <v>1546</v>
      </c>
      <c r="D804" s="2">
        <v>121</v>
      </c>
      <c r="E804" s="2">
        <v>97.5</v>
      </c>
      <c r="F804" s="2">
        <v>6.6</v>
      </c>
      <c r="G804" s="3" t="s">
        <v>2236</v>
      </c>
      <c r="H804" s="3" t="s">
        <v>2236</v>
      </c>
      <c r="I804" s="3" t="s">
        <v>2236</v>
      </c>
      <c r="J804" s="4" t="s">
        <v>2236</v>
      </c>
      <c r="K804" s="4" t="s">
        <v>2236</v>
      </c>
      <c r="L804" s="4" t="s">
        <v>2236</v>
      </c>
    </row>
    <row r="805" spans="1:12">
      <c r="A805" t="s">
        <v>1547</v>
      </c>
      <c r="B805" t="s">
        <v>1548</v>
      </c>
      <c r="C805" t="s">
        <v>565</v>
      </c>
      <c r="D805" s="2">
        <v>101</v>
      </c>
      <c r="E805" s="2">
        <v>99</v>
      </c>
      <c r="F805" s="2">
        <v>6.7</v>
      </c>
      <c r="G805" s="3">
        <v>183</v>
      </c>
      <c r="H805" s="3">
        <v>96.2</v>
      </c>
      <c r="I805" s="3">
        <v>6.7</v>
      </c>
      <c r="J805" s="4">
        <v>101</v>
      </c>
      <c r="K805" s="4">
        <v>94.1</v>
      </c>
      <c r="L805" s="4">
        <v>7</v>
      </c>
    </row>
    <row r="806" spans="1:12">
      <c r="A806" t="s">
        <v>1547</v>
      </c>
      <c r="B806" t="s">
        <v>1549</v>
      </c>
      <c r="C806" t="s">
        <v>565</v>
      </c>
      <c r="D806" s="2">
        <v>197</v>
      </c>
      <c r="E806" s="2">
        <v>96.4</v>
      </c>
      <c r="F806" s="2">
        <v>6.6</v>
      </c>
      <c r="G806" s="3" t="s">
        <v>2236</v>
      </c>
      <c r="H806" s="3" t="s">
        <v>2236</v>
      </c>
      <c r="I806" s="3" t="s">
        <v>2236</v>
      </c>
      <c r="J806" s="4" t="s">
        <v>2236</v>
      </c>
      <c r="K806" s="4" t="s">
        <v>2236</v>
      </c>
      <c r="L806" s="4" t="s">
        <v>2236</v>
      </c>
    </row>
    <row r="807" spans="1:12">
      <c r="A807" t="s">
        <v>1547</v>
      </c>
      <c r="B807" t="s">
        <v>1550</v>
      </c>
      <c r="C807" t="s">
        <v>565</v>
      </c>
      <c r="D807" s="2">
        <v>55</v>
      </c>
      <c r="E807" s="2">
        <v>94.5</v>
      </c>
      <c r="F807" s="2">
        <v>6.5</v>
      </c>
      <c r="G807" s="3">
        <v>81</v>
      </c>
      <c r="H807" s="3">
        <v>88.9</v>
      </c>
      <c r="I807" s="3">
        <v>6.4</v>
      </c>
      <c r="J807" s="4">
        <v>34</v>
      </c>
      <c r="K807" s="4">
        <v>97.1</v>
      </c>
      <c r="L807" s="4">
        <v>6.9</v>
      </c>
    </row>
    <row r="808" spans="1:12">
      <c r="A808" t="s">
        <v>1547</v>
      </c>
      <c r="B808" t="s">
        <v>1551</v>
      </c>
      <c r="C808" t="s">
        <v>1517</v>
      </c>
      <c r="D808" s="2">
        <v>69</v>
      </c>
      <c r="E808" s="2">
        <v>91.3</v>
      </c>
      <c r="F808" s="2">
        <v>6.4</v>
      </c>
      <c r="G808" s="3">
        <v>89</v>
      </c>
      <c r="H808" s="3">
        <v>92.1</v>
      </c>
      <c r="I808" s="3">
        <v>6.7</v>
      </c>
      <c r="J808" s="4">
        <v>54</v>
      </c>
      <c r="K808" s="4">
        <v>98.1</v>
      </c>
      <c r="L808" s="4">
        <v>7</v>
      </c>
    </row>
    <row r="809" spans="1:12">
      <c r="A809" t="s">
        <v>1547</v>
      </c>
      <c r="B809" t="s">
        <v>1552</v>
      </c>
      <c r="C809" t="s">
        <v>17</v>
      </c>
      <c r="D809" s="2">
        <v>49</v>
      </c>
      <c r="E809" s="2">
        <v>87.8</v>
      </c>
      <c r="F809" s="2">
        <v>6.3</v>
      </c>
      <c r="G809" s="3" t="s">
        <v>2236</v>
      </c>
      <c r="H809" s="3" t="s">
        <v>2236</v>
      </c>
      <c r="I809" s="3" t="s">
        <v>2236</v>
      </c>
      <c r="J809" s="4" t="s">
        <v>2236</v>
      </c>
      <c r="K809" s="4" t="s">
        <v>2236</v>
      </c>
      <c r="L809" s="4" t="s">
        <v>2236</v>
      </c>
    </row>
    <row r="810" spans="1:12">
      <c r="A810" t="s">
        <v>1547</v>
      </c>
      <c r="B810" t="s">
        <v>1553</v>
      </c>
      <c r="C810" t="s">
        <v>1554</v>
      </c>
      <c r="D810" s="2" t="s">
        <v>2236</v>
      </c>
      <c r="E810" s="2" t="s">
        <v>2236</v>
      </c>
      <c r="F810" s="2" t="s">
        <v>2236</v>
      </c>
      <c r="G810" s="3">
        <v>84</v>
      </c>
      <c r="H810" s="3">
        <v>89.3</v>
      </c>
      <c r="I810" s="3">
        <v>6.4</v>
      </c>
      <c r="J810" s="4">
        <v>101</v>
      </c>
      <c r="K810" s="4">
        <v>93.1</v>
      </c>
      <c r="L810" s="4">
        <v>6.7</v>
      </c>
    </row>
    <row r="811" spans="1:12">
      <c r="A811" t="s">
        <v>1547</v>
      </c>
      <c r="B811" t="s">
        <v>1555</v>
      </c>
      <c r="C811" t="s">
        <v>1556</v>
      </c>
      <c r="D811" s="2">
        <v>82</v>
      </c>
      <c r="E811" s="2">
        <v>89</v>
      </c>
      <c r="F811" s="2">
        <v>6.5</v>
      </c>
      <c r="G811" s="3" t="s">
        <v>2236</v>
      </c>
      <c r="H811" s="3" t="s">
        <v>2236</v>
      </c>
      <c r="I811" s="3" t="s">
        <v>2236</v>
      </c>
      <c r="J811" s="4" t="s">
        <v>2236</v>
      </c>
      <c r="K811" s="4" t="s">
        <v>2236</v>
      </c>
      <c r="L811" s="4" t="s">
        <v>2236</v>
      </c>
    </row>
    <row r="812" spans="1:12">
      <c r="A812" t="s">
        <v>1547</v>
      </c>
      <c r="B812" t="s">
        <v>1557</v>
      </c>
      <c r="C812" t="s">
        <v>1556</v>
      </c>
      <c r="D812" s="2">
        <v>62</v>
      </c>
      <c r="E812" s="2">
        <v>98.4</v>
      </c>
      <c r="F812" s="2">
        <v>6.8</v>
      </c>
      <c r="G812" s="3">
        <v>19</v>
      </c>
      <c r="H812" s="3">
        <v>100</v>
      </c>
      <c r="I812" s="3">
        <v>6.5</v>
      </c>
      <c r="J812" s="4">
        <v>2</v>
      </c>
      <c r="K812" s="4">
        <v>100</v>
      </c>
      <c r="L812" s="4">
        <v>7.1</v>
      </c>
    </row>
    <row r="813" spans="1:12">
      <c r="A813" t="s">
        <v>1547</v>
      </c>
      <c r="B813" t="s">
        <v>1558</v>
      </c>
      <c r="C813" t="s">
        <v>1559</v>
      </c>
      <c r="D813" s="2" t="s">
        <v>2236</v>
      </c>
      <c r="E813" s="2" t="s">
        <v>2236</v>
      </c>
      <c r="F813" s="2" t="s">
        <v>2236</v>
      </c>
      <c r="G813" s="3">
        <v>73</v>
      </c>
      <c r="H813" s="3">
        <v>90.4</v>
      </c>
      <c r="I813" s="3">
        <v>6.5</v>
      </c>
      <c r="J813" s="4">
        <v>36</v>
      </c>
      <c r="K813" s="4">
        <v>88.9</v>
      </c>
      <c r="L813" s="4">
        <v>6.9</v>
      </c>
    </row>
    <row r="814" spans="1:12">
      <c r="A814" t="s">
        <v>1547</v>
      </c>
      <c r="B814" t="s">
        <v>1560</v>
      </c>
      <c r="C814" t="s">
        <v>1561</v>
      </c>
      <c r="D814" s="2" t="s">
        <v>2236</v>
      </c>
      <c r="E814" s="2" t="s">
        <v>2236</v>
      </c>
      <c r="F814" s="2" t="s">
        <v>2236</v>
      </c>
      <c r="G814" s="3">
        <v>35</v>
      </c>
      <c r="H814" s="3">
        <v>97.1</v>
      </c>
      <c r="I814" s="3">
        <v>6.7</v>
      </c>
      <c r="J814" s="4">
        <v>21</v>
      </c>
      <c r="K814" s="4">
        <v>95.2</v>
      </c>
      <c r="L814" s="4">
        <v>6.8</v>
      </c>
    </row>
    <row r="815" spans="1:12">
      <c r="A815" t="s">
        <v>1547</v>
      </c>
      <c r="B815" t="s">
        <v>1562</v>
      </c>
      <c r="C815" t="s">
        <v>1561</v>
      </c>
      <c r="D815" s="2" t="s">
        <v>2236</v>
      </c>
      <c r="E815" s="2" t="s">
        <v>2236</v>
      </c>
      <c r="F815" s="2" t="s">
        <v>2236</v>
      </c>
      <c r="G815" s="3">
        <v>25</v>
      </c>
      <c r="H815" s="3">
        <v>80</v>
      </c>
      <c r="I815" s="3">
        <v>6.5</v>
      </c>
      <c r="J815" s="4" t="s">
        <v>2236</v>
      </c>
      <c r="K815" s="4" t="s">
        <v>2236</v>
      </c>
      <c r="L815" s="4" t="s">
        <v>2236</v>
      </c>
    </row>
    <row r="816" spans="1:12">
      <c r="A816" t="s">
        <v>1547</v>
      </c>
      <c r="B816" t="s">
        <v>1563</v>
      </c>
      <c r="C816" t="s">
        <v>1564</v>
      </c>
      <c r="D816" s="2">
        <v>91</v>
      </c>
      <c r="E816" s="2">
        <v>74.7</v>
      </c>
      <c r="F816" s="2">
        <v>6.2</v>
      </c>
      <c r="G816" s="3" t="s">
        <v>2236</v>
      </c>
      <c r="H816" s="3" t="s">
        <v>2236</v>
      </c>
      <c r="I816" s="3" t="s">
        <v>2236</v>
      </c>
      <c r="J816" s="4" t="s">
        <v>2236</v>
      </c>
      <c r="K816" s="4" t="s">
        <v>2236</v>
      </c>
      <c r="L816" s="4" t="s">
        <v>2236</v>
      </c>
    </row>
    <row r="817" spans="1:12">
      <c r="A817" t="s">
        <v>1547</v>
      </c>
      <c r="B817" t="s">
        <v>1565</v>
      </c>
      <c r="C817" t="s">
        <v>1566</v>
      </c>
      <c r="D817" s="2">
        <v>72</v>
      </c>
      <c r="E817" s="2">
        <v>94.4</v>
      </c>
      <c r="F817" s="2">
        <v>6.5</v>
      </c>
      <c r="G817" s="3" t="s">
        <v>2236</v>
      </c>
      <c r="H817" s="3" t="s">
        <v>2236</v>
      </c>
      <c r="I817" s="3" t="s">
        <v>2236</v>
      </c>
      <c r="J817" s="4" t="s">
        <v>2236</v>
      </c>
      <c r="K817" s="4" t="s">
        <v>2236</v>
      </c>
      <c r="L817" s="4" t="s">
        <v>2236</v>
      </c>
    </row>
    <row r="818" spans="1:12">
      <c r="A818" t="s">
        <v>1547</v>
      </c>
      <c r="B818" t="s">
        <v>1567</v>
      </c>
      <c r="C818" t="s">
        <v>1568</v>
      </c>
      <c r="D818" s="2">
        <v>111</v>
      </c>
      <c r="E818" s="2">
        <v>86.5</v>
      </c>
      <c r="F818" s="2">
        <v>6.3</v>
      </c>
      <c r="G818" s="3" t="s">
        <v>2236</v>
      </c>
      <c r="H818" s="3" t="s">
        <v>2236</v>
      </c>
      <c r="I818" s="3" t="s">
        <v>2236</v>
      </c>
      <c r="J818" s="4" t="s">
        <v>2236</v>
      </c>
      <c r="K818" s="4" t="s">
        <v>2236</v>
      </c>
      <c r="L818" s="4" t="s">
        <v>2236</v>
      </c>
    </row>
    <row r="819" spans="1:12">
      <c r="A819" t="s">
        <v>1547</v>
      </c>
      <c r="B819" t="s">
        <v>1569</v>
      </c>
      <c r="C819" t="s">
        <v>1570</v>
      </c>
      <c r="D819" s="2">
        <v>57</v>
      </c>
      <c r="E819" s="2">
        <v>98.2</v>
      </c>
      <c r="F819" s="2">
        <v>6.7</v>
      </c>
      <c r="G819" s="3" t="s">
        <v>2236</v>
      </c>
      <c r="H819" s="3" t="s">
        <v>2236</v>
      </c>
      <c r="I819" s="3" t="s">
        <v>2236</v>
      </c>
      <c r="J819" s="4" t="s">
        <v>2236</v>
      </c>
      <c r="K819" s="4" t="s">
        <v>2236</v>
      </c>
      <c r="L819" s="4" t="s">
        <v>2236</v>
      </c>
    </row>
    <row r="820" spans="1:12">
      <c r="A820" t="s">
        <v>1547</v>
      </c>
      <c r="B820" t="s">
        <v>1571</v>
      </c>
      <c r="C820" t="s">
        <v>1572</v>
      </c>
      <c r="D820" s="2">
        <v>74</v>
      </c>
      <c r="E820" s="2">
        <v>75.7</v>
      </c>
      <c r="F820" s="2">
        <v>6.2</v>
      </c>
      <c r="G820" s="3" t="s">
        <v>2236</v>
      </c>
      <c r="H820" s="3" t="s">
        <v>2236</v>
      </c>
      <c r="I820" s="3" t="s">
        <v>2236</v>
      </c>
      <c r="J820" s="4" t="s">
        <v>2236</v>
      </c>
      <c r="K820" s="4" t="s">
        <v>2236</v>
      </c>
      <c r="L820" s="4" t="s">
        <v>2236</v>
      </c>
    </row>
    <row r="821" spans="1:12">
      <c r="A821" t="s">
        <v>1547</v>
      </c>
      <c r="B821" t="s">
        <v>1573</v>
      </c>
      <c r="C821" t="s">
        <v>1574</v>
      </c>
      <c r="D821" s="2">
        <v>107</v>
      </c>
      <c r="E821" s="2">
        <v>98.1</v>
      </c>
      <c r="F821" s="2">
        <v>6.6</v>
      </c>
      <c r="G821" s="3" t="s">
        <v>2236</v>
      </c>
      <c r="H821" s="3" t="s">
        <v>2236</v>
      </c>
      <c r="I821" s="3" t="s">
        <v>2236</v>
      </c>
      <c r="J821" s="4" t="s">
        <v>2236</v>
      </c>
      <c r="K821" s="4" t="s">
        <v>2236</v>
      </c>
      <c r="L821" s="4" t="s">
        <v>2236</v>
      </c>
    </row>
    <row r="822" spans="1:12">
      <c r="A822" t="s">
        <v>1547</v>
      </c>
      <c r="B822" t="s">
        <v>1575</v>
      </c>
      <c r="C822" t="s">
        <v>1576</v>
      </c>
      <c r="D822" s="2">
        <v>46</v>
      </c>
      <c r="E822" s="2">
        <v>80.400000000000006</v>
      </c>
      <c r="F822" s="2">
        <v>6.3</v>
      </c>
      <c r="G822" s="3" t="s">
        <v>2236</v>
      </c>
      <c r="H822" s="3" t="s">
        <v>2236</v>
      </c>
      <c r="I822" s="3" t="s">
        <v>2236</v>
      </c>
      <c r="J822" s="4" t="s">
        <v>2236</v>
      </c>
      <c r="K822" s="4" t="s">
        <v>2236</v>
      </c>
      <c r="L822" s="4" t="s">
        <v>2236</v>
      </c>
    </row>
    <row r="823" spans="1:12">
      <c r="A823" t="s">
        <v>1547</v>
      </c>
      <c r="B823" t="s">
        <v>1577</v>
      </c>
      <c r="C823" t="s">
        <v>1578</v>
      </c>
      <c r="D823" s="2" t="s">
        <v>2236</v>
      </c>
      <c r="E823" s="2" t="s">
        <v>2236</v>
      </c>
      <c r="F823" s="2" t="s">
        <v>2236</v>
      </c>
      <c r="G823" s="3">
        <v>49</v>
      </c>
      <c r="H823" s="3">
        <v>83.7</v>
      </c>
      <c r="I823" s="3">
        <v>6.2</v>
      </c>
      <c r="J823" s="4">
        <v>13</v>
      </c>
      <c r="K823" s="4">
        <v>92.3</v>
      </c>
      <c r="L823" s="4">
        <v>6.4</v>
      </c>
    </row>
    <row r="824" spans="1:12">
      <c r="A824" t="s">
        <v>1547</v>
      </c>
      <c r="B824" t="s">
        <v>1579</v>
      </c>
      <c r="C824" t="s">
        <v>1580</v>
      </c>
      <c r="D824" s="2">
        <v>80</v>
      </c>
      <c r="E824" s="2">
        <v>92.5</v>
      </c>
      <c r="F824" s="2">
        <v>6.6</v>
      </c>
      <c r="G824" s="3" t="s">
        <v>2236</v>
      </c>
      <c r="H824" s="3" t="s">
        <v>2236</v>
      </c>
      <c r="I824" s="3" t="s">
        <v>2236</v>
      </c>
      <c r="J824" s="4" t="s">
        <v>2236</v>
      </c>
      <c r="K824" s="4" t="s">
        <v>2236</v>
      </c>
      <c r="L824" s="4" t="s">
        <v>2236</v>
      </c>
    </row>
    <row r="825" spans="1:12">
      <c r="A825" t="s">
        <v>1547</v>
      </c>
      <c r="B825" t="s">
        <v>1581</v>
      </c>
      <c r="C825" t="s">
        <v>1582</v>
      </c>
      <c r="D825" s="2">
        <v>183</v>
      </c>
      <c r="E825" s="2">
        <v>92.3</v>
      </c>
      <c r="F825" s="2">
        <v>6.4</v>
      </c>
      <c r="G825" s="3" t="s">
        <v>2236</v>
      </c>
      <c r="H825" s="3" t="s">
        <v>2236</v>
      </c>
      <c r="I825" s="3" t="s">
        <v>2236</v>
      </c>
      <c r="J825" s="4" t="s">
        <v>2236</v>
      </c>
      <c r="K825" s="4" t="s">
        <v>2236</v>
      </c>
      <c r="L825" s="4" t="s">
        <v>2236</v>
      </c>
    </row>
    <row r="826" spans="1:12">
      <c r="A826" t="s">
        <v>1547</v>
      </c>
      <c r="B826" t="s">
        <v>1583</v>
      </c>
      <c r="C826" t="s">
        <v>1584</v>
      </c>
      <c r="D826" s="2" t="s">
        <v>2236</v>
      </c>
      <c r="E826" s="2" t="s">
        <v>2236</v>
      </c>
      <c r="F826" s="2" t="s">
        <v>2236</v>
      </c>
      <c r="G826" s="3">
        <v>66</v>
      </c>
      <c r="H826" s="3">
        <v>98.5</v>
      </c>
      <c r="I826" s="3">
        <v>6.6</v>
      </c>
      <c r="J826" s="4">
        <v>21</v>
      </c>
      <c r="K826" s="4">
        <v>81</v>
      </c>
      <c r="L826" s="4">
        <v>6.5</v>
      </c>
    </row>
    <row r="827" spans="1:12">
      <c r="A827" t="s">
        <v>1547</v>
      </c>
      <c r="B827" t="s">
        <v>1585</v>
      </c>
      <c r="C827" t="s">
        <v>1586</v>
      </c>
      <c r="D827" s="2" t="s">
        <v>2236</v>
      </c>
      <c r="E827" s="2" t="s">
        <v>2236</v>
      </c>
      <c r="F827" s="2" t="s">
        <v>2236</v>
      </c>
      <c r="G827" s="3">
        <v>156</v>
      </c>
      <c r="H827" s="3">
        <v>92.3</v>
      </c>
      <c r="I827" s="3">
        <v>6.6</v>
      </c>
      <c r="J827" s="4">
        <v>161</v>
      </c>
      <c r="K827" s="4">
        <v>87</v>
      </c>
      <c r="L827" s="4">
        <v>6.8</v>
      </c>
    </row>
    <row r="828" spans="1:12">
      <c r="A828" t="s">
        <v>1547</v>
      </c>
      <c r="B828" t="s">
        <v>1587</v>
      </c>
      <c r="C828" t="s">
        <v>1588</v>
      </c>
      <c r="D828" s="2" t="s">
        <v>2236</v>
      </c>
      <c r="E828" s="2" t="s">
        <v>2236</v>
      </c>
      <c r="F828" s="2" t="s">
        <v>2236</v>
      </c>
      <c r="G828" s="3" t="s">
        <v>2236</v>
      </c>
      <c r="H828" s="3" t="s">
        <v>2236</v>
      </c>
      <c r="I828" s="3" t="s">
        <v>2236</v>
      </c>
      <c r="J828" s="4">
        <v>89</v>
      </c>
      <c r="K828" s="4">
        <v>98.9</v>
      </c>
      <c r="L828" s="4">
        <v>7</v>
      </c>
    </row>
    <row r="829" spans="1:12">
      <c r="A829" t="s">
        <v>1547</v>
      </c>
      <c r="B829" t="s">
        <v>1589</v>
      </c>
      <c r="C829" t="s">
        <v>1590</v>
      </c>
      <c r="D829" s="2">
        <v>59</v>
      </c>
      <c r="E829" s="2">
        <v>93.2</v>
      </c>
      <c r="F829" s="2">
        <v>6.5</v>
      </c>
      <c r="G829" s="3">
        <v>105</v>
      </c>
      <c r="H829" s="3">
        <v>82.9</v>
      </c>
      <c r="I829" s="3">
        <v>6.3</v>
      </c>
      <c r="J829" s="4">
        <v>51</v>
      </c>
      <c r="K829" s="4">
        <v>84.3</v>
      </c>
      <c r="L829" s="4">
        <v>6.6</v>
      </c>
    </row>
    <row r="830" spans="1:12">
      <c r="A830" t="s">
        <v>1547</v>
      </c>
      <c r="B830" t="s">
        <v>1591</v>
      </c>
      <c r="C830" t="s">
        <v>1592</v>
      </c>
      <c r="D830" s="2" t="s">
        <v>2236</v>
      </c>
      <c r="E830" s="2" t="s">
        <v>2236</v>
      </c>
      <c r="F830" s="2" t="s">
        <v>2236</v>
      </c>
      <c r="G830" s="3">
        <v>111</v>
      </c>
      <c r="H830" s="3">
        <v>83.8</v>
      </c>
      <c r="I830" s="3">
        <v>6.3</v>
      </c>
      <c r="J830" s="4">
        <v>29</v>
      </c>
      <c r="K830" s="4">
        <v>93.1</v>
      </c>
      <c r="L830" s="4">
        <v>6.6</v>
      </c>
    </row>
    <row r="831" spans="1:12">
      <c r="A831" t="s">
        <v>1547</v>
      </c>
      <c r="B831" t="s">
        <v>1593</v>
      </c>
      <c r="C831" t="s">
        <v>1592</v>
      </c>
      <c r="D831" s="2">
        <v>147</v>
      </c>
      <c r="E831" s="2">
        <v>98</v>
      </c>
      <c r="F831" s="2">
        <v>6.4</v>
      </c>
      <c r="G831" s="3" t="s">
        <v>2236</v>
      </c>
      <c r="H831" s="3" t="s">
        <v>2236</v>
      </c>
      <c r="I831" s="3" t="s">
        <v>2236</v>
      </c>
      <c r="J831" s="4" t="s">
        <v>2236</v>
      </c>
      <c r="K831" s="4" t="s">
        <v>2236</v>
      </c>
      <c r="L831" s="4" t="s">
        <v>2236</v>
      </c>
    </row>
    <row r="832" spans="1:12">
      <c r="A832" t="s">
        <v>1547</v>
      </c>
      <c r="B832" t="s">
        <v>1594</v>
      </c>
      <c r="C832" t="s">
        <v>1592</v>
      </c>
      <c r="D832" s="2">
        <v>87</v>
      </c>
      <c r="E832" s="2">
        <v>74.7</v>
      </c>
      <c r="F832" s="2">
        <v>6.1</v>
      </c>
      <c r="G832" s="3" t="s">
        <v>2236</v>
      </c>
      <c r="H832" s="3" t="s">
        <v>2236</v>
      </c>
      <c r="I832" s="3" t="s">
        <v>2236</v>
      </c>
      <c r="J832" s="4" t="s">
        <v>2236</v>
      </c>
      <c r="K832" s="4" t="s">
        <v>2236</v>
      </c>
      <c r="L832" s="4" t="s">
        <v>2236</v>
      </c>
    </row>
    <row r="833" spans="1:12">
      <c r="A833" t="s">
        <v>1547</v>
      </c>
      <c r="B833" t="s">
        <v>1595</v>
      </c>
      <c r="C833" t="s">
        <v>1596</v>
      </c>
      <c r="D833" s="2" t="s">
        <v>2236</v>
      </c>
      <c r="E833" s="2" t="s">
        <v>2236</v>
      </c>
      <c r="F833" s="2" t="s">
        <v>2236</v>
      </c>
      <c r="G833" s="3">
        <v>105</v>
      </c>
      <c r="H833" s="3">
        <v>82.9</v>
      </c>
      <c r="I833" s="3">
        <v>6.4</v>
      </c>
      <c r="J833" s="4">
        <v>89</v>
      </c>
      <c r="K833" s="4">
        <v>86.5</v>
      </c>
      <c r="L833" s="4">
        <v>6.8</v>
      </c>
    </row>
    <row r="834" spans="1:12">
      <c r="A834" t="s">
        <v>1547</v>
      </c>
      <c r="B834" t="s">
        <v>1597</v>
      </c>
      <c r="C834" t="s">
        <v>1125</v>
      </c>
      <c r="D834" s="2">
        <v>51</v>
      </c>
      <c r="E834" s="2">
        <v>80.400000000000006</v>
      </c>
      <c r="F834" s="2">
        <v>6.3</v>
      </c>
      <c r="G834" s="3">
        <v>48</v>
      </c>
      <c r="H834" s="3">
        <v>97.9</v>
      </c>
      <c r="I834" s="3">
        <v>6.6</v>
      </c>
      <c r="J834" s="4">
        <v>31</v>
      </c>
      <c r="K834" s="4">
        <v>90.3</v>
      </c>
      <c r="L834" s="4">
        <v>6.9</v>
      </c>
    </row>
    <row r="835" spans="1:12">
      <c r="A835" t="s">
        <v>1547</v>
      </c>
      <c r="B835" t="s">
        <v>1598</v>
      </c>
      <c r="C835" t="s">
        <v>1125</v>
      </c>
      <c r="D835" s="2">
        <v>90</v>
      </c>
      <c r="E835" s="2">
        <v>100</v>
      </c>
      <c r="F835" s="2">
        <v>6.8</v>
      </c>
      <c r="G835" s="3" t="s">
        <v>2236</v>
      </c>
      <c r="H835" s="3" t="s">
        <v>2236</v>
      </c>
      <c r="I835" s="3" t="s">
        <v>2236</v>
      </c>
      <c r="J835" s="4" t="s">
        <v>2236</v>
      </c>
      <c r="K835" s="4" t="s">
        <v>2236</v>
      </c>
      <c r="L835" s="4" t="s">
        <v>2236</v>
      </c>
    </row>
    <row r="836" spans="1:12">
      <c r="A836" t="s">
        <v>1547</v>
      </c>
      <c r="B836" t="s">
        <v>1599</v>
      </c>
      <c r="C836" t="s">
        <v>1600</v>
      </c>
      <c r="D836" s="2" t="s">
        <v>2236</v>
      </c>
      <c r="E836" s="2" t="s">
        <v>2236</v>
      </c>
      <c r="F836" s="2" t="s">
        <v>2236</v>
      </c>
      <c r="G836" s="3" t="s">
        <v>2236</v>
      </c>
      <c r="H836" s="3" t="s">
        <v>2236</v>
      </c>
      <c r="I836" s="3" t="s">
        <v>2236</v>
      </c>
      <c r="J836" s="4">
        <v>171</v>
      </c>
      <c r="K836" s="4">
        <v>90.6</v>
      </c>
      <c r="L836" s="4">
        <v>7</v>
      </c>
    </row>
    <row r="837" spans="1:12">
      <c r="A837" t="s">
        <v>1547</v>
      </c>
      <c r="B837" t="s">
        <v>1601</v>
      </c>
      <c r="C837" t="s">
        <v>1602</v>
      </c>
      <c r="D837" s="2" t="s">
        <v>2236</v>
      </c>
      <c r="E837" s="2" t="s">
        <v>2236</v>
      </c>
      <c r="F837" s="2" t="s">
        <v>2236</v>
      </c>
      <c r="G837" s="3">
        <v>88</v>
      </c>
      <c r="H837" s="3">
        <v>83</v>
      </c>
      <c r="I837" s="3">
        <v>6.6</v>
      </c>
      <c r="J837" s="4">
        <v>62</v>
      </c>
      <c r="K837" s="4">
        <v>87.1</v>
      </c>
      <c r="L837" s="4">
        <v>6.7</v>
      </c>
    </row>
    <row r="838" spans="1:12">
      <c r="A838" t="s">
        <v>1547</v>
      </c>
      <c r="B838" t="s">
        <v>1603</v>
      </c>
      <c r="C838" t="s">
        <v>1604</v>
      </c>
      <c r="D838" s="2">
        <v>95</v>
      </c>
      <c r="E838" s="2">
        <v>91.6</v>
      </c>
      <c r="F838" s="2">
        <v>6.5</v>
      </c>
      <c r="G838" s="3" t="s">
        <v>2236</v>
      </c>
      <c r="H838" s="3" t="s">
        <v>2236</v>
      </c>
      <c r="I838" s="3" t="s">
        <v>2236</v>
      </c>
      <c r="J838" s="4" t="s">
        <v>2236</v>
      </c>
      <c r="K838" s="4" t="s">
        <v>2236</v>
      </c>
      <c r="L838" s="4" t="s">
        <v>2236</v>
      </c>
    </row>
    <row r="839" spans="1:12">
      <c r="A839" t="s">
        <v>1547</v>
      </c>
      <c r="B839" t="s">
        <v>1605</v>
      </c>
      <c r="C839" t="s">
        <v>1606</v>
      </c>
      <c r="D839" s="2">
        <v>98</v>
      </c>
      <c r="E839" s="2">
        <v>95.9</v>
      </c>
      <c r="F839" s="2">
        <v>6.6</v>
      </c>
      <c r="G839" s="3" t="s">
        <v>2236</v>
      </c>
      <c r="H839" s="3" t="s">
        <v>2236</v>
      </c>
      <c r="I839" s="3" t="s">
        <v>2236</v>
      </c>
      <c r="J839" s="4" t="s">
        <v>2236</v>
      </c>
      <c r="K839" s="4" t="s">
        <v>2236</v>
      </c>
      <c r="L839" s="4" t="s">
        <v>2236</v>
      </c>
    </row>
    <row r="840" spans="1:12">
      <c r="A840" t="s">
        <v>1547</v>
      </c>
      <c r="B840" t="s">
        <v>1607</v>
      </c>
      <c r="C840" t="s">
        <v>1608</v>
      </c>
      <c r="D840" s="2">
        <v>104</v>
      </c>
      <c r="E840" s="2">
        <v>93.3</v>
      </c>
      <c r="F840" s="2">
        <v>6.5</v>
      </c>
      <c r="G840" s="3" t="s">
        <v>2236</v>
      </c>
      <c r="H840" s="3" t="s">
        <v>2236</v>
      </c>
      <c r="I840" s="3" t="s">
        <v>2236</v>
      </c>
      <c r="J840" s="4" t="s">
        <v>2236</v>
      </c>
      <c r="K840" s="4" t="s">
        <v>2236</v>
      </c>
      <c r="L840" s="4" t="s">
        <v>2236</v>
      </c>
    </row>
    <row r="841" spans="1:12">
      <c r="A841" t="s">
        <v>1547</v>
      </c>
      <c r="B841" t="s">
        <v>1609</v>
      </c>
      <c r="C841" t="s">
        <v>1610</v>
      </c>
      <c r="D841" s="2">
        <v>62</v>
      </c>
      <c r="E841" s="2">
        <v>90.3</v>
      </c>
      <c r="F841" s="2">
        <v>6.5</v>
      </c>
      <c r="G841" s="3">
        <v>18</v>
      </c>
      <c r="H841" s="3">
        <v>100</v>
      </c>
      <c r="I841" s="3">
        <v>6.9</v>
      </c>
      <c r="J841" s="4" t="s">
        <v>2236</v>
      </c>
      <c r="K841" s="4" t="s">
        <v>2236</v>
      </c>
      <c r="L841" s="4" t="s">
        <v>2236</v>
      </c>
    </row>
    <row r="842" spans="1:12">
      <c r="A842" t="s">
        <v>1547</v>
      </c>
      <c r="B842" t="s">
        <v>1611</v>
      </c>
      <c r="C842" t="s">
        <v>1177</v>
      </c>
      <c r="D842" s="2">
        <v>57</v>
      </c>
      <c r="E842" s="2">
        <v>94.7</v>
      </c>
      <c r="F842" s="2">
        <v>6.5</v>
      </c>
      <c r="G842" s="3">
        <v>59</v>
      </c>
      <c r="H842" s="3">
        <v>91.5</v>
      </c>
      <c r="I842" s="3">
        <v>6.5</v>
      </c>
      <c r="J842" s="4">
        <v>26</v>
      </c>
      <c r="K842" s="4">
        <v>96.2</v>
      </c>
      <c r="L842" s="4">
        <v>6.7</v>
      </c>
    </row>
    <row r="843" spans="1:12">
      <c r="A843" t="s">
        <v>1547</v>
      </c>
      <c r="B843" t="s">
        <v>1612</v>
      </c>
      <c r="C843" t="s">
        <v>1613</v>
      </c>
      <c r="D843" s="2">
        <v>27</v>
      </c>
      <c r="E843" s="2">
        <v>96.3</v>
      </c>
      <c r="F843" s="2">
        <v>6.6</v>
      </c>
      <c r="G843" s="3">
        <v>31</v>
      </c>
      <c r="H843" s="3">
        <v>83.9</v>
      </c>
      <c r="I843" s="3">
        <v>6.3</v>
      </c>
      <c r="J843" s="4">
        <v>10</v>
      </c>
      <c r="K843" s="4">
        <v>100</v>
      </c>
      <c r="L843" s="4">
        <v>6.8</v>
      </c>
    </row>
    <row r="844" spans="1:12">
      <c r="A844" t="s">
        <v>1547</v>
      </c>
      <c r="B844" t="s">
        <v>1614</v>
      </c>
      <c r="C844" t="s">
        <v>1615</v>
      </c>
      <c r="D844" s="2">
        <v>208</v>
      </c>
      <c r="E844" s="2">
        <v>89.4</v>
      </c>
      <c r="F844" s="2">
        <v>6.4</v>
      </c>
      <c r="G844" s="3" t="s">
        <v>2236</v>
      </c>
      <c r="H844" s="3" t="s">
        <v>2236</v>
      </c>
      <c r="I844" s="3" t="s">
        <v>2236</v>
      </c>
      <c r="J844" s="4" t="s">
        <v>2236</v>
      </c>
      <c r="K844" s="4" t="s">
        <v>2236</v>
      </c>
      <c r="L844" s="4" t="s">
        <v>2236</v>
      </c>
    </row>
    <row r="845" spans="1:12">
      <c r="A845" t="s">
        <v>1547</v>
      </c>
      <c r="B845" t="s">
        <v>1616</v>
      </c>
      <c r="C845" t="s">
        <v>1617</v>
      </c>
      <c r="D845" s="2">
        <v>168</v>
      </c>
      <c r="E845" s="2">
        <v>90.5</v>
      </c>
      <c r="F845" s="2">
        <v>6.5</v>
      </c>
      <c r="G845" s="3" t="s">
        <v>2236</v>
      </c>
      <c r="H845" s="3" t="s">
        <v>2236</v>
      </c>
      <c r="I845" s="3" t="s">
        <v>2236</v>
      </c>
      <c r="J845" s="4" t="s">
        <v>2236</v>
      </c>
      <c r="K845" s="4" t="s">
        <v>2236</v>
      </c>
      <c r="L845" s="4" t="s">
        <v>2236</v>
      </c>
    </row>
    <row r="846" spans="1:12">
      <c r="A846" t="s">
        <v>1547</v>
      </c>
      <c r="B846" t="s">
        <v>1618</v>
      </c>
      <c r="C846" t="s">
        <v>1619</v>
      </c>
      <c r="D846" s="2">
        <v>59</v>
      </c>
      <c r="E846" s="2">
        <v>89.8</v>
      </c>
      <c r="F846" s="2">
        <v>6.4</v>
      </c>
      <c r="G846" s="3" t="s">
        <v>2236</v>
      </c>
      <c r="H846" s="3" t="s">
        <v>2236</v>
      </c>
      <c r="I846" s="3" t="s">
        <v>2236</v>
      </c>
      <c r="J846" s="4" t="s">
        <v>2236</v>
      </c>
      <c r="K846" s="4" t="s">
        <v>2236</v>
      </c>
      <c r="L846" s="4" t="s">
        <v>2236</v>
      </c>
    </row>
    <row r="847" spans="1:12">
      <c r="A847" t="s">
        <v>1547</v>
      </c>
      <c r="B847" t="s">
        <v>1620</v>
      </c>
      <c r="C847" t="s">
        <v>1621</v>
      </c>
      <c r="D847" s="2" t="s">
        <v>2236</v>
      </c>
      <c r="E847" s="2" t="s">
        <v>2236</v>
      </c>
      <c r="F847" s="2" t="s">
        <v>2236</v>
      </c>
      <c r="G847" s="3">
        <v>115</v>
      </c>
      <c r="H847" s="3">
        <v>92.2</v>
      </c>
      <c r="I847" s="3">
        <v>6.5</v>
      </c>
      <c r="J847" s="4">
        <v>61</v>
      </c>
      <c r="K847" s="4">
        <v>98.4</v>
      </c>
      <c r="L847" s="4">
        <v>7</v>
      </c>
    </row>
    <row r="848" spans="1:12">
      <c r="A848" t="s">
        <v>1547</v>
      </c>
      <c r="B848" t="s">
        <v>1622</v>
      </c>
      <c r="C848" t="s">
        <v>1623</v>
      </c>
      <c r="D848" s="2">
        <v>104</v>
      </c>
      <c r="E848" s="2">
        <v>85.6</v>
      </c>
      <c r="F848" s="2">
        <v>6.1</v>
      </c>
      <c r="G848" s="3" t="s">
        <v>2236</v>
      </c>
      <c r="H848" s="3" t="s">
        <v>2236</v>
      </c>
      <c r="I848" s="3" t="s">
        <v>2236</v>
      </c>
      <c r="J848" s="4" t="s">
        <v>2236</v>
      </c>
      <c r="K848" s="4" t="s">
        <v>2236</v>
      </c>
      <c r="L848" s="4" t="s">
        <v>2236</v>
      </c>
    </row>
    <row r="849" spans="1:12">
      <c r="A849" t="s">
        <v>1547</v>
      </c>
      <c r="B849" t="s">
        <v>1624</v>
      </c>
      <c r="C849" t="s">
        <v>1625</v>
      </c>
      <c r="D849" s="2">
        <v>85</v>
      </c>
      <c r="E849" s="2">
        <v>98.8</v>
      </c>
      <c r="F849" s="2">
        <v>6.8</v>
      </c>
      <c r="G849" s="3" t="s">
        <v>2236</v>
      </c>
      <c r="H849" s="3" t="s">
        <v>2236</v>
      </c>
      <c r="I849" s="3" t="s">
        <v>2236</v>
      </c>
      <c r="J849" s="4" t="s">
        <v>2236</v>
      </c>
      <c r="K849" s="4" t="s">
        <v>2236</v>
      </c>
      <c r="L849" s="4" t="s">
        <v>2236</v>
      </c>
    </row>
    <row r="850" spans="1:12">
      <c r="A850" t="s">
        <v>1547</v>
      </c>
      <c r="B850" t="s">
        <v>1626</v>
      </c>
      <c r="C850" t="s">
        <v>1627</v>
      </c>
      <c r="D850" s="2">
        <v>84</v>
      </c>
      <c r="E850" s="2">
        <v>94</v>
      </c>
      <c r="F850" s="2">
        <v>6.4</v>
      </c>
      <c r="G850" s="3" t="s">
        <v>2236</v>
      </c>
      <c r="H850" s="3" t="s">
        <v>2236</v>
      </c>
      <c r="I850" s="3" t="s">
        <v>2236</v>
      </c>
      <c r="J850" s="4" t="s">
        <v>2236</v>
      </c>
      <c r="K850" s="4" t="s">
        <v>2236</v>
      </c>
      <c r="L850" s="4" t="s">
        <v>2236</v>
      </c>
    </row>
    <row r="851" spans="1:12">
      <c r="A851" t="s">
        <v>1547</v>
      </c>
      <c r="B851" t="s">
        <v>1628</v>
      </c>
      <c r="C851" t="s">
        <v>1629</v>
      </c>
      <c r="D851" s="2">
        <v>81</v>
      </c>
      <c r="E851" s="2">
        <v>95.1</v>
      </c>
      <c r="F851" s="2">
        <v>6.3</v>
      </c>
      <c r="G851" s="3" t="s">
        <v>2236</v>
      </c>
      <c r="H851" s="3" t="s">
        <v>2236</v>
      </c>
      <c r="I851" s="3" t="s">
        <v>2236</v>
      </c>
      <c r="J851" s="4" t="s">
        <v>2236</v>
      </c>
      <c r="K851" s="4" t="s">
        <v>2236</v>
      </c>
      <c r="L851" s="4" t="s">
        <v>2236</v>
      </c>
    </row>
    <row r="852" spans="1:12">
      <c r="A852" t="s">
        <v>1547</v>
      </c>
      <c r="B852" t="s">
        <v>1630</v>
      </c>
      <c r="C852" t="s">
        <v>1631</v>
      </c>
      <c r="D852" s="2">
        <v>77</v>
      </c>
      <c r="E852" s="2">
        <v>98.7</v>
      </c>
      <c r="F852" s="2">
        <v>6.6</v>
      </c>
      <c r="G852" s="3" t="s">
        <v>2236</v>
      </c>
      <c r="H852" s="3" t="s">
        <v>2236</v>
      </c>
      <c r="I852" s="3" t="s">
        <v>2236</v>
      </c>
      <c r="J852" s="4" t="s">
        <v>2236</v>
      </c>
      <c r="K852" s="4" t="s">
        <v>2236</v>
      </c>
      <c r="L852" s="4" t="s">
        <v>2236</v>
      </c>
    </row>
    <row r="853" spans="1:12">
      <c r="A853" t="s">
        <v>1547</v>
      </c>
      <c r="B853" t="s">
        <v>1632</v>
      </c>
      <c r="C853" t="s">
        <v>1633</v>
      </c>
      <c r="D853" s="2">
        <v>93</v>
      </c>
      <c r="E853" s="2">
        <v>97.8</v>
      </c>
      <c r="F853" s="2">
        <v>6.6</v>
      </c>
      <c r="G853" s="3" t="s">
        <v>2236</v>
      </c>
      <c r="H853" s="3" t="s">
        <v>2236</v>
      </c>
      <c r="I853" s="3" t="s">
        <v>2236</v>
      </c>
      <c r="J853" s="4" t="s">
        <v>2236</v>
      </c>
      <c r="K853" s="4" t="s">
        <v>2236</v>
      </c>
      <c r="L853" s="4" t="s">
        <v>2236</v>
      </c>
    </row>
    <row r="854" spans="1:12">
      <c r="A854" t="s">
        <v>1547</v>
      </c>
      <c r="B854" t="s">
        <v>1634</v>
      </c>
      <c r="C854" t="s">
        <v>1635</v>
      </c>
      <c r="D854" s="2">
        <v>33</v>
      </c>
      <c r="E854" s="2">
        <v>100</v>
      </c>
      <c r="F854" s="2">
        <v>6.7</v>
      </c>
      <c r="G854" s="3" t="s">
        <v>2236</v>
      </c>
      <c r="H854" s="3" t="s">
        <v>2236</v>
      </c>
      <c r="I854" s="3" t="s">
        <v>2236</v>
      </c>
      <c r="J854" s="4" t="s">
        <v>2236</v>
      </c>
      <c r="K854" s="4" t="s">
        <v>2236</v>
      </c>
      <c r="L854" s="4" t="s">
        <v>2236</v>
      </c>
    </row>
    <row r="855" spans="1:12">
      <c r="A855" t="s">
        <v>1547</v>
      </c>
      <c r="B855" t="s">
        <v>1636</v>
      </c>
      <c r="C855" t="s">
        <v>1637</v>
      </c>
      <c r="D855" s="2">
        <v>124</v>
      </c>
      <c r="E855" s="2">
        <v>91.1</v>
      </c>
      <c r="F855" s="2">
        <v>6.4</v>
      </c>
      <c r="G855" s="3" t="s">
        <v>2236</v>
      </c>
      <c r="H855" s="3" t="s">
        <v>2236</v>
      </c>
      <c r="I855" s="3" t="s">
        <v>2236</v>
      </c>
      <c r="J855" s="4" t="s">
        <v>2236</v>
      </c>
      <c r="K855" s="4" t="s">
        <v>2236</v>
      </c>
      <c r="L855" s="4" t="s">
        <v>2236</v>
      </c>
    </row>
    <row r="856" spans="1:12">
      <c r="A856" t="s">
        <v>1547</v>
      </c>
      <c r="B856" t="s">
        <v>1638</v>
      </c>
      <c r="C856" t="s">
        <v>1639</v>
      </c>
      <c r="D856" s="2">
        <v>71</v>
      </c>
      <c r="E856" s="2">
        <v>94.4</v>
      </c>
      <c r="F856" s="2">
        <v>6.7</v>
      </c>
      <c r="G856" s="3" t="s">
        <v>2236</v>
      </c>
      <c r="H856" s="3" t="s">
        <v>2236</v>
      </c>
      <c r="I856" s="3" t="s">
        <v>2236</v>
      </c>
      <c r="J856" s="4" t="s">
        <v>2236</v>
      </c>
      <c r="K856" s="4" t="s">
        <v>2236</v>
      </c>
      <c r="L856" s="4" t="s">
        <v>2236</v>
      </c>
    </row>
    <row r="857" spans="1:12">
      <c r="A857" t="s">
        <v>1547</v>
      </c>
      <c r="B857" t="s">
        <v>1640</v>
      </c>
      <c r="C857" t="s">
        <v>1641</v>
      </c>
      <c r="D857" s="2">
        <v>78</v>
      </c>
      <c r="E857" s="2">
        <v>94.9</v>
      </c>
      <c r="F857" s="2">
        <v>6.3</v>
      </c>
      <c r="G857" s="3" t="s">
        <v>2236</v>
      </c>
      <c r="H857" s="3" t="s">
        <v>2236</v>
      </c>
      <c r="I857" s="3" t="s">
        <v>2236</v>
      </c>
      <c r="J857" s="4" t="s">
        <v>2236</v>
      </c>
      <c r="K857" s="4" t="s">
        <v>2236</v>
      </c>
      <c r="L857" s="4" t="s">
        <v>2236</v>
      </c>
    </row>
    <row r="858" spans="1:12">
      <c r="A858" t="s">
        <v>1547</v>
      </c>
      <c r="B858" t="s">
        <v>1642</v>
      </c>
      <c r="C858" t="s">
        <v>1643</v>
      </c>
      <c r="D858" s="2">
        <v>59</v>
      </c>
      <c r="E858" s="2">
        <v>91.5</v>
      </c>
      <c r="F858" s="2">
        <v>6.4</v>
      </c>
      <c r="G858" s="3">
        <v>47</v>
      </c>
      <c r="H858" s="3">
        <v>83</v>
      </c>
      <c r="I858" s="3">
        <v>6.4</v>
      </c>
      <c r="J858" s="4">
        <v>16</v>
      </c>
      <c r="K858" s="4">
        <v>87.5</v>
      </c>
      <c r="L858" s="4">
        <v>6.7</v>
      </c>
    </row>
    <row r="859" spans="1:12">
      <c r="A859" t="s">
        <v>1547</v>
      </c>
      <c r="B859" t="s">
        <v>1644</v>
      </c>
      <c r="C859" t="s">
        <v>1645</v>
      </c>
      <c r="D859" s="2">
        <v>61</v>
      </c>
      <c r="E859" s="2">
        <v>100</v>
      </c>
      <c r="F859" s="2">
        <v>6.4</v>
      </c>
      <c r="G859" s="3" t="s">
        <v>2236</v>
      </c>
      <c r="H859" s="3" t="s">
        <v>2236</v>
      </c>
      <c r="I859" s="3" t="s">
        <v>2236</v>
      </c>
      <c r="J859" s="4" t="s">
        <v>2236</v>
      </c>
      <c r="K859" s="4" t="s">
        <v>2236</v>
      </c>
      <c r="L859" s="4" t="s">
        <v>2236</v>
      </c>
    </row>
    <row r="860" spans="1:12">
      <c r="A860" t="s">
        <v>1547</v>
      </c>
      <c r="B860" t="s">
        <v>1646</v>
      </c>
      <c r="C860" t="s">
        <v>1647</v>
      </c>
      <c r="D860" s="2">
        <v>37</v>
      </c>
      <c r="E860" s="2">
        <v>100</v>
      </c>
      <c r="F860" s="2">
        <v>6.5</v>
      </c>
      <c r="G860" s="3">
        <v>44</v>
      </c>
      <c r="H860" s="3">
        <v>84.1</v>
      </c>
      <c r="I860" s="3">
        <v>6.4</v>
      </c>
      <c r="J860" s="4">
        <v>13</v>
      </c>
      <c r="K860" s="4">
        <v>92.3</v>
      </c>
      <c r="L860" s="4">
        <v>6.8</v>
      </c>
    </row>
    <row r="861" spans="1:12">
      <c r="A861" t="s">
        <v>1547</v>
      </c>
      <c r="B861" t="s">
        <v>1648</v>
      </c>
      <c r="C861" t="s">
        <v>1649</v>
      </c>
      <c r="D861" s="2" t="s">
        <v>2236</v>
      </c>
      <c r="E861" s="2" t="s">
        <v>2236</v>
      </c>
      <c r="F861" s="2" t="s">
        <v>2236</v>
      </c>
      <c r="G861" s="3">
        <v>29</v>
      </c>
      <c r="H861" s="3">
        <v>93.1</v>
      </c>
      <c r="I861" s="3">
        <v>6.5</v>
      </c>
      <c r="J861" s="4">
        <v>14</v>
      </c>
      <c r="K861" s="4">
        <v>92.9</v>
      </c>
      <c r="L861" s="4">
        <v>6.8</v>
      </c>
    </row>
    <row r="862" spans="1:12">
      <c r="A862" t="s">
        <v>1547</v>
      </c>
      <c r="B862" t="s">
        <v>1650</v>
      </c>
      <c r="C862" t="s">
        <v>1649</v>
      </c>
      <c r="D862" s="2">
        <v>107</v>
      </c>
      <c r="E862" s="2">
        <v>99.1</v>
      </c>
      <c r="F862" s="2">
        <v>6.6</v>
      </c>
      <c r="G862" s="3" t="s">
        <v>2236</v>
      </c>
      <c r="H862" s="3" t="s">
        <v>2236</v>
      </c>
      <c r="I862" s="3" t="s">
        <v>2236</v>
      </c>
      <c r="J862" s="4" t="s">
        <v>2236</v>
      </c>
      <c r="K862" s="4" t="s">
        <v>2236</v>
      </c>
      <c r="L862" s="4" t="s">
        <v>2236</v>
      </c>
    </row>
    <row r="863" spans="1:12">
      <c r="A863" t="s">
        <v>1651</v>
      </c>
      <c r="B863" t="s">
        <v>1652</v>
      </c>
      <c r="C863" t="s">
        <v>1498</v>
      </c>
      <c r="D863" s="2" t="s">
        <v>2236</v>
      </c>
      <c r="E863" s="2" t="s">
        <v>2236</v>
      </c>
      <c r="F863" s="2" t="s">
        <v>2236</v>
      </c>
      <c r="G863" s="3">
        <v>118</v>
      </c>
      <c r="H863" s="3">
        <v>83.1</v>
      </c>
      <c r="I863" s="3">
        <v>6.3</v>
      </c>
      <c r="J863" s="4">
        <v>101</v>
      </c>
      <c r="K863" s="4">
        <v>79.2</v>
      </c>
      <c r="L863" s="4">
        <v>6.6</v>
      </c>
    </row>
    <row r="864" spans="1:12">
      <c r="A864" t="s">
        <v>1653</v>
      </c>
      <c r="B864" t="s">
        <v>1654</v>
      </c>
      <c r="C864" t="s">
        <v>699</v>
      </c>
      <c r="D864" s="2">
        <v>82</v>
      </c>
      <c r="E864" s="2">
        <v>86.6</v>
      </c>
      <c r="F864" s="2">
        <v>6.4</v>
      </c>
      <c r="G864" s="3" t="s">
        <v>2236</v>
      </c>
      <c r="H864" s="3" t="s">
        <v>2236</v>
      </c>
      <c r="I864" s="3" t="s">
        <v>2236</v>
      </c>
      <c r="J864" s="4" t="s">
        <v>2236</v>
      </c>
      <c r="K864" s="4" t="s">
        <v>2236</v>
      </c>
      <c r="L864" s="4" t="s">
        <v>2236</v>
      </c>
    </row>
    <row r="865" spans="1:12">
      <c r="A865" t="s">
        <v>1655</v>
      </c>
      <c r="B865" t="s">
        <v>1656</v>
      </c>
      <c r="C865" t="s">
        <v>1193</v>
      </c>
      <c r="D865" s="2">
        <v>69</v>
      </c>
      <c r="E865" s="2">
        <v>88.4</v>
      </c>
      <c r="F865" s="2">
        <v>6.3</v>
      </c>
      <c r="G865" s="3" t="s">
        <v>2236</v>
      </c>
      <c r="H865" s="3" t="s">
        <v>2236</v>
      </c>
      <c r="I865" s="3" t="s">
        <v>2236</v>
      </c>
      <c r="J865" s="4" t="s">
        <v>2236</v>
      </c>
      <c r="K865" s="4" t="s">
        <v>2236</v>
      </c>
      <c r="L865" s="4" t="s">
        <v>2236</v>
      </c>
    </row>
    <row r="866" spans="1:12">
      <c r="A866" t="s">
        <v>1655</v>
      </c>
      <c r="B866" t="s">
        <v>1657</v>
      </c>
      <c r="C866" t="s">
        <v>1658</v>
      </c>
      <c r="D866" s="2">
        <v>118</v>
      </c>
      <c r="E866" s="2">
        <v>95.8</v>
      </c>
      <c r="F866" s="2">
        <v>6.6</v>
      </c>
      <c r="G866" s="3">
        <v>48</v>
      </c>
      <c r="H866" s="3">
        <v>95.8</v>
      </c>
      <c r="I866" s="3">
        <v>6.6</v>
      </c>
      <c r="J866" s="4" t="s">
        <v>2236</v>
      </c>
      <c r="K866" s="4" t="s">
        <v>2236</v>
      </c>
      <c r="L866" s="4" t="s">
        <v>2236</v>
      </c>
    </row>
    <row r="867" spans="1:12">
      <c r="A867" t="s">
        <v>1655</v>
      </c>
      <c r="B867" t="s">
        <v>1659</v>
      </c>
      <c r="C867" t="s">
        <v>17</v>
      </c>
      <c r="D867" s="2">
        <v>74</v>
      </c>
      <c r="E867" s="2">
        <v>100</v>
      </c>
      <c r="F867" s="2">
        <v>6.6</v>
      </c>
      <c r="G867" s="3" t="s">
        <v>2236</v>
      </c>
      <c r="H867" s="3" t="s">
        <v>2236</v>
      </c>
      <c r="I867" s="3" t="s">
        <v>2236</v>
      </c>
      <c r="J867" s="4" t="s">
        <v>2236</v>
      </c>
      <c r="K867" s="4" t="s">
        <v>2236</v>
      </c>
      <c r="L867" s="4" t="s">
        <v>2236</v>
      </c>
    </row>
    <row r="868" spans="1:12">
      <c r="A868" t="s">
        <v>1655</v>
      </c>
      <c r="B868" t="s">
        <v>1660</v>
      </c>
      <c r="C868" t="s">
        <v>17</v>
      </c>
      <c r="D868" s="2">
        <v>125</v>
      </c>
      <c r="E868" s="2">
        <v>94.4</v>
      </c>
      <c r="F868" s="2">
        <v>6.6</v>
      </c>
      <c r="G868" s="3" t="s">
        <v>2236</v>
      </c>
      <c r="H868" s="3" t="s">
        <v>2236</v>
      </c>
      <c r="I868" s="3" t="s">
        <v>2236</v>
      </c>
      <c r="J868" s="4" t="s">
        <v>2236</v>
      </c>
      <c r="K868" s="4" t="s">
        <v>2236</v>
      </c>
      <c r="L868" s="4" t="s">
        <v>2236</v>
      </c>
    </row>
    <row r="869" spans="1:12">
      <c r="A869" t="s">
        <v>1655</v>
      </c>
      <c r="B869" t="s">
        <v>1661</v>
      </c>
      <c r="C869" t="s">
        <v>1662</v>
      </c>
      <c r="D869" s="2">
        <v>68</v>
      </c>
      <c r="E869" s="2">
        <v>92.6</v>
      </c>
      <c r="F869" s="2">
        <v>6.5</v>
      </c>
      <c r="G869" s="3">
        <v>61</v>
      </c>
      <c r="H869" s="3">
        <v>70.5</v>
      </c>
      <c r="I869" s="3">
        <v>6.3</v>
      </c>
      <c r="J869" s="4">
        <v>32</v>
      </c>
      <c r="K869" s="4">
        <v>81.3</v>
      </c>
      <c r="L869" s="4">
        <v>6.9</v>
      </c>
    </row>
    <row r="870" spans="1:12">
      <c r="A870" t="s">
        <v>1655</v>
      </c>
      <c r="B870" t="s">
        <v>1663</v>
      </c>
      <c r="C870" t="s">
        <v>1664</v>
      </c>
      <c r="D870" s="2" t="s">
        <v>2236</v>
      </c>
      <c r="E870" s="2" t="s">
        <v>2236</v>
      </c>
      <c r="F870" s="2" t="s">
        <v>2236</v>
      </c>
      <c r="G870" s="3" t="s">
        <v>2236</v>
      </c>
      <c r="H870" s="3" t="s">
        <v>2236</v>
      </c>
      <c r="I870" s="3" t="s">
        <v>2236</v>
      </c>
      <c r="J870" s="4">
        <v>85</v>
      </c>
      <c r="K870" s="4">
        <v>88.2</v>
      </c>
      <c r="L870" s="4">
        <v>6.8</v>
      </c>
    </row>
    <row r="871" spans="1:12">
      <c r="A871" t="s">
        <v>1655</v>
      </c>
      <c r="B871" t="s">
        <v>1665</v>
      </c>
      <c r="C871" t="s">
        <v>1666</v>
      </c>
      <c r="D871" s="2">
        <v>85</v>
      </c>
      <c r="E871" s="2">
        <v>97.6</v>
      </c>
      <c r="F871" s="2">
        <v>6.6</v>
      </c>
      <c r="G871" s="3">
        <v>73</v>
      </c>
      <c r="H871" s="3">
        <v>89</v>
      </c>
      <c r="I871" s="3">
        <v>6.6</v>
      </c>
      <c r="J871" s="4">
        <v>22</v>
      </c>
      <c r="K871" s="4">
        <v>90.9</v>
      </c>
      <c r="L871" s="4">
        <v>6.7</v>
      </c>
    </row>
    <row r="872" spans="1:12">
      <c r="A872" t="s">
        <v>1655</v>
      </c>
      <c r="B872" t="s">
        <v>1667</v>
      </c>
      <c r="C872" t="s">
        <v>1668</v>
      </c>
      <c r="D872" s="2" t="s">
        <v>2236</v>
      </c>
      <c r="E872" s="2" t="s">
        <v>2236</v>
      </c>
      <c r="F872" s="2" t="s">
        <v>2236</v>
      </c>
      <c r="G872" s="3">
        <v>12</v>
      </c>
      <c r="H872" s="3">
        <v>100</v>
      </c>
      <c r="I872" s="3">
        <v>6.6</v>
      </c>
      <c r="J872" s="4">
        <v>7</v>
      </c>
      <c r="K872" s="4">
        <v>100</v>
      </c>
      <c r="L872" s="4">
        <v>7.5</v>
      </c>
    </row>
    <row r="873" spans="1:12">
      <c r="A873" t="s">
        <v>1655</v>
      </c>
      <c r="B873" t="s">
        <v>1669</v>
      </c>
      <c r="C873" t="s">
        <v>1670</v>
      </c>
      <c r="D873" s="2">
        <v>37</v>
      </c>
      <c r="E873" s="2">
        <v>91.9</v>
      </c>
      <c r="F873" s="2">
        <v>6.5</v>
      </c>
      <c r="G873" s="3">
        <v>82</v>
      </c>
      <c r="H873" s="3">
        <v>90.2</v>
      </c>
      <c r="I873" s="3">
        <v>6.6</v>
      </c>
      <c r="J873" s="4">
        <v>57</v>
      </c>
      <c r="K873" s="4">
        <v>91.2</v>
      </c>
      <c r="L873" s="4">
        <v>6.6</v>
      </c>
    </row>
    <row r="874" spans="1:12">
      <c r="A874" t="s">
        <v>1655</v>
      </c>
      <c r="B874" t="s">
        <v>1671</v>
      </c>
      <c r="C874" t="s">
        <v>1672</v>
      </c>
      <c r="D874" s="2" t="s">
        <v>2236</v>
      </c>
      <c r="E874" s="2" t="s">
        <v>2236</v>
      </c>
      <c r="F874" s="2" t="s">
        <v>2236</v>
      </c>
      <c r="G874" s="3">
        <v>68</v>
      </c>
      <c r="H874" s="3">
        <v>91.2</v>
      </c>
      <c r="I874" s="3">
        <v>6.4</v>
      </c>
      <c r="J874" s="4">
        <v>82</v>
      </c>
      <c r="K874" s="4">
        <v>90.2</v>
      </c>
      <c r="L874" s="4">
        <v>6.7</v>
      </c>
    </row>
    <row r="875" spans="1:12">
      <c r="A875" t="s">
        <v>1655</v>
      </c>
      <c r="B875" t="s">
        <v>1673</v>
      </c>
      <c r="C875" t="s">
        <v>1674</v>
      </c>
      <c r="D875" s="2" t="s">
        <v>2236</v>
      </c>
      <c r="E875" s="2" t="s">
        <v>2236</v>
      </c>
      <c r="F875" s="2" t="s">
        <v>2236</v>
      </c>
      <c r="G875" s="3">
        <v>94</v>
      </c>
      <c r="H875" s="3">
        <v>91.5</v>
      </c>
      <c r="I875" s="3">
        <v>6.5</v>
      </c>
      <c r="J875" s="4">
        <v>50</v>
      </c>
      <c r="K875" s="4">
        <v>98</v>
      </c>
      <c r="L875" s="4">
        <v>6.8</v>
      </c>
    </row>
    <row r="876" spans="1:12">
      <c r="A876" t="s">
        <v>1655</v>
      </c>
      <c r="B876" t="s">
        <v>1675</v>
      </c>
      <c r="C876" t="s">
        <v>1177</v>
      </c>
      <c r="D876" s="2">
        <v>95</v>
      </c>
      <c r="E876" s="2">
        <v>86.3</v>
      </c>
      <c r="F876" s="2">
        <v>6.6</v>
      </c>
      <c r="G876" s="3">
        <v>32</v>
      </c>
      <c r="H876" s="3">
        <v>93.8</v>
      </c>
      <c r="I876" s="3">
        <v>6.5</v>
      </c>
      <c r="J876" s="4">
        <v>30</v>
      </c>
      <c r="K876" s="4">
        <v>93.3</v>
      </c>
      <c r="L876" s="4">
        <v>6.9</v>
      </c>
    </row>
    <row r="877" spans="1:12">
      <c r="A877" t="s">
        <v>1655</v>
      </c>
      <c r="B877" t="s">
        <v>1676</v>
      </c>
      <c r="C877" t="s">
        <v>1677</v>
      </c>
      <c r="D877" s="2">
        <v>129</v>
      </c>
      <c r="E877" s="2">
        <v>97.7</v>
      </c>
      <c r="F877" s="2">
        <v>6.6</v>
      </c>
      <c r="G877" s="3" t="s">
        <v>2236</v>
      </c>
      <c r="H877" s="3" t="s">
        <v>2236</v>
      </c>
      <c r="I877" s="3" t="s">
        <v>2236</v>
      </c>
      <c r="J877" s="4" t="s">
        <v>2236</v>
      </c>
      <c r="K877" s="4" t="s">
        <v>2236</v>
      </c>
      <c r="L877" s="4" t="s">
        <v>2236</v>
      </c>
    </row>
    <row r="878" spans="1:12">
      <c r="A878" t="s">
        <v>1655</v>
      </c>
      <c r="B878" t="s">
        <v>1678</v>
      </c>
      <c r="C878" t="s">
        <v>1677</v>
      </c>
      <c r="D878" s="2" t="s">
        <v>2236</v>
      </c>
      <c r="E878" s="2" t="s">
        <v>2236</v>
      </c>
      <c r="F878" s="2" t="s">
        <v>2236</v>
      </c>
      <c r="G878" s="3">
        <v>123</v>
      </c>
      <c r="H878" s="3">
        <v>82.1</v>
      </c>
      <c r="I878" s="3">
        <v>6.4</v>
      </c>
      <c r="J878" s="4">
        <v>67</v>
      </c>
      <c r="K878" s="4">
        <v>89.6</v>
      </c>
      <c r="L878" s="4">
        <v>6.7</v>
      </c>
    </row>
    <row r="879" spans="1:12">
      <c r="A879" t="s">
        <v>1655</v>
      </c>
      <c r="B879" t="s">
        <v>1679</v>
      </c>
      <c r="C879" t="s">
        <v>1677</v>
      </c>
      <c r="D879" s="2">
        <v>142</v>
      </c>
      <c r="E879" s="2">
        <v>96.5</v>
      </c>
      <c r="F879" s="2">
        <v>6.4</v>
      </c>
      <c r="G879" s="3" t="s">
        <v>2236</v>
      </c>
      <c r="H879" s="3" t="s">
        <v>2236</v>
      </c>
      <c r="I879" s="3" t="s">
        <v>2236</v>
      </c>
      <c r="J879" s="4" t="s">
        <v>2236</v>
      </c>
      <c r="K879" s="4" t="s">
        <v>2236</v>
      </c>
      <c r="L879" s="4" t="s">
        <v>2236</v>
      </c>
    </row>
    <row r="880" spans="1:12">
      <c r="A880" t="s">
        <v>1655</v>
      </c>
      <c r="B880" t="s">
        <v>1680</v>
      </c>
      <c r="C880" t="s">
        <v>1681</v>
      </c>
      <c r="D880" s="2">
        <v>155</v>
      </c>
      <c r="E880" s="2">
        <v>99.4</v>
      </c>
      <c r="F880" s="2">
        <v>6.6</v>
      </c>
      <c r="G880" s="3" t="s">
        <v>2236</v>
      </c>
      <c r="H880" s="3" t="s">
        <v>2236</v>
      </c>
      <c r="I880" s="3" t="s">
        <v>2236</v>
      </c>
      <c r="J880" s="4" t="s">
        <v>2236</v>
      </c>
      <c r="K880" s="4" t="s">
        <v>2236</v>
      </c>
      <c r="L880" s="4" t="s">
        <v>2236</v>
      </c>
    </row>
    <row r="881" spans="1:12">
      <c r="A881" t="s">
        <v>1655</v>
      </c>
      <c r="B881" t="s">
        <v>1682</v>
      </c>
      <c r="C881" t="s">
        <v>1683</v>
      </c>
      <c r="D881" s="2">
        <v>51</v>
      </c>
      <c r="E881" s="2">
        <v>100</v>
      </c>
      <c r="F881" s="2">
        <v>6.6</v>
      </c>
      <c r="G881" s="3" t="s">
        <v>2236</v>
      </c>
      <c r="H881" s="3" t="s">
        <v>2236</v>
      </c>
      <c r="I881" s="3" t="s">
        <v>2236</v>
      </c>
      <c r="J881" s="4" t="s">
        <v>2236</v>
      </c>
      <c r="K881" s="4" t="s">
        <v>2236</v>
      </c>
      <c r="L881" s="4" t="s">
        <v>2236</v>
      </c>
    </row>
    <row r="882" spans="1:12">
      <c r="A882" t="s">
        <v>1655</v>
      </c>
      <c r="B882" t="s">
        <v>1684</v>
      </c>
      <c r="C882" t="s">
        <v>1685</v>
      </c>
      <c r="D882" s="2">
        <v>64</v>
      </c>
      <c r="E882" s="2">
        <v>98.4</v>
      </c>
      <c r="F882" s="2">
        <v>6.4</v>
      </c>
      <c r="G882" s="3" t="s">
        <v>2236</v>
      </c>
      <c r="H882" s="3" t="s">
        <v>2236</v>
      </c>
      <c r="I882" s="3" t="s">
        <v>2236</v>
      </c>
      <c r="J882" s="4" t="s">
        <v>2236</v>
      </c>
      <c r="K882" s="4" t="s">
        <v>2236</v>
      </c>
      <c r="L882" s="4" t="s">
        <v>2236</v>
      </c>
    </row>
    <row r="883" spans="1:12">
      <c r="A883" t="s">
        <v>1655</v>
      </c>
      <c r="B883" t="s">
        <v>1686</v>
      </c>
      <c r="C883" t="s">
        <v>1687</v>
      </c>
      <c r="D883" s="2">
        <v>90</v>
      </c>
      <c r="E883" s="2">
        <v>98.9</v>
      </c>
      <c r="F883" s="2">
        <v>6.6</v>
      </c>
      <c r="G883" s="3" t="s">
        <v>2236</v>
      </c>
      <c r="H883" s="3" t="s">
        <v>2236</v>
      </c>
      <c r="I883" s="3" t="s">
        <v>2236</v>
      </c>
      <c r="J883" s="4" t="s">
        <v>2236</v>
      </c>
      <c r="K883" s="4" t="s">
        <v>2236</v>
      </c>
      <c r="L883" s="4" t="s">
        <v>2236</v>
      </c>
    </row>
    <row r="884" spans="1:12">
      <c r="A884" t="s">
        <v>1655</v>
      </c>
      <c r="B884" t="s">
        <v>1688</v>
      </c>
      <c r="C884" t="s">
        <v>1689</v>
      </c>
      <c r="D884" s="2">
        <v>99</v>
      </c>
      <c r="E884" s="2">
        <v>93.9</v>
      </c>
      <c r="F884" s="2">
        <v>6.4</v>
      </c>
      <c r="G884" s="3">
        <v>67</v>
      </c>
      <c r="H884" s="3">
        <v>94</v>
      </c>
      <c r="I884" s="3">
        <v>6.6</v>
      </c>
      <c r="J884" s="4">
        <v>52</v>
      </c>
      <c r="K884" s="4">
        <v>86.5</v>
      </c>
      <c r="L884" s="4">
        <v>6.5</v>
      </c>
    </row>
    <row r="885" spans="1:12">
      <c r="A885" t="s">
        <v>1655</v>
      </c>
      <c r="B885" t="s">
        <v>1690</v>
      </c>
      <c r="C885" t="s">
        <v>1691</v>
      </c>
      <c r="D885" s="2" t="s">
        <v>2236</v>
      </c>
      <c r="E885" s="2" t="s">
        <v>2236</v>
      </c>
      <c r="F885" s="2" t="s">
        <v>2236</v>
      </c>
      <c r="G885" s="3" t="s">
        <v>2236</v>
      </c>
      <c r="H885" s="3" t="s">
        <v>2236</v>
      </c>
      <c r="I885" s="3" t="s">
        <v>2236</v>
      </c>
      <c r="J885" s="4">
        <v>109</v>
      </c>
      <c r="K885" s="4">
        <v>96.3</v>
      </c>
      <c r="L885" s="4">
        <v>7.1</v>
      </c>
    </row>
    <row r="886" spans="1:12">
      <c r="A886" t="s">
        <v>1655</v>
      </c>
      <c r="B886" t="s">
        <v>1692</v>
      </c>
      <c r="C886" t="s">
        <v>1693</v>
      </c>
      <c r="D886" s="2" t="s">
        <v>2236</v>
      </c>
      <c r="E886" s="2" t="s">
        <v>2236</v>
      </c>
      <c r="F886" s="2" t="s">
        <v>2236</v>
      </c>
      <c r="G886" s="3">
        <v>229</v>
      </c>
      <c r="H886" s="3">
        <v>86.9</v>
      </c>
      <c r="I886" s="3">
        <v>6.5</v>
      </c>
      <c r="J886" s="4">
        <v>104</v>
      </c>
      <c r="K886" s="4">
        <v>85.6</v>
      </c>
      <c r="L886" s="4">
        <v>6.6</v>
      </c>
    </row>
    <row r="887" spans="1:12">
      <c r="A887" t="s">
        <v>1655</v>
      </c>
      <c r="B887" t="s">
        <v>1694</v>
      </c>
      <c r="C887" t="s">
        <v>1693</v>
      </c>
      <c r="D887" s="2">
        <v>196</v>
      </c>
      <c r="E887" s="2">
        <v>95.9</v>
      </c>
      <c r="F887" s="2">
        <v>6.5</v>
      </c>
      <c r="G887" s="3" t="s">
        <v>2236</v>
      </c>
      <c r="H887" s="3" t="s">
        <v>2236</v>
      </c>
      <c r="I887" s="3" t="s">
        <v>2236</v>
      </c>
      <c r="J887" s="4" t="s">
        <v>2236</v>
      </c>
      <c r="K887" s="4" t="s">
        <v>2236</v>
      </c>
      <c r="L887" s="4" t="s">
        <v>2236</v>
      </c>
    </row>
    <row r="888" spans="1:12">
      <c r="A888" t="s">
        <v>1655</v>
      </c>
      <c r="B888" t="s">
        <v>1695</v>
      </c>
      <c r="C888" t="s">
        <v>1696</v>
      </c>
      <c r="D888" s="2" t="s">
        <v>2236</v>
      </c>
      <c r="E888" s="2" t="s">
        <v>2236</v>
      </c>
      <c r="F888" s="2" t="s">
        <v>2236</v>
      </c>
      <c r="G888" s="3">
        <v>58</v>
      </c>
      <c r="H888" s="3">
        <v>98.3</v>
      </c>
      <c r="I888" s="3">
        <v>6.6</v>
      </c>
      <c r="J888" s="4">
        <v>68</v>
      </c>
      <c r="K888" s="4">
        <v>92.6</v>
      </c>
      <c r="L888" s="4">
        <v>6.9</v>
      </c>
    </row>
    <row r="889" spans="1:12">
      <c r="A889" t="s">
        <v>1655</v>
      </c>
      <c r="B889" t="s">
        <v>1697</v>
      </c>
      <c r="C889" t="s">
        <v>1698</v>
      </c>
      <c r="D889" s="2" t="s">
        <v>2236</v>
      </c>
      <c r="E889" s="2" t="s">
        <v>2236</v>
      </c>
      <c r="F889" s="2" t="s">
        <v>2236</v>
      </c>
      <c r="G889" s="3">
        <v>102</v>
      </c>
      <c r="H889" s="3">
        <v>90.2</v>
      </c>
      <c r="I889" s="3">
        <v>6.5</v>
      </c>
      <c r="J889" s="4">
        <v>83</v>
      </c>
      <c r="K889" s="4">
        <v>95.2</v>
      </c>
      <c r="L889" s="4">
        <v>6.8</v>
      </c>
    </row>
    <row r="890" spans="1:12">
      <c r="A890" t="s">
        <v>1655</v>
      </c>
      <c r="B890" t="s">
        <v>1699</v>
      </c>
      <c r="C890" t="s">
        <v>1700</v>
      </c>
      <c r="D890" s="2">
        <v>167</v>
      </c>
      <c r="E890" s="2">
        <v>97</v>
      </c>
      <c r="F890" s="2">
        <v>6.5</v>
      </c>
      <c r="G890" s="3">
        <v>25</v>
      </c>
      <c r="H890" s="3">
        <v>80</v>
      </c>
      <c r="I890" s="3">
        <v>6.4</v>
      </c>
      <c r="J890" s="4">
        <v>4</v>
      </c>
      <c r="K890" s="4">
        <v>100</v>
      </c>
      <c r="L890" s="4">
        <v>7.2</v>
      </c>
    </row>
    <row r="891" spans="1:12">
      <c r="A891" t="s">
        <v>1655</v>
      </c>
      <c r="B891" t="s">
        <v>1701</v>
      </c>
      <c r="C891" t="s">
        <v>1702</v>
      </c>
      <c r="D891" s="2">
        <v>36</v>
      </c>
      <c r="E891" s="2">
        <v>91.7</v>
      </c>
      <c r="F891" s="2">
        <v>6.4</v>
      </c>
      <c r="G891" s="3">
        <v>46</v>
      </c>
      <c r="H891" s="3">
        <v>93.5</v>
      </c>
      <c r="I891" s="3">
        <v>6.6</v>
      </c>
      <c r="J891" s="4" t="s">
        <v>2236</v>
      </c>
      <c r="K891" s="4" t="s">
        <v>2236</v>
      </c>
      <c r="L891" s="4" t="s">
        <v>2236</v>
      </c>
    </row>
    <row r="892" spans="1:12">
      <c r="A892" t="s">
        <v>1655</v>
      </c>
      <c r="B892" t="s">
        <v>1703</v>
      </c>
      <c r="C892" t="s">
        <v>1700</v>
      </c>
      <c r="D892" s="2">
        <v>10</v>
      </c>
      <c r="E892" s="2">
        <v>100</v>
      </c>
      <c r="F892" s="2">
        <v>6.5</v>
      </c>
      <c r="G892" s="3" t="s">
        <v>2236</v>
      </c>
      <c r="H892" s="3" t="s">
        <v>2236</v>
      </c>
      <c r="I892" s="3" t="s">
        <v>2236</v>
      </c>
      <c r="J892" s="4" t="s">
        <v>2236</v>
      </c>
      <c r="K892" s="4" t="s">
        <v>2236</v>
      </c>
      <c r="L892" s="4" t="s">
        <v>2236</v>
      </c>
    </row>
    <row r="893" spans="1:12">
      <c r="A893" t="s">
        <v>1655</v>
      </c>
      <c r="B893" t="s">
        <v>1704</v>
      </c>
      <c r="C893" t="s">
        <v>1705</v>
      </c>
      <c r="D893" s="2">
        <v>96</v>
      </c>
      <c r="E893" s="2">
        <v>91.7</v>
      </c>
      <c r="F893" s="2">
        <v>6.5</v>
      </c>
      <c r="G893" s="3" t="s">
        <v>2236</v>
      </c>
      <c r="H893" s="3" t="s">
        <v>2236</v>
      </c>
      <c r="I893" s="3" t="s">
        <v>2236</v>
      </c>
      <c r="J893" s="4" t="s">
        <v>2236</v>
      </c>
      <c r="K893" s="4" t="s">
        <v>2236</v>
      </c>
      <c r="L893" s="4" t="s">
        <v>2236</v>
      </c>
    </row>
    <row r="894" spans="1:12">
      <c r="A894" t="s">
        <v>1655</v>
      </c>
      <c r="B894" t="s">
        <v>1706</v>
      </c>
      <c r="C894" t="s">
        <v>1705</v>
      </c>
      <c r="D894" s="2">
        <v>69</v>
      </c>
      <c r="E894" s="2">
        <v>95.7</v>
      </c>
      <c r="F894" s="2">
        <v>6.5</v>
      </c>
      <c r="G894" s="3">
        <v>99</v>
      </c>
      <c r="H894" s="3">
        <v>77.8</v>
      </c>
      <c r="I894" s="3">
        <v>6.3</v>
      </c>
      <c r="J894" s="4">
        <v>31</v>
      </c>
      <c r="K894" s="4">
        <v>96.8</v>
      </c>
      <c r="L894" s="4">
        <v>7</v>
      </c>
    </row>
    <row r="895" spans="1:12">
      <c r="A895" t="s">
        <v>1655</v>
      </c>
      <c r="B895" t="s">
        <v>1707</v>
      </c>
      <c r="C895" t="s">
        <v>1705</v>
      </c>
      <c r="D895" s="2">
        <v>80</v>
      </c>
      <c r="E895" s="2">
        <v>93.8</v>
      </c>
      <c r="F895" s="2">
        <v>6.5</v>
      </c>
      <c r="G895" s="3" t="s">
        <v>2236</v>
      </c>
      <c r="H895" s="3" t="s">
        <v>2236</v>
      </c>
      <c r="I895" s="3" t="s">
        <v>2236</v>
      </c>
      <c r="J895" s="4" t="s">
        <v>2236</v>
      </c>
      <c r="K895" s="4" t="s">
        <v>2236</v>
      </c>
      <c r="L895" s="4" t="s">
        <v>2236</v>
      </c>
    </row>
    <row r="896" spans="1:12">
      <c r="A896" t="s">
        <v>1655</v>
      </c>
      <c r="B896" t="s">
        <v>1708</v>
      </c>
      <c r="C896" t="s">
        <v>1709</v>
      </c>
      <c r="D896" s="2">
        <v>75</v>
      </c>
      <c r="E896" s="2">
        <v>88</v>
      </c>
      <c r="F896" s="2">
        <v>6.2</v>
      </c>
      <c r="G896" s="3">
        <v>40</v>
      </c>
      <c r="H896" s="3">
        <v>87.5</v>
      </c>
      <c r="I896" s="3">
        <v>6.6</v>
      </c>
      <c r="J896" s="4">
        <v>14</v>
      </c>
      <c r="K896" s="4">
        <v>100</v>
      </c>
      <c r="L896" s="4">
        <v>6.7</v>
      </c>
    </row>
    <row r="897" spans="1:12">
      <c r="A897" t="s">
        <v>1655</v>
      </c>
      <c r="B897" t="s">
        <v>1710</v>
      </c>
      <c r="C897" t="s">
        <v>1205</v>
      </c>
      <c r="D897" s="2">
        <v>71</v>
      </c>
      <c r="E897" s="2">
        <v>95.8</v>
      </c>
      <c r="F897" s="2">
        <v>6.5</v>
      </c>
      <c r="G897" s="3" t="s">
        <v>2236</v>
      </c>
      <c r="H897" s="3" t="s">
        <v>2236</v>
      </c>
      <c r="I897" s="3" t="s">
        <v>2236</v>
      </c>
      <c r="J897" s="4" t="s">
        <v>2236</v>
      </c>
      <c r="K897" s="4" t="s">
        <v>2236</v>
      </c>
      <c r="L897" s="4" t="s">
        <v>2236</v>
      </c>
    </row>
    <row r="898" spans="1:12">
      <c r="A898" t="s">
        <v>1655</v>
      </c>
      <c r="B898" t="s">
        <v>1711</v>
      </c>
      <c r="C898" t="s">
        <v>1205</v>
      </c>
      <c r="D898" s="2">
        <v>104</v>
      </c>
      <c r="E898" s="2">
        <v>91.3</v>
      </c>
      <c r="F898" s="2">
        <v>6.4</v>
      </c>
      <c r="G898" s="3">
        <v>35</v>
      </c>
      <c r="H898" s="3">
        <v>82.9</v>
      </c>
      <c r="I898" s="3">
        <v>6.4</v>
      </c>
      <c r="J898" s="4">
        <v>30</v>
      </c>
      <c r="K898" s="4">
        <v>93.3</v>
      </c>
      <c r="L898" s="4">
        <v>6.8</v>
      </c>
    </row>
    <row r="899" spans="1:12">
      <c r="A899" t="s">
        <v>1655</v>
      </c>
      <c r="B899" t="s">
        <v>1712</v>
      </c>
      <c r="C899" t="s">
        <v>1205</v>
      </c>
      <c r="D899" s="2">
        <v>57</v>
      </c>
      <c r="E899" s="2">
        <v>98.2</v>
      </c>
      <c r="F899" s="2">
        <v>6.7</v>
      </c>
      <c r="G899" s="3" t="s">
        <v>2236</v>
      </c>
      <c r="H899" s="3" t="s">
        <v>2236</v>
      </c>
      <c r="I899" s="3" t="s">
        <v>2236</v>
      </c>
      <c r="J899" s="4" t="s">
        <v>2236</v>
      </c>
      <c r="K899" s="4" t="s">
        <v>2236</v>
      </c>
      <c r="L899" s="4" t="s">
        <v>2236</v>
      </c>
    </row>
    <row r="900" spans="1:12">
      <c r="A900" t="s">
        <v>1713</v>
      </c>
      <c r="B900" t="s">
        <v>1714</v>
      </c>
      <c r="C900" t="s">
        <v>1715</v>
      </c>
      <c r="D900" s="2">
        <v>105</v>
      </c>
      <c r="E900" s="2">
        <v>80</v>
      </c>
      <c r="F900" s="2">
        <v>6.3</v>
      </c>
      <c r="G900" s="3" t="s">
        <v>2236</v>
      </c>
      <c r="H900" s="3" t="s">
        <v>2236</v>
      </c>
      <c r="I900" s="3" t="s">
        <v>2236</v>
      </c>
      <c r="J900" s="4" t="s">
        <v>2236</v>
      </c>
      <c r="K900" s="4" t="s">
        <v>2236</v>
      </c>
      <c r="L900" s="4" t="s">
        <v>2236</v>
      </c>
    </row>
    <row r="901" spans="1:12">
      <c r="A901" t="s">
        <v>1713</v>
      </c>
      <c r="B901" t="s">
        <v>1716</v>
      </c>
      <c r="C901" t="s">
        <v>1717</v>
      </c>
      <c r="D901" s="2">
        <v>106</v>
      </c>
      <c r="E901" s="2">
        <v>95.3</v>
      </c>
      <c r="F901" s="2">
        <v>6.5</v>
      </c>
      <c r="G901" s="3">
        <v>156</v>
      </c>
      <c r="H901" s="3">
        <v>84.6</v>
      </c>
      <c r="I901" s="3">
        <v>6.4</v>
      </c>
      <c r="J901" s="4">
        <v>71</v>
      </c>
      <c r="K901" s="4">
        <v>93</v>
      </c>
      <c r="L901" s="4">
        <v>6.8</v>
      </c>
    </row>
    <row r="902" spans="1:12">
      <c r="A902" t="s">
        <v>1713</v>
      </c>
      <c r="B902" t="s">
        <v>1718</v>
      </c>
      <c r="C902" t="s">
        <v>1719</v>
      </c>
      <c r="D902" s="2">
        <v>112</v>
      </c>
      <c r="E902" s="2">
        <v>98.2</v>
      </c>
      <c r="F902" s="2">
        <v>6.7</v>
      </c>
      <c r="G902" s="3">
        <v>121</v>
      </c>
      <c r="H902" s="3">
        <v>85.1</v>
      </c>
      <c r="I902" s="3">
        <v>6.5</v>
      </c>
      <c r="J902" s="4">
        <v>54</v>
      </c>
      <c r="K902" s="4">
        <v>88.9</v>
      </c>
      <c r="L902" s="4">
        <v>6.8</v>
      </c>
    </row>
    <row r="903" spans="1:12">
      <c r="A903" t="s">
        <v>1713</v>
      </c>
      <c r="B903" t="s">
        <v>1720</v>
      </c>
      <c r="C903" t="s">
        <v>1721</v>
      </c>
      <c r="D903" s="2">
        <v>129</v>
      </c>
      <c r="E903" s="2">
        <v>100</v>
      </c>
      <c r="F903" s="2">
        <v>6.6</v>
      </c>
      <c r="G903" s="3" t="s">
        <v>2236</v>
      </c>
      <c r="H903" s="3" t="s">
        <v>2236</v>
      </c>
      <c r="I903" s="3" t="s">
        <v>2236</v>
      </c>
      <c r="J903" s="4" t="s">
        <v>2236</v>
      </c>
      <c r="K903" s="4" t="s">
        <v>2236</v>
      </c>
      <c r="L903" s="4" t="s">
        <v>2236</v>
      </c>
    </row>
    <row r="904" spans="1:12">
      <c r="A904" t="s">
        <v>1713</v>
      </c>
      <c r="B904" t="s">
        <v>1722</v>
      </c>
      <c r="C904" t="s">
        <v>1721</v>
      </c>
      <c r="D904" s="2">
        <v>38</v>
      </c>
      <c r="E904" s="2">
        <v>100</v>
      </c>
      <c r="F904" s="2">
        <v>6.7</v>
      </c>
      <c r="G904" s="3" t="s">
        <v>2236</v>
      </c>
      <c r="H904" s="3" t="s">
        <v>2236</v>
      </c>
      <c r="I904" s="3" t="s">
        <v>2236</v>
      </c>
      <c r="J904" s="4" t="s">
        <v>2236</v>
      </c>
      <c r="K904" s="4" t="s">
        <v>2236</v>
      </c>
      <c r="L904" s="4" t="s">
        <v>2236</v>
      </c>
    </row>
    <row r="905" spans="1:12">
      <c r="A905" t="s">
        <v>1713</v>
      </c>
      <c r="B905" t="s">
        <v>1723</v>
      </c>
      <c r="C905" t="s">
        <v>400</v>
      </c>
      <c r="D905" s="2" t="s">
        <v>2236</v>
      </c>
      <c r="E905" s="2" t="s">
        <v>2236</v>
      </c>
      <c r="F905" s="2" t="s">
        <v>2236</v>
      </c>
      <c r="G905" s="3" t="s">
        <v>2236</v>
      </c>
      <c r="H905" s="3" t="s">
        <v>2236</v>
      </c>
      <c r="I905" s="3" t="s">
        <v>2236</v>
      </c>
      <c r="J905" s="4">
        <v>133</v>
      </c>
      <c r="K905" s="4">
        <v>88</v>
      </c>
      <c r="L905" s="4">
        <v>6.8</v>
      </c>
    </row>
    <row r="906" spans="1:12">
      <c r="A906" t="s">
        <v>1713</v>
      </c>
      <c r="B906" t="s">
        <v>1724</v>
      </c>
      <c r="C906" t="s">
        <v>1725</v>
      </c>
      <c r="D906" s="2">
        <v>163</v>
      </c>
      <c r="E906" s="2">
        <v>92</v>
      </c>
      <c r="F906" s="2">
        <v>6.5</v>
      </c>
      <c r="G906" s="3">
        <v>233</v>
      </c>
      <c r="H906" s="3">
        <v>86.3</v>
      </c>
      <c r="I906" s="3">
        <v>6.5</v>
      </c>
      <c r="J906" s="4">
        <v>120</v>
      </c>
      <c r="K906" s="4">
        <v>88.3</v>
      </c>
      <c r="L906" s="4">
        <v>6.6</v>
      </c>
    </row>
    <row r="907" spans="1:12">
      <c r="A907" t="s">
        <v>1713</v>
      </c>
      <c r="B907" t="s">
        <v>1726</v>
      </c>
      <c r="C907" t="s">
        <v>1727</v>
      </c>
      <c r="D907" s="2">
        <v>66</v>
      </c>
      <c r="E907" s="2">
        <v>93.9</v>
      </c>
      <c r="F907" s="2">
        <v>6.5</v>
      </c>
      <c r="G907" s="3">
        <v>91</v>
      </c>
      <c r="H907" s="3">
        <v>92.3</v>
      </c>
      <c r="I907" s="3">
        <v>6.6</v>
      </c>
      <c r="J907" s="4">
        <v>48</v>
      </c>
      <c r="K907" s="4">
        <v>95.8</v>
      </c>
      <c r="L907" s="4">
        <v>6.8</v>
      </c>
    </row>
    <row r="908" spans="1:12">
      <c r="A908" t="s">
        <v>1713</v>
      </c>
      <c r="B908" t="s">
        <v>1728</v>
      </c>
      <c r="C908" t="s">
        <v>1729</v>
      </c>
      <c r="D908" s="2">
        <v>136</v>
      </c>
      <c r="E908" s="2">
        <v>97.1</v>
      </c>
      <c r="F908" s="2">
        <v>6.6</v>
      </c>
      <c r="G908" s="3" t="s">
        <v>2236</v>
      </c>
      <c r="H908" s="3" t="s">
        <v>2236</v>
      </c>
      <c r="I908" s="3" t="s">
        <v>2236</v>
      </c>
      <c r="J908" s="4" t="s">
        <v>2236</v>
      </c>
      <c r="K908" s="4" t="s">
        <v>2236</v>
      </c>
      <c r="L908" s="4" t="s">
        <v>2236</v>
      </c>
    </row>
    <row r="909" spans="1:12">
      <c r="A909" t="s">
        <v>1713</v>
      </c>
      <c r="B909" t="s">
        <v>1730</v>
      </c>
      <c r="C909" t="s">
        <v>1731</v>
      </c>
      <c r="D909" s="2">
        <v>180</v>
      </c>
      <c r="E909" s="2">
        <v>96.1</v>
      </c>
      <c r="F909" s="2">
        <v>6.5</v>
      </c>
      <c r="G909" s="3" t="s">
        <v>2236</v>
      </c>
      <c r="H909" s="3" t="s">
        <v>2236</v>
      </c>
      <c r="I909" s="3" t="s">
        <v>2236</v>
      </c>
      <c r="J909" s="4" t="s">
        <v>2236</v>
      </c>
      <c r="K909" s="4" t="s">
        <v>2236</v>
      </c>
      <c r="L909" s="4" t="s">
        <v>2236</v>
      </c>
    </row>
    <row r="910" spans="1:12">
      <c r="A910" t="s">
        <v>1732</v>
      </c>
      <c r="B910" t="s">
        <v>1733</v>
      </c>
      <c r="C910" t="s">
        <v>1734</v>
      </c>
      <c r="D910" s="2" t="s">
        <v>2236</v>
      </c>
      <c r="E910" s="2" t="s">
        <v>2236</v>
      </c>
      <c r="F910" s="2" t="s">
        <v>2236</v>
      </c>
      <c r="G910" s="3">
        <v>200</v>
      </c>
      <c r="H910" s="3">
        <v>90.5</v>
      </c>
      <c r="I910" s="3">
        <v>6.5</v>
      </c>
      <c r="J910" s="4">
        <v>78</v>
      </c>
      <c r="K910" s="4">
        <v>97.4</v>
      </c>
      <c r="L910" s="4">
        <v>6.8</v>
      </c>
    </row>
    <row r="911" spans="1:12">
      <c r="A911" t="s">
        <v>1732</v>
      </c>
      <c r="B911" t="s">
        <v>1735</v>
      </c>
      <c r="C911" t="s">
        <v>1734</v>
      </c>
      <c r="D911" s="2">
        <v>225</v>
      </c>
      <c r="E911" s="2">
        <v>96</v>
      </c>
      <c r="F911" s="2">
        <v>6.6</v>
      </c>
      <c r="G911" s="3" t="s">
        <v>2236</v>
      </c>
      <c r="H911" s="3" t="s">
        <v>2236</v>
      </c>
      <c r="I911" s="3" t="s">
        <v>2236</v>
      </c>
      <c r="J911" s="4" t="s">
        <v>2236</v>
      </c>
      <c r="K911" s="4" t="s">
        <v>2236</v>
      </c>
      <c r="L911" s="4" t="s">
        <v>2236</v>
      </c>
    </row>
    <row r="912" spans="1:12">
      <c r="A912" t="s">
        <v>1732</v>
      </c>
      <c r="B912" t="s">
        <v>1736</v>
      </c>
      <c r="C912" t="s">
        <v>1734</v>
      </c>
      <c r="D912" s="2">
        <v>198</v>
      </c>
      <c r="E912" s="2">
        <v>92.4</v>
      </c>
      <c r="F912" s="2">
        <v>6.6</v>
      </c>
      <c r="G912" s="3" t="s">
        <v>2236</v>
      </c>
      <c r="H912" s="3" t="s">
        <v>2236</v>
      </c>
      <c r="I912" s="3" t="s">
        <v>2236</v>
      </c>
      <c r="J912" s="4" t="s">
        <v>2236</v>
      </c>
      <c r="K912" s="4" t="s">
        <v>2236</v>
      </c>
      <c r="L912" s="4" t="s">
        <v>2236</v>
      </c>
    </row>
    <row r="913" spans="1:12">
      <c r="A913" t="s">
        <v>1732</v>
      </c>
      <c r="B913" t="s">
        <v>1737</v>
      </c>
      <c r="C913" t="s">
        <v>1738</v>
      </c>
      <c r="D913" s="2">
        <v>145</v>
      </c>
      <c r="E913" s="2">
        <v>95.9</v>
      </c>
      <c r="F913" s="2">
        <v>6.6</v>
      </c>
      <c r="G913" s="3" t="s">
        <v>2236</v>
      </c>
      <c r="H913" s="3" t="s">
        <v>2236</v>
      </c>
      <c r="I913" s="3" t="s">
        <v>2236</v>
      </c>
      <c r="J913" s="4" t="s">
        <v>2236</v>
      </c>
      <c r="K913" s="4" t="s">
        <v>2236</v>
      </c>
      <c r="L913" s="4" t="s">
        <v>2236</v>
      </c>
    </row>
    <row r="914" spans="1:12">
      <c r="A914" t="s">
        <v>1739</v>
      </c>
      <c r="B914" t="s">
        <v>1740</v>
      </c>
      <c r="C914" t="s">
        <v>1741</v>
      </c>
      <c r="D914" s="2" t="s">
        <v>2236</v>
      </c>
      <c r="E914" s="2" t="s">
        <v>2236</v>
      </c>
      <c r="F914" s="2" t="s">
        <v>2236</v>
      </c>
      <c r="G914" s="3">
        <v>163</v>
      </c>
      <c r="H914" s="3">
        <v>76.7</v>
      </c>
      <c r="I914" s="3">
        <v>6.5</v>
      </c>
      <c r="J914" s="4">
        <v>77</v>
      </c>
      <c r="K914" s="4">
        <v>80.5</v>
      </c>
      <c r="L914" s="4">
        <v>6.7</v>
      </c>
    </row>
    <row r="915" spans="1:12">
      <c r="A915" t="s">
        <v>1739</v>
      </c>
      <c r="B915" t="s">
        <v>1742</v>
      </c>
      <c r="C915" t="s">
        <v>1743</v>
      </c>
      <c r="D915" s="2" t="s">
        <v>2236</v>
      </c>
      <c r="E915" s="2" t="s">
        <v>2236</v>
      </c>
      <c r="F915" s="2" t="s">
        <v>2236</v>
      </c>
      <c r="G915" s="3">
        <v>80</v>
      </c>
      <c r="H915" s="3">
        <v>91.3</v>
      </c>
      <c r="I915" s="3">
        <v>6.4</v>
      </c>
      <c r="J915" s="4">
        <v>22</v>
      </c>
      <c r="K915" s="4">
        <v>90.9</v>
      </c>
      <c r="L915" s="4">
        <v>6.6</v>
      </c>
    </row>
    <row r="916" spans="1:12">
      <c r="A916" t="s">
        <v>1739</v>
      </c>
      <c r="B916" t="s">
        <v>1744</v>
      </c>
      <c r="C916" t="s">
        <v>1239</v>
      </c>
      <c r="D916" s="2">
        <v>167</v>
      </c>
      <c r="E916" s="2">
        <v>98.2</v>
      </c>
      <c r="F916" s="2">
        <v>6.6</v>
      </c>
      <c r="G916" s="3" t="s">
        <v>2236</v>
      </c>
      <c r="H916" s="3" t="s">
        <v>2236</v>
      </c>
      <c r="I916" s="3" t="s">
        <v>2236</v>
      </c>
      <c r="J916" s="4" t="s">
        <v>2236</v>
      </c>
      <c r="K916" s="4" t="s">
        <v>2236</v>
      </c>
      <c r="L916" s="4" t="s">
        <v>2236</v>
      </c>
    </row>
    <row r="917" spans="1:12">
      <c r="A917" t="s">
        <v>1739</v>
      </c>
      <c r="B917" t="s">
        <v>1745</v>
      </c>
      <c r="C917" t="s">
        <v>1746</v>
      </c>
      <c r="D917" s="2">
        <v>90</v>
      </c>
      <c r="E917" s="2">
        <v>87.8</v>
      </c>
      <c r="F917" s="2">
        <v>6.4</v>
      </c>
      <c r="G917" s="3" t="s">
        <v>2236</v>
      </c>
      <c r="H917" s="3" t="s">
        <v>2236</v>
      </c>
      <c r="I917" s="3" t="s">
        <v>2236</v>
      </c>
      <c r="J917" s="4" t="s">
        <v>2236</v>
      </c>
      <c r="K917" s="4" t="s">
        <v>2236</v>
      </c>
      <c r="L917" s="4" t="s">
        <v>2236</v>
      </c>
    </row>
    <row r="918" spans="1:12">
      <c r="A918" t="s">
        <v>1739</v>
      </c>
      <c r="B918" t="s">
        <v>1747</v>
      </c>
      <c r="C918" t="s">
        <v>1748</v>
      </c>
      <c r="D918" s="2" t="s">
        <v>2236</v>
      </c>
      <c r="E918" s="2" t="s">
        <v>2236</v>
      </c>
      <c r="F918" s="2" t="s">
        <v>2236</v>
      </c>
      <c r="G918" s="3" t="s">
        <v>2236</v>
      </c>
      <c r="H918" s="3" t="s">
        <v>2236</v>
      </c>
      <c r="I918" s="3" t="s">
        <v>2236</v>
      </c>
      <c r="J918" s="4">
        <v>89</v>
      </c>
      <c r="K918" s="4">
        <v>94.4</v>
      </c>
      <c r="L918" s="4">
        <v>7</v>
      </c>
    </row>
    <row r="919" spans="1:12">
      <c r="A919" t="s">
        <v>1749</v>
      </c>
      <c r="B919" t="s">
        <v>1750</v>
      </c>
      <c r="C919" t="s">
        <v>1751</v>
      </c>
      <c r="D919" s="2">
        <v>1</v>
      </c>
      <c r="E919" s="2">
        <v>100</v>
      </c>
      <c r="F919" s="2">
        <v>6.8</v>
      </c>
      <c r="G919" s="3" t="s">
        <v>2236</v>
      </c>
      <c r="H919" s="3" t="s">
        <v>2236</v>
      </c>
      <c r="I919" s="3" t="s">
        <v>2236</v>
      </c>
      <c r="J919" s="4" t="s">
        <v>2236</v>
      </c>
      <c r="K919" s="4" t="s">
        <v>2236</v>
      </c>
      <c r="L919" s="4" t="s">
        <v>2236</v>
      </c>
    </row>
    <row r="920" spans="1:12">
      <c r="A920" t="s">
        <v>1752</v>
      </c>
      <c r="B920" t="s">
        <v>1753</v>
      </c>
      <c r="C920" t="s">
        <v>1754</v>
      </c>
      <c r="D920" s="2">
        <v>321</v>
      </c>
      <c r="E920" s="2">
        <v>96.3</v>
      </c>
      <c r="F920" s="2">
        <v>6.6</v>
      </c>
      <c r="G920" s="3">
        <v>119</v>
      </c>
      <c r="H920" s="3">
        <v>92.4</v>
      </c>
      <c r="I920" s="3">
        <v>6.6</v>
      </c>
      <c r="J920" s="4">
        <v>41</v>
      </c>
      <c r="K920" s="4">
        <v>90.2</v>
      </c>
      <c r="L920" s="4">
        <v>6.9</v>
      </c>
    </row>
    <row r="921" spans="1:12">
      <c r="A921" t="s">
        <v>1755</v>
      </c>
      <c r="B921" t="s">
        <v>1756</v>
      </c>
      <c r="C921" t="s">
        <v>1757</v>
      </c>
      <c r="D921" s="2">
        <v>154</v>
      </c>
      <c r="E921" s="2">
        <v>95.5</v>
      </c>
      <c r="F921" s="2">
        <v>6.7</v>
      </c>
      <c r="G921" s="3">
        <v>93</v>
      </c>
      <c r="H921" s="3">
        <v>86</v>
      </c>
      <c r="I921" s="3">
        <v>6.4</v>
      </c>
      <c r="J921" s="4">
        <v>36</v>
      </c>
      <c r="K921" s="4">
        <v>97.2</v>
      </c>
      <c r="L921" s="4">
        <v>6.9</v>
      </c>
    </row>
    <row r="922" spans="1:12">
      <c r="A922" t="s">
        <v>1758</v>
      </c>
      <c r="B922" t="s">
        <v>1759</v>
      </c>
      <c r="C922" t="s">
        <v>390</v>
      </c>
      <c r="D922" s="2" t="s">
        <v>2236</v>
      </c>
      <c r="E922" s="2" t="s">
        <v>2236</v>
      </c>
      <c r="F922" s="2" t="s">
        <v>2236</v>
      </c>
      <c r="G922" s="3">
        <v>78</v>
      </c>
      <c r="H922" s="3">
        <v>94.9</v>
      </c>
      <c r="I922" s="3">
        <v>6.6</v>
      </c>
      <c r="J922" s="4">
        <v>34</v>
      </c>
      <c r="K922" s="4">
        <v>94.1</v>
      </c>
      <c r="L922" s="4">
        <v>6.7</v>
      </c>
    </row>
    <row r="923" spans="1:12">
      <c r="A923" t="s">
        <v>1758</v>
      </c>
      <c r="B923" t="s">
        <v>1760</v>
      </c>
      <c r="C923" t="s">
        <v>390</v>
      </c>
      <c r="D923" s="2">
        <v>160</v>
      </c>
      <c r="E923" s="2">
        <v>100</v>
      </c>
      <c r="F923" s="2">
        <v>6.7</v>
      </c>
      <c r="G923" s="3" t="s">
        <v>2236</v>
      </c>
      <c r="H923" s="3" t="s">
        <v>2236</v>
      </c>
      <c r="I923" s="3" t="s">
        <v>2236</v>
      </c>
      <c r="J923" s="4" t="s">
        <v>2236</v>
      </c>
      <c r="K923" s="4" t="s">
        <v>2236</v>
      </c>
      <c r="L923" s="4" t="s">
        <v>2236</v>
      </c>
    </row>
    <row r="924" spans="1:12">
      <c r="A924" t="s">
        <v>1761</v>
      </c>
      <c r="B924" t="s">
        <v>1762</v>
      </c>
      <c r="C924" t="s">
        <v>1754</v>
      </c>
      <c r="D924" s="2">
        <v>65</v>
      </c>
      <c r="E924" s="2">
        <v>95.4</v>
      </c>
      <c r="F924" s="2">
        <v>6.6</v>
      </c>
      <c r="G924" s="3" t="s">
        <v>2236</v>
      </c>
      <c r="H924" s="3" t="s">
        <v>2236</v>
      </c>
      <c r="I924" s="3" t="s">
        <v>2236</v>
      </c>
      <c r="J924" s="4" t="s">
        <v>2236</v>
      </c>
      <c r="K924" s="4" t="s">
        <v>2236</v>
      </c>
      <c r="L924" s="4" t="s">
        <v>2236</v>
      </c>
    </row>
    <row r="925" spans="1:12">
      <c r="A925" t="s">
        <v>1761</v>
      </c>
      <c r="B925" t="s">
        <v>1763</v>
      </c>
      <c r="C925" t="s">
        <v>1764</v>
      </c>
      <c r="D925" s="2" t="s">
        <v>2236</v>
      </c>
      <c r="E925" s="2" t="s">
        <v>2236</v>
      </c>
      <c r="F925" s="2" t="s">
        <v>2236</v>
      </c>
      <c r="G925" s="3" t="s">
        <v>2236</v>
      </c>
      <c r="H925" s="3" t="s">
        <v>2236</v>
      </c>
      <c r="I925" s="3" t="s">
        <v>2236</v>
      </c>
      <c r="J925" s="4">
        <v>111</v>
      </c>
      <c r="K925" s="4">
        <v>95.5</v>
      </c>
      <c r="L925" s="4">
        <v>6.9</v>
      </c>
    </row>
    <row r="926" spans="1:12">
      <c r="A926" t="s">
        <v>1765</v>
      </c>
      <c r="B926" t="s">
        <v>1766</v>
      </c>
      <c r="C926" t="s">
        <v>1767</v>
      </c>
      <c r="D926" s="2" t="s">
        <v>2236</v>
      </c>
      <c r="E926" s="2" t="s">
        <v>2236</v>
      </c>
      <c r="F926" s="2" t="s">
        <v>2236</v>
      </c>
      <c r="G926" s="3" t="s">
        <v>2236</v>
      </c>
      <c r="H926" s="3" t="s">
        <v>2236</v>
      </c>
      <c r="I926" s="3" t="s">
        <v>2236</v>
      </c>
      <c r="J926" s="4">
        <v>139</v>
      </c>
      <c r="K926" s="4">
        <v>80.599999999999994</v>
      </c>
      <c r="L926" s="4">
        <v>6.5</v>
      </c>
    </row>
    <row r="927" spans="1:12">
      <c r="A927" t="s">
        <v>1765</v>
      </c>
      <c r="B927" t="s">
        <v>1768</v>
      </c>
      <c r="C927" t="s">
        <v>1769</v>
      </c>
      <c r="D927" s="2">
        <v>151</v>
      </c>
      <c r="E927" s="2">
        <v>98</v>
      </c>
      <c r="F927" s="2">
        <v>6.7</v>
      </c>
      <c r="G927" s="3" t="s">
        <v>2236</v>
      </c>
      <c r="H927" s="3" t="s">
        <v>2236</v>
      </c>
      <c r="I927" s="3" t="s">
        <v>2236</v>
      </c>
      <c r="J927" s="4" t="s">
        <v>2236</v>
      </c>
      <c r="K927" s="4" t="s">
        <v>2236</v>
      </c>
      <c r="L927" s="4" t="s">
        <v>2236</v>
      </c>
    </row>
    <row r="928" spans="1:12">
      <c r="A928" t="s">
        <v>1765</v>
      </c>
      <c r="B928" t="s">
        <v>1770</v>
      </c>
      <c r="C928" t="s">
        <v>1769</v>
      </c>
      <c r="D928" s="2">
        <v>61</v>
      </c>
      <c r="E928" s="2">
        <v>85.2</v>
      </c>
      <c r="F928" s="2">
        <v>6.4</v>
      </c>
      <c r="G928" s="3" t="s">
        <v>2236</v>
      </c>
      <c r="H928" s="3" t="s">
        <v>2236</v>
      </c>
      <c r="I928" s="3" t="s">
        <v>2236</v>
      </c>
      <c r="J928" s="4" t="s">
        <v>2236</v>
      </c>
      <c r="K928" s="4" t="s">
        <v>2236</v>
      </c>
      <c r="L928" s="4" t="s">
        <v>2236</v>
      </c>
    </row>
    <row r="929" spans="1:12">
      <c r="A929" t="s">
        <v>1765</v>
      </c>
      <c r="B929" t="s">
        <v>1771</v>
      </c>
      <c r="C929" t="s">
        <v>1772</v>
      </c>
      <c r="D929" s="2">
        <v>57</v>
      </c>
      <c r="E929" s="2">
        <v>100</v>
      </c>
      <c r="F929" s="2">
        <v>6.8</v>
      </c>
      <c r="G929" s="3" t="s">
        <v>2236</v>
      </c>
      <c r="H929" s="3" t="s">
        <v>2236</v>
      </c>
      <c r="I929" s="3" t="s">
        <v>2236</v>
      </c>
      <c r="J929" s="4" t="s">
        <v>2236</v>
      </c>
      <c r="K929" s="4" t="s">
        <v>2236</v>
      </c>
      <c r="L929" s="4" t="s">
        <v>2236</v>
      </c>
    </row>
    <row r="930" spans="1:12">
      <c r="A930" t="s">
        <v>1765</v>
      </c>
      <c r="B930" t="s">
        <v>1773</v>
      </c>
      <c r="C930" t="s">
        <v>1774</v>
      </c>
      <c r="D930" s="2">
        <v>54</v>
      </c>
      <c r="E930" s="2">
        <v>85.2</v>
      </c>
      <c r="F930" s="2">
        <v>6.4</v>
      </c>
      <c r="G930" s="3" t="s">
        <v>2236</v>
      </c>
      <c r="H930" s="3" t="s">
        <v>2236</v>
      </c>
      <c r="I930" s="3" t="s">
        <v>2236</v>
      </c>
      <c r="J930" s="4" t="s">
        <v>2236</v>
      </c>
      <c r="K930" s="4" t="s">
        <v>2236</v>
      </c>
      <c r="L930" s="4" t="s">
        <v>2236</v>
      </c>
    </row>
    <row r="931" spans="1:12">
      <c r="A931" t="s">
        <v>1765</v>
      </c>
      <c r="B931" t="s">
        <v>1775</v>
      </c>
      <c r="C931" t="s">
        <v>1776</v>
      </c>
      <c r="D931" s="2" t="s">
        <v>2236</v>
      </c>
      <c r="E931" s="2" t="s">
        <v>2236</v>
      </c>
      <c r="F931" s="2" t="s">
        <v>2236</v>
      </c>
      <c r="G931" s="3" t="s">
        <v>2236</v>
      </c>
      <c r="H931" s="3" t="s">
        <v>2236</v>
      </c>
      <c r="I931" s="3" t="s">
        <v>2236</v>
      </c>
      <c r="J931" s="4">
        <v>88</v>
      </c>
      <c r="K931" s="4">
        <v>92</v>
      </c>
      <c r="L931" s="4">
        <v>7.2</v>
      </c>
    </row>
    <row r="932" spans="1:12">
      <c r="A932" t="s">
        <v>1765</v>
      </c>
      <c r="B932" t="s">
        <v>1777</v>
      </c>
      <c r="C932" t="s">
        <v>1778</v>
      </c>
      <c r="D932" s="2" t="s">
        <v>2236</v>
      </c>
      <c r="E932" s="2" t="s">
        <v>2236</v>
      </c>
      <c r="F932" s="2" t="s">
        <v>2236</v>
      </c>
      <c r="G932" s="3">
        <v>297</v>
      </c>
      <c r="H932" s="3">
        <v>88.2</v>
      </c>
      <c r="I932" s="3">
        <v>6.5</v>
      </c>
      <c r="J932" s="4" t="s">
        <v>2236</v>
      </c>
      <c r="K932" s="4" t="s">
        <v>2236</v>
      </c>
      <c r="L932" s="4" t="s">
        <v>2236</v>
      </c>
    </row>
    <row r="933" spans="1:12">
      <c r="A933" t="s">
        <v>1765</v>
      </c>
      <c r="B933" t="s">
        <v>1779</v>
      </c>
      <c r="C933" t="s">
        <v>1780</v>
      </c>
      <c r="D933" s="2">
        <v>76</v>
      </c>
      <c r="E933" s="2">
        <v>86.8</v>
      </c>
      <c r="F933" s="2">
        <v>6.6</v>
      </c>
      <c r="G933" s="3" t="s">
        <v>2236</v>
      </c>
      <c r="H933" s="3" t="s">
        <v>2236</v>
      </c>
      <c r="I933" s="3" t="s">
        <v>2236</v>
      </c>
      <c r="J933" s="4" t="s">
        <v>2236</v>
      </c>
      <c r="K933" s="4" t="s">
        <v>2236</v>
      </c>
      <c r="L933" s="4" t="s">
        <v>2236</v>
      </c>
    </row>
    <row r="934" spans="1:12">
      <c r="A934" t="s">
        <v>1765</v>
      </c>
      <c r="B934" t="s">
        <v>1781</v>
      </c>
      <c r="C934" t="s">
        <v>1782</v>
      </c>
      <c r="D934" s="2">
        <v>246</v>
      </c>
      <c r="E934" s="2">
        <v>93.1</v>
      </c>
      <c r="F934" s="2">
        <v>6.6</v>
      </c>
      <c r="G934" s="3">
        <v>146</v>
      </c>
      <c r="H934" s="3">
        <v>95.2</v>
      </c>
      <c r="I934" s="3">
        <v>6.5</v>
      </c>
      <c r="J934" s="4">
        <v>102</v>
      </c>
      <c r="K934" s="4">
        <v>95.1</v>
      </c>
      <c r="L934" s="4">
        <v>6.9</v>
      </c>
    </row>
    <row r="935" spans="1:12">
      <c r="A935" t="s">
        <v>1783</v>
      </c>
      <c r="B935" t="s">
        <v>1784</v>
      </c>
      <c r="C935" t="s">
        <v>1785</v>
      </c>
      <c r="D935" s="2">
        <v>73</v>
      </c>
      <c r="E935" s="2">
        <v>98.6</v>
      </c>
      <c r="F935" s="2">
        <v>6.5</v>
      </c>
      <c r="G935" s="3" t="s">
        <v>2236</v>
      </c>
      <c r="H935" s="3" t="s">
        <v>2236</v>
      </c>
      <c r="I935" s="3" t="s">
        <v>2236</v>
      </c>
      <c r="J935" s="4" t="s">
        <v>2236</v>
      </c>
      <c r="K935" s="4" t="s">
        <v>2236</v>
      </c>
      <c r="L935" s="4" t="s">
        <v>2236</v>
      </c>
    </row>
    <row r="936" spans="1:12">
      <c r="A936" t="s">
        <v>1786</v>
      </c>
      <c r="B936" t="s">
        <v>1787</v>
      </c>
      <c r="C936" t="s">
        <v>269</v>
      </c>
      <c r="D936" s="2">
        <v>31</v>
      </c>
      <c r="E936" s="2">
        <v>93.5</v>
      </c>
      <c r="F936" s="2">
        <v>6.6</v>
      </c>
      <c r="G936" s="3" t="s">
        <v>2236</v>
      </c>
      <c r="H936" s="3" t="s">
        <v>2236</v>
      </c>
      <c r="I936" s="3" t="s">
        <v>2236</v>
      </c>
      <c r="J936" s="4" t="s">
        <v>2236</v>
      </c>
      <c r="K936" s="4" t="s">
        <v>2236</v>
      </c>
      <c r="L936" s="4" t="s">
        <v>2236</v>
      </c>
    </row>
    <row r="937" spans="1:12">
      <c r="A937" t="s">
        <v>1788</v>
      </c>
      <c r="B937" t="s">
        <v>1789</v>
      </c>
      <c r="C937" t="s">
        <v>1790</v>
      </c>
      <c r="D937" s="2">
        <v>119</v>
      </c>
      <c r="E937" s="2">
        <v>97.5</v>
      </c>
      <c r="F937" s="2">
        <v>6.5</v>
      </c>
      <c r="G937" s="3">
        <v>79</v>
      </c>
      <c r="H937" s="3">
        <v>88.6</v>
      </c>
      <c r="I937" s="3">
        <v>6.4</v>
      </c>
      <c r="J937" s="4">
        <v>44</v>
      </c>
      <c r="K937" s="4">
        <v>93.2</v>
      </c>
      <c r="L937" s="4">
        <v>6.7</v>
      </c>
    </row>
    <row r="938" spans="1:12">
      <c r="A938" t="s">
        <v>1791</v>
      </c>
      <c r="B938" t="s">
        <v>1792</v>
      </c>
      <c r="C938" t="s">
        <v>296</v>
      </c>
      <c r="D938" s="2">
        <v>40</v>
      </c>
      <c r="E938" s="2">
        <v>92.5</v>
      </c>
      <c r="F938" s="2">
        <v>6.7</v>
      </c>
      <c r="G938" s="3" t="s">
        <v>2236</v>
      </c>
      <c r="H938" s="3" t="s">
        <v>2236</v>
      </c>
      <c r="I938" s="3" t="s">
        <v>2236</v>
      </c>
      <c r="J938" s="4" t="s">
        <v>2236</v>
      </c>
      <c r="K938" s="4" t="s">
        <v>2236</v>
      </c>
      <c r="L938" s="4" t="s">
        <v>2236</v>
      </c>
    </row>
    <row r="939" spans="1:12">
      <c r="A939" t="s">
        <v>1791</v>
      </c>
      <c r="B939" t="s">
        <v>1793</v>
      </c>
      <c r="C939" t="s">
        <v>28</v>
      </c>
      <c r="D939" s="2">
        <v>281</v>
      </c>
      <c r="E939" s="2">
        <v>98.9</v>
      </c>
      <c r="F939" s="2">
        <v>6.6</v>
      </c>
      <c r="G939" s="3" t="s">
        <v>2236</v>
      </c>
      <c r="H939" s="3" t="s">
        <v>2236</v>
      </c>
      <c r="I939" s="3" t="s">
        <v>2236</v>
      </c>
      <c r="J939" s="4" t="s">
        <v>2236</v>
      </c>
      <c r="K939" s="4" t="s">
        <v>2236</v>
      </c>
      <c r="L939" s="4" t="s">
        <v>2236</v>
      </c>
    </row>
    <row r="940" spans="1:12">
      <c r="A940" t="s">
        <v>1791</v>
      </c>
      <c r="B940" t="s">
        <v>1794</v>
      </c>
      <c r="C940" t="s">
        <v>28</v>
      </c>
      <c r="D940" s="2" t="s">
        <v>2236</v>
      </c>
      <c r="E940" s="2" t="s">
        <v>2236</v>
      </c>
      <c r="F940" s="2" t="s">
        <v>2236</v>
      </c>
      <c r="G940" s="3">
        <v>189</v>
      </c>
      <c r="H940" s="3">
        <v>86.8</v>
      </c>
      <c r="I940" s="3">
        <v>6.4</v>
      </c>
      <c r="J940" s="4">
        <v>103</v>
      </c>
      <c r="K940" s="4">
        <v>85.4</v>
      </c>
      <c r="L940" s="4">
        <v>6.6</v>
      </c>
    </row>
    <row r="941" spans="1:12">
      <c r="A941" t="s">
        <v>1791</v>
      </c>
      <c r="B941" t="s">
        <v>1795</v>
      </c>
      <c r="C941" t="s">
        <v>1426</v>
      </c>
      <c r="D941" s="2">
        <v>280</v>
      </c>
      <c r="E941" s="2">
        <v>93.2</v>
      </c>
      <c r="F941" s="2">
        <v>6.5</v>
      </c>
      <c r="G941" s="3" t="s">
        <v>2236</v>
      </c>
      <c r="H941" s="3" t="s">
        <v>2236</v>
      </c>
      <c r="I941" s="3" t="s">
        <v>2236</v>
      </c>
      <c r="J941" s="4" t="s">
        <v>2236</v>
      </c>
      <c r="K941" s="4" t="s">
        <v>2236</v>
      </c>
      <c r="L941" s="4" t="s">
        <v>2236</v>
      </c>
    </row>
    <row r="942" spans="1:12">
      <c r="A942" t="s">
        <v>1791</v>
      </c>
      <c r="B942" t="s">
        <v>1796</v>
      </c>
      <c r="C942" t="s">
        <v>1426</v>
      </c>
      <c r="D942" s="2" t="s">
        <v>2236</v>
      </c>
      <c r="E942" s="2" t="s">
        <v>2236</v>
      </c>
      <c r="F942" s="2" t="s">
        <v>2236</v>
      </c>
      <c r="G942" s="3">
        <v>107</v>
      </c>
      <c r="H942" s="3">
        <v>86</v>
      </c>
      <c r="I942" s="3">
        <v>6.5</v>
      </c>
      <c r="J942" s="4">
        <v>79</v>
      </c>
      <c r="K942" s="4">
        <v>93.7</v>
      </c>
      <c r="L942" s="4">
        <v>6.8</v>
      </c>
    </row>
    <row r="943" spans="1:12">
      <c r="A943" t="s">
        <v>1797</v>
      </c>
      <c r="B943" t="s">
        <v>1798</v>
      </c>
      <c r="C943" t="s">
        <v>1799</v>
      </c>
      <c r="D943" s="2">
        <v>117</v>
      </c>
      <c r="E943" s="2">
        <v>88.9</v>
      </c>
      <c r="F943" s="2">
        <v>6.4</v>
      </c>
      <c r="G943" s="3">
        <v>128</v>
      </c>
      <c r="H943" s="3">
        <v>85.9</v>
      </c>
      <c r="I943" s="3">
        <v>6.4</v>
      </c>
      <c r="J943" s="4">
        <v>61</v>
      </c>
      <c r="K943" s="4">
        <v>90.2</v>
      </c>
      <c r="L943" s="4">
        <v>6.6</v>
      </c>
    </row>
    <row r="944" spans="1:12">
      <c r="A944" t="s">
        <v>1800</v>
      </c>
      <c r="B944" t="s">
        <v>1801</v>
      </c>
      <c r="C944" t="s">
        <v>302</v>
      </c>
      <c r="D944" s="2">
        <v>233</v>
      </c>
      <c r="E944" s="2">
        <v>93.6</v>
      </c>
      <c r="F944" s="2">
        <v>6.4</v>
      </c>
      <c r="G944" s="3" t="s">
        <v>2236</v>
      </c>
      <c r="H944" s="3" t="s">
        <v>2236</v>
      </c>
      <c r="I944" s="3" t="s">
        <v>2236</v>
      </c>
      <c r="J944" s="4" t="s">
        <v>2236</v>
      </c>
      <c r="K944" s="4" t="s">
        <v>2236</v>
      </c>
      <c r="L944" s="4" t="s">
        <v>2236</v>
      </c>
    </row>
    <row r="945" spans="1:12">
      <c r="A945" t="s">
        <v>1802</v>
      </c>
      <c r="B945" t="s">
        <v>1803</v>
      </c>
      <c r="C945" t="s">
        <v>1394</v>
      </c>
      <c r="D945" s="2" t="s">
        <v>2236</v>
      </c>
      <c r="E945" s="2" t="s">
        <v>2236</v>
      </c>
      <c r="F945" s="2" t="s">
        <v>2236</v>
      </c>
      <c r="G945" s="3">
        <v>176</v>
      </c>
      <c r="H945" s="3">
        <v>93.8</v>
      </c>
      <c r="I945" s="3">
        <v>6.6</v>
      </c>
      <c r="J945" s="4">
        <v>50</v>
      </c>
      <c r="K945" s="4">
        <v>88</v>
      </c>
      <c r="L945" s="4">
        <v>6.9</v>
      </c>
    </row>
    <row r="946" spans="1:12">
      <c r="A946" t="s">
        <v>1802</v>
      </c>
      <c r="B946" t="s">
        <v>1804</v>
      </c>
      <c r="C946" t="s">
        <v>1394</v>
      </c>
      <c r="D946" s="2">
        <v>33</v>
      </c>
      <c r="E946" s="2">
        <v>100</v>
      </c>
      <c r="F946" s="2">
        <v>6.7</v>
      </c>
      <c r="G946" s="3" t="s">
        <v>2236</v>
      </c>
      <c r="H946" s="3" t="s">
        <v>2236</v>
      </c>
      <c r="I946" s="3" t="s">
        <v>2236</v>
      </c>
      <c r="J946" s="4" t="s">
        <v>2236</v>
      </c>
      <c r="K946" s="4" t="s">
        <v>2236</v>
      </c>
      <c r="L946" s="4" t="s">
        <v>2236</v>
      </c>
    </row>
    <row r="947" spans="1:12">
      <c r="A947" t="s">
        <v>1802</v>
      </c>
      <c r="B947" t="s">
        <v>1805</v>
      </c>
      <c r="C947" t="s">
        <v>1394</v>
      </c>
      <c r="D947" s="2">
        <v>215</v>
      </c>
      <c r="E947" s="2">
        <v>96.7</v>
      </c>
      <c r="F947" s="2">
        <v>6.7</v>
      </c>
      <c r="G947" s="3" t="s">
        <v>2236</v>
      </c>
      <c r="H947" s="3" t="s">
        <v>2236</v>
      </c>
      <c r="I947" s="3" t="s">
        <v>2236</v>
      </c>
      <c r="J947" s="4" t="s">
        <v>2236</v>
      </c>
      <c r="K947" s="4" t="s">
        <v>2236</v>
      </c>
      <c r="L947" s="4" t="s">
        <v>2236</v>
      </c>
    </row>
    <row r="948" spans="1:12">
      <c r="A948" t="s">
        <v>1802</v>
      </c>
      <c r="B948" t="s">
        <v>1806</v>
      </c>
      <c r="C948" t="s">
        <v>1394</v>
      </c>
      <c r="D948" s="2">
        <v>122</v>
      </c>
      <c r="E948" s="2">
        <v>95.1</v>
      </c>
      <c r="F948" s="2">
        <v>6.6</v>
      </c>
      <c r="G948" s="3" t="s">
        <v>2236</v>
      </c>
      <c r="H948" s="3" t="s">
        <v>2236</v>
      </c>
      <c r="I948" s="3" t="s">
        <v>2236</v>
      </c>
      <c r="J948" s="4" t="s">
        <v>2236</v>
      </c>
      <c r="K948" s="4" t="s">
        <v>2236</v>
      </c>
      <c r="L948" s="4" t="s">
        <v>2236</v>
      </c>
    </row>
    <row r="949" spans="1:12">
      <c r="A949" t="s">
        <v>1807</v>
      </c>
      <c r="B949" t="s">
        <v>1808</v>
      </c>
      <c r="C949" t="s">
        <v>1809</v>
      </c>
      <c r="D949" s="2">
        <v>339</v>
      </c>
      <c r="E949" s="2">
        <v>94.7</v>
      </c>
      <c r="F949" s="2">
        <v>6.6</v>
      </c>
      <c r="G949" s="3">
        <v>92</v>
      </c>
      <c r="H949" s="3">
        <v>81.5</v>
      </c>
      <c r="I949" s="3">
        <v>6.4</v>
      </c>
      <c r="J949" s="4">
        <v>69</v>
      </c>
      <c r="K949" s="4">
        <v>82.6</v>
      </c>
      <c r="L949" s="4">
        <v>6.7</v>
      </c>
    </row>
    <row r="950" spans="1:12">
      <c r="A950" t="s">
        <v>1807</v>
      </c>
      <c r="B950" t="s">
        <v>1810</v>
      </c>
      <c r="C950" t="s">
        <v>1811</v>
      </c>
      <c r="D950" s="2">
        <v>55</v>
      </c>
      <c r="E950" s="2">
        <v>100</v>
      </c>
      <c r="F950" s="2">
        <v>6.7</v>
      </c>
      <c r="G950" s="3" t="s">
        <v>2236</v>
      </c>
      <c r="H950" s="3" t="s">
        <v>2236</v>
      </c>
      <c r="I950" s="3" t="s">
        <v>2236</v>
      </c>
      <c r="J950" s="4" t="s">
        <v>2236</v>
      </c>
      <c r="K950" s="4" t="s">
        <v>2236</v>
      </c>
      <c r="L950" s="4" t="s">
        <v>2236</v>
      </c>
    </row>
    <row r="951" spans="1:12">
      <c r="A951" t="s">
        <v>1812</v>
      </c>
      <c r="B951" t="s">
        <v>1813</v>
      </c>
      <c r="C951" t="s">
        <v>345</v>
      </c>
      <c r="D951" s="2">
        <v>132</v>
      </c>
      <c r="E951" s="2">
        <v>97</v>
      </c>
      <c r="F951" s="2">
        <v>6.6</v>
      </c>
      <c r="G951" s="3" t="s">
        <v>2236</v>
      </c>
      <c r="H951" s="3" t="s">
        <v>2236</v>
      </c>
      <c r="I951" s="3" t="s">
        <v>2236</v>
      </c>
      <c r="J951" s="4" t="s">
        <v>2236</v>
      </c>
      <c r="K951" s="4" t="s">
        <v>2236</v>
      </c>
      <c r="L951" s="4" t="s">
        <v>2236</v>
      </c>
    </row>
    <row r="952" spans="1:12">
      <c r="A952" t="s">
        <v>1814</v>
      </c>
      <c r="B952" t="s">
        <v>1815</v>
      </c>
      <c r="C952" t="s">
        <v>1816</v>
      </c>
      <c r="D952" s="2">
        <v>112</v>
      </c>
      <c r="E952" s="2">
        <v>93.8</v>
      </c>
      <c r="F952" s="2">
        <v>6.5</v>
      </c>
      <c r="G952" s="3">
        <v>127</v>
      </c>
      <c r="H952" s="3">
        <v>83.5</v>
      </c>
      <c r="I952" s="3">
        <v>6.3</v>
      </c>
      <c r="J952" s="4">
        <v>54</v>
      </c>
      <c r="K952" s="4">
        <v>96.3</v>
      </c>
      <c r="L952" s="4">
        <v>6.9</v>
      </c>
    </row>
    <row r="953" spans="1:12">
      <c r="A953" t="s">
        <v>1814</v>
      </c>
      <c r="B953" t="s">
        <v>1817</v>
      </c>
      <c r="C953" t="s">
        <v>1816</v>
      </c>
      <c r="D953" s="2">
        <v>43</v>
      </c>
      <c r="E953" s="2">
        <v>93</v>
      </c>
      <c r="F953" s="2">
        <v>6.4</v>
      </c>
      <c r="G953" s="3" t="s">
        <v>2236</v>
      </c>
      <c r="H953" s="3" t="s">
        <v>2236</v>
      </c>
      <c r="I953" s="3" t="s">
        <v>2236</v>
      </c>
      <c r="J953" s="4" t="s">
        <v>2236</v>
      </c>
      <c r="K953" s="4" t="s">
        <v>2236</v>
      </c>
      <c r="L953" s="4" t="s">
        <v>2236</v>
      </c>
    </row>
    <row r="954" spans="1:12">
      <c r="A954" t="s">
        <v>1814</v>
      </c>
      <c r="B954" t="s">
        <v>1818</v>
      </c>
      <c r="C954" t="s">
        <v>1819</v>
      </c>
      <c r="D954" s="2">
        <v>125</v>
      </c>
      <c r="E954" s="2">
        <v>98.4</v>
      </c>
      <c r="F954" s="2">
        <v>6.5</v>
      </c>
      <c r="G954" s="3" t="s">
        <v>2236</v>
      </c>
      <c r="H954" s="3" t="s">
        <v>2236</v>
      </c>
      <c r="I954" s="3" t="s">
        <v>2236</v>
      </c>
      <c r="J954" s="4" t="s">
        <v>2236</v>
      </c>
      <c r="K954" s="4" t="s">
        <v>2236</v>
      </c>
      <c r="L954" s="4" t="s">
        <v>2236</v>
      </c>
    </row>
    <row r="955" spans="1:12">
      <c r="A955" t="s">
        <v>1820</v>
      </c>
      <c r="B955" t="s">
        <v>1821</v>
      </c>
      <c r="C955" t="s">
        <v>1822</v>
      </c>
      <c r="D955" s="2">
        <v>160</v>
      </c>
      <c r="E955" s="2">
        <v>98.8</v>
      </c>
      <c r="F955" s="2">
        <v>6.6</v>
      </c>
      <c r="G955" s="3">
        <v>94</v>
      </c>
      <c r="H955" s="3">
        <v>93.6</v>
      </c>
      <c r="I955" s="3">
        <v>6.4</v>
      </c>
      <c r="J955" s="4">
        <v>42</v>
      </c>
      <c r="K955" s="4">
        <v>95.2</v>
      </c>
      <c r="L955" s="4">
        <v>6.6</v>
      </c>
    </row>
    <row r="956" spans="1:12">
      <c r="A956" t="s">
        <v>1823</v>
      </c>
      <c r="B956" t="s">
        <v>1824</v>
      </c>
      <c r="C956" t="s">
        <v>1825</v>
      </c>
      <c r="D956" s="2">
        <v>98</v>
      </c>
      <c r="E956" s="2">
        <v>90.8</v>
      </c>
      <c r="F956" s="2">
        <v>6.4</v>
      </c>
      <c r="G956" s="3">
        <v>141</v>
      </c>
      <c r="H956" s="3">
        <v>88.7</v>
      </c>
      <c r="I956" s="3">
        <v>6.4</v>
      </c>
      <c r="J956" s="4">
        <v>43</v>
      </c>
      <c r="K956" s="4">
        <v>86</v>
      </c>
      <c r="L956" s="4">
        <v>6.5</v>
      </c>
    </row>
    <row r="957" spans="1:12">
      <c r="A957" t="s">
        <v>1823</v>
      </c>
      <c r="B957" t="s">
        <v>1826</v>
      </c>
      <c r="C957" t="s">
        <v>1827</v>
      </c>
      <c r="D957" s="2" t="s">
        <v>2236</v>
      </c>
      <c r="E957" s="2" t="s">
        <v>2236</v>
      </c>
      <c r="F957" s="2" t="s">
        <v>2236</v>
      </c>
      <c r="G957" s="3">
        <v>136</v>
      </c>
      <c r="H957" s="3">
        <v>83.8</v>
      </c>
      <c r="I957" s="3">
        <v>6.4</v>
      </c>
      <c r="J957" s="4">
        <v>144</v>
      </c>
      <c r="K957" s="4">
        <v>93.1</v>
      </c>
      <c r="L957" s="4">
        <v>6.8</v>
      </c>
    </row>
    <row r="958" spans="1:12">
      <c r="A958" t="s">
        <v>1823</v>
      </c>
      <c r="B958" t="s">
        <v>1828</v>
      </c>
      <c r="C958" t="s">
        <v>1829</v>
      </c>
      <c r="D958" s="2">
        <v>165</v>
      </c>
      <c r="E958" s="2">
        <v>95.8</v>
      </c>
      <c r="F958" s="2">
        <v>6.6</v>
      </c>
      <c r="G958" s="3" t="s">
        <v>2236</v>
      </c>
      <c r="H958" s="3" t="s">
        <v>2236</v>
      </c>
      <c r="I958" s="3" t="s">
        <v>2236</v>
      </c>
      <c r="J958" s="4" t="s">
        <v>2236</v>
      </c>
      <c r="K958" s="4" t="s">
        <v>2236</v>
      </c>
      <c r="L958" s="4" t="s">
        <v>2236</v>
      </c>
    </row>
    <row r="959" spans="1:12">
      <c r="A959" t="s">
        <v>1823</v>
      </c>
      <c r="B959" t="s">
        <v>1830</v>
      </c>
      <c r="C959" t="s">
        <v>1831</v>
      </c>
      <c r="D959" s="2">
        <v>169</v>
      </c>
      <c r="E959" s="2">
        <v>97</v>
      </c>
      <c r="F959" s="2">
        <v>6.6</v>
      </c>
      <c r="G959" s="3" t="s">
        <v>2236</v>
      </c>
      <c r="H959" s="3" t="s">
        <v>2236</v>
      </c>
      <c r="I959" s="3" t="s">
        <v>2236</v>
      </c>
      <c r="J959" s="4" t="s">
        <v>2236</v>
      </c>
      <c r="K959" s="4" t="s">
        <v>2236</v>
      </c>
      <c r="L959" s="4" t="s">
        <v>2236</v>
      </c>
    </row>
    <row r="960" spans="1:12">
      <c r="A960" t="s">
        <v>1832</v>
      </c>
      <c r="B960" t="s">
        <v>1833</v>
      </c>
      <c r="C960" t="s">
        <v>30</v>
      </c>
      <c r="D960" s="2">
        <v>143</v>
      </c>
      <c r="E960" s="2">
        <v>88.8</v>
      </c>
      <c r="F960" s="2">
        <v>6.5</v>
      </c>
      <c r="G960" s="3" t="s">
        <v>2236</v>
      </c>
      <c r="H960" s="3" t="s">
        <v>2236</v>
      </c>
      <c r="I960" s="3" t="s">
        <v>2236</v>
      </c>
      <c r="J960" s="4" t="s">
        <v>2236</v>
      </c>
      <c r="K960" s="4" t="s">
        <v>2236</v>
      </c>
      <c r="L960" s="4" t="s">
        <v>2236</v>
      </c>
    </row>
    <row r="961" spans="1:12">
      <c r="A961" t="s">
        <v>1832</v>
      </c>
      <c r="B961" t="s">
        <v>1834</v>
      </c>
      <c r="C961" t="s">
        <v>1835</v>
      </c>
      <c r="D961" s="2">
        <v>146</v>
      </c>
      <c r="E961" s="2">
        <v>92.5</v>
      </c>
      <c r="F961" s="2">
        <v>6.5</v>
      </c>
      <c r="G961" s="3">
        <v>148</v>
      </c>
      <c r="H961" s="3">
        <v>87.8</v>
      </c>
      <c r="I961" s="3">
        <v>6.4</v>
      </c>
      <c r="J961" s="4">
        <v>91</v>
      </c>
      <c r="K961" s="4">
        <v>84.6</v>
      </c>
      <c r="L961" s="4">
        <v>6.6</v>
      </c>
    </row>
    <row r="962" spans="1:12">
      <c r="A962" t="s">
        <v>1832</v>
      </c>
      <c r="B962" t="s">
        <v>1836</v>
      </c>
      <c r="C962" t="s">
        <v>1837</v>
      </c>
      <c r="D962" s="2">
        <v>81</v>
      </c>
      <c r="E962" s="2">
        <v>98.8</v>
      </c>
      <c r="F962" s="2">
        <v>6.7</v>
      </c>
      <c r="G962" s="3">
        <v>138</v>
      </c>
      <c r="H962" s="3">
        <v>89.1</v>
      </c>
      <c r="I962" s="3">
        <v>6.5</v>
      </c>
      <c r="J962" s="4">
        <v>44</v>
      </c>
      <c r="K962" s="4">
        <v>95.5</v>
      </c>
      <c r="L962" s="4">
        <v>6.7</v>
      </c>
    </row>
    <row r="963" spans="1:12">
      <c r="A963" t="s">
        <v>1832</v>
      </c>
      <c r="B963" t="s">
        <v>1838</v>
      </c>
      <c r="C963" t="s">
        <v>1839</v>
      </c>
      <c r="D963" s="2">
        <v>151</v>
      </c>
      <c r="E963" s="2">
        <v>96</v>
      </c>
      <c r="F963" s="2">
        <v>6.7</v>
      </c>
      <c r="G963" s="3" t="s">
        <v>2236</v>
      </c>
      <c r="H963" s="3" t="s">
        <v>2236</v>
      </c>
      <c r="I963" s="3" t="s">
        <v>2236</v>
      </c>
      <c r="J963" s="4" t="s">
        <v>2236</v>
      </c>
      <c r="K963" s="4" t="s">
        <v>2236</v>
      </c>
      <c r="L963" s="4" t="s">
        <v>2236</v>
      </c>
    </row>
    <row r="964" spans="1:12">
      <c r="A964" t="s">
        <v>1832</v>
      </c>
      <c r="B964" t="s">
        <v>1840</v>
      </c>
      <c r="C964" t="s">
        <v>1841</v>
      </c>
      <c r="D964" s="2">
        <v>33</v>
      </c>
      <c r="E964" s="2">
        <v>97</v>
      </c>
      <c r="F964" s="2">
        <v>6.6</v>
      </c>
      <c r="G964" s="3" t="s">
        <v>2236</v>
      </c>
      <c r="H964" s="3" t="s">
        <v>2236</v>
      </c>
      <c r="I964" s="3" t="s">
        <v>2236</v>
      </c>
      <c r="J964" s="4" t="s">
        <v>2236</v>
      </c>
      <c r="K964" s="4" t="s">
        <v>2236</v>
      </c>
      <c r="L964" s="4" t="s">
        <v>2236</v>
      </c>
    </row>
    <row r="965" spans="1:12">
      <c r="A965" t="s">
        <v>1832</v>
      </c>
      <c r="B965" t="s">
        <v>1842</v>
      </c>
      <c r="C965" t="s">
        <v>1843</v>
      </c>
      <c r="D965" s="2">
        <v>85</v>
      </c>
      <c r="E965" s="2">
        <v>92.9</v>
      </c>
      <c r="F965" s="2">
        <v>6.4</v>
      </c>
      <c r="G965" s="3">
        <v>94</v>
      </c>
      <c r="H965" s="3">
        <v>92.6</v>
      </c>
      <c r="I965" s="3">
        <v>6.4</v>
      </c>
      <c r="J965" s="4">
        <v>65</v>
      </c>
      <c r="K965" s="4">
        <v>84.6</v>
      </c>
      <c r="L965" s="4">
        <v>6.7</v>
      </c>
    </row>
    <row r="966" spans="1:12">
      <c r="A966" t="s">
        <v>1832</v>
      </c>
      <c r="B966" t="s">
        <v>1844</v>
      </c>
      <c r="C966" t="s">
        <v>1843</v>
      </c>
      <c r="D966" s="2">
        <v>88</v>
      </c>
      <c r="E966" s="2">
        <v>96.6</v>
      </c>
      <c r="F966" s="2">
        <v>6.5</v>
      </c>
      <c r="G966" s="3" t="s">
        <v>2236</v>
      </c>
      <c r="H966" s="3" t="s">
        <v>2236</v>
      </c>
      <c r="I966" s="3" t="s">
        <v>2236</v>
      </c>
      <c r="J966" s="4" t="s">
        <v>2236</v>
      </c>
      <c r="K966" s="4" t="s">
        <v>2236</v>
      </c>
      <c r="L966" s="4" t="s">
        <v>2236</v>
      </c>
    </row>
    <row r="967" spans="1:12">
      <c r="A967" t="s">
        <v>1845</v>
      </c>
      <c r="B967" t="s">
        <v>1846</v>
      </c>
      <c r="C967" t="s">
        <v>1847</v>
      </c>
      <c r="D967" s="2">
        <v>166</v>
      </c>
      <c r="E967" s="2">
        <v>97.6</v>
      </c>
      <c r="F967" s="2">
        <v>6.6</v>
      </c>
      <c r="G967" s="3">
        <v>110</v>
      </c>
      <c r="H967" s="3">
        <v>96.4</v>
      </c>
      <c r="I967" s="3">
        <v>6.8</v>
      </c>
      <c r="J967" s="4">
        <v>56</v>
      </c>
      <c r="K967" s="4">
        <v>94.6</v>
      </c>
      <c r="L967" s="4">
        <v>7</v>
      </c>
    </row>
    <row r="968" spans="1:12">
      <c r="A968" t="s">
        <v>1845</v>
      </c>
      <c r="B968" t="s">
        <v>1848</v>
      </c>
      <c r="C968" t="s">
        <v>1849</v>
      </c>
      <c r="D968" s="2">
        <v>206</v>
      </c>
      <c r="E968" s="2">
        <v>96.6</v>
      </c>
      <c r="F968" s="2">
        <v>6.5</v>
      </c>
      <c r="G968" s="3">
        <v>30</v>
      </c>
      <c r="H968" s="3">
        <v>100</v>
      </c>
      <c r="I968" s="3">
        <v>6.7</v>
      </c>
      <c r="J968" s="4">
        <v>21</v>
      </c>
      <c r="K968" s="4">
        <v>100</v>
      </c>
      <c r="L968" s="4">
        <v>6.7</v>
      </c>
    </row>
    <row r="969" spans="1:12">
      <c r="A969" t="s">
        <v>1850</v>
      </c>
      <c r="B969" t="s">
        <v>1851</v>
      </c>
      <c r="C969" t="s">
        <v>1852</v>
      </c>
      <c r="D969" s="2">
        <v>32</v>
      </c>
      <c r="E969" s="2">
        <v>100</v>
      </c>
      <c r="F969" s="2">
        <v>6.7</v>
      </c>
      <c r="G969" s="3" t="s">
        <v>2236</v>
      </c>
      <c r="H969" s="3" t="s">
        <v>2236</v>
      </c>
      <c r="I969" s="3" t="s">
        <v>2236</v>
      </c>
      <c r="J969" s="4" t="s">
        <v>2236</v>
      </c>
      <c r="K969" s="4" t="s">
        <v>2236</v>
      </c>
      <c r="L969" s="4" t="s">
        <v>2236</v>
      </c>
    </row>
    <row r="970" spans="1:12">
      <c r="A970" t="s">
        <v>1853</v>
      </c>
      <c r="B970" t="s">
        <v>1854</v>
      </c>
      <c r="C970" t="s">
        <v>1855</v>
      </c>
      <c r="D970" s="2">
        <v>144</v>
      </c>
      <c r="E970" s="2">
        <v>91</v>
      </c>
      <c r="F970" s="2">
        <v>6.5</v>
      </c>
      <c r="G970" s="3">
        <v>68</v>
      </c>
      <c r="H970" s="3">
        <v>88.2</v>
      </c>
      <c r="I970" s="3">
        <v>6.4</v>
      </c>
      <c r="J970" s="4">
        <v>34</v>
      </c>
      <c r="K970" s="4">
        <v>91.2</v>
      </c>
      <c r="L970" s="4">
        <v>6.5</v>
      </c>
    </row>
    <row r="971" spans="1:12">
      <c r="A971" t="s">
        <v>1856</v>
      </c>
      <c r="B971" t="s">
        <v>1857</v>
      </c>
      <c r="C971" t="s">
        <v>1375</v>
      </c>
      <c r="D971" s="2">
        <v>172</v>
      </c>
      <c r="E971" s="2">
        <v>95.9</v>
      </c>
      <c r="F971" s="2">
        <v>6.6</v>
      </c>
      <c r="G971" s="3" t="s">
        <v>2236</v>
      </c>
      <c r="H971" s="3" t="s">
        <v>2236</v>
      </c>
      <c r="I971" s="3" t="s">
        <v>2236</v>
      </c>
      <c r="J971" s="4" t="s">
        <v>2236</v>
      </c>
      <c r="K971" s="4" t="s">
        <v>2236</v>
      </c>
      <c r="L971" s="4" t="s">
        <v>2236</v>
      </c>
    </row>
    <row r="972" spans="1:12">
      <c r="A972" t="s">
        <v>1856</v>
      </c>
      <c r="B972" t="s">
        <v>1858</v>
      </c>
      <c r="C972" t="s">
        <v>1859</v>
      </c>
      <c r="D972" s="2">
        <v>65</v>
      </c>
      <c r="E972" s="2">
        <v>92.3</v>
      </c>
      <c r="F972" s="2">
        <v>6.5</v>
      </c>
      <c r="G972" s="3">
        <v>106</v>
      </c>
      <c r="H972" s="3">
        <v>92.5</v>
      </c>
      <c r="I972" s="3">
        <v>6.5</v>
      </c>
      <c r="J972" s="4">
        <v>68</v>
      </c>
      <c r="K972" s="4">
        <v>95.6</v>
      </c>
      <c r="L972" s="4">
        <v>6.9</v>
      </c>
    </row>
    <row r="973" spans="1:12">
      <c r="A973" t="s">
        <v>1860</v>
      </c>
      <c r="B973" t="s">
        <v>1861</v>
      </c>
      <c r="C973" t="s">
        <v>732</v>
      </c>
      <c r="D973" s="2">
        <v>57</v>
      </c>
      <c r="E973" s="2">
        <v>94.7</v>
      </c>
      <c r="F973" s="2">
        <v>6.9</v>
      </c>
      <c r="G973" s="3" t="s">
        <v>2236</v>
      </c>
      <c r="H973" s="3" t="s">
        <v>2236</v>
      </c>
      <c r="I973" s="3" t="s">
        <v>2236</v>
      </c>
      <c r="J973" s="4" t="s">
        <v>2236</v>
      </c>
      <c r="K973" s="4" t="s">
        <v>2236</v>
      </c>
      <c r="L973" s="4" t="s">
        <v>2236</v>
      </c>
    </row>
    <row r="974" spans="1:12">
      <c r="A974" t="s">
        <v>1862</v>
      </c>
      <c r="B974" t="s">
        <v>1863</v>
      </c>
      <c r="C974" t="s">
        <v>1864</v>
      </c>
      <c r="D974" s="2">
        <v>307</v>
      </c>
      <c r="E974" s="2">
        <v>93.5</v>
      </c>
      <c r="F974" s="2">
        <v>6.5</v>
      </c>
      <c r="G974" s="3" t="s">
        <v>2236</v>
      </c>
      <c r="H974" s="3" t="s">
        <v>2236</v>
      </c>
      <c r="I974" s="3" t="s">
        <v>2236</v>
      </c>
      <c r="J974" s="4" t="s">
        <v>2236</v>
      </c>
      <c r="K974" s="4" t="s">
        <v>2236</v>
      </c>
      <c r="L974" s="4" t="s">
        <v>2236</v>
      </c>
    </row>
    <row r="975" spans="1:12">
      <c r="A975" t="s">
        <v>1862</v>
      </c>
      <c r="B975" t="s">
        <v>1865</v>
      </c>
      <c r="C975" t="s">
        <v>1864</v>
      </c>
      <c r="D975" s="2" t="s">
        <v>2236</v>
      </c>
      <c r="E975" s="2" t="s">
        <v>2236</v>
      </c>
      <c r="F975" s="2" t="s">
        <v>2236</v>
      </c>
      <c r="G975" s="3">
        <v>210</v>
      </c>
      <c r="H975" s="3">
        <v>88.1</v>
      </c>
      <c r="I975" s="3">
        <v>6.5</v>
      </c>
      <c r="J975" s="4">
        <v>85</v>
      </c>
      <c r="K975" s="4">
        <v>92.9</v>
      </c>
      <c r="L975" s="4">
        <v>6.9</v>
      </c>
    </row>
    <row r="976" spans="1:12">
      <c r="A976" t="s">
        <v>1866</v>
      </c>
      <c r="B976" t="s">
        <v>1867</v>
      </c>
      <c r="C976" t="s">
        <v>1868</v>
      </c>
      <c r="D976" s="2">
        <v>140</v>
      </c>
      <c r="E976" s="2">
        <v>90.7</v>
      </c>
      <c r="F976" s="2">
        <v>6.4</v>
      </c>
      <c r="G976" s="3" t="s">
        <v>2236</v>
      </c>
      <c r="H976" s="3" t="s">
        <v>2236</v>
      </c>
      <c r="I976" s="3" t="s">
        <v>2236</v>
      </c>
      <c r="J976" s="4" t="s">
        <v>2236</v>
      </c>
      <c r="K976" s="4" t="s">
        <v>2236</v>
      </c>
      <c r="L976" s="4" t="s">
        <v>2236</v>
      </c>
    </row>
    <row r="977" spans="1:12">
      <c r="A977" t="s">
        <v>1866</v>
      </c>
      <c r="B977" t="s">
        <v>1869</v>
      </c>
      <c r="C977" t="s">
        <v>1870</v>
      </c>
      <c r="D977" s="2">
        <v>99</v>
      </c>
      <c r="E977" s="2">
        <v>98</v>
      </c>
      <c r="F977" s="2">
        <v>6.3</v>
      </c>
      <c r="G977" s="3" t="s">
        <v>2236</v>
      </c>
      <c r="H977" s="3" t="s">
        <v>2236</v>
      </c>
      <c r="I977" s="3" t="s">
        <v>2236</v>
      </c>
      <c r="J977" s="4" t="s">
        <v>2236</v>
      </c>
      <c r="K977" s="4" t="s">
        <v>2236</v>
      </c>
      <c r="L977" s="4" t="s">
        <v>2236</v>
      </c>
    </row>
    <row r="978" spans="1:12">
      <c r="A978" t="s">
        <v>1866</v>
      </c>
      <c r="B978" t="s">
        <v>1871</v>
      </c>
      <c r="C978" t="s">
        <v>1872</v>
      </c>
      <c r="D978" s="2">
        <v>136</v>
      </c>
      <c r="E978" s="2">
        <v>88.2</v>
      </c>
      <c r="F978" s="2">
        <v>6.4</v>
      </c>
      <c r="G978" s="3">
        <v>166</v>
      </c>
      <c r="H978" s="3">
        <v>88</v>
      </c>
      <c r="I978" s="3">
        <v>6.5</v>
      </c>
      <c r="J978" s="4">
        <v>90</v>
      </c>
      <c r="K978" s="4">
        <v>87.8</v>
      </c>
      <c r="L978" s="4">
        <v>6.6</v>
      </c>
    </row>
    <row r="979" spans="1:12">
      <c r="A979" t="s">
        <v>1866</v>
      </c>
      <c r="B979" t="s">
        <v>1873</v>
      </c>
      <c r="C979" t="s">
        <v>1874</v>
      </c>
      <c r="D979" s="2">
        <v>41</v>
      </c>
      <c r="E979" s="2">
        <v>100</v>
      </c>
      <c r="F979" s="2">
        <v>6.7</v>
      </c>
      <c r="G979" s="3">
        <v>29</v>
      </c>
      <c r="H979" s="3">
        <v>96.6</v>
      </c>
      <c r="I979" s="3">
        <v>6.6</v>
      </c>
      <c r="J979" s="4">
        <v>16</v>
      </c>
      <c r="K979" s="4">
        <v>93.8</v>
      </c>
      <c r="L979" s="4">
        <v>6.8</v>
      </c>
    </row>
    <row r="980" spans="1:12">
      <c r="A980" t="s">
        <v>1866</v>
      </c>
      <c r="B980" t="s">
        <v>1875</v>
      </c>
      <c r="C980" t="s">
        <v>1876</v>
      </c>
      <c r="D980" s="2" t="s">
        <v>2236</v>
      </c>
      <c r="E980" s="2" t="s">
        <v>2236</v>
      </c>
      <c r="F980" s="2" t="s">
        <v>2236</v>
      </c>
      <c r="G980" s="3">
        <v>84</v>
      </c>
      <c r="H980" s="3">
        <v>89.3</v>
      </c>
      <c r="I980" s="3">
        <v>6.5</v>
      </c>
      <c r="J980" s="4">
        <v>44</v>
      </c>
      <c r="K980" s="4">
        <v>90.9</v>
      </c>
      <c r="L980" s="4">
        <v>6.7</v>
      </c>
    </row>
    <row r="981" spans="1:12">
      <c r="A981" t="s">
        <v>1866</v>
      </c>
      <c r="B981" t="s">
        <v>1877</v>
      </c>
      <c r="C981" t="s">
        <v>1878</v>
      </c>
      <c r="D981" s="2">
        <v>107</v>
      </c>
      <c r="E981" s="2">
        <v>88.8</v>
      </c>
      <c r="F981" s="2">
        <v>6.4</v>
      </c>
      <c r="G981" s="3" t="s">
        <v>2236</v>
      </c>
      <c r="H981" s="3" t="s">
        <v>2236</v>
      </c>
      <c r="I981" s="3" t="s">
        <v>2236</v>
      </c>
      <c r="J981" s="4" t="s">
        <v>2236</v>
      </c>
      <c r="K981" s="4" t="s">
        <v>2236</v>
      </c>
      <c r="L981" s="4" t="s">
        <v>2236</v>
      </c>
    </row>
    <row r="982" spans="1:12">
      <c r="A982" t="s">
        <v>1866</v>
      </c>
      <c r="B982" t="s">
        <v>1879</v>
      </c>
      <c r="C982" t="s">
        <v>1880</v>
      </c>
      <c r="D982" s="2">
        <v>133</v>
      </c>
      <c r="E982" s="2">
        <v>95.5</v>
      </c>
      <c r="F982" s="2">
        <v>6.6</v>
      </c>
      <c r="G982" s="3" t="s">
        <v>2236</v>
      </c>
      <c r="H982" s="3" t="s">
        <v>2236</v>
      </c>
      <c r="I982" s="3" t="s">
        <v>2236</v>
      </c>
      <c r="J982" s="4" t="s">
        <v>2236</v>
      </c>
      <c r="K982" s="4" t="s">
        <v>2236</v>
      </c>
      <c r="L982" s="4" t="s">
        <v>2236</v>
      </c>
    </row>
    <row r="983" spans="1:12">
      <c r="A983" t="s">
        <v>1866</v>
      </c>
      <c r="B983" t="s">
        <v>1881</v>
      </c>
      <c r="C983" t="s">
        <v>1882</v>
      </c>
      <c r="D983" s="2">
        <v>76</v>
      </c>
      <c r="E983" s="2">
        <v>96.1</v>
      </c>
      <c r="F983" s="2">
        <v>6.5</v>
      </c>
      <c r="G983" s="3" t="s">
        <v>2236</v>
      </c>
      <c r="H983" s="3" t="s">
        <v>2236</v>
      </c>
      <c r="I983" s="3" t="s">
        <v>2236</v>
      </c>
      <c r="J983" s="4" t="s">
        <v>2236</v>
      </c>
      <c r="K983" s="4" t="s">
        <v>2236</v>
      </c>
      <c r="L983" s="4" t="s">
        <v>2236</v>
      </c>
    </row>
    <row r="984" spans="1:12">
      <c r="A984" t="s">
        <v>1866</v>
      </c>
      <c r="B984" t="s">
        <v>1883</v>
      </c>
      <c r="C984" t="s">
        <v>1884</v>
      </c>
      <c r="D984" s="2">
        <v>226</v>
      </c>
      <c r="E984" s="2">
        <v>94.2</v>
      </c>
      <c r="F984" s="2">
        <v>6.4</v>
      </c>
      <c r="G984" s="3">
        <v>225</v>
      </c>
      <c r="H984" s="3">
        <v>87.1</v>
      </c>
      <c r="I984" s="3">
        <v>6.4</v>
      </c>
      <c r="J984" s="4">
        <v>90</v>
      </c>
      <c r="K984" s="4">
        <v>91.1</v>
      </c>
      <c r="L984" s="4">
        <v>6.7</v>
      </c>
    </row>
    <row r="985" spans="1:12">
      <c r="A985" t="s">
        <v>1866</v>
      </c>
      <c r="B985" t="s">
        <v>1885</v>
      </c>
      <c r="C985" t="s">
        <v>1886</v>
      </c>
      <c r="D985" s="2">
        <v>105</v>
      </c>
      <c r="E985" s="2">
        <v>88.6</v>
      </c>
      <c r="F985" s="2">
        <v>6.3</v>
      </c>
      <c r="G985" s="3" t="s">
        <v>2236</v>
      </c>
      <c r="H985" s="3" t="s">
        <v>2236</v>
      </c>
      <c r="I985" s="3" t="s">
        <v>2236</v>
      </c>
      <c r="J985" s="4" t="s">
        <v>2236</v>
      </c>
      <c r="K985" s="4" t="s">
        <v>2236</v>
      </c>
      <c r="L985" s="4" t="s">
        <v>2236</v>
      </c>
    </row>
    <row r="986" spans="1:12">
      <c r="A986" t="s">
        <v>1866</v>
      </c>
      <c r="B986" t="s">
        <v>1887</v>
      </c>
      <c r="C986" t="s">
        <v>1868</v>
      </c>
      <c r="D986" s="2">
        <v>124</v>
      </c>
      <c r="E986" s="2">
        <v>94.4</v>
      </c>
      <c r="F986" s="2">
        <v>6.4</v>
      </c>
      <c r="G986" s="3" t="s">
        <v>2236</v>
      </c>
      <c r="H986" s="3" t="s">
        <v>2236</v>
      </c>
      <c r="I986" s="3" t="s">
        <v>2236</v>
      </c>
      <c r="J986" s="4" t="s">
        <v>2236</v>
      </c>
      <c r="K986" s="4" t="s">
        <v>2236</v>
      </c>
      <c r="L986" s="4" t="s">
        <v>2236</v>
      </c>
    </row>
    <row r="987" spans="1:12">
      <c r="A987" t="s">
        <v>1866</v>
      </c>
      <c r="B987" t="s">
        <v>1888</v>
      </c>
      <c r="C987" t="s">
        <v>1868</v>
      </c>
      <c r="D987" s="2">
        <v>44</v>
      </c>
      <c r="E987" s="2">
        <v>100</v>
      </c>
      <c r="F987" s="2">
        <v>6.6</v>
      </c>
      <c r="G987" s="3" t="s">
        <v>2236</v>
      </c>
      <c r="H987" s="3" t="s">
        <v>2236</v>
      </c>
      <c r="I987" s="3" t="s">
        <v>2236</v>
      </c>
      <c r="J987" s="4" t="s">
        <v>2236</v>
      </c>
      <c r="K987" s="4" t="s">
        <v>2236</v>
      </c>
      <c r="L987" s="4" t="s">
        <v>2236</v>
      </c>
    </row>
    <row r="988" spans="1:12">
      <c r="A988" t="s">
        <v>1866</v>
      </c>
      <c r="B988" t="s">
        <v>1889</v>
      </c>
      <c r="C988" t="s">
        <v>1890</v>
      </c>
      <c r="D988" s="2" t="s">
        <v>2236</v>
      </c>
      <c r="E988" s="2" t="s">
        <v>2236</v>
      </c>
      <c r="F988" s="2" t="s">
        <v>2236</v>
      </c>
      <c r="G988" s="3">
        <v>118</v>
      </c>
      <c r="H988" s="3">
        <v>89</v>
      </c>
      <c r="I988" s="3">
        <v>6.6</v>
      </c>
      <c r="J988" s="4">
        <v>106</v>
      </c>
      <c r="K988" s="4">
        <v>93.4</v>
      </c>
      <c r="L988" s="4">
        <v>6.7</v>
      </c>
    </row>
    <row r="989" spans="1:12">
      <c r="A989" t="s">
        <v>1866</v>
      </c>
      <c r="B989" t="s">
        <v>1891</v>
      </c>
      <c r="C989" t="s">
        <v>1892</v>
      </c>
      <c r="D989" s="2" t="s">
        <v>2236</v>
      </c>
      <c r="E989" s="2" t="s">
        <v>2236</v>
      </c>
      <c r="F989" s="2" t="s">
        <v>2236</v>
      </c>
      <c r="G989" s="3">
        <v>11</v>
      </c>
      <c r="H989" s="3">
        <v>90.9</v>
      </c>
      <c r="I989" s="3">
        <v>6.5</v>
      </c>
      <c r="J989" s="4" t="s">
        <v>2236</v>
      </c>
      <c r="K989" s="4" t="s">
        <v>2236</v>
      </c>
      <c r="L989" s="4" t="s">
        <v>2236</v>
      </c>
    </row>
    <row r="990" spans="1:12">
      <c r="A990" t="s">
        <v>1866</v>
      </c>
      <c r="B990" t="s">
        <v>1893</v>
      </c>
      <c r="C990" t="s">
        <v>1894</v>
      </c>
      <c r="D990" s="2" t="s">
        <v>2236</v>
      </c>
      <c r="E990" s="2" t="s">
        <v>2236</v>
      </c>
      <c r="F990" s="2" t="s">
        <v>2236</v>
      </c>
      <c r="G990" s="3">
        <v>80</v>
      </c>
      <c r="H990" s="3">
        <v>90</v>
      </c>
      <c r="I990" s="3">
        <v>6.4</v>
      </c>
      <c r="J990" s="4">
        <v>138</v>
      </c>
      <c r="K990" s="4">
        <v>97.8</v>
      </c>
      <c r="L990" s="4">
        <v>6.9</v>
      </c>
    </row>
    <row r="991" spans="1:12">
      <c r="A991" t="s">
        <v>1866</v>
      </c>
      <c r="B991" t="s">
        <v>1895</v>
      </c>
      <c r="C991" t="s">
        <v>644</v>
      </c>
      <c r="D991" s="2">
        <v>240</v>
      </c>
      <c r="E991" s="2">
        <v>99.6</v>
      </c>
      <c r="F991" s="2">
        <v>6.5</v>
      </c>
      <c r="G991" s="3" t="s">
        <v>2236</v>
      </c>
      <c r="H991" s="3" t="s">
        <v>2236</v>
      </c>
      <c r="I991" s="3" t="s">
        <v>2236</v>
      </c>
      <c r="J991" s="4" t="s">
        <v>2236</v>
      </c>
      <c r="K991" s="4" t="s">
        <v>2236</v>
      </c>
      <c r="L991" s="4" t="s">
        <v>2236</v>
      </c>
    </row>
    <row r="992" spans="1:12">
      <c r="A992" t="s">
        <v>1896</v>
      </c>
      <c r="B992" t="s">
        <v>1897</v>
      </c>
      <c r="C992" t="s">
        <v>65</v>
      </c>
      <c r="D992" s="2">
        <v>94</v>
      </c>
      <c r="E992" s="2">
        <v>97.9</v>
      </c>
      <c r="F992" s="2">
        <v>6.5</v>
      </c>
      <c r="G992" s="3" t="s">
        <v>2236</v>
      </c>
      <c r="H992" s="3" t="s">
        <v>2236</v>
      </c>
      <c r="I992" s="3" t="s">
        <v>2236</v>
      </c>
      <c r="J992" s="4" t="s">
        <v>2236</v>
      </c>
      <c r="K992" s="4" t="s">
        <v>2236</v>
      </c>
      <c r="L992" s="4" t="s">
        <v>2236</v>
      </c>
    </row>
    <row r="993" spans="1:12">
      <c r="A993" t="s">
        <v>1898</v>
      </c>
      <c r="B993" t="s">
        <v>1899</v>
      </c>
      <c r="C993" t="s">
        <v>56</v>
      </c>
      <c r="D993" s="2">
        <v>171</v>
      </c>
      <c r="E993" s="2">
        <v>97.1</v>
      </c>
      <c r="F993" s="2">
        <v>6.6</v>
      </c>
      <c r="G993" s="3" t="s">
        <v>2236</v>
      </c>
      <c r="H993" s="3" t="s">
        <v>2236</v>
      </c>
      <c r="I993" s="3" t="s">
        <v>2236</v>
      </c>
      <c r="J993" s="4" t="s">
        <v>2236</v>
      </c>
      <c r="K993" s="4" t="s">
        <v>2236</v>
      </c>
      <c r="L993" s="4" t="s">
        <v>2236</v>
      </c>
    </row>
    <row r="994" spans="1:12">
      <c r="A994" t="s">
        <v>1898</v>
      </c>
      <c r="B994" t="s">
        <v>1900</v>
      </c>
      <c r="C994" t="s">
        <v>56</v>
      </c>
      <c r="D994" s="2">
        <v>120</v>
      </c>
      <c r="E994" s="2">
        <v>94.2</v>
      </c>
      <c r="F994" s="2">
        <v>6.5</v>
      </c>
      <c r="G994" s="3" t="s">
        <v>2236</v>
      </c>
      <c r="H994" s="3" t="s">
        <v>2236</v>
      </c>
      <c r="I994" s="3" t="s">
        <v>2236</v>
      </c>
      <c r="J994" s="4" t="s">
        <v>2236</v>
      </c>
      <c r="K994" s="4" t="s">
        <v>2236</v>
      </c>
      <c r="L994" s="4" t="s">
        <v>2236</v>
      </c>
    </row>
    <row r="995" spans="1:12">
      <c r="A995" t="s">
        <v>1901</v>
      </c>
      <c r="B995" t="s">
        <v>1902</v>
      </c>
      <c r="C995" t="s">
        <v>1903</v>
      </c>
      <c r="D995" s="2">
        <v>132</v>
      </c>
      <c r="E995" s="2">
        <v>94.7</v>
      </c>
      <c r="F995" s="2">
        <v>6.6</v>
      </c>
      <c r="G995" s="3" t="s">
        <v>2236</v>
      </c>
      <c r="H995" s="3" t="s">
        <v>2236</v>
      </c>
      <c r="I995" s="3" t="s">
        <v>2236</v>
      </c>
      <c r="J995" s="4" t="s">
        <v>2236</v>
      </c>
      <c r="K995" s="4" t="s">
        <v>2236</v>
      </c>
      <c r="L995" s="4" t="s">
        <v>2236</v>
      </c>
    </row>
    <row r="996" spans="1:12">
      <c r="A996" t="s">
        <v>1901</v>
      </c>
      <c r="B996" t="s">
        <v>1904</v>
      </c>
      <c r="C996" t="s">
        <v>817</v>
      </c>
      <c r="D996" s="2">
        <v>52</v>
      </c>
      <c r="E996" s="2">
        <v>96.2</v>
      </c>
      <c r="F996" s="2">
        <v>6.3</v>
      </c>
      <c r="G996" s="3" t="s">
        <v>2236</v>
      </c>
      <c r="H996" s="3" t="s">
        <v>2236</v>
      </c>
      <c r="I996" s="3" t="s">
        <v>2236</v>
      </c>
      <c r="J996" s="4" t="s">
        <v>2236</v>
      </c>
      <c r="K996" s="4" t="s">
        <v>2236</v>
      </c>
      <c r="L996" s="4" t="s">
        <v>2236</v>
      </c>
    </row>
    <row r="997" spans="1:12">
      <c r="A997" t="s">
        <v>1905</v>
      </c>
      <c r="B997" t="s">
        <v>1906</v>
      </c>
      <c r="C997" t="s">
        <v>28</v>
      </c>
      <c r="D997" s="2">
        <v>46</v>
      </c>
      <c r="E997" s="2">
        <v>97.8</v>
      </c>
      <c r="F997" s="2">
        <v>6.6</v>
      </c>
      <c r="G997" s="3" t="s">
        <v>2236</v>
      </c>
      <c r="H997" s="3" t="s">
        <v>2236</v>
      </c>
      <c r="I997" s="3" t="s">
        <v>2236</v>
      </c>
      <c r="J997" s="4" t="s">
        <v>2236</v>
      </c>
      <c r="K997" s="4" t="s">
        <v>2236</v>
      </c>
      <c r="L997" s="4" t="s">
        <v>2236</v>
      </c>
    </row>
    <row r="998" spans="1:12">
      <c r="A998" t="s">
        <v>1905</v>
      </c>
      <c r="B998" t="s">
        <v>1907</v>
      </c>
      <c r="C998" t="s">
        <v>28</v>
      </c>
      <c r="D998" s="2" t="s">
        <v>2236</v>
      </c>
      <c r="E998" s="2" t="s">
        <v>2236</v>
      </c>
      <c r="F998" s="2" t="s">
        <v>2236</v>
      </c>
      <c r="G998" s="3">
        <v>24</v>
      </c>
      <c r="H998" s="3">
        <v>83.3</v>
      </c>
      <c r="I998" s="3">
        <v>6.8</v>
      </c>
      <c r="J998" s="4" t="s">
        <v>2236</v>
      </c>
      <c r="K998" s="4" t="s">
        <v>2236</v>
      </c>
      <c r="L998" s="4" t="s">
        <v>2236</v>
      </c>
    </row>
    <row r="999" spans="1:12">
      <c r="A999" t="s">
        <v>1905</v>
      </c>
      <c r="B999" t="s">
        <v>1908</v>
      </c>
      <c r="C999" t="s">
        <v>1426</v>
      </c>
      <c r="D999" s="2">
        <v>86</v>
      </c>
      <c r="E999" s="2">
        <v>97.7</v>
      </c>
      <c r="F999" s="2">
        <v>6.6</v>
      </c>
      <c r="G999" s="3" t="s">
        <v>2236</v>
      </c>
      <c r="H999" s="3" t="s">
        <v>2236</v>
      </c>
      <c r="I999" s="3" t="s">
        <v>2236</v>
      </c>
      <c r="J999" s="4" t="s">
        <v>2236</v>
      </c>
      <c r="K999" s="4" t="s">
        <v>2236</v>
      </c>
      <c r="L999" s="4" t="s">
        <v>2236</v>
      </c>
    </row>
    <row r="1000" spans="1:12">
      <c r="A1000" t="s">
        <v>1905</v>
      </c>
      <c r="B1000" t="s">
        <v>1909</v>
      </c>
      <c r="C1000" t="s">
        <v>1426</v>
      </c>
      <c r="D1000" s="2" t="s">
        <v>2236</v>
      </c>
      <c r="E1000" s="2" t="s">
        <v>2236</v>
      </c>
      <c r="F1000" s="2" t="s">
        <v>2236</v>
      </c>
      <c r="G1000" s="3">
        <v>76</v>
      </c>
      <c r="H1000" s="3">
        <v>94.7</v>
      </c>
      <c r="I1000" s="3">
        <v>6.6</v>
      </c>
      <c r="J1000" s="4" t="s">
        <v>2236</v>
      </c>
      <c r="K1000" s="4" t="s">
        <v>2236</v>
      </c>
      <c r="L1000" s="4" t="s">
        <v>2236</v>
      </c>
    </row>
    <row r="1001" spans="1:12">
      <c r="A1001" t="s">
        <v>1910</v>
      </c>
      <c r="B1001" t="s">
        <v>1911</v>
      </c>
      <c r="C1001" t="s">
        <v>1912</v>
      </c>
      <c r="D1001" s="2" t="s">
        <v>2236</v>
      </c>
      <c r="E1001" s="2" t="s">
        <v>2236</v>
      </c>
      <c r="F1001" s="2" t="s">
        <v>2236</v>
      </c>
      <c r="G1001" s="3">
        <v>196</v>
      </c>
      <c r="H1001" s="3">
        <v>92.9</v>
      </c>
      <c r="I1001" s="3">
        <v>6.5</v>
      </c>
      <c r="J1001" s="4">
        <v>98</v>
      </c>
      <c r="K1001" s="4">
        <v>90.8</v>
      </c>
      <c r="L1001" s="4">
        <v>6.6</v>
      </c>
    </row>
    <row r="1002" spans="1:12">
      <c r="A1002" t="s">
        <v>1910</v>
      </c>
      <c r="B1002" t="s">
        <v>1913</v>
      </c>
      <c r="C1002" t="s">
        <v>1912</v>
      </c>
      <c r="D1002" s="2">
        <v>386</v>
      </c>
      <c r="E1002" s="2">
        <v>97.4</v>
      </c>
      <c r="F1002" s="2">
        <v>6.7</v>
      </c>
      <c r="G1002" s="3" t="s">
        <v>2236</v>
      </c>
      <c r="H1002" s="3" t="s">
        <v>2236</v>
      </c>
      <c r="I1002" s="3" t="s">
        <v>2236</v>
      </c>
      <c r="J1002" s="4" t="s">
        <v>2236</v>
      </c>
      <c r="K1002" s="4" t="s">
        <v>2236</v>
      </c>
      <c r="L1002" s="4" t="s">
        <v>2236</v>
      </c>
    </row>
    <row r="1003" spans="1:12">
      <c r="A1003" t="s">
        <v>1914</v>
      </c>
      <c r="B1003" t="s">
        <v>1915</v>
      </c>
      <c r="C1003" t="s">
        <v>1916</v>
      </c>
      <c r="D1003" s="2">
        <v>205</v>
      </c>
      <c r="E1003" s="2">
        <v>93.2</v>
      </c>
      <c r="F1003" s="2">
        <v>6.5</v>
      </c>
      <c r="G1003" s="3" t="s">
        <v>2236</v>
      </c>
      <c r="H1003" s="3" t="s">
        <v>2236</v>
      </c>
      <c r="I1003" s="3" t="s">
        <v>2236</v>
      </c>
      <c r="J1003" s="4" t="s">
        <v>2236</v>
      </c>
      <c r="K1003" s="4" t="s">
        <v>2236</v>
      </c>
      <c r="L1003" s="4" t="s">
        <v>2236</v>
      </c>
    </row>
    <row r="1004" spans="1:12">
      <c r="A1004" t="s">
        <v>1914</v>
      </c>
      <c r="B1004" t="s">
        <v>1917</v>
      </c>
      <c r="C1004" t="s">
        <v>1918</v>
      </c>
      <c r="D1004" s="2" t="s">
        <v>2236</v>
      </c>
      <c r="E1004" s="2" t="s">
        <v>2236</v>
      </c>
      <c r="F1004" s="2" t="s">
        <v>2236</v>
      </c>
      <c r="G1004" s="3">
        <v>158</v>
      </c>
      <c r="H1004" s="3">
        <v>87.3</v>
      </c>
      <c r="I1004" s="3">
        <v>6.5</v>
      </c>
      <c r="J1004" s="4">
        <v>120</v>
      </c>
      <c r="K1004" s="4">
        <v>86.7</v>
      </c>
      <c r="L1004" s="4">
        <v>6.6</v>
      </c>
    </row>
    <row r="1005" spans="1:12">
      <c r="A1005" t="s">
        <v>1919</v>
      </c>
      <c r="B1005" t="s">
        <v>1920</v>
      </c>
      <c r="C1005" t="s">
        <v>1921</v>
      </c>
      <c r="D1005" s="2">
        <v>99</v>
      </c>
      <c r="E1005" s="2">
        <v>96</v>
      </c>
      <c r="F1005" s="2">
        <v>6.6</v>
      </c>
      <c r="G1005" s="3" t="s">
        <v>2236</v>
      </c>
      <c r="H1005" s="3" t="s">
        <v>2236</v>
      </c>
      <c r="I1005" s="3" t="s">
        <v>2236</v>
      </c>
      <c r="J1005" s="4" t="s">
        <v>2236</v>
      </c>
      <c r="K1005" s="4" t="s">
        <v>2236</v>
      </c>
      <c r="L1005" s="4" t="s">
        <v>2236</v>
      </c>
    </row>
    <row r="1006" spans="1:12">
      <c r="A1006" t="s">
        <v>1919</v>
      </c>
      <c r="B1006" t="s">
        <v>1922</v>
      </c>
      <c r="C1006" t="s">
        <v>1085</v>
      </c>
      <c r="D1006" s="2">
        <v>49</v>
      </c>
      <c r="E1006" s="2">
        <v>93.9</v>
      </c>
      <c r="F1006" s="2">
        <v>6.5</v>
      </c>
      <c r="G1006" s="3" t="s">
        <v>2236</v>
      </c>
      <c r="H1006" s="3" t="s">
        <v>2236</v>
      </c>
      <c r="I1006" s="3" t="s">
        <v>2236</v>
      </c>
      <c r="J1006" s="4" t="s">
        <v>2236</v>
      </c>
      <c r="K1006" s="4" t="s">
        <v>2236</v>
      </c>
      <c r="L1006" s="4" t="s">
        <v>2236</v>
      </c>
    </row>
    <row r="1007" spans="1:12">
      <c r="A1007" t="s">
        <v>1923</v>
      </c>
      <c r="B1007" t="s">
        <v>1924</v>
      </c>
      <c r="C1007" t="s">
        <v>1925</v>
      </c>
      <c r="D1007" s="2">
        <v>132</v>
      </c>
      <c r="E1007" s="2">
        <v>96.2</v>
      </c>
      <c r="F1007" s="2">
        <v>6.6</v>
      </c>
      <c r="G1007" s="3">
        <v>118</v>
      </c>
      <c r="H1007" s="3">
        <v>99.2</v>
      </c>
      <c r="I1007" s="3">
        <v>6.6</v>
      </c>
      <c r="J1007" s="4">
        <v>36</v>
      </c>
      <c r="K1007" s="4">
        <v>100</v>
      </c>
      <c r="L1007" s="4">
        <v>7</v>
      </c>
    </row>
    <row r="1008" spans="1:12">
      <c r="A1008" t="s">
        <v>1923</v>
      </c>
      <c r="B1008" t="s">
        <v>1926</v>
      </c>
      <c r="C1008" t="s">
        <v>1927</v>
      </c>
      <c r="D1008" s="2">
        <v>78</v>
      </c>
      <c r="E1008" s="2">
        <v>82.1</v>
      </c>
      <c r="F1008" s="2">
        <v>6.2</v>
      </c>
      <c r="G1008" s="3">
        <v>92</v>
      </c>
      <c r="H1008" s="3">
        <v>84.8</v>
      </c>
      <c r="I1008" s="3">
        <v>6.5</v>
      </c>
      <c r="J1008" s="4">
        <v>42</v>
      </c>
      <c r="K1008" s="4">
        <v>92.9</v>
      </c>
      <c r="L1008" s="4">
        <v>6.9</v>
      </c>
    </row>
    <row r="1009" spans="1:12">
      <c r="A1009" t="s">
        <v>1923</v>
      </c>
      <c r="B1009" t="s">
        <v>1928</v>
      </c>
      <c r="C1009" t="s">
        <v>17</v>
      </c>
      <c r="D1009" s="2">
        <v>83</v>
      </c>
      <c r="E1009" s="2">
        <v>95.2</v>
      </c>
      <c r="F1009" s="2">
        <v>6.4</v>
      </c>
      <c r="G1009" s="3" t="s">
        <v>2236</v>
      </c>
      <c r="H1009" s="3" t="s">
        <v>2236</v>
      </c>
      <c r="I1009" s="3" t="s">
        <v>2236</v>
      </c>
      <c r="J1009" s="4" t="s">
        <v>2236</v>
      </c>
      <c r="K1009" s="4" t="s">
        <v>2236</v>
      </c>
      <c r="L1009" s="4" t="s">
        <v>2236</v>
      </c>
    </row>
    <row r="1010" spans="1:12">
      <c r="A1010" t="s">
        <v>1923</v>
      </c>
      <c r="B1010" t="s">
        <v>1929</v>
      </c>
      <c r="C1010" t="s">
        <v>1930</v>
      </c>
      <c r="D1010" s="2" t="s">
        <v>2236</v>
      </c>
      <c r="E1010" s="2" t="s">
        <v>2236</v>
      </c>
      <c r="F1010" s="2" t="s">
        <v>2236</v>
      </c>
      <c r="G1010" s="3">
        <v>97</v>
      </c>
      <c r="H1010" s="3">
        <v>83.5</v>
      </c>
      <c r="I1010" s="3">
        <v>6.4</v>
      </c>
      <c r="J1010" s="4">
        <v>166</v>
      </c>
      <c r="K1010" s="4">
        <v>91.6</v>
      </c>
      <c r="L1010" s="4">
        <v>6.7</v>
      </c>
    </row>
    <row r="1011" spans="1:12">
      <c r="A1011" t="s">
        <v>1923</v>
      </c>
      <c r="B1011" t="s">
        <v>1931</v>
      </c>
      <c r="C1011" t="s">
        <v>1932</v>
      </c>
      <c r="D1011" s="2">
        <v>72</v>
      </c>
      <c r="E1011" s="2">
        <v>100</v>
      </c>
      <c r="F1011" s="2">
        <v>6.6</v>
      </c>
      <c r="G1011" s="3">
        <v>62</v>
      </c>
      <c r="H1011" s="3">
        <v>90.3</v>
      </c>
      <c r="I1011" s="3">
        <v>6.6</v>
      </c>
      <c r="J1011" s="4">
        <v>43</v>
      </c>
      <c r="K1011" s="4">
        <v>95.3</v>
      </c>
      <c r="L1011" s="4">
        <v>6.9</v>
      </c>
    </row>
    <row r="1012" spans="1:12">
      <c r="A1012" t="s">
        <v>1923</v>
      </c>
      <c r="B1012" t="s">
        <v>1933</v>
      </c>
      <c r="C1012" t="s">
        <v>1934</v>
      </c>
      <c r="D1012" s="2" t="s">
        <v>2236</v>
      </c>
      <c r="E1012" s="2" t="s">
        <v>2236</v>
      </c>
      <c r="F1012" s="2" t="s">
        <v>2236</v>
      </c>
      <c r="G1012" s="3" t="s">
        <v>2236</v>
      </c>
      <c r="H1012" s="3" t="s">
        <v>2236</v>
      </c>
      <c r="I1012" s="3" t="s">
        <v>2236</v>
      </c>
      <c r="J1012" s="4">
        <v>109</v>
      </c>
      <c r="K1012" s="4">
        <v>93.6</v>
      </c>
      <c r="L1012" s="4">
        <v>6.9</v>
      </c>
    </row>
    <row r="1013" spans="1:12">
      <c r="A1013" t="s">
        <v>1923</v>
      </c>
      <c r="B1013" t="s">
        <v>1935</v>
      </c>
      <c r="C1013" t="s">
        <v>1936</v>
      </c>
      <c r="D1013" s="2" t="s">
        <v>2236</v>
      </c>
      <c r="E1013" s="2" t="s">
        <v>2236</v>
      </c>
      <c r="F1013" s="2" t="s">
        <v>2236</v>
      </c>
      <c r="G1013" s="3" t="s">
        <v>2236</v>
      </c>
      <c r="H1013" s="3" t="s">
        <v>2236</v>
      </c>
      <c r="I1013" s="3" t="s">
        <v>2236</v>
      </c>
      <c r="J1013" s="4">
        <v>150</v>
      </c>
      <c r="K1013" s="4">
        <v>94.7</v>
      </c>
      <c r="L1013" s="4">
        <v>6.9</v>
      </c>
    </row>
    <row r="1014" spans="1:12">
      <c r="A1014" t="s">
        <v>1923</v>
      </c>
      <c r="B1014" t="s">
        <v>1937</v>
      </c>
      <c r="C1014" t="s">
        <v>1938</v>
      </c>
      <c r="D1014" s="2">
        <v>164</v>
      </c>
      <c r="E1014" s="2">
        <v>97.6</v>
      </c>
      <c r="F1014" s="2">
        <v>6.5</v>
      </c>
      <c r="G1014" s="3" t="s">
        <v>2236</v>
      </c>
      <c r="H1014" s="3" t="s">
        <v>2236</v>
      </c>
      <c r="I1014" s="3" t="s">
        <v>2236</v>
      </c>
      <c r="J1014" s="4" t="s">
        <v>2236</v>
      </c>
      <c r="K1014" s="4" t="s">
        <v>2236</v>
      </c>
      <c r="L1014" s="4" t="s">
        <v>2236</v>
      </c>
    </row>
    <row r="1015" spans="1:12">
      <c r="A1015" t="s">
        <v>1923</v>
      </c>
      <c r="B1015" t="s">
        <v>1939</v>
      </c>
      <c r="C1015" t="s">
        <v>1940</v>
      </c>
      <c r="D1015" s="2">
        <v>168</v>
      </c>
      <c r="E1015" s="2">
        <v>97</v>
      </c>
      <c r="F1015" s="2">
        <v>6.4</v>
      </c>
      <c r="G1015" s="3" t="s">
        <v>2236</v>
      </c>
      <c r="H1015" s="3" t="s">
        <v>2236</v>
      </c>
      <c r="I1015" s="3" t="s">
        <v>2236</v>
      </c>
      <c r="J1015" s="4" t="s">
        <v>2236</v>
      </c>
      <c r="K1015" s="4" t="s">
        <v>2236</v>
      </c>
      <c r="L1015" s="4" t="s">
        <v>2236</v>
      </c>
    </row>
    <row r="1016" spans="1:12">
      <c r="A1016" t="s">
        <v>1923</v>
      </c>
      <c r="B1016" t="s">
        <v>1941</v>
      </c>
      <c r="C1016" t="s">
        <v>1942</v>
      </c>
      <c r="D1016" s="2" t="s">
        <v>2236</v>
      </c>
      <c r="E1016" s="2" t="s">
        <v>2236</v>
      </c>
      <c r="F1016" s="2" t="s">
        <v>2236</v>
      </c>
      <c r="G1016" s="3">
        <v>93</v>
      </c>
      <c r="H1016" s="3">
        <v>94.6</v>
      </c>
      <c r="I1016" s="3">
        <v>6.6</v>
      </c>
      <c r="J1016" s="4">
        <v>57</v>
      </c>
      <c r="K1016" s="4">
        <v>96.5</v>
      </c>
      <c r="L1016" s="4">
        <v>6.8</v>
      </c>
    </row>
    <row r="1017" spans="1:12">
      <c r="A1017" t="s">
        <v>1923</v>
      </c>
      <c r="B1017" t="s">
        <v>1943</v>
      </c>
      <c r="C1017" t="s">
        <v>1944</v>
      </c>
      <c r="D1017" s="2">
        <v>120</v>
      </c>
      <c r="E1017" s="2">
        <v>100</v>
      </c>
      <c r="F1017" s="2">
        <v>6.4</v>
      </c>
      <c r="G1017" s="3" t="s">
        <v>2236</v>
      </c>
      <c r="H1017" s="3" t="s">
        <v>2236</v>
      </c>
      <c r="I1017" s="3" t="s">
        <v>2236</v>
      </c>
      <c r="J1017" s="4" t="s">
        <v>2236</v>
      </c>
      <c r="K1017" s="4" t="s">
        <v>2236</v>
      </c>
      <c r="L1017" s="4" t="s">
        <v>2236</v>
      </c>
    </row>
    <row r="1018" spans="1:12">
      <c r="A1018" t="s">
        <v>1923</v>
      </c>
      <c r="B1018" t="s">
        <v>1945</v>
      </c>
      <c r="C1018" t="s">
        <v>1946</v>
      </c>
      <c r="D1018" s="2">
        <v>149</v>
      </c>
      <c r="E1018" s="2">
        <v>98</v>
      </c>
      <c r="F1018" s="2">
        <v>6.4</v>
      </c>
      <c r="G1018" s="3" t="s">
        <v>2236</v>
      </c>
      <c r="H1018" s="3" t="s">
        <v>2236</v>
      </c>
      <c r="I1018" s="3" t="s">
        <v>2236</v>
      </c>
      <c r="J1018" s="4" t="s">
        <v>2236</v>
      </c>
      <c r="K1018" s="4" t="s">
        <v>2236</v>
      </c>
      <c r="L1018" s="4" t="s">
        <v>2236</v>
      </c>
    </row>
    <row r="1019" spans="1:12">
      <c r="A1019" t="s">
        <v>1923</v>
      </c>
      <c r="B1019" t="s">
        <v>1947</v>
      </c>
      <c r="C1019" t="s">
        <v>1647</v>
      </c>
      <c r="D1019" s="2">
        <v>60</v>
      </c>
      <c r="E1019" s="2">
        <v>88.3</v>
      </c>
      <c r="F1019" s="2">
        <v>6.5</v>
      </c>
      <c r="G1019" s="3">
        <v>84</v>
      </c>
      <c r="H1019" s="3">
        <v>95.2</v>
      </c>
      <c r="I1019" s="3">
        <v>6.7</v>
      </c>
      <c r="J1019" s="4">
        <v>38</v>
      </c>
      <c r="K1019" s="4">
        <v>97.4</v>
      </c>
      <c r="L1019" s="4">
        <v>7.1</v>
      </c>
    </row>
    <row r="1020" spans="1:12">
      <c r="A1020" t="s">
        <v>1923</v>
      </c>
      <c r="B1020" t="s">
        <v>1948</v>
      </c>
      <c r="C1020" t="s">
        <v>1949</v>
      </c>
      <c r="D1020" s="2" t="s">
        <v>2236</v>
      </c>
      <c r="E1020" s="2" t="s">
        <v>2236</v>
      </c>
      <c r="F1020" s="2" t="s">
        <v>2236</v>
      </c>
      <c r="G1020" s="3">
        <v>55</v>
      </c>
      <c r="H1020" s="3">
        <v>100</v>
      </c>
      <c r="I1020" s="3">
        <v>6.7</v>
      </c>
      <c r="J1020" s="4">
        <v>23</v>
      </c>
      <c r="K1020" s="4">
        <v>91.3</v>
      </c>
      <c r="L1020" s="4">
        <v>6.7</v>
      </c>
    </row>
    <row r="1021" spans="1:12">
      <c r="A1021" t="s">
        <v>1950</v>
      </c>
      <c r="B1021" t="s">
        <v>1951</v>
      </c>
      <c r="C1021" t="s">
        <v>1952</v>
      </c>
      <c r="D1021" s="2">
        <v>57</v>
      </c>
      <c r="E1021" s="2">
        <v>96.5</v>
      </c>
      <c r="F1021" s="2">
        <v>6.8</v>
      </c>
      <c r="G1021" s="3">
        <v>108</v>
      </c>
      <c r="H1021" s="3">
        <v>88.9</v>
      </c>
      <c r="I1021" s="3">
        <v>6.6</v>
      </c>
      <c r="J1021" s="4">
        <v>170</v>
      </c>
      <c r="K1021" s="4">
        <v>92.4</v>
      </c>
      <c r="L1021" s="4">
        <v>6.8</v>
      </c>
    </row>
    <row r="1022" spans="1:12">
      <c r="A1022" t="s">
        <v>1950</v>
      </c>
      <c r="B1022" t="s">
        <v>1953</v>
      </c>
      <c r="C1022" t="s">
        <v>1954</v>
      </c>
      <c r="D1022" s="2">
        <v>120</v>
      </c>
      <c r="E1022" s="2">
        <v>98.3</v>
      </c>
      <c r="F1022" s="2">
        <v>6.6</v>
      </c>
      <c r="G1022" s="3" t="s">
        <v>2236</v>
      </c>
      <c r="H1022" s="3" t="s">
        <v>2236</v>
      </c>
      <c r="I1022" s="3" t="s">
        <v>2236</v>
      </c>
      <c r="J1022" s="4" t="s">
        <v>2236</v>
      </c>
      <c r="K1022" s="4" t="s">
        <v>2236</v>
      </c>
      <c r="L1022" s="4" t="s">
        <v>2236</v>
      </c>
    </row>
    <row r="1023" spans="1:12">
      <c r="A1023" t="s">
        <v>1950</v>
      </c>
      <c r="B1023" t="s">
        <v>1955</v>
      </c>
      <c r="C1023" t="s">
        <v>1956</v>
      </c>
      <c r="D1023" s="2">
        <v>66</v>
      </c>
      <c r="E1023" s="2">
        <v>97</v>
      </c>
      <c r="F1023" s="2">
        <v>6.6</v>
      </c>
      <c r="G1023" s="3" t="s">
        <v>2236</v>
      </c>
      <c r="H1023" s="3" t="s">
        <v>2236</v>
      </c>
      <c r="I1023" s="3" t="s">
        <v>2236</v>
      </c>
      <c r="J1023" s="4" t="s">
        <v>2236</v>
      </c>
      <c r="K1023" s="4" t="s">
        <v>2236</v>
      </c>
      <c r="L1023" s="4" t="s">
        <v>2236</v>
      </c>
    </row>
    <row r="1024" spans="1:12">
      <c r="A1024" t="s">
        <v>1957</v>
      </c>
      <c r="B1024" t="s">
        <v>1958</v>
      </c>
      <c r="C1024" t="s">
        <v>1959</v>
      </c>
      <c r="D1024" s="2">
        <v>124</v>
      </c>
      <c r="E1024" s="2">
        <v>98.4</v>
      </c>
      <c r="F1024" s="2">
        <v>6.5</v>
      </c>
      <c r="G1024" s="3" t="s">
        <v>2236</v>
      </c>
      <c r="H1024" s="3" t="s">
        <v>2236</v>
      </c>
      <c r="I1024" s="3" t="s">
        <v>2236</v>
      </c>
      <c r="J1024" s="4" t="s">
        <v>2236</v>
      </c>
      <c r="K1024" s="4" t="s">
        <v>2236</v>
      </c>
      <c r="L1024" s="4" t="s">
        <v>2236</v>
      </c>
    </row>
    <row r="1025" spans="1:12">
      <c r="A1025" t="s">
        <v>1960</v>
      </c>
      <c r="B1025" t="s">
        <v>1961</v>
      </c>
      <c r="C1025" t="s">
        <v>1962</v>
      </c>
      <c r="D1025" s="2">
        <v>378</v>
      </c>
      <c r="E1025" s="2">
        <v>94.7</v>
      </c>
      <c r="F1025" s="2">
        <v>6.6</v>
      </c>
      <c r="G1025" s="3">
        <v>116</v>
      </c>
      <c r="H1025" s="3">
        <v>93.1</v>
      </c>
      <c r="I1025" s="3">
        <v>6.7</v>
      </c>
      <c r="J1025" s="4">
        <v>65</v>
      </c>
      <c r="K1025" s="4">
        <v>93.8</v>
      </c>
      <c r="L1025" s="4">
        <v>7</v>
      </c>
    </row>
    <row r="1026" spans="1:12">
      <c r="A1026" t="s">
        <v>1963</v>
      </c>
      <c r="B1026" t="s">
        <v>1964</v>
      </c>
      <c r="C1026" t="s">
        <v>1394</v>
      </c>
      <c r="D1026" s="2">
        <v>24</v>
      </c>
      <c r="E1026" s="2">
        <v>100</v>
      </c>
      <c r="F1026" s="2">
        <v>6.6</v>
      </c>
      <c r="G1026" s="3" t="s">
        <v>2236</v>
      </c>
      <c r="H1026" s="3" t="s">
        <v>2236</v>
      </c>
      <c r="I1026" s="3" t="s">
        <v>2236</v>
      </c>
      <c r="J1026" s="4" t="s">
        <v>2236</v>
      </c>
      <c r="K1026" s="4" t="s">
        <v>2236</v>
      </c>
      <c r="L1026" s="4" t="s">
        <v>2236</v>
      </c>
    </row>
    <row r="1027" spans="1:12">
      <c r="A1027" t="s">
        <v>1963</v>
      </c>
      <c r="B1027" t="s">
        <v>1965</v>
      </c>
      <c r="C1027" t="s">
        <v>1966</v>
      </c>
      <c r="D1027" s="2">
        <v>125</v>
      </c>
      <c r="E1027" s="2">
        <v>96.8</v>
      </c>
      <c r="F1027" s="2">
        <v>6.7</v>
      </c>
      <c r="G1027" s="3" t="s">
        <v>2236</v>
      </c>
      <c r="H1027" s="3" t="s">
        <v>2236</v>
      </c>
      <c r="I1027" s="3" t="s">
        <v>2236</v>
      </c>
      <c r="J1027" s="4" t="s">
        <v>2236</v>
      </c>
      <c r="K1027" s="4" t="s">
        <v>2236</v>
      </c>
      <c r="L1027" s="4" t="s">
        <v>2236</v>
      </c>
    </row>
    <row r="1028" spans="1:12">
      <c r="A1028" t="s">
        <v>1963</v>
      </c>
      <c r="B1028" t="s">
        <v>1967</v>
      </c>
      <c r="C1028" t="s">
        <v>1966</v>
      </c>
      <c r="D1028" s="2">
        <v>56</v>
      </c>
      <c r="E1028" s="2">
        <v>98.2</v>
      </c>
      <c r="F1028" s="2">
        <v>6.7</v>
      </c>
      <c r="G1028" s="3">
        <v>95</v>
      </c>
      <c r="H1028" s="3">
        <v>94.7</v>
      </c>
      <c r="I1028" s="3">
        <v>6.6</v>
      </c>
      <c r="J1028" s="4">
        <v>60</v>
      </c>
      <c r="K1028" s="4">
        <v>91.7</v>
      </c>
      <c r="L1028" s="4">
        <v>6.7</v>
      </c>
    </row>
    <row r="1029" spans="1:12">
      <c r="A1029" t="s">
        <v>1963</v>
      </c>
      <c r="B1029" t="s">
        <v>1968</v>
      </c>
      <c r="C1029" t="s">
        <v>1966</v>
      </c>
      <c r="D1029" s="2">
        <v>110</v>
      </c>
      <c r="E1029" s="2">
        <v>100</v>
      </c>
      <c r="F1029" s="2">
        <v>6.8</v>
      </c>
      <c r="G1029" s="3" t="s">
        <v>2236</v>
      </c>
      <c r="H1029" s="3" t="s">
        <v>2236</v>
      </c>
      <c r="I1029" s="3" t="s">
        <v>2236</v>
      </c>
      <c r="J1029" s="4" t="s">
        <v>2236</v>
      </c>
      <c r="K1029" s="4" t="s">
        <v>2236</v>
      </c>
      <c r="L1029" s="4" t="s">
        <v>2236</v>
      </c>
    </row>
    <row r="1030" spans="1:12">
      <c r="A1030" t="s">
        <v>1969</v>
      </c>
      <c r="B1030" t="s">
        <v>1970</v>
      </c>
      <c r="C1030" t="s">
        <v>1971</v>
      </c>
      <c r="D1030" s="2">
        <v>242</v>
      </c>
      <c r="E1030" s="2">
        <v>96.3</v>
      </c>
      <c r="F1030" s="2">
        <v>6.5</v>
      </c>
      <c r="G1030" s="3" t="s">
        <v>2236</v>
      </c>
      <c r="H1030" s="3" t="s">
        <v>2236</v>
      </c>
      <c r="I1030" s="3" t="s">
        <v>2236</v>
      </c>
      <c r="J1030" s="4" t="s">
        <v>2236</v>
      </c>
      <c r="K1030" s="4" t="s">
        <v>2236</v>
      </c>
      <c r="L1030" s="4" t="s">
        <v>2236</v>
      </c>
    </row>
    <row r="1031" spans="1:12">
      <c r="A1031" t="s">
        <v>1969</v>
      </c>
      <c r="B1031" t="s">
        <v>1972</v>
      </c>
      <c r="C1031" t="s">
        <v>1973</v>
      </c>
      <c r="D1031" s="2">
        <v>165</v>
      </c>
      <c r="E1031" s="2">
        <v>97.6</v>
      </c>
      <c r="F1031" s="2">
        <v>6.7</v>
      </c>
      <c r="G1031" s="3">
        <v>166</v>
      </c>
      <c r="H1031" s="3">
        <v>92.8</v>
      </c>
      <c r="I1031" s="3">
        <v>6.5</v>
      </c>
      <c r="J1031" s="4">
        <v>76</v>
      </c>
      <c r="K1031" s="4">
        <v>96.1</v>
      </c>
      <c r="L1031" s="4">
        <v>6.9</v>
      </c>
    </row>
    <row r="1032" spans="1:12">
      <c r="A1032" t="s">
        <v>1969</v>
      </c>
      <c r="B1032" t="s">
        <v>1974</v>
      </c>
      <c r="C1032" t="s">
        <v>585</v>
      </c>
      <c r="D1032" s="2">
        <v>117</v>
      </c>
      <c r="E1032" s="2">
        <v>99.1</v>
      </c>
      <c r="F1032" s="2">
        <v>6.7</v>
      </c>
      <c r="G1032" s="3">
        <v>205</v>
      </c>
      <c r="H1032" s="3">
        <v>88.8</v>
      </c>
      <c r="I1032" s="3">
        <v>6.4</v>
      </c>
      <c r="J1032" s="4">
        <v>85</v>
      </c>
      <c r="K1032" s="4">
        <v>89.4</v>
      </c>
      <c r="L1032" s="4">
        <v>6.8</v>
      </c>
    </row>
    <row r="1033" spans="1:12">
      <c r="A1033" t="s">
        <v>1969</v>
      </c>
      <c r="B1033" t="s">
        <v>1975</v>
      </c>
      <c r="C1033" t="s">
        <v>1504</v>
      </c>
      <c r="D1033" s="2" t="s">
        <v>2236</v>
      </c>
      <c r="E1033" s="2" t="s">
        <v>2236</v>
      </c>
      <c r="F1033" s="2" t="s">
        <v>2236</v>
      </c>
      <c r="G1033" s="3">
        <v>114</v>
      </c>
      <c r="H1033" s="3">
        <v>87.7</v>
      </c>
      <c r="I1033" s="3">
        <v>6.5</v>
      </c>
      <c r="J1033" s="4">
        <v>42</v>
      </c>
      <c r="K1033" s="4">
        <v>95.2</v>
      </c>
      <c r="L1033" s="4">
        <v>6.9</v>
      </c>
    </row>
    <row r="1034" spans="1:12">
      <c r="A1034" t="s">
        <v>1976</v>
      </c>
      <c r="B1034" t="s">
        <v>1977</v>
      </c>
      <c r="C1034" t="s">
        <v>1978</v>
      </c>
      <c r="D1034" s="2" t="s">
        <v>2236</v>
      </c>
      <c r="E1034" s="2" t="s">
        <v>2236</v>
      </c>
      <c r="F1034" s="2" t="s">
        <v>2236</v>
      </c>
      <c r="G1034" s="3">
        <v>204</v>
      </c>
      <c r="H1034" s="3">
        <v>83.8</v>
      </c>
      <c r="I1034" s="3">
        <v>6.5</v>
      </c>
      <c r="J1034" s="4">
        <v>114</v>
      </c>
      <c r="K1034" s="4">
        <v>85.1</v>
      </c>
      <c r="L1034" s="4">
        <v>6.7</v>
      </c>
    </row>
    <row r="1035" spans="1:12">
      <c r="A1035" t="s">
        <v>1976</v>
      </c>
      <c r="B1035" t="s">
        <v>1979</v>
      </c>
      <c r="C1035" t="s">
        <v>999</v>
      </c>
      <c r="D1035" s="2">
        <v>351</v>
      </c>
      <c r="E1035" s="2">
        <v>96.6</v>
      </c>
      <c r="F1035" s="2">
        <v>6.6</v>
      </c>
      <c r="G1035" s="3" t="s">
        <v>2236</v>
      </c>
      <c r="H1035" s="3" t="s">
        <v>2236</v>
      </c>
      <c r="I1035" s="3" t="s">
        <v>2236</v>
      </c>
      <c r="J1035" s="4" t="s">
        <v>2236</v>
      </c>
      <c r="K1035" s="4" t="s">
        <v>2236</v>
      </c>
      <c r="L1035" s="4" t="s">
        <v>2236</v>
      </c>
    </row>
    <row r="1036" spans="1:12">
      <c r="A1036" t="s">
        <v>1980</v>
      </c>
      <c r="B1036" t="s">
        <v>1981</v>
      </c>
      <c r="C1036" t="s">
        <v>1982</v>
      </c>
      <c r="D1036" s="2">
        <v>311</v>
      </c>
      <c r="E1036" s="2">
        <v>95.8</v>
      </c>
      <c r="F1036" s="2">
        <v>6.5</v>
      </c>
      <c r="G1036" s="3">
        <v>115</v>
      </c>
      <c r="H1036" s="3">
        <v>81.7</v>
      </c>
      <c r="I1036" s="3">
        <v>6.3</v>
      </c>
      <c r="J1036" s="4">
        <v>85</v>
      </c>
      <c r="K1036" s="4">
        <v>82.4</v>
      </c>
      <c r="L1036" s="4">
        <v>6.6</v>
      </c>
    </row>
    <row r="1037" spans="1:12">
      <c r="A1037" t="s">
        <v>1983</v>
      </c>
      <c r="B1037" t="s">
        <v>1984</v>
      </c>
      <c r="C1037" t="s">
        <v>1985</v>
      </c>
      <c r="D1037" s="2" t="s">
        <v>2236</v>
      </c>
      <c r="E1037" s="2" t="s">
        <v>2236</v>
      </c>
      <c r="F1037" s="2" t="s">
        <v>2236</v>
      </c>
      <c r="G1037" s="3">
        <v>108</v>
      </c>
      <c r="H1037" s="3">
        <v>92.6</v>
      </c>
      <c r="I1037" s="3">
        <v>6.5</v>
      </c>
      <c r="J1037" s="4">
        <v>74</v>
      </c>
      <c r="K1037" s="4">
        <v>87.8</v>
      </c>
      <c r="L1037" s="4">
        <v>6.6</v>
      </c>
    </row>
    <row r="1038" spans="1:12">
      <c r="A1038" t="s">
        <v>1983</v>
      </c>
      <c r="B1038" t="s">
        <v>1986</v>
      </c>
      <c r="C1038" t="s">
        <v>1987</v>
      </c>
      <c r="D1038" s="2">
        <v>126</v>
      </c>
      <c r="E1038" s="2">
        <v>96.8</v>
      </c>
      <c r="F1038" s="2">
        <v>6.6</v>
      </c>
      <c r="G1038" s="3" t="s">
        <v>2236</v>
      </c>
      <c r="H1038" s="3" t="s">
        <v>2236</v>
      </c>
      <c r="I1038" s="3" t="s">
        <v>2236</v>
      </c>
      <c r="J1038" s="4" t="s">
        <v>2236</v>
      </c>
      <c r="K1038" s="4" t="s">
        <v>2236</v>
      </c>
      <c r="L1038" s="4" t="s">
        <v>2236</v>
      </c>
    </row>
    <row r="1039" spans="1:12">
      <c r="A1039" t="s">
        <v>1983</v>
      </c>
      <c r="B1039" t="s">
        <v>1988</v>
      </c>
      <c r="C1039" t="s">
        <v>1989</v>
      </c>
      <c r="D1039" s="2">
        <v>32</v>
      </c>
      <c r="E1039" s="2">
        <v>100</v>
      </c>
      <c r="F1039" s="2">
        <v>6.7</v>
      </c>
      <c r="G1039" s="3" t="s">
        <v>2236</v>
      </c>
      <c r="H1039" s="3" t="s">
        <v>2236</v>
      </c>
      <c r="I1039" s="3" t="s">
        <v>2236</v>
      </c>
      <c r="J1039" s="4" t="s">
        <v>2236</v>
      </c>
      <c r="K1039" s="4" t="s">
        <v>2236</v>
      </c>
      <c r="L1039" s="4" t="s">
        <v>2236</v>
      </c>
    </row>
    <row r="1040" spans="1:12">
      <c r="A1040" t="s">
        <v>1983</v>
      </c>
      <c r="B1040" t="s">
        <v>1990</v>
      </c>
      <c r="C1040" t="s">
        <v>1991</v>
      </c>
      <c r="D1040" s="2">
        <v>25</v>
      </c>
      <c r="E1040" s="2">
        <v>100</v>
      </c>
      <c r="F1040" s="2">
        <v>6.6</v>
      </c>
      <c r="G1040" s="3" t="s">
        <v>2236</v>
      </c>
      <c r="H1040" s="3" t="s">
        <v>2236</v>
      </c>
      <c r="I1040" s="3" t="s">
        <v>2236</v>
      </c>
      <c r="J1040" s="4" t="s">
        <v>2236</v>
      </c>
      <c r="K1040" s="4" t="s">
        <v>2236</v>
      </c>
      <c r="L1040" s="4" t="s">
        <v>2236</v>
      </c>
    </row>
    <row r="1041" spans="1:12">
      <c r="A1041" t="s">
        <v>1983</v>
      </c>
      <c r="B1041" t="s">
        <v>1992</v>
      </c>
      <c r="C1041" t="s">
        <v>1993</v>
      </c>
      <c r="D1041" s="2" t="s">
        <v>2236</v>
      </c>
      <c r="E1041" s="2" t="s">
        <v>2236</v>
      </c>
      <c r="F1041" s="2" t="s">
        <v>2236</v>
      </c>
      <c r="G1041" s="3" t="s">
        <v>2236</v>
      </c>
      <c r="H1041" s="3" t="s">
        <v>2236</v>
      </c>
      <c r="I1041" s="3" t="s">
        <v>2236</v>
      </c>
      <c r="J1041" s="4">
        <v>97</v>
      </c>
      <c r="K1041" s="4">
        <v>89.7</v>
      </c>
      <c r="L1041" s="4">
        <v>6.8</v>
      </c>
    </row>
    <row r="1042" spans="1:12">
      <c r="A1042" t="s">
        <v>1983</v>
      </c>
      <c r="B1042" t="s">
        <v>1994</v>
      </c>
      <c r="C1042" t="s">
        <v>1995</v>
      </c>
      <c r="D1042" s="2">
        <v>196</v>
      </c>
      <c r="E1042" s="2">
        <v>95.9</v>
      </c>
      <c r="F1042" s="2">
        <v>6.6</v>
      </c>
      <c r="G1042" s="3">
        <v>54</v>
      </c>
      <c r="H1042" s="3">
        <v>68.5</v>
      </c>
      <c r="I1042" s="3">
        <v>6.3</v>
      </c>
      <c r="J1042" s="4">
        <v>17</v>
      </c>
      <c r="K1042" s="4">
        <v>88.2</v>
      </c>
      <c r="L1042" s="4">
        <v>6.6</v>
      </c>
    </row>
    <row r="1043" spans="1:12">
      <c r="A1043" t="s">
        <v>1983</v>
      </c>
      <c r="B1043" t="s">
        <v>1996</v>
      </c>
      <c r="C1043" t="s">
        <v>1997</v>
      </c>
      <c r="D1043" s="2">
        <v>72</v>
      </c>
      <c r="E1043" s="2">
        <v>98.6</v>
      </c>
      <c r="F1043" s="2">
        <v>6.9</v>
      </c>
      <c r="G1043" s="3" t="s">
        <v>2236</v>
      </c>
      <c r="H1043" s="3" t="s">
        <v>2236</v>
      </c>
      <c r="I1043" s="3" t="s">
        <v>2236</v>
      </c>
      <c r="J1043" s="4" t="s">
        <v>2236</v>
      </c>
      <c r="K1043" s="4" t="s">
        <v>2236</v>
      </c>
      <c r="L1043" s="4" t="s">
        <v>2236</v>
      </c>
    </row>
    <row r="1044" spans="1:12">
      <c r="A1044" t="s">
        <v>1998</v>
      </c>
      <c r="B1044" t="s">
        <v>1999</v>
      </c>
      <c r="C1044" t="s">
        <v>2000</v>
      </c>
      <c r="D1044" s="2">
        <v>237</v>
      </c>
      <c r="E1044" s="2">
        <v>97.5</v>
      </c>
      <c r="F1044" s="2">
        <v>6.5</v>
      </c>
      <c r="G1044" s="3">
        <v>117</v>
      </c>
      <c r="H1044" s="3">
        <v>88.9</v>
      </c>
      <c r="I1044" s="3">
        <v>6.6</v>
      </c>
      <c r="J1044" s="4">
        <v>85</v>
      </c>
      <c r="K1044" s="4">
        <v>92.9</v>
      </c>
      <c r="L1044" s="4">
        <v>6.9</v>
      </c>
    </row>
    <row r="1045" spans="1:12">
      <c r="A1045" t="s">
        <v>1998</v>
      </c>
      <c r="B1045" t="s">
        <v>2001</v>
      </c>
      <c r="C1045" t="s">
        <v>2002</v>
      </c>
      <c r="D1045" s="2">
        <v>202</v>
      </c>
      <c r="E1045" s="2">
        <v>96.5</v>
      </c>
      <c r="F1045" s="2">
        <v>6.7</v>
      </c>
      <c r="G1045" s="3">
        <v>129</v>
      </c>
      <c r="H1045" s="3">
        <v>89.9</v>
      </c>
      <c r="I1045" s="3">
        <v>6.6</v>
      </c>
      <c r="J1045" s="4">
        <v>63</v>
      </c>
      <c r="K1045" s="4">
        <v>92.1</v>
      </c>
      <c r="L1045" s="4">
        <v>6.9</v>
      </c>
    </row>
    <row r="1046" spans="1:12">
      <c r="A1046" t="s">
        <v>1998</v>
      </c>
      <c r="B1046" t="s">
        <v>2003</v>
      </c>
      <c r="C1046" t="s">
        <v>2004</v>
      </c>
      <c r="D1046" s="2">
        <v>259</v>
      </c>
      <c r="E1046" s="2">
        <v>94.2</v>
      </c>
      <c r="F1046" s="2">
        <v>6.6</v>
      </c>
      <c r="G1046" s="3">
        <v>59</v>
      </c>
      <c r="H1046" s="3">
        <v>86.4</v>
      </c>
      <c r="I1046" s="3">
        <v>6.6</v>
      </c>
      <c r="J1046" s="4">
        <v>26</v>
      </c>
      <c r="K1046" s="4">
        <v>92.3</v>
      </c>
      <c r="L1046" s="4">
        <v>6.8</v>
      </c>
    </row>
    <row r="1047" spans="1:12">
      <c r="A1047" t="s">
        <v>2005</v>
      </c>
      <c r="B1047" t="s">
        <v>2006</v>
      </c>
      <c r="C1047" t="s">
        <v>2007</v>
      </c>
      <c r="D1047" s="2">
        <v>322</v>
      </c>
      <c r="E1047" s="2">
        <v>96.3</v>
      </c>
      <c r="F1047" s="2">
        <v>6.6</v>
      </c>
      <c r="G1047" s="3">
        <v>145</v>
      </c>
      <c r="H1047" s="3">
        <v>87.6</v>
      </c>
      <c r="I1047" s="3">
        <v>6.4</v>
      </c>
      <c r="J1047" s="4">
        <v>100</v>
      </c>
      <c r="K1047" s="4">
        <v>87</v>
      </c>
      <c r="L1047" s="4">
        <v>6.8</v>
      </c>
    </row>
    <row r="1048" spans="1:12">
      <c r="A1048" t="s">
        <v>2008</v>
      </c>
      <c r="B1048" t="s">
        <v>2009</v>
      </c>
      <c r="C1048" t="s">
        <v>1306</v>
      </c>
      <c r="D1048" s="2">
        <v>155</v>
      </c>
      <c r="E1048" s="2">
        <v>98.1</v>
      </c>
      <c r="F1048" s="2">
        <v>6.8</v>
      </c>
      <c r="G1048" s="3" t="s">
        <v>2236</v>
      </c>
      <c r="H1048" s="3" t="s">
        <v>2236</v>
      </c>
      <c r="I1048" s="3" t="s">
        <v>2236</v>
      </c>
      <c r="J1048" s="4" t="s">
        <v>2236</v>
      </c>
      <c r="K1048" s="4" t="s">
        <v>2236</v>
      </c>
      <c r="L1048" s="4" t="s">
        <v>2236</v>
      </c>
    </row>
    <row r="1049" spans="1:12">
      <c r="A1049" t="s">
        <v>2010</v>
      </c>
      <c r="B1049" t="s">
        <v>2011</v>
      </c>
      <c r="C1049" t="s">
        <v>2012</v>
      </c>
      <c r="D1049" s="2">
        <v>218</v>
      </c>
      <c r="E1049" s="2">
        <v>95.9</v>
      </c>
      <c r="F1049" s="2">
        <v>6.6</v>
      </c>
      <c r="G1049" s="3" t="s">
        <v>2236</v>
      </c>
      <c r="H1049" s="3" t="s">
        <v>2236</v>
      </c>
      <c r="I1049" s="3" t="s">
        <v>2236</v>
      </c>
      <c r="J1049" s="4" t="s">
        <v>2236</v>
      </c>
      <c r="K1049" s="4" t="s">
        <v>2236</v>
      </c>
      <c r="L1049" s="4" t="s">
        <v>2236</v>
      </c>
    </row>
    <row r="1050" spans="1:12">
      <c r="A1050" t="s">
        <v>2010</v>
      </c>
      <c r="B1050" t="s">
        <v>2013</v>
      </c>
      <c r="C1050" t="s">
        <v>1239</v>
      </c>
      <c r="D1050" s="2">
        <v>104</v>
      </c>
      <c r="E1050" s="2">
        <v>88.5</v>
      </c>
      <c r="F1050" s="2">
        <v>6.5</v>
      </c>
      <c r="G1050" s="3">
        <v>147</v>
      </c>
      <c r="H1050" s="3">
        <v>74.8</v>
      </c>
      <c r="I1050" s="3">
        <v>6.3</v>
      </c>
      <c r="J1050" s="4">
        <v>54</v>
      </c>
      <c r="K1050" s="4">
        <v>85.2</v>
      </c>
      <c r="L1050" s="4">
        <v>6.5</v>
      </c>
    </row>
    <row r="1051" spans="1:12">
      <c r="A1051" t="s">
        <v>2010</v>
      </c>
      <c r="B1051" t="s">
        <v>2014</v>
      </c>
      <c r="C1051" t="s">
        <v>1239</v>
      </c>
      <c r="D1051" s="2">
        <v>161</v>
      </c>
      <c r="E1051" s="2">
        <v>98.8</v>
      </c>
      <c r="F1051" s="2">
        <v>6.6</v>
      </c>
      <c r="G1051" s="3" t="s">
        <v>2236</v>
      </c>
      <c r="H1051" s="3" t="s">
        <v>2236</v>
      </c>
      <c r="I1051" s="3" t="s">
        <v>2236</v>
      </c>
      <c r="J1051" s="4" t="s">
        <v>2236</v>
      </c>
      <c r="K1051" s="4" t="s">
        <v>2236</v>
      </c>
      <c r="L1051" s="4" t="s">
        <v>2236</v>
      </c>
    </row>
    <row r="1052" spans="1:12">
      <c r="A1052" t="s">
        <v>2010</v>
      </c>
      <c r="B1052" t="s">
        <v>2015</v>
      </c>
      <c r="C1052" t="s">
        <v>2016</v>
      </c>
      <c r="D1052" s="2" t="s">
        <v>2236</v>
      </c>
      <c r="E1052" s="2" t="s">
        <v>2236</v>
      </c>
      <c r="F1052" s="2" t="s">
        <v>2236</v>
      </c>
      <c r="G1052" s="3">
        <v>59</v>
      </c>
      <c r="H1052" s="3">
        <v>84.7</v>
      </c>
      <c r="I1052" s="3">
        <v>6.6</v>
      </c>
      <c r="J1052" s="4">
        <v>26</v>
      </c>
      <c r="K1052" s="4">
        <v>88.5</v>
      </c>
      <c r="L1052" s="4">
        <v>6.8</v>
      </c>
    </row>
    <row r="1053" spans="1:12">
      <c r="A1053" t="s">
        <v>2010</v>
      </c>
      <c r="B1053" t="s">
        <v>2017</v>
      </c>
      <c r="C1053" t="s">
        <v>2018</v>
      </c>
      <c r="D1053" s="2">
        <v>131</v>
      </c>
      <c r="E1053" s="2">
        <v>86.3</v>
      </c>
      <c r="F1053" s="2">
        <v>6.4</v>
      </c>
      <c r="G1053" s="3" t="s">
        <v>2236</v>
      </c>
      <c r="H1053" s="3" t="s">
        <v>2236</v>
      </c>
      <c r="I1053" s="3" t="s">
        <v>2236</v>
      </c>
      <c r="J1053" s="4" t="s">
        <v>2236</v>
      </c>
      <c r="K1053" s="4" t="s">
        <v>2236</v>
      </c>
      <c r="L1053" s="4" t="s">
        <v>2236</v>
      </c>
    </row>
    <row r="1054" spans="1:12">
      <c r="A1054" t="s">
        <v>2010</v>
      </c>
      <c r="B1054" t="s">
        <v>2019</v>
      </c>
      <c r="C1054" t="s">
        <v>2016</v>
      </c>
      <c r="D1054" s="2">
        <v>64</v>
      </c>
      <c r="E1054" s="2">
        <v>93.8</v>
      </c>
      <c r="F1054" s="2">
        <v>6.4</v>
      </c>
      <c r="G1054" s="3" t="s">
        <v>2236</v>
      </c>
      <c r="H1054" s="3" t="s">
        <v>2236</v>
      </c>
      <c r="I1054" s="3" t="s">
        <v>2236</v>
      </c>
      <c r="J1054" s="4" t="s">
        <v>2236</v>
      </c>
      <c r="K1054" s="4" t="s">
        <v>2236</v>
      </c>
      <c r="L1054" s="4" t="s">
        <v>2236</v>
      </c>
    </row>
    <row r="1055" spans="1:12">
      <c r="A1055" t="s">
        <v>2020</v>
      </c>
      <c r="B1055" t="s">
        <v>2021</v>
      </c>
      <c r="C1055" t="s">
        <v>2022</v>
      </c>
      <c r="D1055" s="2">
        <v>168</v>
      </c>
      <c r="E1055" s="2">
        <v>97</v>
      </c>
      <c r="F1055" s="2">
        <v>6.6</v>
      </c>
      <c r="G1055" s="3">
        <v>51</v>
      </c>
      <c r="H1055" s="3">
        <v>86.3</v>
      </c>
      <c r="I1055" s="3">
        <v>6.3</v>
      </c>
      <c r="J1055" s="4">
        <v>25</v>
      </c>
      <c r="K1055" s="4">
        <v>92</v>
      </c>
      <c r="L1055" s="4">
        <v>6.9</v>
      </c>
    </row>
    <row r="1056" spans="1:12">
      <c r="A1056" t="s">
        <v>2023</v>
      </c>
      <c r="B1056" t="s">
        <v>2024</v>
      </c>
      <c r="C1056" t="s">
        <v>2025</v>
      </c>
      <c r="D1056" s="2">
        <v>5</v>
      </c>
      <c r="E1056" s="2">
        <v>80</v>
      </c>
      <c r="F1056" s="2">
        <v>6.7</v>
      </c>
      <c r="G1056" s="3" t="s">
        <v>2236</v>
      </c>
      <c r="H1056" s="3" t="s">
        <v>2236</v>
      </c>
      <c r="I1056" s="3" t="s">
        <v>2236</v>
      </c>
      <c r="J1056" s="4" t="s">
        <v>2236</v>
      </c>
      <c r="K1056" s="4" t="s">
        <v>2236</v>
      </c>
      <c r="L1056" s="4" t="s">
        <v>2236</v>
      </c>
    </row>
    <row r="1057" spans="1:12">
      <c r="A1057" t="s">
        <v>2026</v>
      </c>
      <c r="B1057" t="s">
        <v>2027</v>
      </c>
      <c r="C1057" t="s">
        <v>1270</v>
      </c>
      <c r="D1057" s="2">
        <v>44</v>
      </c>
      <c r="E1057" s="2">
        <v>90.9</v>
      </c>
      <c r="F1057" s="2">
        <v>6.4</v>
      </c>
      <c r="G1057" s="3" t="s">
        <v>2236</v>
      </c>
      <c r="H1057" s="3" t="s">
        <v>2236</v>
      </c>
      <c r="I1057" s="3" t="s">
        <v>2236</v>
      </c>
      <c r="J1057" s="4" t="s">
        <v>2236</v>
      </c>
      <c r="K1057" s="4" t="s">
        <v>2236</v>
      </c>
      <c r="L1057" s="4" t="s">
        <v>2236</v>
      </c>
    </row>
    <row r="1058" spans="1:12">
      <c r="A1058" t="s">
        <v>2026</v>
      </c>
      <c r="B1058" t="s">
        <v>2028</v>
      </c>
      <c r="C1058" t="s">
        <v>2029</v>
      </c>
      <c r="D1058" s="2">
        <v>127</v>
      </c>
      <c r="E1058" s="2">
        <v>95.3</v>
      </c>
      <c r="F1058" s="2">
        <v>6.5</v>
      </c>
      <c r="G1058" s="3">
        <v>63</v>
      </c>
      <c r="H1058" s="3">
        <v>93.7</v>
      </c>
      <c r="I1058" s="3">
        <v>6.6</v>
      </c>
      <c r="J1058" s="4">
        <v>21</v>
      </c>
      <c r="K1058" s="4">
        <v>90.5</v>
      </c>
      <c r="L1058" s="4">
        <v>6.7</v>
      </c>
    </row>
    <row r="1059" spans="1:12">
      <c r="A1059" t="s">
        <v>2030</v>
      </c>
      <c r="B1059" t="s">
        <v>2031</v>
      </c>
      <c r="C1059" t="s">
        <v>54</v>
      </c>
      <c r="D1059" s="2">
        <v>176</v>
      </c>
      <c r="E1059" s="2">
        <v>97.7</v>
      </c>
      <c r="F1059" s="2">
        <v>6.6</v>
      </c>
      <c r="G1059" s="3" t="s">
        <v>2236</v>
      </c>
      <c r="H1059" s="3" t="s">
        <v>2236</v>
      </c>
      <c r="I1059" s="3" t="s">
        <v>2236</v>
      </c>
      <c r="J1059" s="4" t="s">
        <v>2236</v>
      </c>
      <c r="K1059" s="4" t="s">
        <v>2236</v>
      </c>
      <c r="L1059" s="4" t="s">
        <v>2236</v>
      </c>
    </row>
    <row r="1060" spans="1:12">
      <c r="A1060" t="s">
        <v>2030</v>
      </c>
      <c r="B1060" t="s">
        <v>2032</v>
      </c>
      <c r="C1060" t="s">
        <v>254</v>
      </c>
      <c r="D1060" s="2">
        <v>47</v>
      </c>
      <c r="E1060" s="2">
        <v>100</v>
      </c>
      <c r="F1060" s="2">
        <v>6.7</v>
      </c>
      <c r="G1060" s="3" t="s">
        <v>2236</v>
      </c>
      <c r="H1060" s="3" t="s">
        <v>2236</v>
      </c>
      <c r="I1060" s="3" t="s">
        <v>2236</v>
      </c>
      <c r="J1060" s="4" t="s">
        <v>2236</v>
      </c>
      <c r="K1060" s="4" t="s">
        <v>2236</v>
      </c>
      <c r="L1060" s="4" t="s">
        <v>2236</v>
      </c>
    </row>
    <row r="1061" spans="1:12">
      <c r="A1061" t="s">
        <v>2033</v>
      </c>
      <c r="B1061" t="s">
        <v>2034</v>
      </c>
      <c r="C1061" t="s">
        <v>2035</v>
      </c>
      <c r="D1061" s="2">
        <v>100</v>
      </c>
      <c r="E1061" s="2">
        <v>97</v>
      </c>
      <c r="F1061" s="2">
        <v>6.6</v>
      </c>
      <c r="G1061" s="3">
        <v>101</v>
      </c>
      <c r="H1061" s="3">
        <v>98</v>
      </c>
      <c r="I1061" s="3">
        <v>6.7</v>
      </c>
      <c r="J1061" s="4">
        <v>83</v>
      </c>
      <c r="K1061" s="4">
        <v>97.6</v>
      </c>
      <c r="L1061" s="4">
        <v>6.8</v>
      </c>
    </row>
    <row r="1062" spans="1:12">
      <c r="A1062" t="s">
        <v>2036</v>
      </c>
      <c r="B1062" t="s">
        <v>2037</v>
      </c>
      <c r="C1062" t="s">
        <v>14</v>
      </c>
      <c r="D1062" s="2">
        <v>69</v>
      </c>
      <c r="E1062" s="2">
        <v>91.3</v>
      </c>
      <c r="F1062" s="2">
        <v>6.5</v>
      </c>
      <c r="G1062" s="3">
        <v>94</v>
      </c>
      <c r="H1062" s="3">
        <v>83</v>
      </c>
      <c r="I1062" s="3">
        <v>6.4</v>
      </c>
      <c r="J1062" s="4">
        <v>94</v>
      </c>
      <c r="K1062" s="4">
        <v>91.5</v>
      </c>
      <c r="L1062" s="4">
        <v>6.8</v>
      </c>
    </row>
    <row r="1063" spans="1:12">
      <c r="A1063" t="s">
        <v>2036</v>
      </c>
      <c r="B1063" t="s">
        <v>2038</v>
      </c>
      <c r="C1063" t="s">
        <v>14</v>
      </c>
      <c r="D1063" s="2" t="s">
        <v>2236</v>
      </c>
      <c r="E1063" s="2" t="s">
        <v>2236</v>
      </c>
      <c r="F1063" s="2" t="s">
        <v>2236</v>
      </c>
      <c r="G1063" s="3">
        <v>41</v>
      </c>
      <c r="H1063" s="3">
        <v>92.7</v>
      </c>
      <c r="I1063" s="3">
        <v>6.5</v>
      </c>
      <c r="J1063" s="4" t="s">
        <v>2236</v>
      </c>
      <c r="K1063" s="4" t="s">
        <v>2236</v>
      </c>
      <c r="L1063" s="4" t="s">
        <v>2236</v>
      </c>
    </row>
    <row r="1064" spans="1:12">
      <c r="A1064" t="s">
        <v>2036</v>
      </c>
      <c r="B1064" t="s">
        <v>2039</v>
      </c>
      <c r="C1064" t="s">
        <v>2040</v>
      </c>
      <c r="D1064" s="2">
        <v>242</v>
      </c>
      <c r="E1064" s="2">
        <v>96.7</v>
      </c>
      <c r="F1064" s="2">
        <v>6.6</v>
      </c>
      <c r="G1064" s="3" t="s">
        <v>2236</v>
      </c>
      <c r="H1064" s="3" t="s">
        <v>2236</v>
      </c>
      <c r="I1064" s="3" t="s">
        <v>2236</v>
      </c>
      <c r="J1064" s="4" t="s">
        <v>2236</v>
      </c>
      <c r="K1064" s="4" t="s">
        <v>2236</v>
      </c>
      <c r="L1064" s="4" t="s">
        <v>2236</v>
      </c>
    </row>
    <row r="1065" spans="1:12">
      <c r="A1065" t="s">
        <v>2036</v>
      </c>
      <c r="B1065" t="s">
        <v>2041</v>
      </c>
      <c r="C1065" t="s">
        <v>2042</v>
      </c>
      <c r="D1065" s="2" t="s">
        <v>2236</v>
      </c>
      <c r="E1065" s="2" t="s">
        <v>2236</v>
      </c>
      <c r="F1065" s="2" t="s">
        <v>2236</v>
      </c>
      <c r="G1065" s="3">
        <v>104</v>
      </c>
      <c r="H1065" s="3">
        <v>87.5</v>
      </c>
      <c r="I1065" s="3">
        <v>6.6</v>
      </c>
      <c r="J1065" s="4">
        <v>89</v>
      </c>
      <c r="K1065" s="4">
        <v>86.5</v>
      </c>
      <c r="L1065" s="4">
        <v>6.6</v>
      </c>
    </row>
    <row r="1066" spans="1:12">
      <c r="A1066" t="s">
        <v>2036</v>
      </c>
      <c r="B1066" t="s">
        <v>2043</v>
      </c>
      <c r="C1066" t="s">
        <v>2044</v>
      </c>
      <c r="D1066" s="2">
        <v>157</v>
      </c>
      <c r="E1066" s="2">
        <v>98.1</v>
      </c>
      <c r="F1066" s="2">
        <v>6.7</v>
      </c>
      <c r="G1066" s="3" t="s">
        <v>2236</v>
      </c>
      <c r="H1066" s="3" t="s">
        <v>2236</v>
      </c>
      <c r="I1066" s="3" t="s">
        <v>2236</v>
      </c>
      <c r="J1066" s="4" t="s">
        <v>2236</v>
      </c>
      <c r="K1066" s="4" t="s">
        <v>2236</v>
      </c>
      <c r="L1066" s="4" t="s">
        <v>2236</v>
      </c>
    </row>
    <row r="1067" spans="1:12">
      <c r="A1067" t="s">
        <v>2045</v>
      </c>
      <c r="B1067" t="s">
        <v>2046</v>
      </c>
      <c r="C1067" t="s">
        <v>2047</v>
      </c>
      <c r="D1067" s="2">
        <v>118</v>
      </c>
      <c r="E1067" s="2">
        <v>98.3</v>
      </c>
      <c r="F1067" s="2">
        <v>6.5</v>
      </c>
      <c r="G1067" s="3">
        <v>69</v>
      </c>
      <c r="H1067" s="3">
        <v>84.1</v>
      </c>
      <c r="I1067" s="3">
        <v>6.3</v>
      </c>
      <c r="J1067" s="4">
        <v>49</v>
      </c>
      <c r="K1067" s="4">
        <v>69.400000000000006</v>
      </c>
      <c r="L1067" s="4">
        <v>6.3</v>
      </c>
    </row>
    <row r="1068" spans="1:12">
      <c r="A1068" t="s">
        <v>2048</v>
      </c>
      <c r="B1068" t="s">
        <v>2049</v>
      </c>
      <c r="C1068" t="s">
        <v>1298</v>
      </c>
      <c r="D1068" s="2">
        <v>40</v>
      </c>
      <c r="E1068" s="2">
        <v>97.5</v>
      </c>
      <c r="F1068" s="2">
        <v>6.5</v>
      </c>
      <c r="G1068" s="3">
        <v>125</v>
      </c>
      <c r="H1068" s="3">
        <v>88.8</v>
      </c>
      <c r="I1068" s="3">
        <v>6.5</v>
      </c>
      <c r="J1068" s="4">
        <v>153</v>
      </c>
      <c r="K1068" s="4">
        <v>93.5</v>
      </c>
      <c r="L1068" s="4">
        <v>6.8</v>
      </c>
    </row>
    <row r="1069" spans="1:12">
      <c r="A1069" t="s">
        <v>2048</v>
      </c>
      <c r="B1069" t="s">
        <v>2050</v>
      </c>
      <c r="C1069" t="s">
        <v>1298</v>
      </c>
      <c r="D1069" s="2">
        <v>90</v>
      </c>
      <c r="E1069" s="2">
        <v>96.7</v>
      </c>
      <c r="F1069" s="2">
        <v>6.6</v>
      </c>
      <c r="G1069" s="3" t="s">
        <v>2236</v>
      </c>
      <c r="H1069" s="3" t="s">
        <v>2236</v>
      </c>
      <c r="I1069" s="3" t="s">
        <v>2236</v>
      </c>
      <c r="J1069" s="4" t="s">
        <v>2236</v>
      </c>
      <c r="K1069" s="4" t="s">
        <v>2236</v>
      </c>
      <c r="L1069" s="4" t="s">
        <v>2236</v>
      </c>
    </row>
    <row r="1070" spans="1:12">
      <c r="A1070" t="s">
        <v>2051</v>
      </c>
      <c r="B1070" t="s">
        <v>2052</v>
      </c>
      <c r="C1070" t="s">
        <v>1668</v>
      </c>
      <c r="D1070" s="2" t="s">
        <v>2236</v>
      </c>
      <c r="E1070" s="2" t="s">
        <v>2236</v>
      </c>
      <c r="F1070" s="2" t="s">
        <v>2236</v>
      </c>
      <c r="G1070" s="3">
        <v>35</v>
      </c>
      <c r="H1070" s="3">
        <v>88.6</v>
      </c>
      <c r="I1070" s="3">
        <v>6.5</v>
      </c>
      <c r="J1070" s="4">
        <v>83</v>
      </c>
      <c r="K1070" s="4">
        <v>92.8</v>
      </c>
      <c r="L1070" s="4">
        <v>6.8</v>
      </c>
    </row>
    <row r="1071" spans="1:12">
      <c r="A1071" t="s">
        <v>2051</v>
      </c>
      <c r="B1071" t="s">
        <v>2053</v>
      </c>
      <c r="C1071" t="s">
        <v>2054</v>
      </c>
      <c r="D1071" s="2">
        <v>93</v>
      </c>
      <c r="E1071" s="2">
        <v>94.6</v>
      </c>
      <c r="F1071" s="2">
        <v>6.6</v>
      </c>
      <c r="G1071" s="3">
        <v>97</v>
      </c>
      <c r="H1071" s="3">
        <v>86.6</v>
      </c>
      <c r="I1071" s="3">
        <v>6.5</v>
      </c>
      <c r="J1071" s="4">
        <v>85</v>
      </c>
      <c r="K1071" s="4">
        <v>97.6</v>
      </c>
      <c r="L1071" s="4">
        <v>6.7</v>
      </c>
    </row>
    <row r="1072" spans="1:12">
      <c r="A1072" t="s">
        <v>2055</v>
      </c>
      <c r="B1072" t="s">
        <v>2056</v>
      </c>
      <c r="C1072" t="s">
        <v>2057</v>
      </c>
      <c r="D1072" s="2">
        <v>53</v>
      </c>
      <c r="E1072" s="2">
        <v>96.2</v>
      </c>
      <c r="F1072" s="2">
        <v>6.6</v>
      </c>
      <c r="G1072" s="3" t="s">
        <v>2236</v>
      </c>
      <c r="H1072" s="3" t="s">
        <v>2236</v>
      </c>
      <c r="I1072" s="3" t="s">
        <v>2236</v>
      </c>
      <c r="J1072" s="4" t="s">
        <v>2236</v>
      </c>
      <c r="K1072" s="4" t="s">
        <v>2236</v>
      </c>
      <c r="L1072" s="4" t="s">
        <v>2236</v>
      </c>
    </row>
    <row r="1073" spans="1:12">
      <c r="A1073" t="s">
        <v>2058</v>
      </c>
      <c r="B1073" t="s">
        <v>2059</v>
      </c>
      <c r="C1073" t="s">
        <v>2060</v>
      </c>
      <c r="D1073" s="2">
        <v>2</v>
      </c>
      <c r="E1073" s="2">
        <v>100</v>
      </c>
      <c r="F1073" s="2">
        <v>6.4</v>
      </c>
      <c r="G1073" s="3">
        <v>190</v>
      </c>
      <c r="H1073" s="3">
        <v>91.6</v>
      </c>
      <c r="I1073" s="3">
        <v>6.6</v>
      </c>
      <c r="J1073" s="4">
        <v>105</v>
      </c>
      <c r="K1073" s="4">
        <v>94.3</v>
      </c>
      <c r="L1073" s="4">
        <v>6.9</v>
      </c>
    </row>
    <row r="1074" spans="1:12">
      <c r="A1074" t="s">
        <v>2058</v>
      </c>
      <c r="B1074" t="s">
        <v>2061</v>
      </c>
      <c r="C1074" t="s">
        <v>2062</v>
      </c>
      <c r="D1074" s="2">
        <v>20</v>
      </c>
      <c r="E1074" s="2">
        <v>100</v>
      </c>
      <c r="F1074" s="2">
        <v>6.7</v>
      </c>
      <c r="G1074" s="3" t="s">
        <v>2236</v>
      </c>
      <c r="H1074" s="3" t="s">
        <v>2236</v>
      </c>
      <c r="I1074" s="3" t="s">
        <v>2236</v>
      </c>
      <c r="J1074" s="4" t="s">
        <v>2236</v>
      </c>
      <c r="K1074" s="4" t="s">
        <v>2236</v>
      </c>
      <c r="L1074" s="4" t="s">
        <v>2236</v>
      </c>
    </row>
    <row r="1075" spans="1:12">
      <c r="A1075" t="s">
        <v>2058</v>
      </c>
      <c r="B1075" t="s">
        <v>2063</v>
      </c>
      <c r="C1075" t="s">
        <v>2064</v>
      </c>
      <c r="D1075" s="2">
        <v>167</v>
      </c>
      <c r="E1075" s="2">
        <v>95.8</v>
      </c>
      <c r="F1075" s="2">
        <v>6.5</v>
      </c>
      <c r="G1075" s="3">
        <v>92</v>
      </c>
      <c r="H1075" s="3">
        <v>94.6</v>
      </c>
      <c r="I1075" s="3">
        <v>6.8</v>
      </c>
      <c r="J1075" s="4">
        <v>68</v>
      </c>
      <c r="K1075" s="4">
        <v>94.1</v>
      </c>
      <c r="L1075" s="4">
        <v>7</v>
      </c>
    </row>
    <row r="1076" spans="1:12">
      <c r="A1076" t="s">
        <v>2058</v>
      </c>
      <c r="B1076" t="s">
        <v>2065</v>
      </c>
      <c r="C1076" t="s">
        <v>2064</v>
      </c>
      <c r="D1076" s="2">
        <v>143</v>
      </c>
      <c r="E1076" s="2">
        <v>100</v>
      </c>
      <c r="F1076" s="2">
        <v>6.8</v>
      </c>
      <c r="G1076" s="3" t="s">
        <v>2236</v>
      </c>
      <c r="H1076" s="3" t="s">
        <v>2236</v>
      </c>
      <c r="I1076" s="3" t="s">
        <v>2236</v>
      </c>
      <c r="J1076" s="4" t="s">
        <v>2236</v>
      </c>
      <c r="K1076" s="4" t="s">
        <v>2236</v>
      </c>
      <c r="L1076" s="4" t="s">
        <v>2236</v>
      </c>
    </row>
    <row r="1077" spans="1:12">
      <c r="A1077" t="s">
        <v>2066</v>
      </c>
      <c r="B1077" t="s">
        <v>2067</v>
      </c>
      <c r="C1077" t="s">
        <v>2068</v>
      </c>
      <c r="D1077" s="2">
        <v>80</v>
      </c>
      <c r="E1077" s="2">
        <v>86.3</v>
      </c>
      <c r="F1077" s="2">
        <v>6.4</v>
      </c>
      <c r="G1077" s="3">
        <v>106</v>
      </c>
      <c r="H1077" s="3">
        <v>93.4</v>
      </c>
      <c r="I1077" s="3">
        <v>6.5</v>
      </c>
      <c r="J1077" s="4">
        <v>74</v>
      </c>
      <c r="K1077" s="4">
        <v>100</v>
      </c>
      <c r="L1077" s="4">
        <v>6.6</v>
      </c>
    </row>
    <row r="1078" spans="1:12">
      <c r="A1078" t="s">
        <v>2066</v>
      </c>
      <c r="B1078" t="s">
        <v>2069</v>
      </c>
      <c r="C1078" t="s">
        <v>2070</v>
      </c>
      <c r="D1078" s="2">
        <v>68</v>
      </c>
      <c r="E1078" s="2">
        <v>94.1</v>
      </c>
      <c r="F1078" s="2">
        <v>6.5</v>
      </c>
      <c r="G1078" s="3" t="s">
        <v>2236</v>
      </c>
      <c r="H1078" s="3" t="s">
        <v>2236</v>
      </c>
      <c r="I1078" s="3" t="s">
        <v>2236</v>
      </c>
      <c r="J1078" s="4" t="s">
        <v>2236</v>
      </c>
      <c r="K1078" s="4" t="s">
        <v>2236</v>
      </c>
      <c r="L1078" s="4" t="s">
        <v>2236</v>
      </c>
    </row>
    <row r="1079" spans="1:12">
      <c r="A1079" t="s">
        <v>2071</v>
      </c>
      <c r="B1079" t="s">
        <v>2072</v>
      </c>
      <c r="C1079" t="s">
        <v>2073</v>
      </c>
      <c r="D1079" s="2">
        <v>68</v>
      </c>
      <c r="E1079" s="2">
        <v>100</v>
      </c>
      <c r="F1079" s="2">
        <v>6.7</v>
      </c>
      <c r="G1079" s="3" t="s">
        <v>2236</v>
      </c>
      <c r="H1079" s="3" t="s">
        <v>2236</v>
      </c>
      <c r="I1079" s="3" t="s">
        <v>2236</v>
      </c>
      <c r="J1079" s="4" t="s">
        <v>2236</v>
      </c>
      <c r="K1079" s="4" t="s">
        <v>2236</v>
      </c>
      <c r="L1079" s="4" t="s">
        <v>2236</v>
      </c>
    </row>
    <row r="1080" spans="1:12">
      <c r="A1080" t="s">
        <v>2071</v>
      </c>
      <c r="B1080" t="s">
        <v>2074</v>
      </c>
      <c r="C1080" t="s">
        <v>2075</v>
      </c>
      <c r="D1080" s="2">
        <v>103</v>
      </c>
      <c r="E1080" s="2">
        <v>96.1</v>
      </c>
      <c r="F1080" s="2">
        <v>6.6</v>
      </c>
      <c r="G1080" s="3">
        <v>154</v>
      </c>
      <c r="H1080" s="3">
        <v>97.4</v>
      </c>
      <c r="I1080" s="3">
        <v>6.8</v>
      </c>
      <c r="J1080" s="4">
        <v>48</v>
      </c>
      <c r="K1080" s="4">
        <v>93.8</v>
      </c>
      <c r="L1080" s="4">
        <v>7</v>
      </c>
    </row>
    <row r="1081" spans="1:12">
      <c r="A1081" t="s">
        <v>2076</v>
      </c>
      <c r="B1081" t="s">
        <v>2077</v>
      </c>
      <c r="C1081" t="s">
        <v>2078</v>
      </c>
      <c r="D1081" s="2">
        <v>26</v>
      </c>
      <c r="E1081" s="2">
        <v>92.3</v>
      </c>
      <c r="F1081" s="2">
        <v>6.3</v>
      </c>
      <c r="G1081" s="3">
        <v>29</v>
      </c>
      <c r="H1081" s="3">
        <v>89.7</v>
      </c>
      <c r="I1081" s="3">
        <v>6.5</v>
      </c>
      <c r="J1081" s="4" t="s">
        <v>2236</v>
      </c>
      <c r="K1081" s="4" t="s">
        <v>2236</v>
      </c>
      <c r="L1081" s="4" t="s">
        <v>2236</v>
      </c>
    </row>
    <row r="1082" spans="1:12">
      <c r="A1082" t="s">
        <v>2079</v>
      </c>
      <c r="B1082" t="s">
        <v>2080</v>
      </c>
      <c r="C1082" t="s">
        <v>1239</v>
      </c>
      <c r="D1082" s="2">
        <v>211</v>
      </c>
      <c r="E1082" s="2">
        <v>98.6</v>
      </c>
      <c r="F1082" s="2">
        <v>6.5</v>
      </c>
      <c r="G1082" s="3" t="s">
        <v>2236</v>
      </c>
      <c r="H1082" s="3" t="s">
        <v>2236</v>
      </c>
      <c r="I1082" s="3" t="s">
        <v>2236</v>
      </c>
      <c r="J1082" s="4" t="s">
        <v>2236</v>
      </c>
      <c r="K1082" s="4" t="s">
        <v>2236</v>
      </c>
      <c r="L1082" s="4" t="s">
        <v>2236</v>
      </c>
    </row>
    <row r="1083" spans="1:12">
      <c r="A1083" t="s">
        <v>2079</v>
      </c>
      <c r="B1083" t="s">
        <v>2081</v>
      </c>
      <c r="C1083" t="s">
        <v>1239</v>
      </c>
      <c r="D1083" s="2">
        <v>160</v>
      </c>
      <c r="E1083" s="2">
        <v>98.1</v>
      </c>
      <c r="F1083" s="2">
        <v>6.8</v>
      </c>
      <c r="G1083" s="3" t="s">
        <v>2236</v>
      </c>
      <c r="H1083" s="3" t="s">
        <v>2236</v>
      </c>
      <c r="I1083" s="3" t="s">
        <v>2236</v>
      </c>
      <c r="J1083" s="4" t="s">
        <v>2236</v>
      </c>
      <c r="K1083" s="4" t="s">
        <v>2236</v>
      </c>
      <c r="L1083" s="4" t="s">
        <v>2236</v>
      </c>
    </row>
    <row r="1084" spans="1:12">
      <c r="A1084" t="s">
        <v>2079</v>
      </c>
      <c r="B1084" t="s">
        <v>2082</v>
      </c>
      <c r="C1084" t="s">
        <v>2083</v>
      </c>
      <c r="D1084" s="2">
        <v>117</v>
      </c>
      <c r="E1084" s="2">
        <v>98.3</v>
      </c>
      <c r="F1084" s="2">
        <v>6.8</v>
      </c>
      <c r="G1084" s="3">
        <v>159</v>
      </c>
      <c r="H1084" s="3">
        <v>92.5</v>
      </c>
      <c r="I1084" s="3">
        <v>6.7</v>
      </c>
      <c r="J1084" s="4">
        <v>94</v>
      </c>
      <c r="K1084" s="4">
        <v>84</v>
      </c>
      <c r="L1084" s="4">
        <v>6.7</v>
      </c>
    </row>
    <row r="1085" spans="1:12">
      <c r="A1085" t="s">
        <v>2079</v>
      </c>
      <c r="B1085" t="s">
        <v>2084</v>
      </c>
      <c r="C1085" t="s">
        <v>2083</v>
      </c>
      <c r="D1085" s="2">
        <v>222</v>
      </c>
      <c r="E1085" s="2">
        <v>97.3</v>
      </c>
      <c r="F1085" s="2">
        <v>6.7</v>
      </c>
      <c r="G1085" s="3" t="s">
        <v>2236</v>
      </c>
      <c r="H1085" s="3" t="s">
        <v>2236</v>
      </c>
      <c r="I1085" s="3" t="s">
        <v>2236</v>
      </c>
      <c r="J1085" s="4" t="s">
        <v>2236</v>
      </c>
      <c r="K1085" s="4" t="s">
        <v>2236</v>
      </c>
      <c r="L1085" s="4" t="s">
        <v>2236</v>
      </c>
    </row>
    <row r="1086" spans="1:12">
      <c r="A1086" t="s">
        <v>2079</v>
      </c>
      <c r="B1086" t="s">
        <v>2085</v>
      </c>
      <c r="C1086" t="s">
        <v>2083</v>
      </c>
      <c r="D1086" s="2" t="s">
        <v>2236</v>
      </c>
      <c r="E1086" s="2" t="s">
        <v>2236</v>
      </c>
      <c r="F1086" s="2" t="s">
        <v>2236</v>
      </c>
      <c r="G1086" s="3">
        <v>118</v>
      </c>
      <c r="H1086" s="3">
        <v>82.2</v>
      </c>
      <c r="I1086" s="3">
        <v>6.5</v>
      </c>
      <c r="J1086" s="4">
        <v>58</v>
      </c>
      <c r="K1086" s="4">
        <v>93.1</v>
      </c>
      <c r="L1086" s="4">
        <v>6.8</v>
      </c>
    </row>
    <row r="1087" spans="1:12">
      <c r="A1087" t="s">
        <v>2079</v>
      </c>
      <c r="B1087" t="s">
        <v>2086</v>
      </c>
      <c r="C1087" t="s">
        <v>2083</v>
      </c>
      <c r="D1087" s="2">
        <v>93</v>
      </c>
      <c r="E1087" s="2">
        <v>90.3</v>
      </c>
      <c r="F1087" s="2">
        <v>6.6</v>
      </c>
      <c r="G1087" s="3" t="s">
        <v>2236</v>
      </c>
      <c r="H1087" s="3" t="s">
        <v>2236</v>
      </c>
      <c r="I1087" s="3" t="s">
        <v>2236</v>
      </c>
      <c r="J1087" s="4" t="s">
        <v>2236</v>
      </c>
      <c r="K1087" s="4" t="s">
        <v>2236</v>
      </c>
      <c r="L1087" s="4" t="s">
        <v>2236</v>
      </c>
    </row>
    <row r="1088" spans="1:12">
      <c r="A1088" t="s">
        <v>2079</v>
      </c>
      <c r="B1088" t="s">
        <v>2087</v>
      </c>
      <c r="C1088" t="s">
        <v>2083</v>
      </c>
      <c r="D1088" s="2">
        <v>113</v>
      </c>
      <c r="E1088" s="2">
        <v>99.1</v>
      </c>
      <c r="F1088" s="2">
        <v>6.9</v>
      </c>
      <c r="G1088" s="3" t="s">
        <v>2236</v>
      </c>
      <c r="H1088" s="3" t="s">
        <v>2236</v>
      </c>
      <c r="I1088" s="3" t="s">
        <v>2236</v>
      </c>
      <c r="J1088" s="4" t="s">
        <v>2236</v>
      </c>
      <c r="K1088" s="4" t="s">
        <v>2236</v>
      </c>
      <c r="L1088" s="4" t="s">
        <v>2236</v>
      </c>
    </row>
    <row r="1089" spans="1:12">
      <c r="A1089" t="s">
        <v>2088</v>
      </c>
      <c r="B1089" t="s">
        <v>2089</v>
      </c>
      <c r="C1089" t="s">
        <v>2090</v>
      </c>
      <c r="D1089" s="2">
        <v>60</v>
      </c>
      <c r="E1089" s="2">
        <v>90</v>
      </c>
      <c r="F1089" s="2">
        <v>6.5</v>
      </c>
      <c r="G1089" s="3" t="s">
        <v>2236</v>
      </c>
      <c r="H1089" s="3" t="s">
        <v>2236</v>
      </c>
      <c r="I1089" s="3" t="s">
        <v>2236</v>
      </c>
      <c r="J1089" s="4" t="s">
        <v>2236</v>
      </c>
      <c r="K1089" s="4" t="s">
        <v>2236</v>
      </c>
      <c r="L1089" s="4" t="s">
        <v>2236</v>
      </c>
    </row>
    <row r="1090" spans="1:12">
      <c r="A1090" t="s">
        <v>2088</v>
      </c>
      <c r="B1090" t="s">
        <v>2091</v>
      </c>
      <c r="C1090" t="s">
        <v>2092</v>
      </c>
      <c r="D1090" s="2">
        <v>175</v>
      </c>
      <c r="E1090" s="2">
        <v>93.7</v>
      </c>
      <c r="F1090" s="2">
        <v>6.6</v>
      </c>
      <c r="G1090" s="3">
        <v>70</v>
      </c>
      <c r="H1090" s="3">
        <v>92.9</v>
      </c>
      <c r="I1090" s="3">
        <v>6.5</v>
      </c>
      <c r="J1090" s="4">
        <v>34</v>
      </c>
      <c r="K1090" s="4">
        <v>97.1</v>
      </c>
      <c r="L1090" s="4">
        <v>6.8</v>
      </c>
    </row>
    <row r="1091" spans="1:12">
      <c r="A1091" t="s">
        <v>2093</v>
      </c>
      <c r="B1091" t="s">
        <v>2094</v>
      </c>
      <c r="C1091" t="s">
        <v>1647</v>
      </c>
      <c r="D1091" s="2">
        <v>27</v>
      </c>
      <c r="E1091" s="2">
        <v>100</v>
      </c>
      <c r="F1091" s="2">
        <v>6.5</v>
      </c>
      <c r="G1091" s="3">
        <v>22</v>
      </c>
      <c r="H1091" s="3">
        <v>90.9</v>
      </c>
      <c r="I1091" s="3">
        <v>6.6</v>
      </c>
      <c r="J1091" s="4">
        <v>9</v>
      </c>
      <c r="K1091" s="4">
        <v>100</v>
      </c>
      <c r="L1091" s="4">
        <v>6.9</v>
      </c>
    </row>
    <row r="1092" spans="1:12">
      <c r="A1092" t="s">
        <v>2095</v>
      </c>
      <c r="B1092" t="s">
        <v>2096</v>
      </c>
      <c r="C1092" t="s">
        <v>2097</v>
      </c>
      <c r="D1092" s="2" t="s">
        <v>2236</v>
      </c>
      <c r="E1092" s="2" t="s">
        <v>2236</v>
      </c>
      <c r="F1092" s="2" t="s">
        <v>2236</v>
      </c>
      <c r="G1092" s="3">
        <v>156</v>
      </c>
      <c r="H1092" s="3">
        <v>90.4</v>
      </c>
      <c r="I1092" s="3">
        <v>6.5</v>
      </c>
      <c r="J1092" s="4">
        <v>81</v>
      </c>
      <c r="K1092" s="4">
        <v>96.3</v>
      </c>
      <c r="L1092" s="4">
        <v>6.8</v>
      </c>
    </row>
    <row r="1093" spans="1:12">
      <c r="A1093" t="s">
        <v>2095</v>
      </c>
      <c r="B1093" t="s">
        <v>2098</v>
      </c>
      <c r="C1093" t="s">
        <v>2097</v>
      </c>
      <c r="D1093" s="2">
        <v>253</v>
      </c>
      <c r="E1093" s="2">
        <v>95.7</v>
      </c>
      <c r="F1093" s="2">
        <v>6.5</v>
      </c>
      <c r="G1093" s="3" t="s">
        <v>2236</v>
      </c>
      <c r="H1093" s="3" t="s">
        <v>2236</v>
      </c>
      <c r="I1093" s="3" t="s">
        <v>2236</v>
      </c>
      <c r="J1093" s="4" t="s">
        <v>2236</v>
      </c>
      <c r="K1093" s="4" t="s">
        <v>2236</v>
      </c>
      <c r="L1093" s="4" t="s">
        <v>2236</v>
      </c>
    </row>
    <row r="1094" spans="1:12">
      <c r="A1094" t="s">
        <v>2099</v>
      </c>
      <c r="B1094" t="s">
        <v>2100</v>
      </c>
      <c r="C1094" t="s">
        <v>2101</v>
      </c>
      <c r="D1094" s="2">
        <v>74</v>
      </c>
      <c r="E1094" s="2">
        <v>95.9</v>
      </c>
      <c r="F1094" s="2">
        <v>6.6</v>
      </c>
      <c r="G1094" s="3">
        <v>72</v>
      </c>
      <c r="H1094" s="3">
        <v>94.4</v>
      </c>
      <c r="I1094" s="3">
        <v>6.4</v>
      </c>
      <c r="J1094" s="4" t="s">
        <v>2236</v>
      </c>
      <c r="K1094" s="4" t="s">
        <v>2236</v>
      </c>
      <c r="L1094" s="4" t="s">
        <v>2236</v>
      </c>
    </row>
    <row r="1095" spans="1:12">
      <c r="A1095" t="s">
        <v>2102</v>
      </c>
      <c r="B1095" t="s">
        <v>2103</v>
      </c>
      <c r="C1095" t="s">
        <v>2104</v>
      </c>
      <c r="D1095" s="2">
        <v>141</v>
      </c>
      <c r="E1095" s="2">
        <v>97.9</v>
      </c>
      <c r="F1095" s="2">
        <v>6.7</v>
      </c>
      <c r="G1095" s="3" t="s">
        <v>2236</v>
      </c>
      <c r="H1095" s="3" t="s">
        <v>2236</v>
      </c>
      <c r="I1095" s="3" t="s">
        <v>2236</v>
      </c>
      <c r="J1095" s="4" t="s">
        <v>2236</v>
      </c>
      <c r="K1095" s="4" t="s">
        <v>2236</v>
      </c>
      <c r="L1095" s="4" t="s">
        <v>2236</v>
      </c>
    </row>
    <row r="1096" spans="1:12">
      <c r="A1096" t="s">
        <v>2102</v>
      </c>
      <c r="B1096" t="s">
        <v>2105</v>
      </c>
      <c r="C1096" t="s">
        <v>2106</v>
      </c>
      <c r="D1096" s="2">
        <v>63</v>
      </c>
      <c r="E1096" s="2">
        <v>95.2</v>
      </c>
      <c r="F1096" s="2">
        <v>6.5</v>
      </c>
      <c r="G1096" s="3" t="s">
        <v>2236</v>
      </c>
      <c r="H1096" s="3" t="s">
        <v>2236</v>
      </c>
      <c r="I1096" s="3" t="s">
        <v>2236</v>
      </c>
      <c r="J1096" s="4" t="s">
        <v>2236</v>
      </c>
      <c r="K1096" s="4" t="s">
        <v>2236</v>
      </c>
      <c r="L1096" s="4" t="s">
        <v>2236</v>
      </c>
    </row>
    <row r="1097" spans="1:12">
      <c r="A1097" t="s">
        <v>2107</v>
      </c>
      <c r="B1097" t="s">
        <v>2108</v>
      </c>
      <c r="C1097" t="s">
        <v>21</v>
      </c>
      <c r="D1097" s="2">
        <v>43</v>
      </c>
      <c r="E1097" s="2">
        <v>95.3</v>
      </c>
      <c r="F1097" s="2">
        <v>6.6</v>
      </c>
      <c r="G1097" s="3" t="s">
        <v>2236</v>
      </c>
      <c r="H1097" s="3" t="s">
        <v>2236</v>
      </c>
      <c r="I1097" s="3" t="s">
        <v>2236</v>
      </c>
      <c r="J1097" s="4" t="s">
        <v>2236</v>
      </c>
      <c r="K1097" s="4" t="s">
        <v>2236</v>
      </c>
      <c r="L1097" s="4" t="s">
        <v>2236</v>
      </c>
    </row>
    <row r="1098" spans="1:12">
      <c r="A1098" t="s">
        <v>2107</v>
      </c>
      <c r="B1098" t="s">
        <v>2109</v>
      </c>
      <c r="C1098" t="s">
        <v>2110</v>
      </c>
      <c r="D1098" s="2">
        <v>171</v>
      </c>
      <c r="E1098" s="2">
        <v>97.1</v>
      </c>
      <c r="F1098" s="2">
        <v>6.7</v>
      </c>
      <c r="G1098" s="3">
        <v>108</v>
      </c>
      <c r="H1098" s="3">
        <v>89.8</v>
      </c>
      <c r="I1098" s="3">
        <v>6.4</v>
      </c>
      <c r="J1098" s="4">
        <v>34</v>
      </c>
      <c r="K1098" s="4">
        <v>85.3</v>
      </c>
      <c r="L1098" s="4">
        <v>6.7</v>
      </c>
    </row>
    <row r="1099" spans="1:12">
      <c r="A1099" t="s">
        <v>2111</v>
      </c>
      <c r="B1099" t="s">
        <v>2112</v>
      </c>
      <c r="C1099" t="s">
        <v>345</v>
      </c>
      <c r="D1099" s="2">
        <v>112</v>
      </c>
      <c r="E1099" s="2">
        <v>92</v>
      </c>
      <c r="F1099" s="2">
        <v>6.4</v>
      </c>
      <c r="G1099" s="3" t="s">
        <v>2236</v>
      </c>
      <c r="H1099" s="3" t="s">
        <v>2236</v>
      </c>
      <c r="I1099" s="3" t="s">
        <v>2236</v>
      </c>
      <c r="J1099" s="4" t="s">
        <v>2236</v>
      </c>
      <c r="K1099" s="4" t="s">
        <v>2236</v>
      </c>
      <c r="L1099" s="4" t="s">
        <v>2236</v>
      </c>
    </row>
    <row r="1100" spans="1:12">
      <c r="A1100" t="s">
        <v>2113</v>
      </c>
      <c r="B1100" t="s">
        <v>2114</v>
      </c>
      <c r="C1100" t="s">
        <v>2115</v>
      </c>
      <c r="D1100" s="2" t="s">
        <v>2236</v>
      </c>
      <c r="E1100" s="2" t="s">
        <v>2236</v>
      </c>
      <c r="F1100" s="2" t="s">
        <v>2236</v>
      </c>
      <c r="G1100" s="3">
        <v>165</v>
      </c>
      <c r="H1100" s="3">
        <v>95.8</v>
      </c>
      <c r="I1100" s="3">
        <v>6.6</v>
      </c>
      <c r="J1100" s="4">
        <v>80</v>
      </c>
      <c r="K1100" s="4">
        <v>92.5</v>
      </c>
      <c r="L1100" s="4">
        <v>6.8</v>
      </c>
    </row>
    <row r="1101" spans="1:12">
      <c r="A1101" t="s">
        <v>2113</v>
      </c>
      <c r="B1101" t="s">
        <v>2116</v>
      </c>
      <c r="C1101" t="s">
        <v>2115</v>
      </c>
      <c r="D1101" s="2">
        <v>441</v>
      </c>
      <c r="E1101" s="2">
        <v>97.3</v>
      </c>
      <c r="F1101" s="2">
        <v>6.6</v>
      </c>
      <c r="G1101" s="3" t="s">
        <v>2236</v>
      </c>
      <c r="H1101" s="3" t="s">
        <v>2236</v>
      </c>
      <c r="I1101" s="3" t="s">
        <v>2236</v>
      </c>
      <c r="J1101" s="4" t="s">
        <v>2236</v>
      </c>
      <c r="K1101" s="4" t="s">
        <v>2236</v>
      </c>
      <c r="L1101" s="4" t="s">
        <v>2236</v>
      </c>
    </row>
    <row r="1102" spans="1:12">
      <c r="A1102" t="s">
        <v>2113</v>
      </c>
      <c r="B1102" t="s">
        <v>2117</v>
      </c>
      <c r="C1102" t="s">
        <v>2118</v>
      </c>
      <c r="D1102" s="2" t="s">
        <v>2236</v>
      </c>
      <c r="E1102" s="2" t="s">
        <v>2236</v>
      </c>
      <c r="F1102" s="2" t="s">
        <v>2236</v>
      </c>
      <c r="G1102" s="3">
        <v>140</v>
      </c>
      <c r="H1102" s="3">
        <v>92.9</v>
      </c>
      <c r="I1102" s="3">
        <v>6.5</v>
      </c>
      <c r="J1102" s="4">
        <v>97</v>
      </c>
      <c r="K1102" s="4">
        <v>94.8</v>
      </c>
      <c r="L1102" s="4">
        <v>6.7</v>
      </c>
    </row>
    <row r="1103" spans="1:12">
      <c r="A1103" t="s">
        <v>2113</v>
      </c>
      <c r="B1103" t="s">
        <v>2119</v>
      </c>
      <c r="C1103" t="s">
        <v>2118</v>
      </c>
      <c r="D1103" s="2">
        <v>180</v>
      </c>
      <c r="E1103" s="2">
        <v>96.7</v>
      </c>
      <c r="F1103" s="2">
        <v>6.6</v>
      </c>
      <c r="G1103" s="3" t="s">
        <v>2236</v>
      </c>
      <c r="H1103" s="3" t="s">
        <v>2236</v>
      </c>
      <c r="I1103" s="3" t="s">
        <v>2236</v>
      </c>
      <c r="J1103" s="4" t="s">
        <v>2236</v>
      </c>
      <c r="K1103" s="4" t="s">
        <v>2236</v>
      </c>
      <c r="L1103" s="4" t="s">
        <v>2236</v>
      </c>
    </row>
    <row r="1104" spans="1:12">
      <c r="A1104" t="s">
        <v>2120</v>
      </c>
      <c r="B1104" t="s">
        <v>2121</v>
      </c>
      <c r="C1104" t="s">
        <v>2122</v>
      </c>
      <c r="D1104" s="2">
        <v>193</v>
      </c>
      <c r="E1104" s="2">
        <v>99.5</v>
      </c>
      <c r="F1104" s="2">
        <v>6.7</v>
      </c>
      <c r="G1104" s="3" t="s">
        <v>2236</v>
      </c>
      <c r="H1104" s="3" t="s">
        <v>2236</v>
      </c>
      <c r="I1104" s="3" t="s">
        <v>2236</v>
      </c>
      <c r="J1104" s="4" t="s">
        <v>2236</v>
      </c>
      <c r="K1104" s="4" t="s">
        <v>2236</v>
      </c>
      <c r="L1104" s="4" t="s">
        <v>2236</v>
      </c>
    </row>
    <row r="1105" spans="1:12">
      <c r="A1105" t="s">
        <v>2123</v>
      </c>
      <c r="B1105" t="s">
        <v>2124</v>
      </c>
      <c r="C1105" t="s">
        <v>2125</v>
      </c>
      <c r="D1105" s="2" t="s">
        <v>2236</v>
      </c>
      <c r="E1105" s="2" t="s">
        <v>2236</v>
      </c>
      <c r="F1105" s="2" t="s">
        <v>2236</v>
      </c>
      <c r="G1105" s="3">
        <v>149</v>
      </c>
      <c r="H1105" s="3">
        <v>95.3</v>
      </c>
      <c r="I1105" s="3">
        <v>6.6</v>
      </c>
      <c r="J1105" s="4">
        <v>80</v>
      </c>
      <c r="K1105" s="4">
        <v>96.3</v>
      </c>
      <c r="L1105" s="4">
        <v>6.8</v>
      </c>
    </row>
    <row r="1106" spans="1:12">
      <c r="A1106" t="s">
        <v>2123</v>
      </c>
      <c r="B1106" t="s">
        <v>2126</v>
      </c>
      <c r="C1106" t="s">
        <v>2127</v>
      </c>
      <c r="D1106" s="2" t="s">
        <v>2236</v>
      </c>
      <c r="E1106" s="2" t="s">
        <v>2236</v>
      </c>
      <c r="F1106" s="2" t="s">
        <v>2236</v>
      </c>
      <c r="G1106" s="3">
        <v>106</v>
      </c>
      <c r="H1106" s="3">
        <v>93.4</v>
      </c>
      <c r="I1106" s="3">
        <v>6.6</v>
      </c>
      <c r="J1106" s="4">
        <v>61</v>
      </c>
      <c r="K1106" s="4">
        <v>82</v>
      </c>
      <c r="L1106" s="4">
        <v>6.7</v>
      </c>
    </row>
    <row r="1107" spans="1:12">
      <c r="A1107" t="s">
        <v>2123</v>
      </c>
      <c r="B1107" t="s">
        <v>2128</v>
      </c>
      <c r="C1107" t="s">
        <v>2129</v>
      </c>
      <c r="D1107" s="2">
        <v>182</v>
      </c>
      <c r="E1107" s="2">
        <v>97.8</v>
      </c>
      <c r="F1107" s="2">
        <v>6.7</v>
      </c>
      <c r="G1107" s="3" t="s">
        <v>2236</v>
      </c>
      <c r="H1107" s="3" t="s">
        <v>2236</v>
      </c>
      <c r="I1107" s="3" t="s">
        <v>2236</v>
      </c>
      <c r="J1107" s="4" t="s">
        <v>2236</v>
      </c>
      <c r="K1107" s="4" t="s">
        <v>2236</v>
      </c>
      <c r="L1107" s="4" t="s">
        <v>2236</v>
      </c>
    </row>
    <row r="1108" spans="1:12">
      <c r="A1108" t="s">
        <v>2123</v>
      </c>
      <c r="B1108" t="s">
        <v>2130</v>
      </c>
      <c r="C1108" t="s">
        <v>2131</v>
      </c>
      <c r="D1108" s="2" t="s">
        <v>2236</v>
      </c>
      <c r="E1108" s="2" t="s">
        <v>2236</v>
      </c>
      <c r="F1108" s="2" t="s">
        <v>2236</v>
      </c>
      <c r="G1108" s="3">
        <v>150</v>
      </c>
      <c r="H1108" s="3">
        <v>90.7</v>
      </c>
      <c r="I1108" s="3">
        <v>6.4</v>
      </c>
      <c r="J1108" s="4">
        <v>103</v>
      </c>
      <c r="K1108" s="4">
        <v>89.3</v>
      </c>
      <c r="L1108" s="4">
        <v>6.7</v>
      </c>
    </row>
    <row r="1109" spans="1:12">
      <c r="A1109" t="s">
        <v>2123</v>
      </c>
      <c r="B1109" t="s">
        <v>2132</v>
      </c>
      <c r="C1109" t="s">
        <v>2133</v>
      </c>
      <c r="D1109" s="2">
        <v>243</v>
      </c>
      <c r="E1109" s="2">
        <v>97.9</v>
      </c>
      <c r="F1109" s="2">
        <v>6.7</v>
      </c>
      <c r="G1109" s="3" t="s">
        <v>2236</v>
      </c>
      <c r="H1109" s="3" t="s">
        <v>2236</v>
      </c>
      <c r="I1109" s="3" t="s">
        <v>2236</v>
      </c>
      <c r="J1109" s="4" t="s">
        <v>2236</v>
      </c>
      <c r="K1109" s="4" t="s">
        <v>2236</v>
      </c>
      <c r="L1109" s="4" t="s">
        <v>2236</v>
      </c>
    </row>
    <row r="1110" spans="1:12">
      <c r="A1110" t="s">
        <v>2123</v>
      </c>
      <c r="B1110" t="s">
        <v>2134</v>
      </c>
      <c r="C1110" t="s">
        <v>2135</v>
      </c>
      <c r="D1110" s="2" t="s">
        <v>2236</v>
      </c>
      <c r="E1110" s="2" t="s">
        <v>2236</v>
      </c>
      <c r="F1110" s="2" t="s">
        <v>2236</v>
      </c>
      <c r="G1110" s="3">
        <v>117</v>
      </c>
      <c r="H1110" s="3">
        <v>93.2</v>
      </c>
      <c r="I1110" s="3">
        <v>6.6</v>
      </c>
      <c r="J1110" s="4">
        <v>52</v>
      </c>
      <c r="K1110" s="4">
        <v>88.5</v>
      </c>
      <c r="L1110" s="4">
        <v>6.7</v>
      </c>
    </row>
    <row r="1111" spans="1:12">
      <c r="A1111" t="s">
        <v>2123</v>
      </c>
      <c r="B1111" t="s">
        <v>2136</v>
      </c>
      <c r="C1111" t="s">
        <v>2137</v>
      </c>
      <c r="D1111" s="2">
        <v>458</v>
      </c>
      <c r="E1111" s="2">
        <v>97.6</v>
      </c>
      <c r="F1111" s="2">
        <v>6.6</v>
      </c>
      <c r="G1111" s="3" t="s">
        <v>2236</v>
      </c>
      <c r="H1111" s="3" t="s">
        <v>2236</v>
      </c>
      <c r="I1111" s="3" t="s">
        <v>2236</v>
      </c>
      <c r="J1111" s="4" t="s">
        <v>2236</v>
      </c>
      <c r="K1111" s="4" t="s">
        <v>2236</v>
      </c>
      <c r="L1111" s="4" t="s">
        <v>2236</v>
      </c>
    </row>
    <row r="1112" spans="1:12">
      <c r="A1112" t="s">
        <v>2123</v>
      </c>
      <c r="B1112" t="s">
        <v>2138</v>
      </c>
      <c r="C1112" t="s">
        <v>2139</v>
      </c>
      <c r="D1112" s="2">
        <v>183</v>
      </c>
      <c r="E1112" s="2">
        <v>97.3</v>
      </c>
      <c r="F1112" s="2">
        <v>6.8</v>
      </c>
      <c r="G1112" s="3" t="s">
        <v>2236</v>
      </c>
      <c r="H1112" s="3" t="s">
        <v>2236</v>
      </c>
      <c r="I1112" s="3" t="s">
        <v>2236</v>
      </c>
      <c r="J1112" s="4" t="s">
        <v>2236</v>
      </c>
      <c r="K1112" s="4" t="s">
        <v>2236</v>
      </c>
      <c r="L1112" s="4" t="s">
        <v>2236</v>
      </c>
    </row>
    <row r="1113" spans="1:12">
      <c r="A1113" t="s">
        <v>2123</v>
      </c>
      <c r="B1113" t="s">
        <v>2140</v>
      </c>
      <c r="C1113" t="s">
        <v>2141</v>
      </c>
      <c r="D1113" s="2">
        <v>180</v>
      </c>
      <c r="E1113" s="2">
        <v>92.2</v>
      </c>
      <c r="F1113" s="2">
        <v>6.4</v>
      </c>
      <c r="G1113" s="3" t="s">
        <v>2236</v>
      </c>
      <c r="H1113" s="3" t="s">
        <v>2236</v>
      </c>
      <c r="I1113" s="3" t="s">
        <v>2236</v>
      </c>
      <c r="J1113" s="4" t="s">
        <v>2236</v>
      </c>
      <c r="K1113" s="4" t="s">
        <v>2236</v>
      </c>
      <c r="L1113" s="4" t="s">
        <v>2236</v>
      </c>
    </row>
    <row r="1114" spans="1:12">
      <c r="A1114" t="s">
        <v>2142</v>
      </c>
      <c r="B1114" t="s">
        <v>2143</v>
      </c>
      <c r="C1114" t="s">
        <v>2144</v>
      </c>
      <c r="D1114" s="2">
        <v>95</v>
      </c>
      <c r="E1114" s="2">
        <v>94.7</v>
      </c>
      <c r="F1114" s="2">
        <v>6.5</v>
      </c>
      <c r="G1114" s="3">
        <v>108</v>
      </c>
      <c r="H1114" s="3">
        <v>88.9</v>
      </c>
      <c r="I1114" s="3">
        <v>6.6</v>
      </c>
      <c r="J1114" s="4">
        <v>57</v>
      </c>
      <c r="K1114" s="4">
        <v>87.7</v>
      </c>
      <c r="L1114" s="4">
        <v>6.7</v>
      </c>
    </row>
    <row r="1115" spans="1:12">
      <c r="A1115" t="s">
        <v>2142</v>
      </c>
      <c r="B1115" t="s">
        <v>2145</v>
      </c>
      <c r="C1115" t="s">
        <v>2146</v>
      </c>
      <c r="D1115" s="2">
        <v>105</v>
      </c>
      <c r="E1115" s="2">
        <v>99</v>
      </c>
      <c r="F1115" s="2">
        <v>6.7</v>
      </c>
      <c r="G1115" s="3" t="s">
        <v>2236</v>
      </c>
      <c r="H1115" s="3" t="s">
        <v>2236</v>
      </c>
      <c r="I1115" s="3" t="s">
        <v>2236</v>
      </c>
      <c r="J1115" s="4" t="s">
        <v>2236</v>
      </c>
      <c r="K1115" s="4" t="s">
        <v>2236</v>
      </c>
      <c r="L1115" s="4" t="s">
        <v>2236</v>
      </c>
    </row>
    <row r="1116" spans="1:12">
      <c r="A1116" t="s">
        <v>2147</v>
      </c>
      <c r="B1116" t="s">
        <v>2148</v>
      </c>
      <c r="C1116" t="s">
        <v>2149</v>
      </c>
      <c r="D1116" s="2">
        <v>46</v>
      </c>
      <c r="E1116" s="2">
        <v>80.400000000000006</v>
      </c>
      <c r="F1116" s="2">
        <v>6.3</v>
      </c>
      <c r="G1116" s="3" t="s">
        <v>2236</v>
      </c>
      <c r="H1116" s="3" t="s">
        <v>2236</v>
      </c>
      <c r="I1116" s="3" t="s">
        <v>2236</v>
      </c>
      <c r="J1116" s="4" t="s">
        <v>2236</v>
      </c>
      <c r="K1116" s="4" t="s">
        <v>2236</v>
      </c>
      <c r="L1116" s="4" t="s">
        <v>2236</v>
      </c>
    </row>
    <row r="1117" spans="1:12">
      <c r="A1117" t="s">
        <v>2150</v>
      </c>
      <c r="B1117" t="s">
        <v>2151</v>
      </c>
      <c r="C1117" t="s">
        <v>2152</v>
      </c>
      <c r="D1117" s="2">
        <v>86</v>
      </c>
      <c r="E1117" s="2">
        <v>97.7</v>
      </c>
      <c r="F1117" s="2">
        <v>6.7</v>
      </c>
      <c r="G1117" s="3" t="s">
        <v>2236</v>
      </c>
      <c r="H1117" s="3" t="s">
        <v>2236</v>
      </c>
      <c r="I1117" s="3" t="s">
        <v>2236</v>
      </c>
      <c r="J1117" s="4" t="s">
        <v>2236</v>
      </c>
      <c r="K1117" s="4" t="s">
        <v>2236</v>
      </c>
      <c r="L1117" s="4" t="s">
        <v>2236</v>
      </c>
    </row>
    <row r="1118" spans="1:12">
      <c r="A1118" t="s">
        <v>2153</v>
      </c>
      <c r="B1118" t="s">
        <v>2154</v>
      </c>
      <c r="C1118" t="s">
        <v>619</v>
      </c>
      <c r="D1118" s="2">
        <v>71</v>
      </c>
      <c r="E1118" s="2">
        <v>0</v>
      </c>
      <c r="F1118" s="2">
        <v>6.9</v>
      </c>
      <c r="G1118" s="3">
        <v>27</v>
      </c>
      <c r="H1118" s="3">
        <v>100</v>
      </c>
      <c r="I1118" s="3">
        <v>7.1</v>
      </c>
      <c r="J1118" s="4">
        <v>22</v>
      </c>
      <c r="K1118" s="4">
        <v>95.5</v>
      </c>
      <c r="L1118" s="4">
        <v>7.1</v>
      </c>
    </row>
    <row r="1119" spans="1:12">
      <c r="A1119" t="s">
        <v>2153</v>
      </c>
      <c r="B1119" t="s">
        <v>2155</v>
      </c>
      <c r="C1119" t="s">
        <v>2156</v>
      </c>
      <c r="D1119" s="2">
        <v>72</v>
      </c>
      <c r="E1119" s="2">
        <v>90.3</v>
      </c>
      <c r="F1119" s="2">
        <v>6.4</v>
      </c>
      <c r="G1119" s="3">
        <v>145</v>
      </c>
      <c r="H1119" s="3">
        <v>87.6</v>
      </c>
      <c r="I1119" s="3">
        <v>6.4</v>
      </c>
      <c r="J1119" s="4">
        <v>109</v>
      </c>
      <c r="K1119" s="4">
        <v>93.6</v>
      </c>
      <c r="L1119" s="4">
        <v>6.7</v>
      </c>
    </row>
    <row r="1120" spans="1:12">
      <c r="A1120" t="s">
        <v>2153</v>
      </c>
      <c r="B1120" t="s">
        <v>2157</v>
      </c>
      <c r="C1120" t="s">
        <v>2158</v>
      </c>
      <c r="D1120" s="2" t="s">
        <v>2236</v>
      </c>
      <c r="E1120" s="2" t="s">
        <v>2236</v>
      </c>
      <c r="F1120" s="2" t="s">
        <v>2236</v>
      </c>
      <c r="G1120" s="3">
        <v>66</v>
      </c>
      <c r="H1120" s="3">
        <v>98.5</v>
      </c>
      <c r="I1120" s="3">
        <v>6.7</v>
      </c>
      <c r="J1120" s="4">
        <v>81</v>
      </c>
      <c r="K1120" s="4">
        <v>95.1</v>
      </c>
      <c r="L1120" s="4">
        <v>6.9</v>
      </c>
    </row>
    <row r="1121" spans="1:12">
      <c r="A1121" t="s">
        <v>2153</v>
      </c>
      <c r="B1121" t="s">
        <v>2159</v>
      </c>
      <c r="C1121" t="s">
        <v>2160</v>
      </c>
      <c r="D1121" s="2">
        <v>48</v>
      </c>
      <c r="E1121" s="2">
        <v>93.8</v>
      </c>
      <c r="F1121" s="2">
        <v>6.6</v>
      </c>
      <c r="G1121" s="3">
        <v>66</v>
      </c>
      <c r="H1121" s="3">
        <v>80.3</v>
      </c>
      <c r="I1121" s="3">
        <v>6.4</v>
      </c>
      <c r="J1121" s="4">
        <v>119</v>
      </c>
      <c r="K1121" s="4">
        <v>90.8</v>
      </c>
      <c r="L1121" s="4">
        <v>6.7</v>
      </c>
    </row>
    <row r="1122" spans="1:12">
      <c r="A1122" t="s">
        <v>2153</v>
      </c>
      <c r="B1122" t="s">
        <v>2161</v>
      </c>
      <c r="C1122" t="s">
        <v>2162</v>
      </c>
      <c r="D1122" s="2">
        <v>81</v>
      </c>
      <c r="E1122" s="2">
        <v>95.1</v>
      </c>
      <c r="F1122" s="2">
        <v>6.4</v>
      </c>
      <c r="G1122" s="3" t="s">
        <v>2236</v>
      </c>
      <c r="H1122" s="3" t="s">
        <v>2236</v>
      </c>
      <c r="I1122" s="3" t="s">
        <v>2236</v>
      </c>
      <c r="J1122" s="4" t="s">
        <v>2236</v>
      </c>
      <c r="K1122" s="4" t="s">
        <v>2236</v>
      </c>
      <c r="L1122" s="4" t="s">
        <v>2236</v>
      </c>
    </row>
    <row r="1123" spans="1:12">
      <c r="A1123" t="s">
        <v>2153</v>
      </c>
      <c r="B1123" t="s">
        <v>2163</v>
      </c>
      <c r="C1123" t="s">
        <v>2164</v>
      </c>
      <c r="D1123" s="2">
        <v>264</v>
      </c>
      <c r="E1123" s="2">
        <v>95.8</v>
      </c>
      <c r="F1123" s="2">
        <v>6.7</v>
      </c>
      <c r="G1123" s="3">
        <v>65</v>
      </c>
      <c r="H1123" s="3">
        <v>89.2</v>
      </c>
      <c r="I1123" s="3">
        <v>6.5</v>
      </c>
      <c r="J1123" s="4">
        <v>33</v>
      </c>
      <c r="K1123" s="4">
        <v>90.9</v>
      </c>
      <c r="L1123" s="4">
        <v>6.7</v>
      </c>
    </row>
    <row r="1124" spans="1:12">
      <c r="A1124" t="s">
        <v>2165</v>
      </c>
      <c r="B1124" t="s">
        <v>2166</v>
      </c>
      <c r="C1124" t="s">
        <v>1289</v>
      </c>
      <c r="D1124" s="2" t="s">
        <v>2236</v>
      </c>
      <c r="E1124" s="2" t="s">
        <v>2236</v>
      </c>
      <c r="F1124" s="2" t="s">
        <v>2236</v>
      </c>
      <c r="G1124" s="3">
        <v>224</v>
      </c>
      <c r="H1124" s="3">
        <v>89.7</v>
      </c>
      <c r="I1124" s="3">
        <v>6.4</v>
      </c>
      <c r="J1124" s="4">
        <v>96</v>
      </c>
      <c r="K1124" s="4">
        <v>84.4</v>
      </c>
      <c r="L1124" s="4">
        <v>6.4</v>
      </c>
    </row>
    <row r="1125" spans="1:12">
      <c r="A1125" t="s">
        <v>2165</v>
      </c>
      <c r="B1125" t="s">
        <v>2167</v>
      </c>
      <c r="C1125" t="s">
        <v>1289</v>
      </c>
      <c r="D1125" s="2">
        <v>288</v>
      </c>
      <c r="E1125" s="2">
        <v>97.9</v>
      </c>
      <c r="F1125" s="2">
        <v>6.5</v>
      </c>
      <c r="G1125" s="3" t="s">
        <v>2236</v>
      </c>
      <c r="H1125" s="3" t="s">
        <v>2236</v>
      </c>
      <c r="I1125" s="3" t="s">
        <v>2236</v>
      </c>
      <c r="J1125" s="4" t="s">
        <v>2236</v>
      </c>
      <c r="K1125" s="4" t="s">
        <v>2236</v>
      </c>
      <c r="L1125" s="4" t="s">
        <v>2236</v>
      </c>
    </row>
    <row r="1126" spans="1:12">
      <c r="A1126" t="s">
        <v>2168</v>
      </c>
      <c r="B1126" t="s">
        <v>2169</v>
      </c>
      <c r="C1126" t="s">
        <v>2170</v>
      </c>
      <c r="D1126" s="2">
        <v>141</v>
      </c>
      <c r="E1126" s="2">
        <v>94.3</v>
      </c>
      <c r="F1126" s="2">
        <v>6.4</v>
      </c>
      <c r="G1126" s="3">
        <v>147</v>
      </c>
      <c r="H1126" s="3">
        <v>91.2</v>
      </c>
      <c r="I1126" s="3">
        <v>6.4</v>
      </c>
      <c r="J1126" s="4">
        <v>77</v>
      </c>
      <c r="K1126" s="4">
        <v>90.9</v>
      </c>
      <c r="L1126" s="4">
        <v>6.8</v>
      </c>
    </row>
    <row r="1127" spans="1:12">
      <c r="A1127" t="s">
        <v>2168</v>
      </c>
      <c r="B1127" t="s">
        <v>2171</v>
      </c>
      <c r="C1127" t="s">
        <v>2172</v>
      </c>
      <c r="D1127" s="2" t="s">
        <v>2236</v>
      </c>
      <c r="E1127" s="2" t="s">
        <v>2236</v>
      </c>
      <c r="F1127" s="2" t="s">
        <v>2236</v>
      </c>
      <c r="G1127" s="3">
        <v>138</v>
      </c>
      <c r="H1127" s="3">
        <v>81.2</v>
      </c>
      <c r="I1127" s="3">
        <v>6.4</v>
      </c>
      <c r="J1127" s="4">
        <v>155</v>
      </c>
      <c r="K1127" s="4">
        <v>88.4</v>
      </c>
      <c r="L1127" s="4">
        <v>6.7</v>
      </c>
    </row>
    <row r="1128" spans="1:12">
      <c r="A1128" t="s">
        <v>2168</v>
      </c>
      <c r="B1128" t="s">
        <v>2173</v>
      </c>
      <c r="C1128" t="s">
        <v>2174</v>
      </c>
      <c r="D1128" s="2">
        <v>177</v>
      </c>
      <c r="E1128" s="2">
        <v>88.7</v>
      </c>
      <c r="F1128" s="2">
        <v>6.5</v>
      </c>
      <c r="G1128" s="3">
        <v>76</v>
      </c>
      <c r="H1128" s="3">
        <v>94.7</v>
      </c>
      <c r="I1128" s="3">
        <v>6.7</v>
      </c>
      <c r="J1128" s="4">
        <v>23</v>
      </c>
      <c r="K1128" s="4">
        <v>91.3</v>
      </c>
      <c r="L1128" s="4">
        <v>6.7</v>
      </c>
    </row>
    <row r="1129" spans="1:12">
      <c r="A1129" t="s">
        <v>2168</v>
      </c>
      <c r="B1129" t="s">
        <v>2175</v>
      </c>
      <c r="C1129" t="s">
        <v>2174</v>
      </c>
      <c r="D1129" s="2">
        <v>171</v>
      </c>
      <c r="E1129" s="2">
        <v>95.9</v>
      </c>
      <c r="F1129" s="2">
        <v>6.5</v>
      </c>
      <c r="G1129" s="3" t="s">
        <v>2236</v>
      </c>
      <c r="H1129" s="3" t="s">
        <v>2236</v>
      </c>
      <c r="I1129" s="3" t="s">
        <v>2236</v>
      </c>
      <c r="J1129" s="4" t="s">
        <v>2236</v>
      </c>
      <c r="K1129" s="4" t="s">
        <v>2236</v>
      </c>
      <c r="L1129" s="4" t="s">
        <v>2236</v>
      </c>
    </row>
    <row r="1130" spans="1:12">
      <c r="A1130" t="s">
        <v>2168</v>
      </c>
      <c r="B1130" t="s">
        <v>2176</v>
      </c>
      <c r="C1130" t="s">
        <v>2177</v>
      </c>
      <c r="D1130" s="2">
        <v>66</v>
      </c>
      <c r="E1130" s="2">
        <v>95.5</v>
      </c>
      <c r="F1130" s="2">
        <v>6.6</v>
      </c>
      <c r="G1130" s="3">
        <v>62</v>
      </c>
      <c r="H1130" s="3">
        <v>93.5</v>
      </c>
      <c r="I1130" s="3">
        <v>6.6</v>
      </c>
      <c r="J1130" s="4">
        <v>45</v>
      </c>
      <c r="K1130" s="4">
        <v>95.6</v>
      </c>
      <c r="L1130" s="4">
        <v>6.7</v>
      </c>
    </row>
    <row r="1131" spans="1:12">
      <c r="A1131" t="s">
        <v>2168</v>
      </c>
      <c r="B1131" t="s">
        <v>2178</v>
      </c>
      <c r="C1131" t="s">
        <v>2179</v>
      </c>
      <c r="D1131" s="2">
        <v>223</v>
      </c>
      <c r="E1131" s="2">
        <v>97.8</v>
      </c>
      <c r="F1131" s="2">
        <v>6.6</v>
      </c>
      <c r="G1131" s="3" t="s">
        <v>2236</v>
      </c>
      <c r="H1131" s="3" t="s">
        <v>2236</v>
      </c>
      <c r="I1131" s="3" t="s">
        <v>2236</v>
      </c>
      <c r="J1131" s="4" t="s">
        <v>2236</v>
      </c>
      <c r="K1131" s="4" t="s">
        <v>2236</v>
      </c>
      <c r="L1131" s="4" t="s">
        <v>2236</v>
      </c>
    </row>
    <row r="1132" spans="1:12">
      <c r="A1132" t="s">
        <v>2180</v>
      </c>
      <c r="B1132" t="s">
        <v>2181</v>
      </c>
      <c r="C1132" t="s">
        <v>26</v>
      </c>
      <c r="D1132" s="2">
        <v>32</v>
      </c>
      <c r="E1132" s="2">
        <v>100</v>
      </c>
      <c r="F1132" s="2">
        <v>6.8</v>
      </c>
      <c r="G1132" s="3" t="s">
        <v>2236</v>
      </c>
      <c r="H1132" s="3" t="s">
        <v>2236</v>
      </c>
      <c r="I1132" s="3" t="s">
        <v>2236</v>
      </c>
      <c r="J1132" s="4" t="s">
        <v>2236</v>
      </c>
      <c r="K1132" s="4" t="s">
        <v>2236</v>
      </c>
      <c r="L1132" s="4" t="s">
        <v>2236</v>
      </c>
    </row>
    <row r="1133" spans="1:12">
      <c r="A1133" t="s">
        <v>2180</v>
      </c>
      <c r="B1133" t="s">
        <v>2182</v>
      </c>
      <c r="C1133" t="s">
        <v>296</v>
      </c>
      <c r="D1133" s="2">
        <v>28</v>
      </c>
      <c r="E1133" s="2">
        <v>100</v>
      </c>
      <c r="F1133" s="2">
        <v>6.9</v>
      </c>
      <c r="G1133" s="3" t="s">
        <v>2236</v>
      </c>
      <c r="H1133" s="3" t="s">
        <v>2236</v>
      </c>
      <c r="I1133" s="3" t="s">
        <v>2236</v>
      </c>
      <c r="J1133" s="4" t="s">
        <v>2236</v>
      </c>
      <c r="K1133" s="4" t="s">
        <v>2236</v>
      </c>
      <c r="L1133" s="4" t="s">
        <v>2236</v>
      </c>
    </row>
    <row r="1134" spans="1:12">
      <c r="A1134" t="s">
        <v>2183</v>
      </c>
      <c r="B1134" t="s">
        <v>2184</v>
      </c>
      <c r="C1134" t="s">
        <v>1592</v>
      </c>
      <c r="D1134" s="2">
        <v>59</v>
      </c>
      <c r="E1134" s="2">
        <v>96.6</v>
      </c>
      <c r="F1134" s="2">
        <v>6.6</v>
      </c>
      <c r="G1134" s="3" t="s">
        <v>2236</v>
      </c>
      <c r="H1134" s="3" t="s">
        <v>2236</v>
      </c>
      <c r="I1134" s="3" t="s">
        <v>2236</v>
      </c>
      <c r="J1134" s="4" t="s">
        <v>2236</v>
      </c>
      <c r="K1134" s="4" t="s">
        <v>2236</v>
      </c>
      <c r="L1134" s="4" t="s">
        <v>2236</v>
      </c>
    </row>
    <row r="1135" spans="1:12">
      <c r="A1135" t="s">
        <v>2183</v>
      </c>
      <c r="B1135" t="s">
        <v>2185</v>
      </c>
      <c r="C1135" t="s">
        <v>2186</v>
      </c>
      <c r="D1135" s="2">
        <v>27</v>
      </c>
      <c r="E1135" s="2">
        <v>96.3</v>
      </c>
      <c r="F1135" s="2">
        <v>6.5</v>
      </c>
      <c r="G1135" s="3" t="s">
        <v>2236</v>
      </c>
      <c r="H1135" s="3" t="s">
        <v>2236</v>
      </c>
      <c r="I1135" s="3" t="s">
        <v>2236</v>
      </c>
      <c r="J1135" s="4" t="s">
        <v>2236</v>
      </c>
      <c r="K1135" s="4" t="s">
        <v>2236</v>
      </c>
      <c r="L1135" s="4" t="s">
        <v>2236</v>
      </c>
    </row>
    <row r="1136" spans="1:12">
      <c r="A1136" t="s">
        <v>2187</v>
      </c>
      <c r="B1136" t="s">
        <v>2188</v>
      </c>
      <c r="C1136" t="s">
        <v>305</v>
      </c>
      <c r="D1136" s="2">
        <v>48</v>
      </c>
      <c r="E1136" s="2">
        <v>100</v>
      </c>
      <c r="F1136" s="2">
        <v>6.6</v>
      </c>
      <c r="G1136" s="3" t="s">
        <v>2236</v>
      </c>
      <c r="H1136" s="3" t="s">
        <v>2236</v>
      </c>
      <c r="I1136" s="3" t="s">
        <v>2236</v>
      </c>
      <c r="J1136" s="4" t="s">
        <v>2236</v>
      </c>
      <c r="K1136" s="4" t="s">
        <v>2236</v>
      </c>
      <c r="L1136" s="4" t="s">
        <v>2236</v>
      </c>
    </row>
    <row r="1137" spans="1:12">
      <c r="A1137" t="s">
        <v>2189</v>
      </c>
      <c r="B1137" t="s">
        <v>2190</v>
      </c>
      <c r="C1137" t="s">
        <v>2191</v>
      </c>
      <c r="D1137" s="2">
        <v>139</v>
      </c>
      <c r="E1137" s="2">
        <v>96.4</v>
      </c>
      <c r="F1137" s="2">
        <v>6.5</v>
      </c>
      <c r="G1137" s="3">
        <v>135</v>
      </c>
      <c r="H1137" s="3">
        <v>87.4</v>
      </c>
      <c r="I1137" s="3">
        <v>6.5</v>
      </c>
      <c r="J1137" s="4">
        <v>70</v>
      </c>
      <c r="K1137" s="4">
        <v>94.3</v>
      </c>
      <c r="L1137" s="4">
        <v>6.9</v>
      </c>
    </row>
    <row r="1138" spans="1:12">
      <c r="A1138" t="s">
        <v>2189</v>
      </c>
      <c r="B1138" t="s">
        <v>2192</v>
      </c>
      <c r="C1138" t="s">
        <v>2193</v>
      </c>
      <c r="D1138" s="2">
        <v>91</v>
      </c>
      <c r="E1138" s="2">
        <v>97.8</v>
      </c>
      <c r="F1138" s="2">
        <v>6.7</v>
      </c>
      <c r="G1138" s="3">
        <v>140</v>
      </c>
      <c r="H1138" s="3">
        <v>87.1</v>
      </c>
      <c r="I1138" s="3">
        <v>6.5</v>
      </c>
      <c r="J1138" s="4">
        <v>100</v>
      </c>
      <c r="K1138" s="4">
        <v>91</v>
      </c>
      <c r="L1138" s="4">
        <v>6.8</v>
      </c>
    </row>
    <row r="1139" spans="1:12">
      <c r="A1139" t="s">
        <v>2189</v>
      </c>
      <c r="B1139" t="s">
        <v>2194</v>
      </c>
      <c r="C1139" t="s">
        <v>807</v>
      </c>
      <c r="D1139" s="2">
        <v>57</v>
      </c>
      <c r="E1139" s="2">
        <v>96.5</v>
      </c>
      <c r="F1139" s="2">
        <v>6.8</v>
      </c>
      <c r="G1139" s="3">
        <v>69</v>
      </c>
      <c r="H1139" s="3">
        <v>89.9</v>
      </c>
      <c r="I1139" s="3">
        <v>6.6</v>
      </c>
      <c r="J1139" s="4">
        <v>31</v>
      </c>
      <c r="K1139" s="4">
        <v>83.9</v>
      </c>
      <c r="L1139" s="4">
        <v>6.7</v>
      </c>
    </row>
    <row r="1140" spans="1:12">
      <c r="A1140" t="s">
        <v>2189</v>
      </c>
      <c r="B1140" t="s">
        <v>2195</v>
      </c>
      <c r="C1140" t="s">
        <v>2196</v>
      </c>
      <c r="D1140" s="2">
        <v>50</v>
      </c>
      <c r="E1140" s="2">
        <v>96</v>
      </c>
      <c r="F1140" s="2">
        <v>6.5</v>
      </c>
      <c r="G1140" s="3">
        <v>35</v>
      </c>
      <c r="H1140" s="3">
        <v>94.3</v>
      </c>
      <c r="I1140" s="3">
        <v>6.7</v>
      </c>
      <c r="J1140" s="4">
        <v>15</v>
      </c>
      <c r="K1140" s="4">
        <v>100</v>
      </c>
      <c r="L1140" s="4">
        <v>7</v>
      </c>
    </row>
    <row r="1141" spans="1:12">
      <c r="A1141" t="s">
        <v>2189</v>
      </c>
      <c r="B1141" t="s">
        <v>2197</v>
      </c>
      <c r="C1141" t="s">
        <v>2196</v>
      </c>
      <c r="D1141" s="2">
        <v>116</v>
      </c>
      <c r="E1141" s="2">
        <v>98.3</v>
      </c>
      <c r="F1141" s="2">
        <v>6.7</v>
      </c>
      <c r="G1141" s="3" t="s">
        <v>2236</v>
      </c>
      <c r="H1141" s="3" t="s">
        <v>2236</v>
      </c>
      <c r="I1141" s="3" t="s">
        <v>2236</v>
      </c>
      <c r="J1141" s="4" t="s">
        <v>2236</v>
      </c>
      <c r="K1141" s="4" t="s">
        <v>2236</v>
      </c>
      <c r="L1141" s="4" t="s">
        <v>2236</v>
      </c>
    </row>
    <row r="1142" spans="1:12">
      <c r="A1142" t="s">
        <v>2198</v>
      </c>
      <c r="B1142" t="s">
        <v>2199</v>
      </c>
      <c r="C1142" t="s">
        <v>2200</v>
      </c>
      <c r="D1142" s="2">
        <v>110</v>
      </c>
      <c r="E1142" s="2">
        <v>99.1</v>
      </c>
      <c r="F1142" s="2">
        <v>6.6</v>
      </c>
      <c r="G1142" s="3" t="s">
        <v>2236</v>
      </c>
      <c r="H1142" s="3" t="s">
        <v>2236</v>
      </c>
      <c r="I1142" s="3" t="s">
        <v>2236</v>
      </c>
      <c r="J1142" s="4" t="s">
        <v>2236</v>
      </c>
      <c r="K1142" s="4" t="s">
        <v>2236</v>
      </c>
      <c r="L1142" s="4" t="s">
        <v>2236</v>
      </c>
    </row>
    <row r="1143" spans="1:12">
      <c r="A1143" t="s">
        <v>2201</v>
      </c>
      <c r="B1143" t="s">
        <v>2202</v>
      </c>
      <c r="C1143" t="s">
        <v>2203</v>
      </c>
      <c r="D1143" s="2">
        <v>148</v>
      </c>
      <c r="E1143" s="2">
        <v>93.2</v>
      </c>
      <c r="F1143" s="2">
        <v>6.6</v>
      </c>
      <c r="G1143" s="3">
        <v>138</v>
      </c>
      <c r="H1143" s="3">
        <v>88.4</v>
      </c>
      <c r="I1143" s="3">
        <v>6.5</v>
      </c>
      <c r="J1143" s="4">
        <v>62</v>
      </c>
      <c r="K1143" s="4">
        <v>85.5</v>
      </c>
      <c r="L1143" s="4">
        <v>6.7</v>
      </c>
    </row>
    <row r="1144" spans="1:12">
      <c r="A1144" t="s">
        <v>2201</v>
      </c>
      <c r="B1144" t="s">
        <v>2204</v>
      </c>
      <c r="C1144" t="s">
        <v>2205</v>
      </c>
      <c r="D1144" s="2">
        <v>106</v>
      </c>
      <c r="E1144" s="2">
        <v>94.3</v>
      </c>
      <c r="F1144" s="2">
        <v>6.4</v>
      </c>
      <c r="G1144" s="3" t="s">
        <v>2236</v>
      </c>
      <c r="H1144" s="3" t="s">
        <v>2236</v>
      </c>
      <c r="I1144" s="3" t="s">
        <v>2236</v>
      </c>
      <c r="J1144" s="4" t="s">
        <v>2236</v>
      </c>
      <c r="K1144" s="4" t="s">
        <v>2236</v>
      </c>
      <c r="L1144" s="4" t="s">
        <v>2236</v>
      </c>
    </row>
    <row r="1145" spans="1:12">
      <c r="A1145" t="s">
        <v>2201</v>
      </c>
      <c r="B1145" t="s">
        <v>2206</v>
      </c>
      <c r="C1145" t="s">
        <v>2207</v>
      </c>
      <c r="D1145" s="2">
        <v>73</v>
      </c>
      <c r="E1145" s="2">
        <v>97.3</v>
      </c>
      <c r="F1145" s="2">
        <v>6.5</v>
      </c>
      <c r="G1145" s="3">
        <v>72</v>
      </c>
      <c r="H1145" s="3">
        <v>72.2</v>
      </c>
      <c r="I1145" s="3">
        <v>6.2</v>
      </c>
      <c r="J1145" s="4">
        <v>48</v>
      </c>
      <c r="K1145" s="4">
        <v>85.4</v>
      </c>
      <c r="L1145" s="4">
        <v>6.6</v>
      </c>
    </row>
    <row r="1146" spans="1:12">
      <c r="A1146" t="s">
        <v>2201</v>
      </c>
      <c r="B1146" t="s">
        <v>2208</v>
      </c>
      <c r="C1146" t="s">
        <v>2209</v>
      </c>
      <c r="D1146" s="2">
        <v>90</v>
      </c>
      <c r="E1146" s="2">
        <v>97.8</v>
      </c>
      <c r="F1146" s="2">
        <v>6.4</v>
      </c>
      <c r="G1146" s="3" t="s">
        <v>2236</v>
      </c>
      <c r="H1146" s="3" t="s">
        <v>2236</v>
      </c>
      <c r="I1146" s="3" t="s">
        <v>2236</v>
      </c>
      <c r="J1146" s="4" t="s">
        <v>2236</v>
      </c>
      <c r="K1146" s="4" t="s">
        <v>2236</v>
      </c>
      <c r="L1146" s="4" t="s">
        <v>2236</v>
      </c>
    </row>
    <row r="1147" spans="1:12">
      <c r="A1147" t="s">
        <v>2210</v>
      </c>
      <c r="B1147" t="s">
        <v>2211</v>
      </c>
      <c r="C1147" t="s">
        <v>2212</v>
      </c>
      <c r="D1147" s="2">
        <v>62</v>
      </c>
      <c r="E1147" s="2">
        <v>91.9</v>
      </c>
      <c r="F1147" s="2">
        <v>6.5</v>
      </c>
      <c r="G1147" s="3">
        <v>43</v>
      </c>
      <c r="H1147" s="3">
        <v>83.7</v>
      </c>
      <c r="I1147" s="3">
        <v>6.3</v>
      </c>
      <c r="J1147" s="4">
        <v>25</v>
      </c>
      <c r="K1147" s="4">
        <v>76</v>
      </c>
      <c r="L1147" s="4">
        <v>6.6</v>
      </c>
    </row>
    <row r="1148" spans="1:12">
      <c r="A1148" t="s">
        <v>2210</v>
      </c>
      <c r="B1148" t="s">
        <v>2213</v>
      </c>
      <c r="C1148" t="s">
        <v>2212</v>
      </c>
      <c r="D1148" s="2">
        <v>50</v>
      </c>
      <c r="E1148" s="2">
        <v>100</v>
      </c>
      <c r="F1148" s="2">
        <v>6.4</v>
      </c>
      <c r="G1148" s="3" t="s">
        <v>2236</v>
      </c>
      <c r="H1148" s="3" t="s">
        <v>2236</v>
      </c>
      <c r="I1148" s="3" t="s">
        <v>2236</v>
      </c>
      <c r="J1148" s="4" t="s">
        <v>2236</v>
      </c>
      <c r="K1148" s="4" t="s">
        <v>2236</v>
      </c>
      <c r="L1148" s="4" t="s">
        <v>2236</v>
      </c>
    </row>
    <row r="1149" spans="1:12">
      <c r="A1149" t="s">
        <v>2210</v>
      </c>
      <c r="B1149" t="s">
        <v>2214</v>
      </c>
      <c r="C1149" t="s">
        <v>2212</v>
      </c>
      <c r="D1149" s="2">
        <v>29</v>
      </c>
      <c r="E1149" s="2">
        <v>100</v>
      </c>
      <c r="F1149" s="2">
        <v>6.7</v>
      </c>
      <c r="G1149" s="3">
        <v>15</v>
      </c>
      <c r="H1149" s="3">
        <v>100</v>
      </c>
      <c r="I1149" s="3">
        <v>6.6</v>
      </c>
      <c r="J1149" s="4">
        <v>3</v>
      </c>
      <c r="K1149" s="4">
        <v>66.7</v>
      </c>
      <c r="L1149" s="4">
        <v>6.5</v>
      </c>
    </row>
    <row r="1150" spans="1:12">
      <c r="A1150" t="s">
        <v>2210</v>
      </c>
      <c r="B1150" t="s">
        <v>2215</v>
      </c>
      <c r="C1150" t="s">
        <v>2212</v>
      </c>
      <c r="D1150" s="2">
        <v>52</v>
      </c>
      <c r="E1150" s="2">
        <v>92.3</v>
      </c>
      <c r="F1150" s="2">
        <v>6.5</v>
      </c>
      <c r="G1150" s="3">
        <v>25</v>
      </c>
      <c r="H1150" s="3">
        <v>92</v>
      </c>
      <c r="I1150" s="3">
        <v>6.3</v>
      </c>
      <c r="J1150" s="4">
        <v>16</v>
      </c>
      <c r="K1150" s="4">
        <v>81.3</v>
      </c>
      <c r="L1150" s="4">
        <v>6.3</v>
      </c>
    </row>
    <row r="1151" spans="1:12">
      <c r="A1151" t="s">
        <v>2210</v>
      </c>
      <c r="B1151" t="s">
        <v>2216</v>
      </c>
      <c r="C1151" t="s">
        <v>2217</v>
      </c>
      <c r="D1151" s="2">
        <v>94</v>
      </c>
      <c r="E1151" s="2">
        <v>98.9</v>
      </c>
      <c r="F1151" s="2">
        <v>6.8</v>
      </c>
      <c r="G1151" s="3">
        <v>144</v>
      </c>
      <c r="H1151" s="3">
        <v>87.5</v>
      </c>
      <c r="I1151" s="3">
        <v>6.5</v>
      </c>
      <c r="J1151" s="4">
        <v>106</v>
      </c>
      <c r="K1151" s="4">
        <v>90.6</v>
      </c>
      <c r="L1151" s="4">
        <v>6.9</v>
      </c>
    </row>
    <row r="1152" spans="1:12">
      <c r="A1152" t="s">
        <v>2210</v>
      </c>
      <c r="B1152" t="s">
        <v>2218</v>
      </c>
      <c r="C1152" t="s">
        <v>2219</v>
      </c>
      <c r="D1152" s="2">
        <v>208</v>
      </c>
      <c r="E1152" s="2">
        <v>96.2</v>
      </c>
      <c r="F1152" s="2">
        <v>6.6</v>
      </c>
      <c r="G1152" s="3" t="s">
        <v>2236</v>
      </c>
      <c r="H1152" s="3" t="s">
        <v>2236</v>
      </c>
      <c r="I1152" s="3" t="s">
        <v>2236</v>
      </c>
      <c r="J1152" s="4" t="s">
        <v>2236</v>
      </c>
      <c r="K1152" s="4" t="s">
        <v>2236</v>
      </c>
      <c r="L1152" s="4" t="s">
        <v>2236</v>
      </c>
    </row>
    <row r="1153" spans="1:12">
      <c r="A1153" t="s">
        <v>2210</v>
      </c>
      <c r="B1153" t="s">
        <v>2220</v>
      </c>
      <c r="C1153" t="s">
        <v>2221</v>
      </c>
      <c r="D1153" s="2">
        <v>58</v>
      </c>
      <c r="E1153" s="2">
        <v>91.4</v>
      </c>
      <c r="F1153" s="2">
        <v>6.6</v>
      </c>
      <c r="G1153" s="3">
        <v>85</v>
      </c>
      <c r="H1153" s="3">
        <v>90.6</v>
      </c>
      <c r="I1153" s="3">
        <v>6.7</v>
      </c>
      <c r="J1153" s="4">
        <v>52</v>
      </c>
      <c r="K1153" s="4">
        <v>92.3</v>
      </c>
      <c r="L1153" s="4">
        <v>6.8</v>
      </c>
    </row>
    <row r="1154" spans="1:12">
      <c r="A1154" t="s">
        <v>2210</v>
      </c>
      <c r="B1154" t="s">
        <v>2222</v>
      </c>
      <c r="C1154" t="s">
        <v>2223</v>
      </c>
      <c r="D1154" s="2">
        <v>106</v>
      </c>
      <c r="E1154" s="2">
        <v>98.1</v>
      </c>
      <c r="F1154" s="2">
        <v>6.7</v>
      </c>
      <c r="G1154" s="3" t="s">
        <v>2236</v>
      </c>
      <c r="H1154" s="3" t="s">
        <v>2236</v>
      </c>
      <c r="I1154" s="3" t="s">
        <v>2236</v>
      </c>
      <c r="J1154" s="4" t="s">
        <v>2236</v>
      </c>
      <c r="K1154" s="4" t="s">
        <v>2236</v>
      </c>
      <c r="L1154" s="4" t="s">
        <v>2236</v>
      </c>
    </row>
    <row r="1155" spans="1:12">
      <c r="A1155" t="s">
        <v>2210</v>
      </c>
      <c r="B1155" t="s">
        <v>2224</v>
      </c>
      <c r="C1155" t="s">
        <v>658</v>
      </c>
      <c r="D1155" s="2">
        <v>73</v>
      </c>
      <c r="E1155" s="2">
        <v>93.2</v>
      </c>
      <c r="F1155" s="2">
        <v>6.5</v>
      </c>
      <c r="G1155" s="3">
        <v>107</v>
      </c>
      <c r="H1155" s="3">
        <v>93.5</v>
      </c>
      <c r="I1155" s="3">
        <v>6.6</v>
      </c>
      <c r="J1155" s="4">
        <v>56</v>
      </c>
      <c r="K1155" s="4">
        <v>96.4</v>
      </c>
      <c r="L1155" s="4">
        <v>6.7</v>
      </c>
    </row>
    <row r="1156" spans="1:12">
      <c r="A1156" t="s">
        <v>2210</v>
      </c>
      <c r="B1156" t="s">
        <v>2225</v>
      </c>
      <c r="C1156" t="s">
        <v>688</v>
      </c>
      <c r="D1156" s="2">
        <v>233</v>
      </c>
      <c r="E1156" s="2">
        <v>98.7</v>
      </c>
      <c r="F1156" s="2">
        <v>6.7</v>
      </c>
      <c r="G1156" s="3">
        <v>167</v>
      </c>
      <c r="H1156" s="3">
        <v>90.4</v>
      </c>
      <c r="I1156" s="3">
        <v>6.6</v>
      </c>
      <c r="J1156" s="4">
        <v>71</v>
      </c>
      <c r="K1156" s="4">
        <v>97.2</v>
      </c>
      <c r="L1156" s="4">
        <v>6.9</v>
      </c>
    </row>
    <row r="1157" spans="1:12">
      <c r="A1157" t="s">
        <v>2210</v>
      </c>
      <c r="B1157" t="s">
        <v>2226</v>
      </c>
      <c r="C1157" t="s">
        <v>2227</v>
      </c>
      <c r="D1157" s="2" t="s">
        <v>2236</v>
      </c>
      <c r="E1157" s="2" t="s">
        <v>2236</v>
      </c>
      <c r="F1157" s="2" t="s">
        <v>2236</v>
      </c>
      <c r="G1157" s="3" t="s">
        <v>2236</v>
      </c>
      <c r="H1157" s="3" t="s">
        <v>2236</v>
      </c>
      <c r="I1157" s="3" t="s">
        <v>2236</v>
      </c>
      <c r="J1157" s="4">
        <v>127</v>
      </c>
      <c r="K1157" s="4">
        <v>92.9</v>
      </c>
      <c r="L1157" s="4">
        <v>6.8</v>
      </c>
    </row>
    <row r="1158" spans="1:12">
      <c r="A1158" t="s">
        <v>2210</v>
      </c>
      <c r="B1158" t="s">
        <v>2228</v>
      </c>
      <c r="C1158" t="s">
        <v>2229</v>
      </c>
      <c r="D1158" s="2">
        <v>145</v>
      </c>
      <c r="E1158" s="2">
        <v>96.6</v>
      </c>
      <c r="F1158" s="2">
        <v>6.6</v>
      </c>
      <c r="G1158" s="3">
        <v>121</v>
      </c>
      <c r="H1158" s="3">
        <v>95.9</v>
      </c>
      <c r="I1158" s="3">
        <v>6.6</v>
      </c>
      <c r="J1158" s="4">
        <v>71</v>
      </c>
      <c r="K1158" s="4">
        <v>98.6</v>
      </c>
      <c r="L1158" s="4">
        <v>6.8</v>
      </c>
    </row>
    <row r="1159" spans="1:12">
      <c r="A1159" t="s">
        <v>2210</v>
      </c>
      <c r="B1159" t="s">
        <v>2230</v>
      </c>
      <c r="C1159" t="s">
        <v>2229</v>
      </c>
      <c r="D1159" s="2">
        <v>149</v>
      </c>
      <c r="E1159" s="2">
        <v>94.6</v>
      </c>
      <c r="F1159" s="2">
        <v>6.6</v>
      </c>
      <c r="G1159" s="3" t="s">
        <v>2236</v>
      </c>
      <c r="H1159" s="3" t="s">
        <v>2236</v>
      </c>
      <c r="I1159" s="3" t="s">
        <v>2236</v>
      </c>
      <c r="J1159" s="4" t="s">
        <v>2236</v>
      </c>
      <c r="K1159" s="4" t="s">
        <v>2236</v>
      </c>
      <c r="L1159" s="4" t="s">
        <v>2236</v>
      </c>
    </row>
    <row r="1160" spans="1:12">
      <c r="A1160" t="s">
        <v>2231</v>
      </c>
      <c r="B1160" t="s">
        <v>2231</v>
      </c>
      <c r="C1160" t="s">
        <v>2231</v>
      </c>
      <c r="D1160" s="2" t="s">
        <v>2236</v>
      </c>
      <c r="E1160" s="2" t="s">
        <v>2236</v>
      </c>
      <c r="F1160" s="2" t="s">
        <v>2236</v>
      </c>
      <c r="G1160" s="3" t="s">
        <v>2236</v>
      </c>
      <c r="H1160" s="3" t="s">
        <v>2236</v>
      </c>
      <c r="I1160" s="3" t="s">
        <v>2236</v>
      </c>
      <c r="J1160" s="4" t="s">
        <v>2236</v>
      </c>
      <c r="K1160" s="4" t="s">
        <v>2236</v>
      </c>
      <c r="L1160" s="4" t="s">
        <v>2236</v>
      </c>
    </row>
    <row r="1161" spans="1:12">
      <c r="A1161" t="s">
        <v>2232</v>
      </c>
      <c r="B1161">
        <v>0</v>
      </c>
      <c r="C1161">
        <v>0</v>
      </c>
      <c r="D1161" s="2">
        <v>108016</v>
      </c>
      <c r="E1161" s="2">
        <v>95.2</v>
      </c>
      <c r="F1161" s="2">
        <v>6.6</v>
      </c>
      <c r="G1161" s="3">
        <v>54268</v>
      </c>
      <c r="H1161" s="3">
        <v>88.6</v>
      </c>
      <c r="I1161" s="3">
        <v>6.5</v>
      </c>
      <c r="J1161" s="4">
        <v>35828</v>
      </c>
      <c r="K1161" s="4">
        <v>91.2</v>
      </c>
      <c r="L1161" s="4">
        <v>6.8</v>
      </c>
    </row>
    <row r="1162" spans="1:12">
      <c r="A1162" t="s">
        <v>2232</v>
      </c>
    </row>
    <row r="1163" spans="1:12">
      <c r="A1163" t="s">
        <v>2232</v>
      </c>
    </row>
    <row r="1164" spans="1:12">
      <c r="A1164" t="s">
        <v>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1"/>
  <sheetViews>
    <sheetView workbookViewId="0">
      <selection sqref="A1:XFD1048576"/>
    </sheetView>
  </sheetViews>
  <sheetFormatPr defaultRowHeight="14.4"/>
  <cols>
    <col min="1" max="1" width="23.88671875" customWidth="1"/>
    <col min="2" max="2" width="20.109375" customWidth="1"/>
    <col min="3" max="3" width="12.77734375" customWidth="1"/>
    <col min="4" max="4" width="27.5546875" customWidth="1"/>
    <col min="5" max="13" width="8.88671875" style="13"/>
    <col min="14" max="14" width="21.5546875" customWidth="1"/>
    <col min="15" max="15" width="30.88671875" customWidth="1"/>
  </cols>
  <sheetData>
    <row r="1" spans="1:20">
      <c r="A1" s="9" t="s">
        <v>3</v>
      </c>
      <c r="C1" s="9" t="s">
        <v>4</v>
      </c>
      <c r="D1" s="9" t="s">
        <v>5</v>
      </c>
      <c r="E1" s="10" t="s">
        <v>1</v>
      </c>
      <c r="F1" s="10" t="s">
        <v>1</v>
      </c>
      <c r="G1" s="10" t="s">
        <v>1</v>
      </c>
      <c r="H1" s="11" t="s">
        <v>0</v>
      </c>
      <c r="I1" s="11" t="s">
        <v>0</v>
      </c>
      <c r="J1" s="11" t="s">
        <v>0</v>
      </c>
      <c r="K1" s="12" t="s">
        <v>2</v>
      </c>
      <c r="L1" s="12" t="s">
        <v>2</v>
      </c>
      <c r="M1" s="12" t="s">
        <v>2</v>
      </c>
      <c r="N1" s="12" t="s">
        <v>2288</v>
      </c>
    </row>
    <row r="2" spans="1:20" ht="43.2">
      <c r="A2" s="5" t="s">
        <v>3</v>
      </c>
      <c r="B2" s="8" t="s">
        <v>7329</v>
      </c>
      <c r="C2" s="5" t="s">
        <v>4</v>
      </c>
      <c r="D2" s="5" t="s">
        <v>5</v>
      </c>
      <c r="E2" s="6" t="s">
        <v>2235</v>
      </c>
      <c r="F2" s="6" t="s">
        <v>2233</v>
      </c>
      <c r="G2" s="6" t="s">
        <v>2234</v>
      </c>
      <c r="H2" s="7" t="s">
        <v>2235</v>
      </c>
      <c r="I2" s="7" t="s">
        <v>2233</v>
      </c>
      <c r="J2" s="7" t="s">
        <v>2234</v>
      </c>
      <c r="K2" s="8" t="s">
        <v>2235</v>
      </c>
      <c r="L2" s="8" t="s">
        <v>2233</v>
      </c>
      <c r="M2" s="8" t="s">
        <v>2234</v>
      </c>
      <c r="N2" s="8" t="s">
        <v>2288</v>
      </c>
      <c r="O2" s="8" t="s">
        <v>3635</v>
      </c>
      <c r="P2" s="8" t="s">
        <v>3636</v>
      </c>
      <c r="Q2" s="8" t="s">
        <v>7330</v>
      </c>
      <c r="R2" s="8" t="s">
        <v>7328</v>
      </c>
      <c r="S2" s="8" t="s">
        <v>7329</v>
      </c>
      <c r="T2" s="8" t="s">
        <v>7302</v>
      </c>
    </row>
    <row r="3" spans="1:20">
      <c r="A3" t="s">
        <v>12</v>
      </c>
      <c r="B3" t="s">
        <v>5082</v>
      </c>
      <c r="C3" t="s">
        <v>13</v>
      </c>
      <c r="D3" t="s">
        <v>14</v>
      </c>
      <c r="E3" s="2">
        <v>147</v>
      </c>
      <c r="F3" s="2">
        <v>95.2</v>
      </c>
      <c r="G3" s="2">
        <v>6.6</v>
      </c>
      <c r="H3" s="3" t="s">
        <v>2236</v>
      </c>
      <c r="I3" s="3" t="s">
        <v>2236</v>
      </c>
      <c r="J3" s="3" t="s">
        <v>2236</v>
      </c>
      <c r="K3" s="4" t="s">
        <v>2236</v>
      </c>
      <c r="L3" s="4" t="s">
        <v>2236</v>
      </c>
      <c r="M3" s="4" t="s">
        <v>2236</v>
      </c>
      <c r="N3" t="str">
        <f>VLOOKUP(A3,TITELGEMEENTEN!A:A,1,FALSE)</f>
        <v>AALBURG</v>
      </c>
      <c r="O3" t="s">
        <v>2781</v>
      </c>
      <c r="P3" t="s">
        <v>5080</v>
      </c>
      <c r="Q3" t="s">
        <v>3682</v>
      </c>
      <c r="R3" t="s">
        <v>5081</v>
      </c>
      <c r="S3" t="s">
        <v>5082</v>
      </c>
      <c r="T3" t="s">
        <v>7306</v>
      </c>
    </row>
    <row r="4" spans="1:20">
      <c r="A4" t="s">
        <v>19</v>
      </c>
      <c r="B4" t="s">
        <v>19</v>
      </c>
      <c r="C4" t="s">
        <v>20</v>
      </c>
      <c r="D4" t="s">
        <v>21</v>
      </c>
      <c r="E4" s="2" t="s">
        <v>2236</v>
      </c>
      <c r="F4" s="2" t="s">
        <v>2236</v>
      </c>
      <c r="G4" s="2" t="s">
        <v>2236</v>
      </c>
      <c r="H4" s="3">
        <v>98</v>
      </c>
      <c r="I4" s="3">
        <v>83.7</v>
      </c>
      <c r="J4" s="3">
        <v>6.5</v>
      </c>
      <c r="K4" s="4">
        <v>37</v>
      </c>
      <c r="L4" s="4">
        <v>91.9</v>
      </c>
      <c r="M4" s="4">
        <v>6.9</v>
      </c>
      <c r="N4" t="str">
        <f>VLOOKUP(A4,TITELGEMEENTEN!A:A,1,FALSE)</f>
        <v>AALTEN</v>
      </c>
      <c r="O4" t="s">
        <v>2558</v>
      </c>
      <c r="P4" t="s">
        <v>4478</v>
      </c>
      <c r="Q4" t="s">
        <v>3909</v>
      </c>
      <c r="R4" t="s">
        <v>4479</v>
      </c>
      <c r="S4" t="s">
        <v>19</v>
      </c>
      <c r="T4" t="s">
        <v>7306</v>
      </c>
    </row>
    <row r="5" spans="1:20">
      <c r="A5" t="s">
        <v>19</v>
      </c>
      <c r="B5" t="s">
        <v>4483</v>
      </c>
      <c r="C5" t="s">
        <v>22</v>
      </c>
      <c r="D5" t="s">
        <v>7331</v>
      </c>
      <c r="E5" s="2">
        <v>22</v>
      </c>
      <c r="F5" s="2">
        <v>95.5</v>
      </c>
      <c r="G5" s="2">
        <v>6.8</v>
      </c>
      <c r="H5" s="3" t="s">
        <v>2236</v>
      </c>
      <c r="I5" s="3" t="s">
        <v>2236</v>
      </c>
      <c r="J5" s="3" t="s">
        <v>2236</v>
      </c>
      <c r="K5" s="4" t="s">
        <v>2236</v>
      </c>
      <c r="L5" s="4" t="s">
        <v>2236</v>
      </c>
      <c r="M5" s="4" t="s">
        <v>2236</v>
      </c>
      <c r="N5" t="str">
        <f>VLOOKUP(A5,TITELGEMEENTEN!A:A,1,FALSE)</f>
        <v>AALTEN</v>
      </c>
      <c r="O5" t="s">
        <v>2558</v>
      </c>
      <c r="P5" t="s">
        <v>4481</v>
      </c>
      <c r="Q5" t="s">
        <v>3800</v>
      </c>
      <c r="R5" t="s">
        <v>4482</v>
      </c>
      <c r="S5" t="s">
        <v>4483</v>
      </c>
      <c r="T5" t="s">
        <v>7306</v>
      </c>
    </row>
    <row r="6" spans="1:20">
      <c r="A6" t="s">
        <v>19</v>
      </c>
      <c r="B6" t="s">
        <v>19</v>
      </c>
      <c r="C6" t="s">
        <v>23</v>
      </c>
      <c r="D6" t="s">
        <v>21</v>
      </c>
      <c r="E6" s="2">
        <v>206</v>
      </c>
      <c r="F6" s="2">
        <v>96.1</v>
      </c>
      <c r="G6" s="2">
        <v>6.7</v>
      </c>
      <c r="H6" s="3" t="s">
        <v>2236</v>
      </c>
      <c r="I6" s="3" t="s">
        <v>2236</v>
      </c>
      <c r="J6" s="3" t="s">
        <v>2236</v>
      </c>
      <c r="K6" s="4" t="s">
        <v>2236</v>
      </c>
      <c r="L6" s="4" t="s">
        <v>2236</v>
      </c>
      <c r="M6" s="4" t="s">
        <v>2236</v>
      </c>
      <c r="N6" t="str">
        <f>VLOOKUP(A6,TITELGEMEENTEN!A:A,1,FALSE)</f>
        <v>AALTEN</v>
      </c>
      <c r="O6" t="s">
        <v>2558</v>
      </c>
      <c r="P6" t="s">
        <v>4487</v>
      </c>
      <c r="Q6" t="s">
        <v>3652</v>
      </c>
      <c r="R6" t="s">
        <v>4488</v>
      </c>
      <c r="S6" t="s">
        <v>19</v>
      </c>
      <c r="T6" t="s">
        <v>7306</v>
      </c>
    </row>
    <row r="7" spans="1:20">
      <c r="A7" t="s">
        <v>52</v>
      </c>
      <c r="B7" t="s">
        <v>52</v>
      </c>
      <c r="C7" t="s">
        <v>53</v>
      </c>
      <c r="D7" t="s">
        <v>54</v>
      </c>
      <c r="E7" s="2">
        <v>176</v>
      </c>
      <c r="F7" s="2">
        <v>92.6</v>
      </c>
      <c r="G7" s="2">
        <v>6.4</v>
      </c>
      <c r="H7" s="3" t="s">
        <v>2236</v>
      </c>
      <c r="I7" s="3" t="s">
        <v>2236</v>
      </c>
      <c r="J7" s="3" t="s">
        <v>2236</v>
      </c>
      <c r="K7" s="4" t="s">
        <v>2236</v>
      </c>
      <c r="L7" s="4" t="s">
        <v>2236</v>
      </c>
      <c r="M7" s="4" t="s">
        <v>2236</v>
      </c>
      <c r="N7" t="str">
        <f>VLOOKUP(A7,TITELGEMEENTEN!A:A,1,FALSE)</f>
        <v>ALMELO</v>
      </c>
      <c r="O7" t="s">
        <v>54</v>
      </c>
      <c r="P7" t="s">
        <v>6142</v>
      </c>
      <c r="Q7" t="s">
        <v>6143</v>
      </c>
      <c r="R7" t="s">
        <v>6144</v>
      </c>
      <c r="S7" t="s">
        <v>52</v>
      </c>
      <c r="T7" t="s">
        <v>7304</v>
      </c>
    </row>
    <row r="8" spans="1:20">
      <c r="A8" t="s">
        <v>52</v>
      </c>
      <c r="B8" t="s">
        <v>52</v>
      </c>
      <c r="C8" t="s">
        <v>55</v>
      </c>
      <c r="D8" t="s">
        <v>56</v>
      </c>
      <c r="E8" s="2" t="s">
        <v>2236</v>
      </c>
      <c r="F8" s="2" t="s">
        <v>2236</v>
      </c>
      <c r="G8" s="2" t="s">
        <v>2236</v>
      </c>
      <c r="H8" s="3">
        <v>171</v>
      </c>
      <c r="I8" s="3">
        <v>90.6</v>
      </c>
      <c r="J8" s="3">
        <v>6.5</v>
      </c>
      <c r="K8" s="4">
        <v>87</v>
      </c>
      <c r="L8" s="4">
        <v>95.4</v>
      </c>
      <c r="M8" s="4">
        <v>6.8</v>
      </c>
      <c r="N8" t="str">
        <f>VLOOKUP(A8,TITELGEMEENTEN!A:A,1,FALSE)</f>
        <v>ALMELO</v>
      </c>
      <c r="O8" t="s">
        <v>3157</v>
      </c>
      <c r="P8" t="s">
        <v>6091</v>
      </c>
      <c r="Q8" t="s">
        <v>4028</v>
      </c>
      <c r="R8" t="s">
        <v>6092</v>
      </c>
      <c r="S8" t="s">
        <v>52</v>
      </c>
      <c r="T8" t="s">
        <v>7306</v>
      </c>
    </row>
    <row r="9" spans="1:20">
      <c r="A9" t="s">
        <v>52</v>
      </c>
      <c r="B9" t="s">
        <v>52</v>
      </c>
      <c r="C9" t="s">
        <v>57</v>
      </c>
      <c r="D9" t="s">
        <v>56</v>
      </c>
      <c r="E9" s="2">
        <v>155</v>
      </c>
      <c r="F9" s="2">
        <v>95.5</v>
      </c>
      <c r="G9" s="2">
        <v>6.6</v>
      </c>
      <c r="H9" s="3" t="s">
        <v>2236</v>
      </c>
      <c r="I9" s="3" t="s">
        <v>2236</v>
      </c>
      <c r="J9" s="3" t="s">
        <v>2236</v>
      </c>
      <c r="K9" s="4" t="s">
        <v>2236</v>
      </c>
      <c r="L9" s="4" t="s">
        <v>2236</v>
      </c>
      <c r="M9" s="4" t="s">
        <v>2236</v>
      </c>
      <c r="N9" t="str">
        <f>VLOOKUP(A9,TITELGEMEENTEN!A:A,1,FALSE)</f>
        <v>ALMELO</v>
      </c>
      <c r="O9" t="s">
        <v>3157</v>
      </c>
      <c r="P9" t="s">
        <v>6005</v>
      </c>
      <c r="Q9" t="s">
        <v>3896</v>
      </c>
      <c r="R9" t="s">
        <v>6006</v>
      </c>
      <c r="S9" t="s">
        <v>52</v>
      </c>
      <c r="T9" t="s">
        <v>7306</v>
      </c>
    </row>
    <row r="10" spans="1:20">
      <c r="A10" t="s">
        <v>52</v>
      </c>
      <c r="B10" t="s">
        <v>52</v>
      </c>
      <c r="C10" t="s">
        <v>58</v>
      </c>
      <c r="D10" t="s">
        <v>59</v>
      </c>
      <c r="E10" s="2" t="s">
        <v>2236</v>
      </c>
      <c r="F10" s="2" t="s">
        <v>2236</v>
      </c>
      <c r="G10" s="2" t="s">
        <v>2236</v>
      </c>
      <c r="H10" s="3">
        <v>96</v>
      </c>
      <c r="I10" s="3">
        <v>88.5</v>
      </c>
      <c r="J10" s="3">
        <v>6.4</v>
      </c>
      <c r="K10" s="4">
        <v>46</v>
      </c>
      <c r="L10" s="4">
        <v>97.8</v>
      </c>
      <c r="M10" s="4">
        <v>6.7</v>
      </c>
      <c r="N10" t="str">
        <f>VLOOKUP(A10,TITELGEMEENTEN!A:A,1,FALSE)</f>
        <v>ALMELO</v>
      </c>
      <c r="O10" t="s">
        <v>3134</v>
      </c>
      <c r="P10" t="s">
        <v>6003</v>
      </c>
      <c r="Q10" t="s">
        <v>3767</v>
      </c>
      <c r="R10" t="s">
        <v>6004</v>
      </c>
      <c r="S10" t="s">
        <v>52</v>
      </c>
      <c r="T10" t="s">
        <v>7305</v>
      </c>
    </row>
    <row r="11" spans="1:20">
      <c r="A11" t="s">
        <v>52</v>
      </c>
      <c r="B11" t="s">
        <v>52</v>
      </c>
      <c r="C11" t="s">
        <v>60</v>
      </c>
      <c r="D11" t="s">
        <v>59</v>
      </c>
      <c r="E11" s="2">
        <v>106</v>
      </c>
      <c r="F11" s="2">
        <v>96.2</v>
      </c>
      <c r="G11" s="2">
        <v>6.6</v>
      </c>
      <c r="H11" s="3" t="s">
        <v>2236</v>
      </c>
      <c r="I11" s="3" t="s">
        <v>2236</v>
      </c>
      <c r="J11" s="3" t="s">
        <v>2236</v>
      </c>
      <c r="K11" s="4" t="s">
        <v>2236</v>
      </c>
      <c r="L11" s="4" t="s">
        <v>2236</v>
      </c>
      <c r="M11" s="4" t="s">
        <v>2236</v>
      </c>
      <c r="N11" t="str">
        <f>VLOOKUP(A11,TITELGEMEENTEN!A:A,1,FALSE)</f>
        <v>ALMELO</v>
      </c>
      <c r="O11" t="s">
        <v>3134</v>
      </c>
      <c r="P11" t="s">
        <v>6005</v>
      </c>
      <c r="Q11" t="s">
        <v>4282</v>
      </c>
      <c r="R11" t="s">
        <v>6006</v>
      </c>
      <c r="S11" t="s">
        <v>52</v>
      </c>
      <c r="T11" t="s">
        <v>7305</v>
      </c>
    </row>
    <row r="12" spans="1:20">
      <c r="A12" t="s">
        <v>52</v>
      </c>
      <c r="B12" t="s">
        <v>52</v>
      </c>
      <c r="C12" t="s">
        <v>61</v>
      </c>
      <c r="D12" t="s">
        <v>62</v>
      </c>
      <c r="E12" s="2" t="s">
        <v>2236</v>
      </c>
      <c r="F12" s="2" t="s">
        <v>2236</v>
      </c>
      <c r="G12" s="2" t="s">
        <v>2236</v>
      </c>
      <c r="H12" s="3">
        <v>111</v>
      </c>
      <c r="I12" s="3">
        <v>91.9</v>
      </c>
      <c r="J12" s="3">
        <v>6.4</v>
      </c>
      <c r="K12" s="4">
        <v>52</v>
      </c>
      <c r="L12" s="4">
        <v>90.4</v>
      </c>
      <c r="M12" s="4">
        <v>6.6</v>
      </c>
      <c r="N12" t="str">
        <f>VLOOKUP(A12,TITELGEMEENTEN!A:A,1,FALSE)</f>
        <v>ALMELO</v>
      </c>
      <c r="O12" t="s">
        <v>3171</v>
      </c>
      <c r="P12" t="s">
        <v>6131</v>
      </c>
      <c r="Q12" t="s">
        <v>4028</v>
      </c>
      <c r="R12" t="s">
        <v>6132</v>
      </c>
      <c r="S12" t="s">
        <v>52</v>
      </c>
      <c r="T12" t="s">
        <v>7303</v>
      </c>
    </row>
    <row r="13" spans="1:20">
      <c r="A13" t="s">
        <v>52</v>
      </c>
      <c r="B13" t="s">
        <v>52</v>
      </c>
      <c r="C13" t="s">
        <v>63</v>
      </c>
      <c r="D13" t="s">
        <v>62</v>
      </c>
      <c r="E13" s="2">
        <v>198</v>
      </c>
      <c r="F13" s="2">
        <v>93.4</v>
      </c>
      <c r="G13" s="2">
        <v>6.5</v>
      </c>
      <c r="H13" s="3" t="s">
        <v>2236</v>
      </c>
      <c r="I13" s="3" t="s">
        <v>2236</v>
      </c>
      <c r="J13" s="3" t="s">
        <v>2236</v>
      </c>
      <c r="K13" s="4" t="s">
        <v>2236</v>
      </c>
      <c r="L13" s="4" t="s">
        <v>2236</v>
      </c>
      <c r="M13" s="4" t="s">
        <v>2236</v>
      </c>
      <c r="N13" t="str">
        <f>VLOOKUP(A13,TITELGEMEENTEN!A:A,1,FALSE)</f>
        <v>ALMELO</v>
      </c>
      <c r="O13" t="s">
        <v>3171</v>
      </c>
      <c r="P13" t="s">
        <v>6131</v>
      </c>
      <c r="Q13" t="s">
        <v>6133</v>
      </c>
      <c r="R13" t="s">
        <v>6134</v>
      </c>
      <c r="S13" t="s">
        <v>52</v>
      </c>
      <c r="T13" t="s">
        <v>7303</v>
      </c>
    </row>
    <row r="14" spans="1:20">
      <c r="A14" t="s">
        <v>52</v>
      </c>
      <c r="B14" t="s">
        <v>52</v>
      </c>
      <c r="C14" t="s">
        <v>64</v>
      </c>
      <c r="D14" t="s">
        <v>65</v>
      </c>
      <c r="E14" s="2">
        <v>79</v>
      </c>
      <c r="F14" s="2">
        <v>98.7</v>
      </c>
      <c r="G14" s="2">
        <v>6.6</v>
      </c>
      <c r="H14" s="3">
        <v>135</v>
      </c>
      <c r="I14" s="3">
        <v>88.1</v>
      </c>
      <c r="J14" s="3">
        <v>6.4</v>
      </c>
      <c r="K14" s="4">
        <v>65</v>
      </c>
      <c r="L14" s="4">
        <v>95.4</v>
      </c>
      <c r="M14" s="4">
        <v>6.6</v>
      </c>
      <c r="N14" t="str">
        <f>VLOOKUP(A14,TITELGEMEENTEN!A:A,1,FALSE)</f>
        <v>ALMELO</v>
      </c>
      <c r="O14" t="s">
        <v>3141</v>
      </c>
      <c r="P14" t="s">
        <v>6034</v>
      </c>
      <c r="Q14" t="s">
        <v>4252</v>
      </c>
      <c r="R14" t="s">
        <v>6035</v>
      </c>
      <c r="S14" t="s">
        <v>52</v>
      </c>
      <c r="T14" t="s">
        <v>7305</v>
      </c>
    </row>
    <row r="15" spans="1:20">
      <c r="A15" t="s">
        <v>87</v>
      </c>
      <c r="B15" t="s">
        <v>6934</v>
      </c>
      <c r="C15" t="s">
        <v>88</v>
      </c>
      <c r="D15" t="s">
        <v>17</v>
      </c>
      <c r="E15" s="2">
        <v>87</v>
      </c>
      <c r="F15" s="2">
        <v>95.4</v>
      </c>
      <c r="G15" s="2">
        <v>6.6</v>
      </c>
      <c r="H15" s="3" t="s">
        <v>2236</v>
      </c>
      <c r="I15" s="3" t="s">
        <v>2236</v>
      </c>
      <c r="J15" s="3" t="s">
        <v>2236</v>
      </c>
      <c r="K15" s="4" t="s">
        <v>2236</v>
      </c>
      <c r="L15" s="4" t="s">
        <v>2236</v>
      </c>
      <c r="M15" s="4" t="s">
        <v>2236</v>
      </c>
      <c r="N15" t="str">
        <f>VLOOKUP(A15,TITELGEMEENTEN!A:A,1,FALSE)</f>
        <v>ALPHEN AAN DEN RIJN</v>
      </c>
      <c r="O15" t="s">
        <v>17</v>
      </c>
      <c r="P15" t="s">
        <v>6932</v>
      </c>
      <c r="Q15" t="s">
        <v>6808</v>
      </c>
      <c r="R15" t="s">
        <v>6933</v>
      </c>
      <c r="S15" t="s">
        <v>6934</v>
      </c>
      <c r="T15" t="s">
        <v>7304</v>
      </c>
    </row>
    <row r="16" spans="1:20">
      <c r="A16" t="s">
        <v>87</v>
      </c>
      <c r="B16" t="s">
        <v>87</v>
      </c>
      <c r="C16" t="s">
        <v>89</v>
      </c>
      <c r="D16" t="s">
        <v>17</v>
      </c>
      <c r="E16" s="2">
        <v>91</v>
      </c>
      <c r="F16" s="2">
        <v>98.9</v>
      </c>
      <c r="G16" s="2">
        <v>6.7</v>
      </c>
      <c r="H16" s="3" t="s">
        <v>2236</v>
      </c>
      <c r="I16" s="3" t="s">
        <v>2236</v>
      </c>
      <c r="J16" s="3" t="s">
        <v>2236</v>
      </c>
      <c r="K16" s="4" t="s">
        <v>2236</v>
      </c>
      <c r="L16" s="4" t="s">
        <v>2236</v>
      </c>
      <c r="M16" s="4" t="s">
        <v>2236</v>
      </c>
      <c r="N16" t="str">
        <f>VLOOKUP(A16,TITELGEMEENTEN!A:A,1,FALSE)</f>
        <v>ALPHEN AAN DEN RIJN</v>
      </c>
      <c r="O16" t="s">
        <v>17</v>
      </c>
      <c r="P16" t="s">
        <v>6938</v>
      </c>
      <c r="Q16" t="s">
        <v>4082</v>
      </c>
      <c r="R16" t="s">
        <v>6939</v>
      </c>
      <c r="S16" t="s">
        <v>87</v>
      </c>
      <c r="T16" t="s">
        <v>7304</v>
      </c>
    </row>
    <row r="17" spans="1:20">
      <c r="A17" t="s">
        <v>87</v>
      </c>
      <c r="B17" t="s">
        <v>87</v>
      </c>
      <c r="C17" t="s">
        <v>90</v>
      </c>
      <c r="D17" t="s">
        <v>91</v>
      </c>
      <c r="E17" s="2">
        <v>110</v>
      </c>
      <c r="F17" s="2">
        <v>96.4</v>
      </c>
      <c r="G17" s="2">
        <v>6.4</v>
      </c>
      <c r="H17" s="3">
        <v>190</v>
      </c>
      <c r="I17" s="3">
        <v>87.9</v>
      </c>
      <c r="J17" s="3">
        <v>6.5</v>
      </c>
      <c r="K17" s="4">
        <v>96</v>
      </c>
      <c r="L17" s="4">
        <v>84.4</v>
      </c>
      <c r="M17" s="4">
        <v>6.7</v>
      </c>
      <c r="N17" t="str">
        <f>VLOOKUP(A17,TITELGEMEENTEN!A:A,1,FALSE)</f>
        <v>ALPHEN AAN DEN RIJN</v>
      </c>
      <c r="O17" t="s">
        <v>3629</v>
      </c>
      <c r="P17" t="s">
        <v>7283</v>
      </c>
      <c r="Q17" t="s">
        <v>7284</v>
      </c>
      <c r="R17" t="s">
        <v>7285</v>
      </c>
      <c r="S17" t="s">
        <v>87</v>
      </c>
      <c r="T17" t="s">
        <v>7305</v>
      </c>
    </row>
    <row r="18" spans="1:20">
      <c r="A18" t="s">
        <v>87</v>
      </c>
      <c r="B18" t="s">
        <v>87</v>
      </c>
      <c r="C18" t="s">
        <v>92</v>
      </c>
      <c r="D18" t="s">
        <v>93</v>
      </c>
      <c r="E18" s="2">
        <v>190</v>
      </c>
      <c r="F18" s="2">
        <v>93.7</v>
      </c>
      <c r="G18" s="2">
        <v>6.5</v>
      </c>
      <c r="H18" s="3">
        <v>169</v>
      </c>
      <c r="I18" s="3">
        <v>90.5</v>
      </c>
      <c r="J18" s="3">
        <v>6.5</v>
      </c>
      <c r="K18" s="4" t="s">
        <v>2236</v>
      </c>
      <c r="L18" s="4" t="s">
        <v>2236</v>
      </c>
      <c r="M18" s="4" t="s">
        <v>2236</v>
      </c>
      <c r="N18" t="str">
        <f>VLOOKUP(A18,TITELGEMEENTEN!A:A,1,FALSE)</f>
        <v>ALPHEN AAN DEN RIJN</v>
      </c>
      <c r="O18" t="s">
        <v>3535</v>
      </c>
      <c r="P18" t="s">
        <v>7069</v>
      </c>
      <c r="Q18" t="s">
        <v>4252</v>
      </c>
      <c r="R18" t="s">
        <v>7070</v>
      </c>
      <c r="S18" t="s">
        <v>87</v>
      </c>
      <c r="T18" t="s">
        <v>7303</v>
      </c>
    </row>
    <row r="19" spans="1:20">
      <c r="A19" t="s">
        <v>87</v>
      </c>
      <c r="B19" t="s">
        <v>87</v>
      </c>
      <c r="C19" t="s">
        <v>94</v>
      </c>
      <c r="D19" t="s">
        <v>93</v>
      </c>
      <c r="E19" s="2" t="s">
        <v>2236</v>
      </c>
      <c r="F19" s="2" t="s">
        <v>2236</v>
      </c>
      <c r="G19" s="2" t="s">
        <v>2236</v>
      </c>
      <c r="H19" s="3" t="s">
        <v>2236</v>
      </c>
      <c r="I19" s="3" t="s">
        <v>2236</v>
      </c>
      <c r="J19" s="3" t="s">
        <v>2236</v>
      </c>
      <c r="K19" s="4">
        <v>104</v>
      </c>
      <c r="L19" s="4">
        <v>97.1</v>
      </c>
      <c r="M19" s="4">
        <v>6.8</v>
      </c>
      <c r="N19" t="str">
        <f>VLOOKUP(A19,TITELGEMEENTEN!A:A,1,FALSE)</f>
        <v>ALPHEN AAN DEN RIJN</v>
      </c>
      <c r="O19" t="s">
        <v>3535</v>
      </c>
      <c r="P19" t="s">
        <v>7071</v>
      </c>
      <c r="Q19" t="s">
        <v>3652</v>
      </c>
      <c r="R19" t="s">
        <v>7072</v>
      </c>
      <c r="S19" t="s">
        <v>87</v>
      </c>
      <c r="T19" t="s">
        <v>7303</v>
      </c>
    </row>
    <row r="20" spans="1:20">
      <c r="A20" t="s">
        <v>87</v>
      </c>
      <c r="B20" t="s">
        <v>87</v>
      </c>
      <c r="C20" t="s">
        <v>95</v>
      </c>
      <c r="D20" t="s">
        <v>96</v>
      </c>
      <c r="E20" s="2">
        <v>185</v>
      </c>
      <c r="F20" s="2">
        <v>95.7</v>
      </c>
      <c r="G20" s="2">
        <v>6.7</v>
      </c>
      <c r="H20" s="3" t="s">
        <v>2236</v>
      </c>
      <c r="I20" s="3" t="s">
        <v>2236</v>
      </c>
      <c r="J20" s="3" t="s">
        <v>2236</v>
      </c>
      <c r="K20" s="4" t="s">
        <v>2236</v>
      </c>
      <c r="L20" s="4" t="s">
        <v>2236</v>
      </c>
      <c r="M20" s="4" t="s">
        <v>2236</v>
      </c>
      <c r="N20" t="str">
        <f>VLOOKUP(A20,TITELGEMEENTEN!A:A,1,FALSE)</f>
        <v>ALPHEN AAN DEN RIJN</v>
      </c>
      <c r="O20" t="s">
        <v>3434</v>
      </c>
      <c r="P20" t="s">
        <v>4184</v>
      </c>
      <c r="Q20" t="s">
        <v>3767</v>
      </c>
      <c r="R20" t="s">
        <v>6821</v>
      </c>
      <c r="S20" t="s">
        <v>87</v>
      </c>
      <c r="T20" t="s">
        <v>7306</v>
      </c>
    </row>
    <row r="21" spans="1:20">
      <c r="A21" t="s">
        <v>87</v>
      </c>
      <c r="B21" t="s">
        <v>87</v>
      </c>
      <c r="C21" t="s">
        <v>97</v>
      </c>
      <c r="D21" t="s">
        <v>98</v>
      </c>
      <c r="E21" s="2" t="s">
        <v>2236</v>
      </c>
      <c r="F21" s="2" t="s">
        <v>2236</v>
      </c>
      <c r="G21" s="2" t="s">
        <v>2236</v>
      </c>
      <c r="H21" s="3">
        <v>158</v>
      </c>
      <c r="I21" s="3">
        <v>87.3</v>
      </c>
      <c r="J21" s="3">
        <v>6.6</v>
      </c>
      <c r="K21" s="4">
        <v>87</v>
      </c>
      <c r="L21" s="4">
        <v>88.5</v>
      </c>
      <c r="M21" s="4">
        <v>6.8</v>
      </c>
      <c r="N21" t="str">
        <f>VLOOKUP(A21,TITELGEMEENTEN!A:A,1,FALSE)</f>
        <v>ALPHEN AAN DEN RIJN</v>
      </c>
      <c r="O21" t="s">
        <v>3435</v>
      </c>
      <c r="P21" t="s">
        <v>6822</v>
      </c>
      <c r="Q21" t="s">
        <v>3972</v>
      </c>
      <c r="R21" t="s">
        <v>6823</v>
      </c>
      <c r="S21" t="s">
        <v>87</v>
      </c>
      <c r="T21" t="s">
        <v>7306</v>
      </c>
    </row>
    <row r="22" spans="1:20">
      <c r="A22" t="s">
        <v>87</v>
      </c>
      <c r="B22" t="s">
        <v>6828</v>
      </c>
      <c r="C22" t="s">
        <v>99</v>
      </c>
      <c r="D22" t="s">
        <v>96</v>
      </c>
      <c r="E22" s="2">
        <v>61</v>
      </c>
      <c r="F22" s="2">
        <v>91.8</v>
      </c>
      <c r="G22" s="2">
        <v>6.4</v>
      </c>
      <c r="H22" s="3" t="s">
        <v>2236</v>
      </c>
      <c r="I22" s="3" t="s">
        <v>2236</v>
      </c>
      <c r="J22" s="3" t="s">
        <v>2236</v>
      </c>
      <c r="K22" s="4" t="s">
        <v>2236</v>
      </c>
      <c r="L22" s="4" t="s">
        <v>2236</v>
      </c>
      <c r="M22" s="4" t="s">
        <v>2236</v>
      </c>
      <c r="N22" t="str">
        <f>VLOOKUP(A22,TITELGEMEENTEN!A:A,1,FALSE)</f>
        <v>ALPHEN AAN DEN RIJN</v>
      </c>
      <c r="O22" t="s">
        <v>3438</v>
      </c>
      <c r="P22" t="s">
        <v>4640</v>
      </c>
      <c r="Q22" t="s">
        <v>3767</v>
      </c>
      <c r="R22" t="s">
        <v>6827</v>
      </c>
      <c r="S22" t="s">
        <v>6828</v>
      </c>
      <c r="T22" t="s">
        <v>7306</v>
      </c>
    </row>
    <row r="23" spans="1:20">
      <c r="A23" t="s">
        <v>87</v>
      </c>
      <c r="B23" t="s">
        <v>87</v>
      </c>
      <c r="C23" t="s">
        <v>100</v>
      </c>
      <c r="D23" t="s">
        <v>96</v>
      </c>
      <c r="E23" s="2">
        <v>175</v>
      </c>
      <c r="F23" s="2">
        <v>93.1</v>
      </c>
      <c r="G23" s="2">
        <v>6.5</v>
      </c>
      <c r="H23" s="3" t="s">
        <v>2236</v>
      </c>
      <c r="I23" s="3" t="s">
        <v>2236</v>
      </c>
      <c r="J23" s="3" t="s">
        <v>2236</v>
      </c>
      <c r="K23" s="4" t="s">
        <v>2236</v>
      </c>
      <c r="L23" s="4" t="s">
        <v>2236</v>
      </c>
      <c r="M23" s="4" t="s">
        <v>2236</v>
      </c>
      <c r="N23" t="str">
        <f>VLOOKUP(A23,TITELGEMEENTEN!A:A,1,FALSE)</f>
        <v>ALPHEN AAN DEN RIJN</v>
      </c>
      <c r="O23" t="s">
        <v>3437</v>
      </c>
      <c r="P23" t="s">
        <v>6829</v>
      </c>
      <c r="Q23" t="s">
        <v>3767</v>
      </c>
      <c r="R23" t="s">
        <v>6830</v>
      </c>
      <c r="S23" t="s">
        <v>87</v>
      </c>
      <c r="T23" t="s">
        <v>7306</v>
      </c>
    </row>
    <row r="24" spans="1:20">
      <c r="A24" t="s">
        <v>104</v>
      </c>
      <c r="B24" t="s">
        <v>104</v>
      </c>
      <c r="C24" t="s">
        <v>105</v>
      </c>
      <c r="D24" t="s">
        <v>106</v>
      </c>
      <c r="E24" s="2" t="s">
        <v>2236</v>
      </c>
      <c r="F24" s="2" t="s">
        <v>2236</v>
      </c>
      <c r="G24" s="2" t="s">
        <v>2236</v>
      </c>
      <c r="H24" s="3">
        <v>144</v>
      </c>
      <c r="I24" s="3">
        <v>91</v>
      </c>
      <c r="J24" s="3">
        <v>6.6</v>
      </c>
      <c r="K24" s="4">
        <v>58</v>
      </c>
      <c r="L24" s="4">
        <v>91.4</v>
      </c>
      <c r="M24" s="4">
        <v>6.9</v>
      </c>
      <c r="N24" t="str">
        <f>VLOOKUP(A24,TITELGEMEENTEN!A:A,1,FALSE)</f>
        <v>AMERSFOORT</v>
      </c>
      <c r="O24" t="s">
        <v>2470</v>
      </c>
      <c r="P24" t="s">
        <v>6326</v>
      </c>
      <c r="Q24" t="s">
        <v>6327</v>
      </c>
      <c r="R24" t="s">
        <v>6328</v>
      </c>
      <c r="S24" t="s">
        <v>104</v>
      </c>
      <c r="T24" t="s">
        <v>7307</v>
      </c>
    </row>
    <row r="25" spans="1:20">
      <c r="A25" t="s">
        <v>104</v>
      </c>
      <c r="B25" t="s">
        <v>104</v>
      </c>
      <c r="C25" t="s">
        <v>107</v>
      </c>
      <c r="D25" t="s">
        <v>106</v>
      </c>
      <c r="E25" s="2">
        <v>166</v>
      </c>
      <c r="F25" s="2">
        <v>97</v>
      </c>
      <c r="G25" s="2">
        <v>6.7</v>
      </c>
      <c r="H25" s="3" t="s">
        <v>2236</v>
      </c>
      <c r="I25" s="3" t="s">
        <v>2236</v>
      </c>
      <c r="J25" s="3" t="s">
        <v>2236</v>
      </c>
      <c r="K25" s="4" t="s">
        <v>2236</v>
      </c>
      <c r="L25" s="4" t="s">
        <v>2236</v>
      </c>
      <c r="M25" s="4" t="s">
        <v>2236</v>
      </c>
      <c r="N25" t="str">
        <f>VLOOKUP(A25,TITELGEMEENTEN!A:A,1,FALSE)</f>
        <v>AMERSFOORT</v>
      </c>
      <c r="O25" t="s">
        <v>2470</v>
      </c>
      <c r="P25" t="s">
        <v>6329</v>
      </c>
      <c r="Q25" t="s">
        <v>3856</v>
      </c>
      <c r="R25" t="s">
        <v>6330</v>
      </c>
      <c r="S25" t="s">
        <v>104</v>
      </c>
      <c r="T25" t="s">
        <v>7307</v>
      </c>
    </row>
    <row r="26" spans="1:20">
      <c r="A26" t="s">
        <v>104</v>
      </c>
      <c r="B26" t="s">
        <v>104</v>
      </c>
      <c r="C26" t="s">
        <v>108</v>
      </c>
      <c r="D26" t="s">
        <v>109</v>
      </c>
      <c r="E26" s="2">
        <v>78</v>
      </c>
      <c r="F26" s="2">
        <v>93.6</v>
      </c>
      <c r="G26" s="2">
        <v>6.5</v>
      </c>
      <c r="H26" s="3">
        <v>84</v>
      </c>
      <c r="I26" s="3">
        <v>94</v>
      </c>
      <c r="J26" s="3">
        <v>6.5</v>
      </c>
      <c r="K26" s="4">
        <v>67</v>
      </c>
      <c r="L26" s="4">
        <v>94</v>
      </c>
      <c r="M26" s="4">
        <v>6.8</v>
      </c>
      <c r="N26" t="str">
        <f>VLOOKUP(A26,TITELGEMEENTEN!A:A,1,FALSE)</f>
        <v>AMERSFOORT</v>
      </c>
      <c r="O26" t="s">
        <v>3239</v>
      </c>
      <c r="P26" t="s">
        <v>6311</v>
      </c>
      <c r="Q26" t="s">
        <v>4121</v>
      </c>
      <c r="R26" t="s">
        <v>6312</v>
      </c>
      <c r="S26" t="s">
        <v>104</v>
      </c>
      <c r="T26" t="s">
        <v>7305</v>
      </c>
    </row>
    <row r="27" spans="1:20">
      <c r="A27" t="s">
        <v>104</v>
      </c>
      <c r="B27" t="s">
        <v>104</v>
      </c>
      <c r="C27" t="s">
        <v>110</v>
      </c>
      <c r="D27" t="s">
        <v>109</v>
      </c>
      <c r="E27" s="2">
        <v>124</v>
      </c>
      <c r="F27" s="2">
        <v>93.5</v>
      </c>
      <c r="G27" s="2">
        <v>6.5</v>
      </c>
      <c r="H27" s="3">
        <v>10</v>
      </c>
      <c r="I27" s="3">
        <v>100</v>
      </c>
      <c r="J27" s="3">
        <v>6.6</v>
      </c>
      <c r="K27" s="4" t="s">
        <v>2236</v>
      </c>
      <c r="L27" s="4" t="s">
        <v>2236</v>
      </c>
      <c r="M27" s="4" t="s">
        <v>2236</v>
      </c>
      <c r="N27" t="str">
        <f>VLOOKUP(A27,TITELGEMEENTEN!A:A,1,FALSE)</f>
        <v>AMERSFOORT</v>
      </c>
      <c r="O27" t="s">
        <v>3239</v>
      </c>
      <c r="P27" t="s">
        <v>6313</v>
      </c>
      <c r="Q27" t="s">
        <v>3767</v>
      </c>
      <c r="R27" t="s">
        <v>6314</v>
      </c>
      <c r="S27" t="s">
        <v>104</v>
      </c>
      <c r="T27" t="s">
        <v>7305</v>
      </c>
    </row>
    <row r="28" spans="1:20">
      <c r="A28" t="s">
        <v>104</v>
      </c>
      <c r="B28" t="s">
        <v>6319</v>
      </c>
      <c r="C28" t="s">
        <v>111</v>
      </c>
      <c r="D28" t="s">
        <v>112</v>
      </c>
      <c r="E28" s="2">
        <v>132</v>
      </c>
      <c r="F28" s="2">
        <v>99.2</v>
      </c>
      <c r="G28" s="2">
        <v>6.6</v>
      </c>
      <c r="H28" s="3" t="s">
        <v>2236</v>
      </c>
      <c r="I28" s="3" t="s">
        <v>2236</v>
      </c>
      <c r="J28" s="3" t="s">
        <v>2236</v>
      </c>
      <c r="K28" s="4" t="s">
        <v>2236</v>
      </c>
      <c r="L28" s="4" t="s">
        <v>2236</v>
      </c>
      <c r="M28" s="4" t="s">
        <v>2236</v>
      </c>
      <c r="N28" t="str">
        <f>VLOOKUP(A28,TITELGEMEENTEN!A:A,1,FALSE)</f>
        <v>AMERSFOORT</v>
      </c>
      <c r="O28" t="s">
        <v>3241</v>
      </c>
      <c r="P28" t="s">
        <v>6319</v>
      </c>
      <c r="Q28" t="s">
        <v>3684</v>
      </c>
      <c r="R28" t="s">
        <v>6318</v>
      </c>
      <c r="S28" t="s">
        <v>6319</v>
      </c>
      <c r="T28" t="s">
        <v>104</v>
      </c>
    </row>
    <row r="29" spans="1:20">
      <c r="A29" t="s">
        <v>104</v>
      </c>
      <c r="B29" t="s">
        <v>104</v>
      </c>
      <c r="C29" t="s">
        <v>113</v>
      </c>
      <c r="D29" t="s">
        <v>109</v>
      </c>
      <c r="E29" s="2">
        <v>61</v>
      </c>
      <c r="F29" s="2">
        <v>90.2</v>
      </c>
      <c r="G29" s="2">
        <v>6.4</v>
      </c>
      <c r="H29" s="3">
        <v>102</v>
      </c>
      <c r="I29" s="3">
        <v>92.2</v>
      </c>
      <c r="J29" s="3">
        <v>6.6</v>
      </c>
      <c r="K29" s="4">
        <v>29</v>
      </c>
      <c r="L29" s="4">
        <v>100</v>
      </c>
      <c r="M29" s="4">
        <v>7</v>
      </c>
      <c r="N29" t="str">
        <f>VLOOKUP(A29,TITELGEMEENTEN!A:A,1,FALSE)</f>
        <v>AMERSFOORT</v>
      </c>
      <c r="O29" t="s">
        <v>3239</v>
      </c>
      <c r="P29" t="s">
        <v>6320</v>
      </c>
      <c r="Q29" t="s">
        <v>3767</v>
      </c>
      <c r="R29" t="s">
        <v>6321</v>
      </c>
      <c r="S29" t="s">
        <v>104</v>
      </c>
      <c r="T29" t="s">
        <v>7305</v>
      </c>
    </row>
    <row r="30" spans="1:20">
      <c r="A30" t="s">
        <v>104</v>
      </c>
      <c r="B30" t="s">
        <v>104</v>
      </c>
      <c r="C30" t="s">
        <v>114</v>
      </c>
      <c r="D30" t="s">
        <v>17</v>
      </c>
      <c r="E30" s="2">
        <v>80</v>
      </c>
      <c r="F30" s="2">
        <v>96.3</v>
      </c>
      <c r="G30" s="2">
        <v>6.6</v>
      </c>
      <c r="H30" s="3" t="s">
        <v>2236</v>
      </c>
      <c r="I30" s="3" t="s">
        <v>2236</v>
      </c>
      <c r="J30" s="3" t="s">
        <v>2236</v>
      </c>
      <c r="K30" s="4" t="s">
        <v>2236</v>
      </c>
      <c r="L30" s="4" t="s">
        <v>2236</v>
      </c>
      <c r="M30" s="4" t="s">
        <v>2236</v>
      </c>
      <c r="N30" t="str">
        <f>VLOOKUP(A30,TITELGEMEENTEN!A:A,1,FALSE)</f>
        <v>AMERSFOORT</v>
      </c>
      <c r="O30" t="s">
        <v>17</v>
      </c>
      <c r="P30" t="s">
        <v>6348</v>
      </c>
      <c r="Q30" t="s">
        <v>3972</v>
      </c>
      <c r="R30" t="s">
        <v>6349</v>
      </c>
      <c r="S30" t="s">
        <v>104</v>
      </c>
      <c r="T30" t="s">
        <v>7304</v>
      </c>
    </row>
    <row r="31" spans="1:20">
      <c r="A31" t="s">
        <v>104</v>
      </c>
      <c r="B31" t="s">
        <v>104</v>
      </c>
      <c r="C31" t="s">
        <v>115</v>
      </c>
      <c r="D31" t="s">
        <v>116</v>
      </c>
      <c r="E31" s="2" t="s">
        <v>2236</v>
      </c>
      <c r="F31" s="2" t="s">
        <v>2236</v>
      </c>
      <c r="G31" s="2" t="s">
        <v>2236</v>
      </c>
      <c r="H31" s="3">
        <v>126</v>
      </c>
      <c r="I31" s="3">
        <v>88.9</v>
      </c>
      <c r="J31" s="3">
        <v>6.5</v>
      </c>
      <c r="K31" s="4">
        <v>72</v>
      </c>
      <c r="L31" s="4">
        <v>93.1</v>
      </c>
      <c r="M31" s="4">
        <v>6.8</v>
      </c>
      <c r="N31" t="str">
        <f>VLOOKUP(A31,TITELGEMEENTEN!A:A,1,FALSE)</f>
        <v>AMERSFOORT</v>
      </c>
      <c r="O31" t="s">
        <v>2542</v>
      </c>
      <c r="P31" t="s">
        <v>4144</v>
      </c>
      <c r="Q31" t="s">
        <v>6423</v>
      </c>
      <c r="R31" t="s">
        <v>6424</v>
      </c>
      <c r="S31" t="s">
        <v>104</v>
      </c>
      <c r="T31" t="s">
        <v>7308</v>
      </c>
    </row>
    <row r="32" spans="1:20">
      <c r="A32" t="s">
        <v>104</v>
      </c>
      <c r="B32" t="s">
        <v>104</v>
      </c>
      <c r="C32" t="s">
        <v>117</v>
      </c>
      <c r="D32" t="s">
        <v>118</v>
      </c>
      <c r="E32" s="2">
        <v>125</v>
      </c>
      <c r="F32" s="2">
        <v>92.8</v>
      </c>
      <c r="G32" s="2">
        <v>6.5</v>
      </c>
      <c r="H32" s="3">
        <v>80</v>
      </c>
      <c r="I32" s="3">
        <v>96.3</v>
      </c>
      <c r="J32" s="3">
        <v>6.6</v>
      </c>
      <c r="K32" s="4">
        <v>46</v>
      </c>
      <c r="L32" s="4">
        <v>95.7</v>
      </c>
      <c r="M32" s="4">
        <v>6.8</v>
      </c>
      <c r="N32" t="str">
        <f>VLOOKUP(A32,TITELGEMEENTEN!A:A,1,FALSE)</f>
        <v>AMERSFOORT</v>
      </c>
      <c r="O32" t="s">
        <v>118</v>
      </c>
      <c r="P32" t="s">
        <v>6326</v>
      </c>
      <c r="Q32" t="s">
        <v>3900</v>
      </c>
      <c r="R32" t="s">
        <v>6385</v>
      </c>
      <c r="S32" t="s">
        <v>104</v>
      </c>
      <c r="T32" t="s">
        <v>7306</v>
      </c>
    </row>
    <row r="33" spans="1:20">
      <c r="A33" t="s">
        <v>104</v>
      </c>
      <c r="B33" t="s">
        <v>104</v>
      </c>
      <c r="C33" t="s">
        <v>119</v>
      </c>
      <c r="D33" t="s">
        <v>120</v>
      </c>
      <c r="E33" s="2">
        <v>103</v>
      </c>
      <c r="F33" s="2">
        <v>100</v>
      </c>
      <c r="G33" s="2">
        <v>6.7</v>
      </c>
      <c r="H33" s="3">
        <v>128</v>
      </c>
      <c r="I33" s="3">
        <v>92.2</v>
      </c>
      <c r="J33" s="3">
        <v>6.6</v>
      </c>
      <c r="K33" s="4">
        <v>96</v>
      </c>
      <c r="L33" s="4">
        <v>86.5</v>
      </c>
      <c r="M33" s="4">
        <v>6.7</v>
      </c>
      <c r="N33" t="str">
        <f>VLOOKUP(A33,TITELGEMEENTEN!A:A,1,FALSE)</f>
        <v>AMERSFOORT</v>
      </c>
      <c r="O33" t="s">
        <v>3260</v>
      </c>
      <c r="P33" t="s">
        <v>6392</v>
      </c>
      <c r="Q33" t="s">
        <v>4634</v>
      </c>
      <c r="R33" t="s">
        <v>6393</v>
      </c>
      <c r="S33" t="s">
        <v>104</v>
      </c>
      <c r="T33" t="s">
        <v>7306</v>
      </c>
    </row>
    <row r="34" spans="1:20">
      <c r="A34" t="s">
        <v>104</v>
      </c>
      <c r="B34" t="s">
        <v>104</v>
      </c>
      <c r="C34" t="s">
        <v>121</v>
      </c>
      <c r="D34" t="s">
        <v>122</v>
      </c>
      <c r="E34" s="2">
        <v>146</v>
      </c>
      <c r="F34" s="2">
        <v>98.6</v>
      </c>
      <c r="G34" s="2">
        <v>6.5</v>
      </c>
      <c r="H34" s="3" t="s">
        <v>2236</v>
      </c>
      <c r="I34" s="3" t="s">
        <v>2236</v>
      </c>
      <c r="J34" s="3" t="s">
        <v>2236</v>
      </c>
      <c r="K34" s="4" t="s">
        <v>2236</v>
      </c>
      <c r="L34" s="4" t="s">
        <v>2236</v>
      </c>
      <c r="M34" s="4" t="s">
        <v>2236</v>
      </c>
      <c r="N34" t="str">
        <f>VLOOKUP(A34,TITELGEMEENTEN!A:A,1,FALSE)</f>
        <v>AMERSFOORT</v>
      </c>
      <c r="O34" t="s">
        <v>3261</v>
      </c>
      <c r="P34" t="s">
        <v>6394</v>
      </c>
      <c r="Q34" t="s">
        <v>3657</v>
      </c>
      <c r="R34" t="s">
        <v>6395</v>
      </c>
      <c r="S34" t="s">
        <v>104</v>
      </c>
      <c r="T34" t="s">
        <v>7306</v>
      </c>
    </row>
    <row r="35" spans="1:20">
      <c r="A35" t="s">
        <v>104</v>
      </c>
      <c r="B35" t="s">
        <v>104</v>
      </c>
      <c r="C35" t="s">
        <v>123</v>
      </c>
      <c r="D35" t="s">
        <v>124</v>
      </c>
      <c r="E35" s="2" t="s">
        <v>2236</v>
      </c>
      <c r="F35" s="2" t="s">
        <v>2236</v>
      </c>
      <c r="G35" s="2" t="s">
        <v>2236</v>
      </c>
      <c r="H35" s="3" t="s">
        <v>2236</v>
      </c>
      <c r="I35" s="3" t="s">
        <v>2236</v>
      </c>
      <c r="J35" s="3" t="s">
        <v>2236</v>
      </c>
      <c r="K35" s="4">
        <v>147</v>
      </c>
      <c r="L35" s="4">
        <v>93.9</v>
      </c>
      <c r="M35" s="4">
        <v>7</v>
      </c>
      <c r="N35" t="str">
        <f>VLOOKUP(A35,TITELGEMEENTEN!A:A,1,FALSE)</f>
        <v>AMERSFOORT</v>
      </c>
      <c r="O35" t="s">
        <v>3249</v>
      </c>
      <c r="P35" t="s">
        <v>6364</v>
      </c>
      <c r="Q35" t="s">
        <v>3652</v>
      </c>
      <c r="R35" t="s">
        <v>6365</v>
      </c>
      <c r="S35" t="s">
        <v>104</v>
      </c>
      <c r="T35" t="s">
        <v>7303</v>
      </c>
    </row>
    <row r="36" spans="1:20">
      <c r="A36" t="s">
        <v>104</v>
      </c>
      <c r="B36" t="s">
        <v>104</v>
      </c>
      <c r="C36" t="s">
        <v>125</v>
      </c>
      <c r="D36" t="s">
        <v>126</v>
      </c>
      <c r="E36" s="2">
        <v>52</v>
      </c>
      <c r="F36" s="2">
        <v>90.4</v>
      </c>
      <c r="G36" s="2">
        <v>6.4</v>
      </c>
      <c r="H36" s="3">
        <v>139</v>
      </c>
      <c r="I36" s="3">
        <v>92.1</v>
      </c>
      <c r="J36" s="3">
        <v>6.4</v>
      </c>
      <c r="K36" s="4">
        <v>96</v>
      </c>
      <c r="L36" s="4">
        <v>96.9</v>
      </c>
      <c r="M36" s="4">
        <v>6.7</v>
      </c>
      <c r="N36" t="str">
        <f>VLOOKUP(A36,TITELGEMEENTEN!A:A,1,FALSE)</f>
        <v>AMERSFOORT</v>
      </c>
      <c r="O36" t="s">
        <v>3250</v>
      </c>
      <c r="P36" t="s">
        <v>6366</v>
      </c>
      <c r="Q36" t="s">
        <v>3716</v>
      </c>
      <c r="R36" t="s">
        <v>6367</v>
      </c>
      <c r="S36" t="s">
        <v>104</v>
      </c>
      <c r="T36" t="s">
        <v>7303</v>
      </c>
    </row>
    <row r="37" spans="1:20">
      <c r="A37" t="s">
        <v>104</v>
      </c>
      <c r="B37" t="s">
        <v>104</v>
      </c>
      <c r="C37" t="s">
        <v>127</v>
      </c>
      <c r="D37" t="s">
        <v>128</v>
      </c>
      <c r="E37" s="2">
        <v>66</v>
      </c>
      <c r="F37" s="2">
        <v>92.4</v>
      </c>
      <c r="G37" s="2">
        <v>6.5</v>
      </c>
      <c r="H37" s="3">
        <v>104</v>
      </c>
      <c r="I37" s="3">
        <v>90.4</v>
      </c>
      <c r="J37" s="3">
        <v>6.6</v>
      </c>
      <c r="K37" s="4">
        <v>75</v>
      </c>
      <c r="L37" s="4">
        <v>89.3</v>
      </c>
      <c r="M37" s="4">
        <v>6.8</v>
      </c>
      <c r="N37" t="str">
        <f>VLOOKUP(A37,TITELGEMEENTEN!A:A,1,FALSE)</f>
        <v>AMERSFOORT</v>
      </c>
      <c r="O37" t="s">
        <v>3251</v>
      </c>
      <c r="P37" t="s">
        <v>6326</v>
      </c>
      <c r="Q37" t="s">
        <v>6368</v>
      </c>
      <c r="R37" t="s">
        <v>6369</v>
      </c>
      <c r="S37" t="s">
        <v>104</v>
      </c>
      <c r="T37" t="s">
        <v>7303</v>
      </c>
    </row>
    <row r="38" spans="1:20">
      <c r="A38" t="s">
        <v>104</v>
      </c>
      <c r="B38" t="s">
        <v>104</v>
      </c>
      <c r="C38" t="s">
        <v>129</v>
      </c>
      <c r="D38" t="s">
        <v>128</v>
      </c>
      <c r="E38" s="2">
        <v>49</v>
      </c>
      <c r="F38" s="2">
        <v>98</v>
      </c>
      <c r="G38" s="2">
        <v>6.5</v>
      </c>
      <c r="H38" s="3" t="s">
        <v>2236</v>
      </c>
      <c r="I38" s="3" t="s">
        <v>2236</v>
      </c>
      <c r="J38" s="3" t="s">
        <v>2236</v>
      </c>
      <c r="K38" s="4" t="s">
        <v>2236</v>
      </c>
      <c r="L38" s="4" t="s">
        <v>2236</v>
      </c>
      <c r="M38" s="4" t="s">
        <v>2236</v>
      </c>
      <c r="N38" t="str">
        <f>VLOOKUP(A38,TITELGEMEENTEN!A:A,1,FALSE)</f>
        <v>AMERSFOORT</v>
      </c>
      <c r="O38" t="s">
        <v>3252</v>
      </c>
      <c r="P38" t="s">
        <v>6343</v>
      </c>
      <c r="Q38" t="s">
        <v>3972</v>
      </c>
      <c r="R38" t="s">
        <v>6370</v>
      </c>
      <c r="S38" t="s">
        <v>104</v>
      </c>
      <c r="T38" t="s">
        <v>7303</v>
      </c>
    </row>
    <row r="39" spans="1:20">
      <c r="A39" t="s">
        <v>104</v>
      </c>
      <c r="B39" t="s">
        <v>104</v>
      </c>
      <c r="C39" t="s">
        <v>130</v>
      </c>
      <c r="D39" t="s">
        <v>131</v>
      </c>
      <c r="E39" s="2">
        <v>47</v>
      </c>
      <c r="F39" s="2">
        <v>95.7</v>
      </c>
      <c r="G39" s="2">
        <v>6.6</v>
      </c>
      <c r="H39" s="3">
        <v>82</v>
      </c>
      <c r="I39" s="3">
        <v>86.6</v>
      </c>
      <c r="J39" s="3">
        <v>6.4</v>
      </c>
      <c r="K39" s="4">
        <v>37</v>
      </c>
      <c r="L39" s="4">
        <v>75.7</v>
      </c>
      <c r="M39" s="4">
        <v>6.8</v>
      </c>
      <c r="N39" t="str">
        <f>VLOOKUP(A39,TITELGEMEENTEN!A:A,1,FALSE)</f>
        <v>AMERSFOORT</v>
      </c>
      <c r="O39" t="s">
        <v>3251</v>
      </c>
      <c r="P39" t="s">
        <v>6373</v>
      </c>
      <c r="Q39" t="s">
        <v>3800</v>
      </c>
      <c r="R39" t="s">
        <v>6374</v>
      </c>
      <c r="S39" t="s">
        <v>104</v>
      </c>
      <c r="T39" t="s">
        <v>7303</v>
      </c>
    </row>
    <row r="40" spans="1:20">
      <c r="A40" t="s">
        <v>248</v>
      </c>
      <c r="B40" t="s">
        <v>248</v>
      </c>
      <c r="C40" t="s">
        <v>249</v>
      </c>
      <c r="D40" t="s">
        <v>250</v>
      </c>
      <c r="E40" s="2">
        <v>150</v>
      </c>
      <c r="F40" s="2">
        <v>99.3</v>
      </c>
      <c r="G40" s="2">
        <v>6.7</v>
      </c>
      <c r="H40" s="3">
        <v>103</v>
      </c>
      <c r="I40" s="3">
        <v>91.3</v>
      </c>
      <c r="J40" s="3">
        <v>6.7</v>
      </c>
      <c r="K40" s="4">
        <v>59</v>
      </c>
      <c r="L40" s="4">
        <v>93.2</v>
      </c>
      <c r="M40" s="4">
        <v>6.8</v>
      </c>
      <c r="N40" t="str">
        <f>VLOOKUP(A40,TITELGEMEENTEN!A:A,1,FALSE)</f>
        <v>APELDOORN</v>
      </c>
      <c r="O40" t="s">
        <v>2594</v>
      </c>
      <c r="P40" t="s">
        <v>4571</v>
      </c>
      <c r="Q40" t="s">
        <v>4572</v>
      </c>
      <c r="R40" t="s">
        <v>4573</v>
      </c>
      <c r="S40" t="s">
        <v>248</v>
      </c>
      <c r="T40" t="s">
        <v>7308</v>
      </c>
    </row>
    <row r="41" spans="1:20">
      <c r="A41" t="s">
        <v>248</v>
      </c>
      <c r="B41" t="s">
        <v>4578</v>
      </c>
      <c r="C41" t="s">
        <v>251</v>
      </c>
      <c r="D41" t="s">
        <v>250</v>
      </c>
      <c r="E41" s="2">
        <v>49</v>
      </c>
      <c r="F41" s="2">
        <v>100</v>
      </c>
      <c r="G41" s="2">
        <v>6.7</v>
      </c>
      <c r="H41" s="3" t="s">
        <v>2236</v>
      </c>
      <c r="I41" s="3" t="s">
        <v>2236</v>
      </c>
      <c r="J41" s="3" t="s">
        <v>2236</v>
      </c>
      <c r="K41" s="4" t="s">
        <v>2236</v>
      </c>
      <c r="L41" s="4" t="s">
        <v>2236</v>
      </c>
      <c r="M41" s="4" t="s">
        <v>2236</v>
      </c>
      <c r="N41" t="str">
        <f>VLOOKUP(A41,TITELGEMEENTEN!A:A,1,FALSE)</f>
        <v>APELDOORN</v>
      </c>
      <c r="O41" t="s">
        <v>2594</v>
      </c>
      <c r="P41" t="s">
        <v>4575</v>
      </c>
      <c r="Q41" t="s">
        <v>4576</v>
      </c>
      <c r="R41" t="s">
        <v>4577</v>
      </c>
      <c r="S41" t="s">
        <v>4578</v>
      </c>
      <c r="T41" t="s">
        <v>7308</v>
      </c>
    </row>
    <row r="42" spans="1:20">
      <c r="A42" t="s">
        <v>248</v>
      </c>
      <c r="B42" t="s">
        <v>248</v>
      </c>
      <c r="C42" t="s">
        <v>252</v>
      </c>
      <c r="D42" t="s">
        <v>250</v>
      </c>
      <c r="E42" s="2">
        <v>70</v>
      </c>
      <c r="F42" s="2">
        <v>100</v>
      </c>
      <c r="G42" s="2">
        <v>6.7</v>
      </c>
      <c r="H42" s="3" t="s">
        <v>2236</v>
      </c>
      <c r="I42" s="3" t="s">
        <v>2236</v>
      </c>
      <c r="J42" s="3" t="s">
        <v>2236</v>
      </c>
      <c r="K42" s="4" t="s">
        <v>2236</v>
      </c>
      <c r="L42" s="4" t="s">
        <v>2236</v>
      </c>
      <c r="M42" s="4" t="s">
        <v>2236</v>
      </c>
      <c r="N42" t="str">
        <f>VLOOKUP(A42,TITELGEMEENTEN!A:A,1,FALSE)</f>
        <v>APELDOORN</v>
      </c>
      <c r="O42" t="s">
        <v>2594</v>
      </c>
      <c r="P42" t="s">
        <v>4579</v>
      </c>
      <c r="Q42" t="s">
        <v>3972</v>
      </c>
      <c r="R42" t="s">
        <v>4580</v>
      </c>
      <c r="S42" t="s">
        <v>248</v>
      </c>
      <c r="T42" t="s">
        <v>7308</v>
      </c>
    </row>
    <row r="43" spans="1:20">
      <c r="A43" t="s">
        <v>248</v>
      </c>
      <c r="B43" t="s">
        <v>248</v>
      </c>
      <c r="C43" t="s">
        <v>253</v>
      </c>
      <c r="D43" t="s">
        <v>254</v>
      </c>
      <c r="E43" s="2" t="s">
        <v>2236</v>
      </c>
      <c r="F43" s="2" t="s">
        <v>2236</v>
      </c>
      <c r="G43" s="2" t="s">
        <v>2236</v>
      </c>
      <c r="H43" s="3">
        <v>263</v>
      </c>
      <c r="I43" s="3">
        <v>89.7</v>
      </c>
      <c r="J43" s="3">
        <v>6.5</v>
      </c>
      <c r="K43" s="4">
        <v>125</v>
      </c>
      <c r="L43" s="4">
        <v>88</v>
      </c>
      <c r="M43" s="4">
        <v>6.7</v>
      </c>
      <c r="N43" t="str">
        <f>VLOOKUP(A43,TITELGEMEENTEN!A:A,1,FALSE)</f>
        <v>APELDOORN</v>
      </c>
      <c r="O43" t="s">
        <v>2454</v>
      </c>
      <c r="P43" t="s">
        <v>4181</v>
      </c>
      <c r="Q43" t="s">
        <v>4182</v>
      </c>
      <c r="R43" t="s">
        <v>4183</v>
      </c>
      <c r="S43" t="s">
        <v>248</v>
      </c>
      <c r="T43" t="s">
        <v>7305</v>
      </c>
    </row>
    <row r="44" spans="1:20">
      <c r="A44" t="s">
        <v>248</v>
      </c>
      <c r="B44" t="s">
        <v>248</v>
      </c>
      <c r="C44" t="s">
        <v>255</v>
      </c>
      <c r="D44" t="s">
        <v>254</v>
      </c>
      <c r="E44" s="2">
        <v>314</v>
      </c>
      <c r="F44" s="2">
        <v>97.5</v>
      </c>
      <c r="G44" s="2">
        <v>6.6</v>
      </c>
      <c r="H44" s="3" t="s">
        <v>2236</v>
      </c>
      <c r="I44" s="3" t="s">
        <v>2236</v>
      </c>
      <c r="J44" s="3" t="s">
        <v>2236</v>
      </c>
      <c r="K44" s="4" t="s">
        <v>2236</v>
      </c>
      <c r="L44" s="4" t="s">
        <v>2236</v>
      </c>
      <c r="M44" s="4" t="s">
        <v>2236</v>
      </c>
      <c r="N44" t="str">
        <f>VLOOKUP(A44,TITELGEMEENTEN!A:A,1,FALSE)</f>
        <v>APELDOORN</v>
      </c>
      <c r="O44" t="s">
        <v>2455</v>
      </c>
      <c r="P44" t="s">
        <v>4184</v>
      </c>
      <c r="Q44" t="s">
        <v>4185</v>
      </c>
      <c r="R44" t="s">
        <v>4186</v>
      </c>
      <c r="S44" t="s">
        <v>248</v>
      </c>
      <c r="T44" t="s">
        <v>7305</v>
      </c>
    </row>
    <row r="45" spans="1:20">
      <c r="A45" t="s">
        <v>248</v>
      </c>
      <c r="B45" t="s">
        <v>248</v>
      </c>
      <c r="C45" t="s">
        <v>256</v>
      </c>
      <c r="D45" t="s">
        <v>254</v>
      </c>
      <c r="E45" s="2">
        <v>148</v>
      </c>
      <c r="F45" s="2">
        <v>100</v>
      </c>
      <c r="G45" s="2">
        <v>6.6</v>
      </c>
      <c r="H45" s="3" t="s">
        <v>2236</v>
      </c>
      <c r="I45" s="3" t="s">
        <v>2236</v>
      </c>
      <c r="J45" s="3" t="s">
        <v>2236</v>
      </c>
      <c r="K45" s="4" t="s">
        <v>2236</v>
      </c>
      <c r="L45" s="4" t="s">
        <v>2236</v>
      </c>
      <c r="M45" s="4" t="s">
        <v>2236</v>
      </c>
      <c r="N45" t="str">
        <f>VLOOKUP(A45,TITELGEMEENTEN!A:A,1,FALSE)</f>
        <v>APELDOORN</v>
      </c>
      <c r="O45" t="s">
        <v>2456</v>
      </c>
      <c r="P45" t="s">
        <v>4187</v>
      </c>
      <c r="Q45" t="s">
        <v>4188</v>
      </c>
      <c r="R45" t="s">
        <v>4189</v>
      </c>
      <c r="S45" t="s">
        <v>248</v>
      </c>
      <c r="T45" t="s">
        <v>7305</v>
      </c>
    </row>
    <row r="46" spans="1:20">
      <c r="A46" t="s">
        <v>248</v>
      </c>
      <c r="B46" t="s">
        <v>248</v>
      </c>
      <c r="C46" t="s">
        <v>257</v>
      </c>
      <c r="D46" t="s">
        <v>258</v>
      </c>
      <c r="E46" s="2">
        <v>112</v>
      </c>
      <c r="F46" s="2">
        <v>89.3</v>
      </c>
      <c r="G46" s="2">
        <v>6.5</v>
      </c>
      <c r="H46" s="3">
        <v>122</v>
      </c>
      <c r="I46" s="3">
        <v>85.2</v>
      </c>
      <c r="J46" s="3">
        <v>6.5</v>
      </c>
      <c r="K46" s="4">
        <v>55</v>
      </c>
      <c r="L46" s="4">
        <v>87.3</v>
      </c>
      <c r="M46" s="4">
        <v>6.6</v>
      </c>
      <c r="N46" t="str">
        <f>VLOOKUP(A46,TITELGEMEENTEN!A:A,1,FALSE)</f>
        <v>APELDOORN</v>
      </c>
      <c r="O46" t="s">
        <v>2497</v>
      </c>
      <c r="P46" t="s">
        <v>4317</v>
      </c>
      <c r="Q46" t="s">
        <v>4318</v>
      </c>
      <c r="R46" t="s">
        <v>4319</v>
      </c>
      <c r="S46" t="s">
        <v>248</v>
      </c>
      <c r="T46" t="s">
        <v>7306</v>
      </c>
    </row>
    <row r="47" spans="1:20">
      <c r="A47" t="s">
        <v>248</v>
      </c>
      <c r="B47" t="s">
        <v>248</v>
      </c>
      <c r="C47" t="s">
        <v>259</v>
      </c>
      <c r="D47" t="s">
        <v>258</v>
      </c>
      <c r="E47" s="2">
        <v>170</v>
      </c>
      <c r="F47" s="2">
        <v>95.3</v>
      </c>
      <c r="G47" s="2">
        <v>6.7</v>
      </c>
      <c r="H47" s="3" t="s">
        <v>2236</v>
      </c>
      <c r="I47" s="3" t="s">
        <v>2236</v>
      </c>
      <c r="J47" s="3" t="s">
        <v>2236</v>
      </c>
      <c r="K47" s="4" t="s">
        <v>2236</v>
      </c>
      <c r="L47" s="4" t="s">
        <v>2236</v>
      </c>
      <c r="M47" s="4" t="s">
        <v>2236</v>
      </c>
      <c r="N47" t="str">
        <f>VLOOKUP(A47,TITELGEMEENTEN!A:A,1,FALSE)</f>
        <v>APELDOORN</v>
      </c>
      <c r="O47" t="s">
        <v>2498</v>
      </c>
      <c r="P47" t="s">
        <v>4320</v>
      </c>
      <c r="Q47" t="s">
        <v>4321</v>
      </c>
      <c r="R47" t="s">
        <v>4322</v>
      </c>
      <c r="S47" t="s">
        <v>248</v>
      </c>
      <c r="T47" t="s">
        <v>7306</v>
      </c>
    </row>
    <row r="48" spans="1:20">
      <c r="A48" t="s">
        <v>248</v>
      </c>
      <c r="B48" t="s">
        <v>248</v>
      </c>
      <c r="C48" t="s">
        <v>260</v>
      </c>
      <c r="D48" t="s">
        <v>258</v>
      </c>
      <c r="E48" s="2">
        <v>89</v>
      </c>
      <c r="F48" s="2">
        <v>98.9</v>
      </c>
      <c r="G48" s="2">
        <v>6.7</v>
      </c>
      <c r="H48" s="3">
        <v>96</v>
      </c>
      <c r="I48" s="3">
        <v>83.3</v>
      </c>
      <c r="J48" s="3">
        <v>6.4</v>
      </c>
      <c r="K48" s="4">
        <v>29</v>
      </c>
      <c r="L48" s="4">
        <v>100</v>
      </c>
      <c r="M48" s="4">
        <v>6.7</v>
      </c>
      <c r="N48" t="str">
        <f>VLOOKUP(A48,TITELGEMEENTEN!A:A,1,FALSE)</f>
        <v>APELDOORN</v>
      </c>
      <c r="O48" t="s">
        <v>2499</v>
      </c>
      <c r="P48" t="s">
        <v>4323</v>
      </c>
      <c r="Q48" t="s">
        <v>4324</v>
      </c>
      <c r="R48" t="s">
        <v>4325</v>
      </c>
      <c r="S48" t="s">
        <v>248</v>
      </c>
      <c r="T48" t="s">
        <v>7306</v>
      </c>
    </row>
    <row r="49" spans="1:20">
      <c r="A49" t="s">
        <v>248</v>
      </c>
      <c r="B49" t="s">
        <v>248</v>
      </c>
      <c r="C49" t="s">
        <v>261</v>
      </c>
      <c r="D49" t="s">
        <v>262</v>
      </c>
      <c r="E49" s="2">
        <v>85</v>
      </c>
      <c r="F49" s="2">
        <v>91.8</v>
      </c>
      <c r="G49" s="2">
        <v>6.5</v>
      </c>
      <c r="H49" s="3">
        <v>77</v>
      </c>
      <c r="I49" s="3">
        <v>84.4</v>
      </c>
      <c r="J49" s="3">
        <v>6.3</v>
      </c>
      <c r="K49" s="4">
        <v>55</v>
      </c>
      <c r="L49" s="4">
        <v>87.3</v>
      </c>
      <c r="M49" s="4">
        <v>6.8</v>
      </c>
      <c r="N49" t="str">
        <f>VLOOKUP(A49,TITELGEMEENTEN!A:A,1,FALSE)</f>
        <v>APELDOORN</v>
      </c>
      <c r="O49" t="s">
        <v>2546</v>
      </c>
      <c r="P49" t="s">
        <v>4440</v>
      </c>
      <c r="Q49" t="s">
        <v>4441</v>
      </c>
      <c r="R49" t="s">
        <v>4442</v>
      </c>
      <c r="S49" t="s">
        <v>248</v>
      </c>
      <c r="T49" t="s">
        <v>7303</v>
      </c>
    </row>
    <row r="50" spans="1:20">
      <c r="A50" t="s">
        <v>248</v>
      </c>
      <c r="B50" t="s">
        <v>248</v>
      </c>
      <c r="C50" t="s">
        <v>263</v>
      </c>
      <c r="D50" t="s">
        <v>264</v>
      </c>
      <c r="E50" s="2">
        <v>243</v>
      </c>
      <c r="F50" s="2">
        <v>95.5</v>
      </c>
      <c r="G50" s="2">
        <v>6.5</v>
      </c>
      <c r="H50" s="3">
        <v>19</v>
      </c>
      <c r="I50" s="3">
        <v>68.400000000000006</v>
      </c>
      <c r="J50" s="3">
        <v>6.2</v>
      </c>
      <c r="K50" s="4" t="s">
        <v>2236</v>
      </c>
      <c r="L50" s="4" t="s">
        <v>2236</v>
      </c>
      <c r="M50" s="4" t="s">
        <v>2236</v>
      </c>
      <c r="N50" t="str">
        <f>VLOOKUP(A50,TITELGEMEENTEN!A:A,1,FALSE)</f>
        <v>APELDOORN</v>
      </c>
      <c r="O50" t="s">
        <v>2546</v>
      </c>
      <c r="P50" t="s">
        <v>4443</v>
      </c>
      <c r="Q50" t="s">
        <v>4444</v>
      </c>
      <c r="R50" t="s">
        <v>4445</v>
      </c>
      <c r="S50" t="s">
        <v>248</v>
      </c>
      <c r="T50" t="s">
        <v>7303</v>
      </c>
    </row>
    <row r="51" spans="1:20">
      <c r="A51" t="s">
        <v>248</v>
      </c>
      <c r="B51" t="s">
        <v>248</v>
      </c>
      <c r="C51" t="s">
        <v>265</v>
      </c>
      <c r="D51" t="s">
        <v>266</v>
      </c>
      <c r="E51" s="2" t="s">
        <v>2236</v>
      </c>
      <c r="F51" s="2" t="s">
        <v>2236</v>
      </c>
      <c r="G51" s="2" t="s">
        <v>2236</v>
      </c>
      <c r="H51" s="3" t="s">
        <v>2236</v>
      </c>
      <c r="I51" s="3" t="s">
        <v>2236</v>
      </c>
      <c r="J51" s="3" t="s">
        <v>2236</v>
      </c>
      <c r="K51" s="4">
        <v>98</v>
      </c>
      <c r="L51" s="4">
        <v>98</v>
      </c>
      <c r="M51" s="4">
        <v>6.9</v>
      </c>
      <c r="N51" t="str">
        <f>VLOOKUP(A51,TITELGEMEENTEN!A:A,1,FALSE)</f>
        <v>APELDOORN</v>
      </c>
      <c r="O51" t="s">
        <v>266</v>
      </c>
      <c r="P51" t="s">
        <v>4450</v>
      </c>
      <c r="Q51" t="s">
        <v>4072</v>
      </c>
      <c r="R51" t="s">
        <v>4451</v>
      </c>
      <c r="S51" t="s">
        <v>248</v>
      </c>
      <c r="T51" t="s">
        <v>7303</v>
      </c>
    </row>
    <row r="52" spans="1:20">
      <c r="A52" t="s">
        <v>270</v>
      </c>
      <c r="B52" t="s">
        <v>270</v>
      </c>
      <c r="C52" t="s">
        <v>271</v>
      </c>
      <c r="D52" t="s">
        <v>106</v>
      </c>
      <c r="E52" s="2">
        <v>16</v>
      </c>
      <c r="F52" s="2">
        <v>100</v>
      </c>
      <c r="G52" s="2">
        <v>6.6</v>
      </c>
      <c r="H52" s="3" t="s">
        <v>2236</v>
      </c>
      <c r="I52" s="3" t="s">
        <v>2236</v>
      </c>
      <c r="J52" s="3" t="s">
        <v>2236</v>
      </c>
      <c r="K52" s="4" t="s">
        <v>2236</v>
      </c>
      <c r="L52" s="4" t="s">
        <v>2236</v>
      </c>
      <c r="M52" s="4" t="s">
        <v>2236</v>
      </c>
      <c r="N52" t="str">
        <f>VLOOKUP(A52,TITELGEMEENTEN!A:A,1,FALSE)</f>
        <v>ARNHEM</v>
      </c>
      <c r="O52" t="s">
        <v>2470</v>
      </c>
      <c r="P52" t="s">
        <v>4228</v>
      </c>
      <c r="Q52" t="s">
        <v>3657</v>
      </c>
      <c r="R52" t="s">
        <v>4229</v>
      </c>
      <c r="S52" t="s">
        <v>270</v>
      </c>
      <c r="T52" t="s">
        <v>7307</v>
      </c>
    </row>
    <row r="53" spans="1:20">
      <c r="A53" t="s">
        <v>270</v>
      </c>
      <c r="B53" t="s">
        <v>270</v>
      </c>
      <c r="C53" t="s">
        <v>272</v>
      </c>
      <c r="D53" t="s">
        <v>273</v>
      </c>
      <c r="E53" s="2">
        <v>26</v>
      </c>
      <c r="F53" s="2">
        <v>96.2</v>
      </c>
      <c r="G53" s="2">
        <v>7</v>
      </c>
      <c r="H53" s="3" t="s">
        <v>2236</v>
      </c>
      <c r="I53" s="3" t="s">
        <v>2236</v>
      </c>
      <c r="J53" s="3" t="s">
        <v>2236</v>
      </c>
      <c r="K53" s="4" t="s">
        <v>2236</v>
      </c>
      <c r="L53" s="4" t="s">
        <v>2236</v>
      </c>
      <c r="M53" s="4" t="s">
        <v>2236</v>
      </c>
      <c r="N53" t="str">
        <f>VLOOKUP(A53,TITELGEMEENTEN!A:A,1,FALSE)</f>
        <v>ARNHEM</v>
      </c>
      <c r="O53" t="s">
        <v>2476</v>
      </c>
      <c r="P53" t="s">
        <v>4151</v>
      </c>
      <c r="Q53" t="s">
        <v>4121</v>
      </c>
      <c r="R53" t="s">
        <v>4243</v>
      </c>
      <c r="S53" t="s">
        <v>270</v>
      </c>
      <c r="T53" t="s">
        <v>7306</v>
      </c>
    </row>
    <row r="54" spans="1:20">
      <c r="A54" t="s">
        <v>270</v>
      </c>
      <c r="B54" t="s">
        <v>270</v>
      </c>
      <c r="C54" t="s">
        <v>274</v>
      </c>
      <c r="D54" t="s">
        <v>275</v>
      </c>
      <c r="E54" s="2">
        <v>106</v>
      </c>
      <c r="F54" s="2">
        <v>79.2</v>
      </c>
      <c r="G54" s="2">
        <v>6.3</v>
      </c>
      <c r="H54" s="3">
        <v>102</v>
      </c>
      <c r="I54" s="3">
        <v>74.5</v>
      </c>
      <c r="J54" s="3">
        <v>6.2</v>
      </c>
      <c r="K54" s="4">
        <v>50</v>
      </c>
      <c r="L54" s="4">
        <v>84</v>
      </c>
      <c r="M54" s="4">
        <v>6.6</v>
      </c>
      <c r="N54" t="str">
        <f>VLOOKUP(A54,TITELGEMEENTEN!A:A,1,FALSE)</f>
        <v>ARNHEM</v>
      </c>
      <c r="O54" t="s">
        <v>2430</v>
      </c>
      <c r="P54" t="s">
        <v>4109</v>
      </c>
      <c r="Q54" t="s">
        <v>3972</v>
      </c>
      <c r="R54" t="s">
        <v>4110</v>
      </c>
      <c r="S54" t="s">
        <v>270</v>
      </c>
      <c r="T54" t="s">
        <v>7309</v>
      </c>
    </row>
    <row r="55" spans="1:20">
      <c r="A55" t="s">
        <v>270</v>
      </c>
      <c r="B55" t="s">
        <v>270</v>
      </c>
      <c r="C55" t="s">
        <v>276</v>
      </c>
      <c r="D55" t="s">
        <v>277</v>
      </c>
      <c r="E55" s="2" t="s">
        <v>2236</v>
      </c>
      <c r="F55" s="2" t="s">
        <v>2236</v>
      </c>
      <c r="G55" s="2" t="s">
        <v>2236</v>
      </c>
      <c r="H55" s="3">
        <v>108</v>
      </c>
      <c r="I55" s="3">
        <v>86.1</v>
      </c>
      <c r="J55" s="3">
        <v>6.5</v>
      </c>
      <c r="K55" s="4">
        <v>113</v>
      </c>
      <c r="L55" s="4">
        <v>87.6</v>
      </c>
      <c r="M55" s="4">
        <v>6.8</v>
      </c>
      <c r="N55" t="str">
        <f>VLOOKUP(A55,TITELGEMEENTEN!A:A,1,FALSE)</f>
        <v>ARNHEM</v>
      </c>
      <c r="O55" t="s">
        <v>2521</v>
      </c>
      <c r="P55" t="s">
        <v>4142</v>
      </c>
      <c r="Q55" t="s">
        <v>3716</v>
      </c>
      <c r="R55" t="s">
        <v>4390</v>
      </c>
      <c r="S55" t="s">
        <v>270</v>
      </c>
      <c r="T55" t="s">
        <v>7309</v>
      </c>
    </row>
    <row r="56" spans="1:20">
      <c r="A56" t="s">
        <v>270</v>
      </c>
      <c r="B56" t="s">
        <v>270</v>
      </c>
      <c r="C56" t="s">
        <v>278</v>
      </c>
      <c r="D56" t="s">
        <v>277</v>
      </c>
      <c r="E56" s="2">
        <v>87</v>
      </c>
      <c r="F56" s="2">
        <v>95.4</v>
      </c>
      <c r="G56" s="2">
        <v>6.6</v>
      </c>
      <c r="H56" s="3" t="s">
        <v>2236</v>
      </c>
      <c r="I56" s="3" t="s">
        <v>2236</v>
      </c>
      <c r="J56" s="3" t="s">
        <v>2236</v>
      </c>
      <c r="K56" s="4" t="s">
        <v>2236</v>
      </c>
      <c r="L56" s="4" t="s">
        <v>2236</v>
      </c>
      <c r="M56" s="4" t="s">
        <v>2236</v>
      </c>
      <c r="N56" t="str">
        <f>VLOOKUP(A56,TITELGEMEENTEN!A:A,1,FALSE)</f>
        <v>ARNHEM</v>
      </c>
      <c r="O56" t="s">
        <v>2523</v>
      </c>
      <c r="P56" t="s">
        <v>4391</v>
      </c>
      <c r="Q56" t="s">
        <v>4392</v>
      </c>
      <c r="R56" t="s">
        <v>4393</v>
      </c>
      <c r="S56" t="s">
        <v>270</v>
      </c>
      <c r="T56" t="s">
        <v>7309</v>
      </c>
    </row>
    <row r="57" spans="1:20">
      <c r="A57" t="s">
        <v>270</v>
      </c>
      <c r="B57" t="s">
        <v>270</v>
      </c>
      <c r="C57" t="s">
        <v>279</v>
      </c>
      <c r="D57" t="s">
        <v>280</v>
      </c>
      <c r="E57" s="2" t="s">
        <v>2236</v>
      </c>
      <c r="F57" s="2" t="s">
        <v>2236</v>
      </c>
      <c r="G57" s="2" t="s">
        <v>2236</v>
      </c>
      <c r="H57" s="3" t="s">
        <v>2236</v>
      </c>
      <c r="I57" s="3" t="s">
        <v>2236</v>
      </c>
      <c r="J57" s="3" t="s">
        <v>2236</v>
      </c>
      <c r="K57" s="4">
        <v>167</v>
      </c>
      <c r="L57" s="4">
        <v>95.2</v>
      </c>
      <c r="M57" s="4">
        <v>6.9</v>
      </c>
      <c r="N57" t="str">
        <f>VLOOKUP(A57,TITELGEMEENTEN!A:A,1,FALSE)</f>
        <v>ARNHEM</v>
      </c>
      <c r="O57" t="s">
        <v>280</v>
      </c>
      <c r="P57" t="s">
        <v>4128</v>
      </c>
      <c r="Q57" t="s">
        <v>3662</v>
      </c>
      <c r="R57" t="s">
        <v>4129</v>
      </c>
      <c r="S57" t="s">
        <v>270</v>
      </c>
      <c r="T57" t="s">
        <v>7303</v>
      </c>
    </row>
    <row r="58" spans="1:20">
      <c r="A58" t="s">
        <v>270</v>
      </c>
      <c r="B58" t="s">
        <v>270</v>
      </c>
      <c r="C58" t="s">
        <v>281</v>
      </c>
      <c r="D58" t="s">
        <v>282</v>
      </c>
      <c r="E58" s="2">
        <v>56</v>
      </c>
      <c r="F58" s="2">
        <v>85.7</v>
      </c>
      <c r="G58" s="2">
        <v>6.4</v>
      </c>
      <c r="H58" s="3">
        <v>86</v>
      </c>
      <c r="I58" s="3">
        <v>86</v>
      </c>
      <c r="J58" s="3">
        <v>6.4</v>
      </c>
      <c r="K58" s="4">
        <v>65</v>
      </c>
      <c r="L58" s="4">
        <v>89.2</v>
      </c>
      <c r="M58" s="4">
        <v>6.5</v>
      </c>
      <c r="N58" t="str">
        <f>VLOOKUP(A58,TITELGEMEENTEN!A:A,1,FALSE)</f>
        <v>ARNHEM</v>
      </c>
      <c r="O58" t="s">
        <v>282</v>
      </c>
      <c r="P58" t="s">
        <v>4130</v>
      </c>
      <c r="Q58" t="s">
        <v>4131</v>
      </c>
      <c r="R58" t="s">
        <v>4132</v>
      </c>
      <c r="S58" t="s">
        <v>270</v>
      </c>
      <c r="T58" t="s">
        <v>7303</v>
      </c>
    </row>
    <row r="59" spans="1:20">
      <c r="A59" t="s">
        <v>270</v>
      </c>
      <c r="B59" t="s">
        <v>270</v>
      </c>
      <c r="C59" t="s">
        <v>283</v>
      </c>
      <c r="D59" t="s">
        <v>284</v>
      </c>
      <c r="E59" s="2">
        <v>121</v>
      </c>
      <c r="F59" s="2">
        <v>95.9</v>
      </c>
      <c r="G59" s="2">
        <v>6.3</v>
      </c>
      <c r="H59" s="3" t="s">
        <v>2236</v>
      </c>
      <c r="I59" s="3" t="s">
        <v>2236</v>
      </c>
      <c r="J59" s="3" t="s">
        <v>2236</v>
      </c>
      <c r="K59" s="4" t="s">
        <v>2236</v>
      </c>
      <c r="L59" s="4" t="s">
        <v>2236</v>
      </c>
      <c r="M59" s="4" t="s">
        <v>2236</v>
      </c>
      <c r="N59" t="str">
        <f>VLOOKUP(A59,TITELGEMEENTEN!A:A,1,FALSE)</f>
        <v>ARNHEM</v>
      </c>
      <c r="O59" t="s">
        <v>2439</v>
      </c>
      <c r="P59" t="s">
        <v>4130</v>
      </c>
      <c r="Q59" t="s">
        <v>4137</v>
      </c>
      <c r="R59" t="s">
        <v>4132</v>
      </c>
      <c r="S59" t="s">
        <v>270</v>
      </c>
      <c r="T59" t="s">
        <v>7303</v>
      </c>
    </row>
    <row r="60" spans="1:20">
      <c r="A60" t="s">
        <v>270</v>
      </c>
      <c r="B60" t="s">
        <v>270</v>
      </c>
      <c r="C60" t="s">
        <v>285</v>
      </c>
      <c r="D60" t="s">
        <v>286</v>
      </c>
      <c r="E60" s="2" t="s">
        <v>2236</v>
      </c>
      <c r="F60" s="2" t="s">
        <v>2236</v>
      </c>
      <c r="G60" s="2" t="s">
        <v>2236</v>
      </c>
      <c r="H60" s="3">
        <v>127</v>
      </c>
      <c r="I60" s="3">
        <v>92.9</v>
      </c>
      <c r="J60" s="3">
        <v>6.4</v>
      </c>
      <c r="K60" s="4">
        <v>76</v>
      </c>
      <c r="L60" s="4">
        <v>90.8</v>
      </c>
      <c r="M60" s="4">
        <v>6.5</v>
      </c>
      <c r="N60" t="str">
        <f>VLOOKUP(A60,TITELGEMEENTEN!A:A,1,FALSE)</f>
        <v>ARNHEM</v>
      </c>
      <c r="O60" t="s">
        <v>2441</v>
      </c>
      <c r="P60" t="s">
        <v>4139</v>
      </c>
      <c r="Q60" t="s">
        <v>4140</v>
      </c>
      <c r="R60" t="s">
        <v>4141</v>
      </c>
      <c r="S60" t="s">
        <v>270</v>
      </c>
      <c r="T60" t="s">
        <v>7303</v>
      </c>
    </row>
    <row r="61" spans="1:20">
      <c r="A61" t="s">
        <v>270</v>
      </c>
      <c r="B61" t="s">
        <v>270</v>
      </c>
      <c r="C61" t="s">
        <v>287</v>
      </c>
      <c r="D61" t="s">
        <v>286</v>
      </c>
      <c r="E61" s="2">
        <v>182</v>
      </c>
      <c r="F61" s="2">
        <v>96.7</v>
      </c>
      <c r="G61" s="2">
        <v>6.5</v>
      </c>
      <c r="H61" s="3" t="s">
        <v>2236</v>
      </c>
      <c r="I61" s="3" t="s">
        <v>2236</v>
      </c>
      <c r="J61" s="3" t="s">
        <v>2236</v>
      </c>
      <c r="K61" s="4" t="s">
        <v>2236</v>
      </c>
      <c r="L61" s="4" t="s">
        <v>2236</v>
      </c>
      <c r="M61" s="4" t="s">
        <v>2236</v>
      </c>
      <c r="N61" t="str">
        <f>VLOOKUP(A61,TITELGEMEENTEN!A:A,1,FALSE)</f>
        <v>ARNHEM</v>
      </c>
      <c r="O61" t="s">
        <v>2442</v>
      </c>
      <c r="P61" t="s">
        <v>4142</v>
      </c>
      <c r="Q61" t="s">
        <v>4090</v>
      </c>
      <c r="R61" t="s">
        <v>4143</v>
      </c>
      <c r="S61" t="s">
        <v>270</v>
      </c>
      <c r="T61" t="s">
        <v>7303</v>
      </c>
    </row>
    <row r="62" spans="1:20">
      <c r="A62" t="s">
        <v>270</v>
      </c>
      <c r="B62" t="s">
        <v>270</v>
      </c>
      <c r="C62" t="s">
        <v>288</v>
      </c>
      <c r="D62" t="s">
        <v>286</v>
      </c>
      <c r="E62" s="2">
        <v>86</v>
      </c>
      <c r="F62" s="2">
        <v>83.7</v>
      </c>
      <c r="G62" s="2">
        <v>6.2</v>
      </c>
      <c r="H62" s="3">
        <v>80</v>
      </c>
      <c r="I62" s="3">
        <v>88.8</v>
      </c>
      <c r="J62" s="3">
        <v>6.4</v>
      </c>
      <c r="K62" s="4" t="s">
        <v>2236</v>
      </c>
      <c r="L62" s="4" t="s">
        <v>2236</v>
      </c>
      <c r="M62" s="4" t="s">
        <v>2236</v>
      </c>
      <c r="N62" t="str">
        <f>VLOOKUP(A62,TITELGEMEENTEN!A:A,1,FALSE)</f>
        <v>ARNHEM</v>
      </c>
      <c r="O62" t="s">
        <v>2442</v>
      </c>
      <c r="P62" t="s">
        <v>4144</v>
      </c>
      <c r="Q62" t="s">
        <v>4145</v>
      </c>
      <c r="R62" t="s">
        <v>4146</v>
      </c>
      <c r="S62" t="s">
        <v>270</v>
      </c>
      <c r="T62" t="s">
        <v>7303</v>
      </c>
    </row>
    <row r="63" spans="1:20">
      <c r="A63" t="s">
        <v>300</v>
      </c>
      <c r="B63" t="s">
        <v>300</v>
      </c>
      <c r="C63" t="s">
        <v>301</v>
      </c>
      <c r="D63" t="s">
        <v>302</v>
      </c>
      <c r="E63" s="2" t="s">
        <v>2236</v>
      </c>
      <c r="F63" s="2" t="s">
        <v>2236</v>
      </c>
      <c r="G63" s="2" t="s">
        <v>2236</v>
      </c>
      <c r="H63" s="3">
        <v>137</v>
      </c>
      <c r="I63" s="3">
        <v>89.8</v>
      </c>
      <c r="J63" s="3">
        <v>6.4</v>
      </c>
      <c r="K63" s="4">
        <v>52</v>
      </c>
      <c r="L63" s="4">
        <v>88.5</v>
      </c>
      <c r="M63" s="4">
        <v>6.7</v>
      </c>
      <c r="N63" t="str">
        <f>VLOOKUP(A63,TITELGEMEENTEN!A:A,1,FALSE)</f>
        <v>ASTEN</v>
      </c>
      <c r="O63" t="s">
        <v>2804</v>
      </c>
      <c r="P63" t="s">
        <v>3748</v>
      </c>
      <c r="Q63" t="s">
        <v>3716</v>
      </c>
      <c r="R63" t="s">
        <v>5158</v>
      </c>
      <c r="S63" t="s">
        <v>300</v>
      </c>
      <c r="T63" t="s">
        <v>7305</v>
      </c>
    </row>
    <row r="64" spans="1:20">
      <c r="A64" t="s">
        <v>303</v>
      </c>
      <c r="B64" t="s">
        <v>303</v>
      </c>
      <c r="C64" t="s">
        <v>304</v>
      </c>
      <c r="D64" t="s">
        <v>305</v>
      </c>
      <c r="E64" s="2">
        <v>54</v>
      </c>
      <c r="F64" s="2">
        <v>98.1</v>
      </c>
      <c r="G64" s="2">
        <v>6.9</v>
      </c>
      <c r="H64" s="3" t="s">
        <v>2236</v>
      </c>
      <c r="I64" s="3" t="s">
        <v>2236</v>
      </c>
      <c r="J64" s="3" t="s">
        <v>2236</v>
      </c>
      <c r="K64" s="4" t="s">
        <v>2236</v>
      </c>
      <c r="L64" s="4" t="s">
        <v>2236</v>
      </c>
      <c r="M64" s="4" t="s">
        <v>2236</v>
      </c>
      <c r="N64" t="str">
        <f>VLOOKUP(A64,TITELGEMEENTEN!A:A,1,FALSE)</f>
        <v>BAARLE-NASSAU</v>
      </c>
      <c r="O64" t="s">
        <v>2874</v>
      </c>
      <c r="P64" t="s">
        <v>4307</v>
      </c>
      <c r="Q64" t="s">
        <v>3652</v>
      </c>
      <c r="R64" t="s">
        <v>5366</v>
      </c>
      <c r="S64" t="s">
        <v>303</v>
      </c>
      <c r="T64" t="s">
        <v>7305</v>
      </c>
    </row>
    <row r="65" spans="1:20">
      <c r="A65" t="s">
        <v>306</v>
      </c>
      <c r="B65" t="s">
        <v>306</v>
      </c>
      <c r="C65" t="s">
        <v>307</v>
      </c>
      <c r="D65" t="s">
        <v>308</v>
      </c>
      <c r="E65" s="2">
        <v>68</v>
      </c>
      <c r="F65" s="2">
        <v>98.5</v>
      </c>
      <c r="G65" s="2">
        <v>6.7</v>
      </c>
      <c r="H65" s="3" t="s">
        <v>2236</v>
      </c>
      <c r="I65" s="3" t="s">
        <v>2236</v>
      </c>
      <c r="J65" s="3" t="s">
        <v>2236</v>
      </c>
      <c r="K65" s="4" t="s">
        <v>2236</v>
      </c>
      <c r="L65" s="4" t="s">
        <v>2236</v>
      </c>
      <c r="M65" s="4" t="s">
        <v>2236</v>
      </c>
      <c r="N65" t="str">
        <f>VLOOKUP(A65,TITELGEMEENTEN!A:A,1,FALSE)</f>
        <v>BAARN</v>
      </c>
      <c r="O65" t="s">
        <v>3244</v>
      </c>
      <c r="P65" t="s">
        <v>6334</v>
      </c>
      <c r="Q65" t="s">
        <v>4321</v>
      </c>
      <c r="R65" t="s">
        <v>6335</v>
      </c>
      <c r="S65" t="s">
        <v>306</v>
      </c>
      <c r="T65" t="s">
        <v>7306</v>
      </c>
    </row>
    <row r="66" spans="1:20">
      <c r="A66" t="s">
        <v>306</v>
      </c>
      <c r="B66" t="s">
        <v>306</v>
      </c>
      <c r="C66" t="s">
        <v>309</v>
      </c>
      <c r="D66" t="s">
        <v>310</v>
      </c>
      <c r="E66" s="2" t="s">
        <v>2236</v>
      </c>
      <c r="F66" s="2" t="s">
        <v>2236</v>
      </c>
      <c r="G66" s="2" t="s">
        <v>2236</v>
      </c>
      <c r="H66" s="3">
        <v>89</v>
      </c>
      <c r="I66" s="3">
        <v>96.6</v>
      </c>
      <c r="J66" s="3">
        <v>6.6</v>
      </c>
      <c r="K66" s="4">
        <v>108</v>
      </c>
      <c r="L66" s="4">
        <v>89.8</v>
      </c>
      <c r="M66" s="4">
        <v>6.7</v>
      </c>
      <c r="N66" t="str">
        <f>VLOOKUP(A66,TITELGEMEENTEN!A:A,1,FALSE)</f>
        <v>BAARN</v>
      </c>
      <c r="O66" t="s">
        <v>310</v>
      </c>
      <c r="P66" t="s">
        <v>6334</v>
      </c>
      <c r="Q66" t="s">
        <v>4668</v>
      </c>
      <c r="R66" t="s">
        <v>6335</v>
      </c>
      <c r="S66" t="s">
        <v>306</v>
      </c>
      <c r="T66" t="s">
        <v>7304</v>
      </c>
    </row>
    <row r="67" spans="1:20">
      <c r="A67" t="s">
        <v>311</v>
      </c>
      <c r="B67" t="s">
        <v>311</v>
      </c>
      <c r="C67" t="s">
        <v>312</v>
      </c>
      <c r="D67" t="s">
        <v>313</v>
      </c>
      <c r="E67" s="2">
        <v>107</v>
      </c>
      <c r="F67" s="2">
        <v>96.3</v>
      </c>
      <c r="G67" s="2">
        <v>6.5</v>
      </c>
      <c r="H67" s="3" t="s">
        <v>2236</v>
      </c>
      <c r="I67" s="3" t="s">
        <v>2236</v>
      </c>
      <c r="J67" s="3" t="s">
        <v>2236</v>
      </c>
      <c r="K67" s="4" t="s">
        <v>2236</v>
      </c>
      <c r="L67" s="4" t="s">
        <v>2236</v>
      </c>
      <c r="M67" s="4" t="s">
        <v>2236</v>
      </c>
      <c r="N67" t="str">
        <f>VLOOKUP(A67,TITELGEMEENTEN!A:A,1,FALSE)</f>
        <v>BARENDRECHT</v>
      </c>
      <c r="O67" t="s">
        <v>3446</v>
      </c>
      <c r="P67" t="s">
        <v>6567</v>
      </c>
      <c r="Q67" t="s">
        <v>3657</v>
      </c>
      <c r="R67" t="s">
        <v>6569</v>
      </c>
      <c r="S67" t="s">
        <v>311</v>
      </c>
      <c r="T67" t="s">
        <v>7304</v>
      </c>
    </row>
    <row r="68" spans="1:20">
      <c r="A68" t="s">
        <v>311</v>
      </c>
      <c r="B68" t="s">
        <v>311</v>
      </c>
      <c r="C68" t="s">
        <v>314</v>
      </c>
      <c r="D68" t="s">
        <v>315</v>
      </c>
      <c r="E68" s="2">
        <v>138</v>
      </c>
      <c r="F68" s="2">
        <v>90.6</v>
      </c>
      <c r="G68" s="2">
        <v>6.5</v>
      </c>
      <c r="H68" s="3" t="s">
        <v>2236</v>
      </c>
      <c r="I68" s="3" t="s">
        <v>2236</v>
      </c>
      <c r="J68" s="3" t="s">
        <v>2236</v>
      </c>
      <c r="K68" s="4" t="s">
        <v>2236</v>
      </c>
      <c r="L68" s="4" t="s">
        <v>2236</v>
      </c>
      <c r="M68" s="4" t="s">
        <v>2236</v>
      </c>
      <c r="N68" t="str">
        <f>VLOOKUP(A68,TITELGEMEENTEN!A:A,1,FALSE)</f>
        <v>BARENDRECHT</v>
      </c>
      <c r="O68" t="s">
        <v>3346</v>
      </c>
      <c r="P68" t="s">
        <v>6567</v>
      </c>
      <c r="Q68" t="s">
        <v>6568</v>
      </c>
      <c r="R68" t="s">
        <v>6569</v>
      </c>
      <c r="S68" t="s">
        <v>311</v>
      </c>
      <c r="T68" t="s">
        <v>7306</v>
      </c>
    </row>
    <row r="69" spans="1:20">
      <c r="A69" t="s">
        <v>311</v>
      </c>
      <c r="B69" t="s">
        <v>311</v>
      </c>
      <c r="C69" t="s">
        <v>316</v>
      </c>
      <c r="D69" t="s">
        <v>317</v>
      </c>
      <c r="E69" s="2">
        <v>112</v>
      </c>
      <c r="F69" s="2">
        <v>98.2</v>
      </c>
      <c r="G69" s="2">
        <v>6.6</v>
      </c>
      <c r="H69" s="3">
        <v>98</v>
      </c>
      <c r="I69" s="3">
        <v>88.8</v>
      </c>
      <c r="J69" s="3">
        <v>6.5</v>
      </c>
      <c r="K69" s="4">
        <v>49</v>
      </c>
      <c r="L69" s="4">
        <v>91.8</v>
      </c>
      <c r="M69" s="4">
        <v>6.9</v>
      </c>
      <c r="N69" t="str">
        <f>VLOOKUP(A69,TITELGEMEENTEN!A:A,1,FALSE)</f>
        <v>BARENDRECHT</v>
      </c>
      <c r="O69" t="s">
        <v>3350</v>
      </c>
      <c r="P69" t="s">
        <v>6576</v>
      </c>
      <c r="Q69" t="s">
        <v>3972</v>
      </c>
      <c r="R69" t="s">
        <v>6577</v>
      </c>
      <c r="S69" t="s">
        <v>311</v>
      </c>
      <c r="T69" t="s">
        <v>7306</v>
      </c>
    </row>
    <row r="70" spans="1:20">
      <c r="A70" t="s">
        <v>311</v>
      </c>
      <c r="B70" t="s">
        <v>311</v>
      </c>
      <c r="C70" t="s">
        <v>318</v>
      </c>
      <c r="D70" t="s">
        <v>319</v>
      </c>
      <c r="E70" s="2">
        <v>169</v>
      </c>
      <c r="F70" s="2">
        <v>95.3</v>
      </c>
      <c r="G70" s="2">
        <v>6.6</v>
      </c>
      <c r="H70" s="3">
        <v>126</v>
      </c>
      <c r="I70" s="3">
        <v>92.9</v>
      </c>
      <c r="J70" s="3">
        <v>6.5</v>
      </c>
      <c r="K70" s="4">
        <v>57</v>
      </c>
      <c r="L70" s="4">
        <v>96.5</v>
      </c>
      <c r="M70" s="4">
        <v>6.6</v>
      </c>
      <c r="N70" t="str">
        <f>VLOOKUP(A70,TITELGEMEENTEN!A:A,1,FALSE)</f>
        <v>BARENDRECHT</v>
      </c>
      <c r="O70" t="s">
        <v>3597</v>
      </c>
      <c r="P70" t="s">
        <v>7203</v>
      </c>
      <c r="Q70" t="s">
        <v>3652</v>
      </c>
      <c r="R70" t="s">
        <v>7204</v>
      </c>
      <c r="S70" t="s">
        <v>311</v>
      </c>
      <c r="T70" t="s">
        <v>7303</v>
      </c>
    </row>
    <row r="71" spans="1:20">
      <c r="A71" t="s">
        <v>311</v>
      </c>
      <c r="B71" t="s">
        <v>311</v>
      </c>
      <c r="C71" t="s">
        <v>320</v>
      </c>
      <c r="D71" t="s">
        <v>321</v>
      </c>
      <c r="E71" s="2">
        <v>62</v>
      </c>
      <c r="F71" s="2">
        <v>93.5</v>
      </c>
      <c r="G71" s="2">
        <v>6.6</v>
      </c>
      <c r="H71" s="3" t="s">
        <v>2236</v>
      </c>
      <c r="I71" s="3" t="s">
        <v>2236</v>
      </c>
      <c r="J71" s="3" t="s">
        <v>2236</v>
      </c>
      <c r="K71" s="4" t="s">
        <v>2236</v>
      </c>
      <c r="L71" s="4" t="s">
        <v>2236</v>
      </c>
      <c r="M71" s="4" t="s">
        <v>2236</v>
      </c>
      <c r="N71" t="str">
        <f>VLOOKUP(A71,TITELGEMEENTEN!A:A,1,FALSE)</f>
        <v>BARENDRECHT</v>
      </c>
      <c r="O71" t="s">
        <v>3600</v>
      </c>
      <c r="P71" t="s">
        <v>7205</v>
      </c>
      <c r="Q71" t="s">
        <v>4458</v>
      </c>
      <c r="R71" t="s">
        <v>7206</v>
      </c>
      <c r="S71" t="s">
        <v>311</v>
      </c>
      <c r="T71" t="s">
        <v>7303</v>
      </c>
    </row>
    <row r="72" spans="1:20">
      <c r="A72" t="s">
        <v>322</v>
      </c>
      <c r="B72" t="s">
        <v>322</v>
      </c>
      <c r="C72" t="s">
        <v>323</v>
      </c>
      <c r="D72" t="s">
        <v>324</v>
      </c>
      <c r="E72" s="2">
        <v>128</v>
      </c>
      <c r="F72" s="2">
        <v>93</v>
      </c>
      <c r="G72" s="2">
        <v>6.6</v>
      </c>
      <c r="H72" s="3">
        <v>225</v>
      </c>
      <c r="I72" s="3">
        <v>86.2</v>
      </c>
      <c r="J72" s="3">
        <v>6.4</v>
      </c>
      <c r="K72" s="4">
        <v>118</v>
      </c>
      <c r="L72" s="4">
        <v>90.7</v>
      </c>
      <c r="M72" s="4">
        <v>6.8</v>
      </c>
      <c r="N72" t="str">
        <f>VLOOKUP(A72,TITELGEMEENTEN!A:A,1,FALSE)</f>
        <v>BARNEVELD</v>
      </c>
      <c r="O72" t="s">
        <v>2552</v>
      </c>
      <c r="P72" t="s">
        <v>4457</v>
      </c>
      <c r="Q72" t="s">
        <v>4458</v>
      </c>
      <c r="R72" t="s">
        <v>4459</v>
      </c>
      <c r="S72" t="s">
        <v>322</v>
      </c>
      <c r="T72" t="s">
        <v>7306</v>
      </c>
    </row>
    <row r="73" spans="1:20">
      <c r="A73" t="s">
        <v>322</v>
      </c>
      <c r="B73" t="s">
        <v>322</v>
      </c>
      <c r="C73" t="s">
        <v>325</v>
      </c>
      <c r="D73" t="s">
        <v>326</v>
      </c>
      <c r="E73" s="2">
        <v>467</v>
      </c>
      <c r="F73" s="2">
        <v>90.4</v>
      </c>
      <c r="G73" s="2">
        <v>6.5</v>
      </c>
      <c r="H73" s="3" t="s">
        <v>2236</v>
      </c>
      <c r="I73" s="3" t="s">
        <v>2236</v>
      </c>
      <c r="J73" s="3" t="s">
        <v>2236</v>
      </c>
      <c r="K73" s="4" t="s">
        <v>2236</v>
      </c>
      <c r="L73" s="4" t="s">
        <v>2236</v>
      </c>
      <c r="M73" s="4" t="s">
        <v>2236</v>
      </c>
      <c r="N73" t="str">
        <f>VLOOKUP(A73,TITELGEMEENTEN!A:A,1,FALSE)</f>
        <v>BARNEVELD</v>
      </c>
      <c r="O73" t="s">
        <v>326</v>
      </c>
      <c r="P73" t="s">
        <v>4418</v>
      </c>
      <c r="Q73" t="s">
        <v>3800</v>
      </c>
      <c r="R73" t="s">
        <v>4419</v>
      </c>
      <c r="S73" t="s">
        <v>322</v>
      </c>
      <c r="T73" t="s">
        <v>7306</v>
      </c>
    </row>
    <row r="74" spans="1:20">
      <c r="A74" t="s">
        <v>333</v>
      </c>
      <c r="B74" t="s">
        <v>4236</v>
      </c>
      <c r="C74" t="s">
        <v>334</v>
      </c>
      <c r="D74" t="s">
        <v>335</v>
      </c>
      <c r="E74" s="2">
        <v>91</v>
      </c>
      <c r="F74" s="2">
        <v>93.4</v>
      </c>
      <c r="G74" s="2">
        <v>6.5</v>
      </c>
      <c r="H74" s="3" t="s">
        <v>2236</v>
      </c>
      <c r="I74" s="3" t="s">
        <v>2236</v>
      </c>
      <c r="J74" s="3" t="s">
        <v>2236</v>
      </c>
      <c r="K74" s="4" t="s">
        <v>2236</v>
      </c>
      <c r="L74" s="4" t="s">
        <v>2236</v>
      </c>
      <c r="M74" s="4" t="s">
        <v>2236</v>
      </c>
      <c r="N74" t="str">
        <f>VLOOKUP(A74,TITELGEMEENTEN!A:A,1,FALSE)</f>
        <v>BERG EN DAL</v>
      </c>
      <c r="O74" t="s">
        <v>2472</v>
      </c>
      <c r="P74" t="s">
        <v>4234</v>
      </c>
      <c r="Q74" t="s">
        <v>3816</v>
      </c>
      <c r="R74" t="s">
        <v>4235</v>
      </c>
      <c r="S74" t="s">
        <v>4236</v>
      </c>
      <c r="T74" t="s">
        <v>7304</v>
      </c>
    </row>
    <row r="75" spans="1:20">
      <c r="A75" t="s">
        <v>333</v>
      </c>
      <c r="B75" t="s">
        <v>4560</v>
      </c>
      <c r="C75" t="s">
        <v>336</v>
      </c>
      <c r="D75" t="s">
        <v>337</v>
      </c>
      <c r="E75" s="2" t="s">
        <v>2236</v>
      </c>
      <c r="F75" s="2" t="s">
        <v>2236</v>
      </c>
      <c r="G75" s="2" t="s">
        <v>2236</v>
      </c>
      <c r="H75" s="3">
        <v>106</v>
      </c>
      <c r="I75" s="3">
        <v>86.8</v>
      </c>
      <c r="J75" s="3">
        <v>6.4</v>
      </c>
      <c r="K75" s="4" t="s">
        <v>2236</v>
      </c>
      <c r="L75" s="4" t="s">
        <v>2236</v>
      </c>
      <c r="M75" s="4" t="s">
        <v>2236</v>
      </c>
      <c r="N75" t="str">
        <f>VLOOKUP(A75,TITELGEMEENTEN!A:A,1,FALSE)</f>
        <v>BERG EN DAL</v>
      </c>
      <c r="O75" t="s">
        <v>2585</v>
      </c>
      <c r="P75" t="s">
        <v>4558</v>
      </c>
      <c r="Q75" t="s">
        <v>4540</v>
      </c>
      <c r="R75" t="s">
        <v>4559</v>
      </c>
      <c r="S75" t="s">
        <v>4560</v>
      </c>
      <c r="T75" t="s">
        <v>7305</v>
      </c>
    </row>
    <row r="76" spans="1:20">
      <c r="A76" t="s">
        <v>343</v>
      </c>
      <c r="B76" t="s">
        <v>343</v>
      </c>
      <c r="C76" t="s">
        <v>344</v>
      </c>
      <c r="D76" t="s">
        <v>345</v>
      </c>
      <c r="E76" s="2" t="s">
        <v>2236</v>
      </c>
      <c r="F76" s="2" t="s">
        <v>2236</v>
      </c>
      <c r="G76" s="2" t="s">
        <v>2236</v>
      </c>
      <c r="H76" s="3">
        <v>95</v>
      </c>
      <c r="I76" s="3">
        <v>84.2</v>
      </c>
      <c r="J76" s="3">
        <v>6.4</v>
      </c>
      <c r="K76" s="4">
        <v>58</v>
      </c>
      <c r="L76" s="4">
        <v>93.1</v>
      </c>
      <c r="M76" s="4">
        <v>6.7</v>
      </c>
      <c r="N76" t="str">
        <f>VLOOKUP(A76,TITELGEMEENTEN!A:A,1,FALSE)</f>
        <v>BERGEN OP ZOOM</v>
      </c>
      <c r="O76" t="s">
        <v>2796</v>
      </c>
      <c r="P76" t="s">
        <v>5123</v>
      </c>
      <c r="Q76" t="s">
        <v>5124</v>
      </c>
      <c r="R76" t="s">
        <v>5125</v>
      </c>
      <c r="S76" t="s">
        <v>343</v>
      </c>
      <c r="T76" t="s">
        <v>7305</v>
      </c>
    </row>
    <row r="77" spans="1:20">
      <c r="A77" t="s">
        <v>343</v>
      </c>
      <c r="B77" t="s">
        <v>343</v>
      </c>
      <c r="C77" t="s">
        <v>346</v>
      </c>
      <c r="D77" t="s">
        <v>345</v>
      </c>
      <c r="E77" s="2">
        <v>95</v>
      </c>
      <c r="F77" s="2">
        <v>90.5</v>
      </c>
      <c r="G77" s="2">
        <v>6.5</v>
      </c>
      <c r="H77" s="3" t="s">
        <v>2236</v>
      </c>
      <c r="I77" s="3" t="s">
        <v>2236</v>
      </c>
      <c r="J77" s="3" t="s">
        <v>2236</v>
      </c>
      <c r="K77" s="4" t="s">
        <v>2236</v>
      </c>
      <c r="L77" s="4" t="s">
        <v>2236</v>
      </c>
      <c r="M77" s="4" t="s">
        <v>2236</v>
      </c>
      <c r="N77" t="str">
        <f>VLOOKUP(A77,TITELGEMEENTEN!A:A,1,FALSE)</f>
        <v>BERGEN OP ZOOM</v>
      </c>
      <c r="O77" t="s">
        <v>2799</v>
      </c>
      <c r="P77" t="s">
        <v>5135</v>
      </c>
      <c r="Q77" t="s">
        <v>3880</v>
      </c>
      <c r="R77" t="s">
        <v>5136</v>
      </c>
      <c r="S77" t="s">
        <v>343</v>
      </c>
      <c r="T77" t="s">
        <v>7305</v>
      </c>
    </row>
    <row r="78" spans="1:20">
      <c r="A78" t="s">
        <v>343</v>
      </c>
      <c r="B78" t="s">
        <v>4981</v>
      </c>
      <c r="C78" t="s">
        <v>347</v>
      </c>
      <c r="D78" t="s">
        <v>348</v>
      </c>
      <c r="E78" s="2">
        <v>187</v>
      </c>
      <c r="F78" s="2">
        <v>96.3</v>
      </c>
      <c r="G78" s="2">
        <v>6.4</v>
      </c>
      <c r="H78" s="3" t="s">
        <v>2236</v>
      </c>
      <c r="I78" s="3" t="s">
        <v>2236</v>
      </c>
      <c r="J78" s="3" t="s">
        <v>2236</v>
      </c>
      <c r="K78" s="4" t="s">
        <v>2236</v>
      </c>
      <c r="L78" s="4" t="s">
        <v>2236</v>
      </c>
      <c r="M78" s="4" t="s">
        <v>2236</v>
      </c>
      <c r="N78" t="str">
        <f>VLOOKUP(A78,TITELGEMEENTEN!A:A,1,FALSE)</f>
        <v>BERGEN OP ZOOM</v>
      </c>
      <c r="O78" t="s">
        <v>2747</v>
      </c>
      <c r="P78" t="s">
        <v>4979</v>
      </c>
      <c r="Q78" t="s">
        <v>3808</v>
      </c>
      <c r="R78" t="s">
        <v>4980</v>
      </c>
      <c r="S78" t="s">
        <v>4981</v>
      </c>
      <c r="T78" t="s">
        <v>7304</v>
      </c>
    </row>
    <row r="79" spans="1:20">
      <c r="A79" t="s">
        <v>343</v>
      </c>
      <c r="B79" t="s">
        <v>343</v>
      </c>
      <c r="C79" t="s">
        <v>349</v>
      </c>
      <c r="D79" t="s">
        <v>350</v>
      </c>
      <c r="E79" s="2">
        <v>24</v>
      </c>
      <c r="F79" s="2">
        <v>95.8</v>
      </c>
      <c r="G79" s="2">
        <v>6.6</v>
      </c>
      <c r="H79" s="3" t="s">
        <v>2236</v>
      </c>
      <c r="I79" s="3" t="s">
        <v>2236</v>
      </c>
      <c r="J79" s="3" t="s">
        <v>2236</v>
      </c>
      <c r="K79" s="4" t="s">
        <v>2236</v>
      </c>
      <c r="L79" s="4" t="s">
        <v>2236</v>
      </c>
      <c r="M79" s="4" t="s">
        <v>2236</v>
      </c>
      <c r="N79" t="str">
        <f>VLOOKUP(A79,TITELGEMEENTEN!A:A,1,FALSE)</f>
        <v>BERGEN OP ZOOM</v>
      </c>
      <c r="O79" t="s">
        <v>2748</v>
      </c>
      <c r="P79" t="s">
        <v>4983</v>
      </c>
      <c r="Q79" t="s">
        <v>3984</v>
      </c>
      <c r="R79" t="s">
        <v>4984</v>
      </c>
      <c r="S79" t="s">
        <v>343</v>
      </c>
      <c r="T79" t="s">
        <v>7304</v>
      </c>
    </row>
    <row r="80" spans="1:20">
      <c r="A80" t="s">
        <v>343</v>
      </c>
      <c r="B80" t="s">
        <v>343</v>
      </c>
      <c r="C80" t="s">
        <v>351</v>
      </c>
      <c r="D80" t="s">
        <v>352</v>
      </c>
      <c r="E80" s="2">
        <v>232</v>
      </c>
      <c r="F80" s="2">
        <v>96.6</v>
      </c>
      <c r="G80" s="2">
        <v>6.5</v>
      </c>
      <c r="H80" s="3">
        <v>277</v>
      </c>
      <c r="I80" s="3">
        <v>88.8</v>
      </c>
      <c r="J80" s="3">
        <v>6.4</v>
      </c>
      <c r="K80" s="4">
        <v>115</v>
      </c>
      <c r="L80" s="4">
        <v>81.7</v>
      </c>
      <c r="M80" s="4">
        <v>6.7</v>
      </c>
      <c r="N80" t="str">
        <f>VLOOKUP(A80,TITELGEMEENTEN!A:A,1,FALSE)</f>
        <v>BERGEN OP ZOOM</v>
      </c>
      <c r="O80" t="s">
        <v>2861</v>
      </c>
      <c r="P80" t="s">
        <v>5319</v>
      </c>
      <c r="Q80" t="s">
        <v>3883</v>
      </c>
      <c r="R80" t="s">
        <v>5320</v>
      </c>
      <c r="S80" t="s">
        <v>343</v>
      </c>
      <c r="T80" t="s">
        <v>7303</v>
      </c>
    </row>
    <row r="81" spans="1:20">
      <c r="A81" t="s">
        <v>343</v>
      </c>
      <c r="B81" t="s">
        <v>343</v>
      </c>
      <c r="C81" t="s">
        <v>353</v>
      </c>
      <c r="D81" t="s">
        <v>354</v>
      </c>
      <c r="E81" s="2">
        <v>139</v>
      </c>
      <c r="F81" s="2">
        <v>97.1</v>
      </c>
      <c r="G81" s="2">
        <v>6.7</v>
      </c>
      <c r="H81" s="3">
        <v>82</v>
      </c>
      <c r="I81" s="3">
        <v>93.9</v>
      </c>
      <c r="J81" s="3">
        <v>6.6</v>
      </c>
      <c r="K81" s="4">
        <v>30</v>
      </c>
      <c r="L81" s="4">
        <v>83.3</v>
      </c>
      <c r="M81" s="4">
        <v>6.8</v>
      </c>
      <c r="N81" t="str">
        <f>VLOOKUP(A81,TITELGEMEENTEN!A:A,1,FALSE)</f>
        <v>BERGEN OP ZOOM</v>
      </c>
      <c r="O81" t="s">
        <v>2805</v>
      </c>
      <c r="P81" t="s">
        <v>5163</v>
      </c>
      <c r="Q81" t="s">
        <v>3800</v>
      </c>
      <c r="R81" t="s">
        <v>5164</v>
      </c>
      <c r="S81" t="s">
        <v>343</v>
      </c>
      <c r="T81" t="s">
        <v>7309</v>
      </c>
    </row>
    <row r="82" spans="1:20">
      <c r="A82" t="s">
        <v>343</v>
      </c>
      <c r="B82" t="s">
        <v>343</v>
      </c>
      <c r="C82" t="s">
        <v>355</v>
      </c>
      <c r="D82" t="s">
        <v>356</v>
      </c>
      <c r="E82" s="2" t="s">
        <v>2236</v>
      </c>
      <c r="F82" s="2" t="s">
        <v>2236</v>
      </c>
      <c r="G82" s="2" t="s">
        <v>2236</v>
      </c>
      <c r="H82" s="3" t="s">
        <v>2236</v>
      </c>
      <c r="I82" s="3" t="s">
        <v>2236</v>
      </c>
      <c r="J82" s="3" t="s">
        <v>2236</v>
      </c>
      <c r="K82" s="4">
        <v>48</v>
      </c>
      <c r="L82" s="4">
        <v>89.6</v>
      </c>
      <c r="M82" s="4">
        <v>6.8</v>
      </c>
      <c r="N82" t="str">
        <f>VLOOKUP(A82,TITELGEMEENTEN!A:A,1,FALSE)</f>
        <v>BERGEN OP ZOOM</v>
      </c>
      <c r="O82" t="s">
        <v>2872</v>
      </c>
      <c r="P82" t="s">
        <v>5348</v>
      </c>
      <c r="Q82" t="s">
        <v>4013</v>
      </c>
      <c r="R82" t="s">
        <v>5349</v>
      </c>
      <c r="S82" t="s">
        <v>343</v>
      </c>
      <c r="T82" t="s">
        <v>7305</v>
      </c>
    </row>
    <row r="83" spans="1:20">
      <c r="A83" t="s">
        <v>357</v>
      </c>
      <c r="B83" t="s">
        <v>4284</v>
      </c>
      <c r="C83" t="s">
        <v>358</v>
      </c>
      <c r="D83" t="s">
        <v>54</v>
      </c>
      <c r="E83" s="2">
        <v>101</v>
      </c>
      <c r="F83" s="2">
        <v>100</v>
      </c>
      <c r="G83" s="2">
        <v>6.8</v>
      </c>
      <c r="H83" s="3" t="s">
        <v>2236</v>
      </c>
      <c r="I83" s="3" t="s">
        <v>2236</v>
      </c>
      <c r="J83" s="3" t="s">
        <v>2236</v>
      </c>
      <c r="K83" s="4" t="s">
        <v>2236</v>
      </c>
      <c r="L83" s="4" t="s">
        <v>2236</v>
      </c>
      <c r="M83" s="4" t="s">
        <v>2236</v>
      </c>
      <c r="N83" t="str">
        <f>VLOOKUP(A83,TITELGEMEENTEN!A:A,1,FALSE)</f>
        <v>BERKELLAND</v>
      </c>
      <c r="O83" t="s">
        <v>54</v>
      </c>
      <c r="P83" t="s">
        <v>4281</v>
      </c>
      <c r="Q83" t="s">
        <v>4282</v>
      </c>
      <c r="R83" t="s">
        <v>4283</v>
      </c>
      <c r="S83" t="s">
        <v>4284</v>
      </c>
      <c r="T83" t="s">
        <v>7304</v>
      </c>
    </row>
    <row r="84" spans="1:20">
      <c r="A84" t="s">
        <v>357</v>
      </c>
      <c r="B84" t="e">
        <v>#N/A</v>
      </c>
      <c r="C84" t="s">
        <v>359</v>
      </c>
      <c r="D84" t="s">
        <v>360</v>
      </c>
      <c r="E84" s="2">
        <v>229</v>
      </c>
      <c r="F84" s="2">
        <v>99.6</v>
      </c>
      <c r="G84" s="2">
        <v>6.7</v>
      </c>
      <c r="H84" s="3" t="s">
        <v>2236</v>
      </c>
      <c r="I84" s="3" t="s">
        <v>2236</v>
      </c>
      <c r="J84" s="3" t="s">
        <v>2236</v>
      </c>
      <c r="K84" s="4" t="s">
        <v>2236</v>
      </c>
      <c r="L84" s="4" t="s">
        <v>2236</v>
      </c>
      <c r="M84" s="4" t="s">
        <v>2236</v>
      </c>
      <c r="N84" t="str">
        <f>VLOOKUP(A84,TITELGEMEENTEN!A:A,1,FALSE)</f>
        <v>BERKELLAND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</row>
    <row r="85" spans="1:20">
      <c r="A85" t="s">
        <v>357</v>
      </c>
      <c r="B85" t="s">
        <v>4284</v>
      </c>
      <c r="C85" t="s">
        <v>361</v>
      </c>
      <c r="D85" t="s">
        <v>362</v>
      </c>
      <c r="E85" s="2">
        <v>22</v>
      </c>
      <c r="F85" s="2">
        <v>100</v>
      </c>
      <c r="G85" s="2">
        <v>6.7</v>
      </c>
      <c r="H85" s="3" t="s">
        <v>2236</v>
      </c>
      <c r="I85" s="3" t="s">
        <v>2236</v>
      </c>
      <c r="J85" s="3" t="s">
        <v>2236</v>
      </c>
      <c r="K85" s="4" t="s">
        <v>2236</v>
      </c>
      <c r="L85" s="4" t="s">
        <v>2236</v>
      </c>
      <c r="M85" s="4" t="s">
        <v>2236</v>
      </c>
      <c r="N85" t="str">
        <f>VLOOKUP(A85,TITELGEMEENTEN!A:A,1,FALSE)</f>
        <v>BERKELLAND</v>
      </c>
      <c r="O85" t="s">
        <v>2554</v>
      </c>
      <c r="P85" t="s">
        <v>4466</v>
      </c>
      <c r="Q85" t="s">
        <v>3652</v>
      </c>
      <c r="R85" t="s">
        <v>4467</v>
      </c>
      <c r="S85" t="s">
        <v>4284</v>
      </c>
      <c r="T85" t="s">
        <v>7303</v>
      </c>
    </row>
    <row r="86" spans="1:20">
      <c r="A86" t="s">
        <v>357</v>
      </c>
      <c r="B86" t="s">
        <v>4284</v>
      </c>
      <c r="C86" t="s">
        <v>363</v>
      </c>
      <c r="D86" t="s">
        <v>362</v>
      </c>
      <c r="E86" s="2">
        <v>74</v>
      </c>
      <c r="F86" s="2">
        <v>98.6</v>
      </c>
      <c r="G86" s="2">
        <v>6.4</v>
      </c>
      <c r="H86" s="3" t="s">
        <v>2236</v>
      </c>
      <c r="I86" s="3" t="s">
        <v>2236</v>
      </c>
      <c r="J86" s="3" t="s">
        <v>2236</v>
      </c>
      <c r="K86" s="4" t="s">
        <v>2236</v>
      </c>
      <c r="L86" s="4" t="s">
        <v>2236</v>
      </c>
      <c r="M86" s="4" t="s">
        <v>2236</v>
      </c>
      <c r="N86" t="str">
        <f>VLOOKUP(A86,TITELGEMEENTEN!A:A,1,FALSE)</f>
        <v>BERKELLAND</v>
      </c>
      <c r="O86" t="s">
        <v>2554</v>
      </c>
      <c r="P86" t="s">
        <v>4468</v>
      </c>
      <c r="Q86" t="s">
        <v>3657</v>
      </c>
      <c r="R86" t="s">
        <v>4469</v>
      </c>
      <c r="S86" t="s">
        <v>4284</v>
      </c>
      <c r="T86" t="s">
        <v>7303</v>
      </c>
    </row>
    <row r="87" spans="1:20">
      <c r="A87" t="s">
        <v>364</v>
      </c>
      <c r="B87" t="s">
        <v>4950</v>
      </c>
      <c r="C87" t="s">
        <v>365</v>
      </c>
      <c r="D87" t="s">
        <v>366</v>
      </c>
      <c r="E87" s="2" t="s">
        <v>2236</v>
      </c>
      <c r="F87" s="2" t="s">
        <v>2236</v>
      </c>
      <c r="G87" s="2" t="s">
        <v>2236</v>
      </c>
      <c r="H87" s="3" t="s">
        <v>2236</v>
      </c>
      <c r="I87" s="3" t="s">
        <v>2236</v>
      </c>
      <c r="J87" s="3" t="s">
        <v>2236</v>
      </c>
      <c r="K87" s="4">
        <v>98</v>
      </c>
      <c r="L87" s="4">
        <v>94.9</v>
      </c>
      <c r="M87" s="4">
        <v>6.9</v>
      </c>
      <c r="N87" t="str">
        <f>VLOOKUP(A87,TITELGEMEENTEN!A:A,1,FALSE)</f>
        <v>BERNHEZE</v>
      </c>
      <c r="O87" t="s">
        <v>366</v>
      </c>
      <c r="P87" t="s">
        <v>4948</v>
      </c>
      <c r="Q87" t="s">
        <v>3698</v>
      </c>
      <c r="R87" t="s">
        <v>4949</v>
      </c>
      <c r="S87" t="s">
        <v>4950</v>
      </c>
      <c r="T87" t="s">
        <v>7305</v>
      </c>
    </row>
    <row r="88" spans="1:20">
      <c r="A88" t="s">
        <v>364</v>
      </c>
      <c r="B88" t="s">
        <v>5048</v>
      </c>
      <c r="C88" t="s">
        <v>367</v>
      </c>
      <c r="D88" t="s">
        <v>368</v>
      </c>
      <c r="E88" s="2">
        <v>93</v>
      </c>
      <c r="F88" s="2">
        <v>95.7</v>
      </c>
      <c r="G88" s="2">
        <v>6.5</v>
      </c>
      <c r="H88" s="3" t="s">
        <v>2236</v>
      </c>
      <c r="I88" s="3" t="s">
        <v>2236</v>
      </c>
      <c r="J88" s="3" t="s">
        <v>2236</v>
      </c>
      <c r="K88" s="4" t="s">
        <v>2236</v>
      </c>
      <c r="L88" s="4" t="s">
        <v>2236</v>
      </c>
      <c r="M88" s="4" t="s">
        <v>2236</v>
      </c>
      <c r="N88" t="str">
        <f>VLOOKUP(A88,TITELGEMEENTEN!A:A,1,FALSE)</f>
        <v>BERNHEZE</v>
      </c>
      <c r="O88" t="s">
        <v>368</v>
      </c>
      <c r="P88" t="s">
        <v>5046</v>
      </c>
      <c r="Q88" t="s">
        <v>4358</v>
      </c>
      <c r="R88" t="s">
        <v>5047</v>
      </c>
      <c r="S88" t="s">
        <v>5048</v>
      </c>
      <c r="T88" t="s">
        <v>7304</v>
      </c>
    </row>
    <row r="89" spans="1:20">
      <c r="A89" t="s">
        <v>369</v>
      </c>
      <c r="B89" t="s">
        <v>369</v>
      </c>
      <c r="C89" t="s">
        <v>370</v>
      </c>
      <c r="D89" t="s">
        <v>371</v>
      </c>
      <c r="E89" s="2">
        <v>145</v>
      </c>
      <c r="F89" s="2">
        <v>97.9</v>
      </c>
      <c r="G89" s="2">
        <v>6.8</v>
      </c>
      <c r="H89" s="3">
        <v>154</v>
      </c>
      <c r="I89" s="3">
        <v>91.6</v>
      </c>
      <c r="J89" s="3">
        <v>6.4</v>
      </c>
      <c r="K89" s="4">
        <v>87</v>
      </c>
      <c r="L89" s="4">
        <v>95.4</v>
      </c>
      <c r="M89" s="4">
        <v>6.8</v>
      </c>
      <c r="N89" t="str">
        <f>VLOOKUP(A89,TITELGEMEENTEN!A:A,1,FALSE)</f>
        <v>BEST</v>
      </c>
      <c r="O89" t="s">
        <v>2790</v>
      </c>
      <c r="P89" t="s">
        <v>5108</v>
      </c>
      <c r="Q89" t="s">
        <v>4866</v>
      </c>
      <c r="R89" t="s">
        <v>5109</v>
      </c>
      <c r="S89" t="s">
        <v>369</v>
      </c>
      <c r="T89" t="s">
        <v>7305</v>
      </c>
    </row>
    <row r="90" spans="1:20">
      <c r="A90" t="s">
        <v>375</v>
      </c>
      <c r="B90" t="s">
        <v>375</v>
      </c>
      <c r="C90" t="s">
        <v>376</v>
      </c>
      <c r="D90" t="s">
        <v>377</v>
      </c>
      <c r="E90" s="2">
        <v>323</v>
      </c>
      <c r="F90" s="2">
        <v>98.5</v>
      </c>
      <c r="G90" s="2">
        <v>6.8</v>
      </c>
      <c r="H90" s="3">
        <v>97</v>
      </c>
      <c r="I90" s="3">
        <v>90.7</v>
      </c>
      <c r="J90" s="3">
        <v>6.6</v>
      </c>
      <c r="K90" s="4">
        <v>64</v>
      </c>
      <c r="L90" s="4">
        <v>92.2</v>
      </c>
      <c r="M90" s="4">
        <v>6.9</v>
      </c>
      <c r="N90" t="str">
        <f>VLOOKUP(A90,TITELGEMEENTEN!A:A,1,FALSE)</f>
        <v>BLADEL</v>
      </c>
      <c r="O90" t="s">
        <v>2736</v>
      </c>
      <c r="P90" t="s">
        <v>4959</v>
      </c>
      <c r="Q90" t="s">
        <v>3652</v>
      </c>
      <c r="R90" t="s">
        <v>4960</v>
      </c>
      <c r="S90" t="s">
        <v>375</v>
      </c>
      <c r="T90" t="s">
        <v>7305</v>
      </c>
    </row>
    <row r="91" spans="1:20">
      <c r="A91" t="s">
        <v>388</v>
      </c>
      <c r="B91" t="s">
        <v>388</v>
      </c>
      <c r="C91" t="s">
        <v>389</v>
      </c>
      <c r="D91" t="s">
        <v>390</v>
      </c>
      <c r="E91" s="2">
        <v>215</v>
      </c>
      <c r="F91" s="2">
        <v>96.7</v>
      </c>
      <c r="G91" s="2">
        <v>6.6</v>
      </c>
      <c r="H91" s="3" t="s">
        <v>2236</v>
      </c>
      <c r="I91" s="3" t="s">
        <v>2236</v>
      </c>
      <c r="J91" s="3" t="s">
        <v>2236</v>
      </c>
      <c r="K91" s="4" t="s">
        <v>2236</v>
      </c>
      <c r="L91" s="4" t="s">
        <v>2236</v>
      </c>
      <c r="M91" s="4" t="s">
        <v>2236</v>
      </c>
      <c r="N91" t="str">
        <f>VLOOKUP(A91,TITELGEMEENTEN!A:A,1,FALSE)</f>
        <v>BOXMEER</v>
      </c>
      <c r="O91" t="s">
        <v>2885</v>
      </c>
      <c r="P91" t="s">
        <v>5118</v>
      </c>
      <c r="Q91" t="s">
        <v>3762</v>
      </c>
      <c r="R91" t="s">
        <v>5120</v>
      </c>
      <c r="S91" t="s">
        <v>388</v>
      </c>
      <c r="T91" t="s">
        <v>7305</v>
      </c>
    </row>
    <row r="92" spans="1:20">
      <c r="A92" t="s">
        <v>388</v>
      </c>
      <c r="B92" t="s">
        <v>388</v>
      </c>
      <c r="C92" t="s">
        <v>391</v>
      </c>
      <c r="D92" t="s">
        <v>392</v>
      </c>
      <c r="E92" s="2">
        <v>80</v>
      </c>
      <c r="F92" s="2">
        <v>98.8</v>
      </c>
      <c r="G92" s="2">
        <v>6.7</v>
      </c>
      <c r="H92" s="3">
        <v>195</v>
      </c>
      <c r="I92" s="3">
        <v>92.8</v>
      </c>
      <c r="J92" s="3">
        <v>6.5</v>
      </c>
      <c r="K92" s="4">
        <v>111</v>
      </c>
      <c r="L92" s="4">
        <v>93.7</v>
      </c>
      <c r="M92" s="4">
        <v>6.8</v>
      </c>
      <c r="N92" t="str">
        <f>VLOOKUP(A92,TITELGEMEENTEN!A:A,1,FALSE)</f>
        <v>BOXMEER</v>
      </c>
      <c r="O92" t="s">
        <v>2687</v>
      </c>
      <c r="P92" t="s">
        <v>5201</v>
      </c>
      <c r="Q92" t="s">
        <v>4251</v>
      </c>
      <c r="R92" t="s">
        <v>5202</v>
      </c>
      <c r="S92" t="s">
        <v>388</v>
      </c>
      <c r="T92" t="s">
        <v>7305</v>
      </c>
    </row>
    <row r="93" spans="1:20">
      <c r="A93" t="s">
        <v>393</v>
      </c>
      <c r="B93" t="s">
        <v>393</v>
      </c>
      <c r="C93" t="s">
        <v>394</v>
      </c>
      <c r="D93" t="s">
        <v>395</v>
      </c>
      <c r="E93" s="2">
        <v>191</v>
      </c>
      <c r="F93" s="2">
        <v>94.8</v>
      </c>
      <c r="G93" s="2">
        <v>6.6</v>
      </c>
      <c r="H93" s="3" t="s">
        <v>2236</v>
      </c>
      <c r="I93" s="3" t="s">
        <v>2236</v>
      </c>
      <c r="J93" s="3" t="s">
        <v>2236</v>
      </c>
      <c r="K93" s="4" t="s">
        <v>2236</v>
      </c>
      <c r="L93" s="4" t="s">
        <v>2236</v>
      </c>
      <c r="M93" s="4" t="s">
        <v>2236</v>
      </c>
      <c r="N93" t="str">
        <f>VLOOKUP(A93,TITELGEMEENTEN!A:A,1,FALSE)</f>
        <v>BOXTEL</v>
      </c>
      <c r="O93" t="s">
        <v>395</v>
      </c>
      <c r="P93" t="s">
        <v>5146</v>
      </c>
      <c r="Q93" t="s">
        <v>3657</v>
      </c>
      <c r="R93" t="s">
        <v>5147</v>
      </c>
      <c r="S93" t="s">
        <v>393</v>
      </c>
      <c r="T93" t="s">
        <v>7305</v>
      </c>
    </row>
    <row r="94" spans="1:20">
      <c r="A94" t="s">
        <v>393</v>
      </c>
      <c r="B94" t="s">
        <v>393</v>
      </c>
      <c r="C94" t="s">
        <v>396</v>
      </c>
      <c r="D94" t="s">
        <v>397</v>
      </c>
      <c r="E94" s="2" t="s">
        <v>2236</v>
      </c>
      <c r="F94" s="2" t="s">
        <v>2236</v>
      </c>
      <c r="G94" s="2" t="s">
        <v>2236</v>
      </c>
      <c r="H94" s="3">
        <v>118</v>
      </c>
      <c r="I94" s="3">
        <v>93.2</v>
      </c>
      <c r="J94" s="3">
        <v>6.5</v>
      </c>
      <c r="K94" s="4">
        <v>67</v>
      </c>
      <c r="L94" s="4">
        <v>85.1</v>
      </c>
      <c r="M94" s="4">
        <v>6.6</v>
      </c>
      <c r="N94" t="str">
        <f>VLOOKUP(A94,TITELGEMEENTEN!A:A,1,FALSE)</f>
        <v>BOXTEL</v>
      </c>
      <c r="O94" t="s">
        <v>397</v>
      </c>
      <c r="P94" t="s">
        <v>5188</v>
      </c>
      <c r="Q94" t="s">
        <v>3666</v>
      </c>
      <c r="R94" t="s">
        <v>5189</v>
      </c>
      <c r="S94" t="s">
        <v>393</v>
      </c>
      <c r="T94" t="s">
        <v>7305</v>
      </c>
    </row>
    <row r="95" spans="1:20">
      <c r="A95" t="s">
        <v>398</v>
      </c>
      <c r="B95" t="s">
        <v>398</v>
      </c>
      <c r="C95" t="s">
        <v>399</v>
      </c>
      <c r="D95" t="s">
        <v>400</v>
      </c>
      <c r="E95" s="2" t="s">
        <v>2236</v>
      </c>
      <c r="F95" s="2" t="s">
        <v>2236</v>
      </c>
      <c r="G95" s="2" t="s">
        <v>2236</v>
      </c>
      <c r="H95" s="3" t="s">
        <v>2236</v>
      </c>
      <c r="I95" s="3" t="s">
        <v>2236</v>
      </c>
      <c r="J95" s="3" t="s">
        <v>2236</v>
      </c>
      <c r="K95" s="4">
        <v>127</v>
      </c>
      <c r="L95" s="4">
        <v>98.4</v>
      </c>
      <c r="M95" s="4">
        <v>7</v>
      </c>
      <c r="N95" t="str">
        <f>VLOOKUP(A95,TITELGEMEENTEN!A:A,1,FALSE)</f>
        <v>BREDA</v>
      </c>
      <c r="O95" t="s">
        <v>400</v>
      </c>
      <c r="P95" t="s">
        <v>4988</v>
      </c>
      <c r="Q95" t="s">
        <v>3682</v>
      </c>
      <c r="R95" t="s">
        <v>4989</v>
      </c>
      <c r="S95" t="s">
        <v>398</v>
      </c>
      <c r="T95" t="s">
        <v>7303</v>
      </c>
    </row>
    <row r="96" spans="1:20">
      <c r="A96" t="s">
        <v>398</v>
      </c>
      <c r="B96" t="s">
        <v>398</v>
      </c>
      <c r="C96" t="s">
        <v>401</v>
      </c>
      <c r="D96" t="s">
        <v>402</v>
      </c>
      <c r="E96" s="2">
        <v>97</v>
      </c>
      <c r="F96" s="2">
        <v>95.9</v>
      </c>
      <c r="G96" s="2">
        <v>6.7</v>
      </c>
      <c r="H96" s="3">
        <v>136</v>
      </c>
      <c r="I96" s="3">
        <v>94.1</v>
      </c>
      <c r="J96" s="3">
        <v>6.6</v>
      </c>
      <c r="K96" s="4">
        <v>53</v>
      </c>
      <c r="L96" s="4">
        <v>92.5</v>
      </c>
      <c r="M96" s="4">
        <v>6.6</v>
      </c>
      <c r="N96" t="str">
        <f>VLOOKUP(A96,TITELGEMEENTEN!A:A,1,FALSE)</f>
        <v>BREDA</v>
      </c>
      <c r="O96" t="s">
        <v>2871</v>
      </c>
      <c r="P96" t="s">
        <v>5013</v>
      </c>
      <c r="Q96" t="s">
        <v>3767</v>
      </c>
      <c r="R96" t="s">
        <v>5014</v>
      </c>
      <c r="S96" t="s">
        <v>398</v>
      </c>
      <c r="T96" t="s">
        <v>7305</v>
      </c>
    </row>
    <row r="97" spans="1:20">
      <c r="A97" t="s">
        <v>398</v>
      </c>
      <c r="B97" t="s">
        <v>398</v>
      </c>
      <c r="C97" t="s">
        <v>403</v>
      </c>
      <c r="D97" t="s">
        <v>404</v>
      </c>
      <c r="E97" s="2">
        <v>148</v>
      </c>
      <c r="F97" s="2">
        <v>91.9</v>
      </c>
      <c r="G97" s="2">
        <v>6.4</v>
      </c>
      <c r="H97" s="3" t="s">
        <v>2236</v>
      </c>
      <c r="I97" s="3" t="s">
        <v>2236</v>
      </c>
      <c r="J97" s="3" t="s">
        <v>2236</v>
      </c>
      <c r="K97" s="4" t="s">
        <v>2236</v>
      </c>
      <c r="L97" s="4" t="s">
        <v>2236</v>
      </c>
      <c r="M97" s="4" t="s">
        <v>2236</v>
      </c>
      <c r="N97" t="str">
        <f>VLOOKUP(A97,TITELGEMEENTEN!A:A,1,FALSE)</f>
        <v>BREDA</v>
      </c>
      <c r="O97" t="s">
        <v>2768</v>
      </c>
      <c r="P97" t="s">
        <v>5030</v>
      </c>
      <c r="Q97" t="s">
        <v>3657</v>
      </c>
      <c r="R97" t="s">
        <v>5031</v>
      </c>
      <c r="S97" t="s">
        <v>398</v>
      </c>
      <c r="T97" t="s">
        <v>7306</v>
      </c>
    </row>
    <row r="98" spans="1:20">
      <c r="A98" t="s">
        <v>398</v>
      </c>
      <c r="B98" t="s">
        <v>398</v>
      </c>
      <c r="C98" t="s">
        <v>405</v>
      </c>
      <c r="D98" t="s">
        <v>404</v>
      </c>
      <c r="E98" s="2" t="s">
        <v>2236</v>
      </c>
      <c r="F98" s="2" t="s">
        <v>2236</v>
      </c>
      <c r="G98" s="2" t="s">
        <v>2236</v>
      </c>
      <c r="H98" s="3">
        <v>136</v>
      </c>
      <c r="I98" s="3">
        <v>94.1</v>
      </c>
      <c r="J98" s="3">
        <v>6.4</v>
      </c>
      <c r="K98" s="4">
        <v>41</v>
      </c>
      <c r="L98" s="4">
        <v>97.6</v>
      </c>
      <c r="M98" s="4">
        <v>6.8</v>
      </c>
      <c r="N98" t="str">
        <f>VLOOKUP(A98,TITELGEMEENTEN!A:A,1,FALSE)</f>
        <v>BREDA</v>
      </c>
      <c r="O98" t="s">
        <v>2769</v>
      </c>
      <c r="P98" t="s">
        <v>5032</v>
      </c>
      <c r="Q98" t="s">
        <v>5033</v>
      </c>
      <c r="R98" t="s">
        <v>5034</v>
      </c>
      <c r="S98" t="s">
        <v>398</v>
      </c>
      <c r="T98" t="s">
        <v>7306</v>
      </c>
    </row>
    <row r="99" spans="1:20">
      <c r="A99" t="s">
        <v>398</v>
      </c>
      <c r="B99" t="s">
        <v>398</v>
      </c>
      <c r="C99" t="s">
        <v>406</v>
      </c>
      <c r="D99" t="s">
        <v>407</v>
      </c>
      <c r="E99" s="2" t="s">
        <v>2236</v>
      </c>
      <c r="F99" s="2" t="s">
        <v>2236</v>
      </c>
      <c r="G99" s="2" t="s">
        <v>2236</v>
      </c>
      <c r="H99" s="3">
        <v>133</v>
      </c>
      <c r="I99" s="3">
        <v>89.5</v>
      </c>
      <c r="J99" s="3">
        <v>6.5</v>
      </c>
      <c r="K99" s="4">
        <v>107</v>
      </c>
      <c r="L99" s="4">
        <v>91.6</v>
      </c>
      <c r="M99" s="4">
        <v>6.7</v>
      </c>
      <c r="N99" t="str">
        <f>VLOOKUP(A99,TITELGEMEENTEN!A:A,1,FALSE)</f>
        <v>BREDA</v>
      </c>
      <c r="O99" t="s">
        <v>2873</v>
      </c>
      <c r="P99" t="s">
        <v>5350</v>
      </c>
      <c r="Q99" t="s">
        <v>3972</v>
      </c>
      <c r="R99" t="s">
        <v>5351</v>
      </c>
      <c r="S99" t="s">
        <v>398</v>
      </c>
      <c r="T99" t="s">
        <v>7305</v>
      </c>
    </row>
    <row r="100" spans="1:20">
      <c r="A100" t="s">
        <v>398</v>
      </c>
      <c r="B100" t="s">
        <v>398</v>
      </c>
      <c r="C100" t="s">
        <v>408</v>
      </c>
      <c r="D100" t="s">
        <v>409</v>
      </c>
      <c r="E100" s="2">
        <v>190</v>
      </c>
      <c r="F100" s="2">
        <v>95.3</v>
      </c>
      <c r="G100" s="2">
        <v>6.6</v>
      </c>
      <c r="H100" s="3" t="s">
        <v>2236</v>
      </c>
      <c r="I100" s="3" t="s">
        <v>2236</v>
      </c>
      <c r="J100" s="3" t="s">
        <v>2236</v>
      </c>
      <c r="K100" s="4" t="s">
        <v>2236</v>
      </c>
      <c r="L100" s="4" t="s">
        <v>2236</v>
      </c>
      <c r="M100" s="4" t="s">
        <v>2236</v>
      </c>
      <c r="N100" t="str">
        <f>VLOOKUP(A100,TITELGEMEENTEN!A:A,1,FALSE)</f>
        <v>BREDA</v>
      </c>
      <c r="O100" t="s">
        <v>409</v>
      </c>
      <c r="P100" t="s">
        <v>4992</v>
      </c>
      <c r="Q100" t="s">
        <v>4072</v>
      </c>
      <c r="R100" t="s">
        <v>4993</v>
      </c>
      <c r="S100" t="s">
        <v>398</v>
      </c>
      <c r="T100" t="s">
        <v>7303</v>
      </c>
    </row>
    <row r="101" spans="1:20">
      <c r="A101" t="s">
        <v>398</v>
      </c>
      <c r="B101" t="s">
        <v>398</v>
      </c>
      <c r="C101" t="s">
        <v>410</v>
      </c>
      <c r="D101" t="s">
        <v>411</v>
      </c>
      <c r="E101" s="2">
        <v>78</v>
      </c>
      <c r="F101" s="2">
        <v>88.5</v>
      </c>
      <c r="G101" s="2">
        <v>6.5</v>
      </c>
      <c r="H101" s="3">
        <v>76</v>
      </c>
      <c r="I101" s="3">
        <v>85.5</v>
      </c>
      <c r="J101" s="3">
        <v>6.4</v>
      </c>
      <c r="K101" s="4">
        <v>37</v>
      </c>
      <c r="L101" s="4">
        <v>70.3</v>
      </c>
      <c r="M101" s="4">
        <v>6.4</v>
      </c>
      <c r="N101" t="str">
        <f>VLOOKUP(A101,TITELGEMEENTEN!A:A,1,FALSE)</f>
        <v>BREDA</v>
      </c>
      <c r="O101" t="s">
        <v>2753</v>
      </c>
      <c r="P101" t="s">
        <v>4994</v>
      </c>
      <c r="Q101" t="s">
        <v>3666</v>
      </c>
      <c r="R101" t="s">
        <v>4995</v>
      </c>
      <c r="S101" t="s">
        <v>398</v>
      </c>
      <c r="T101" t="s">
        <v>7303</v>
      </c>
    </row>
    <row r="102" spans="1:20">
      <c r="A102" t="s">
        <v>398</v>
      </c>
      <c r="B102" t="s">
        <v>398</v>
      </c>
      <c r="C102" t="s">
        <v>412</v>
      </c>
      <c r="D102" t="s">
        <v>413</v>
      </c>
      <c r="E102" s="2">
        <v>78</v>
      </c>
      <c r="F102" s="2">
        <v>100</v>
      </c>
      <c r="G102" s="2">
        <v>6.7</v>
      </c>
      <c r="H102" s="3" t="s">
        <v>2236</v>
      </c>
      <c r="I102" s="3" t="s">
        <v>2236</v>
      </c>
      <c r="J102" s="3" t="s">
        <v>2236</v>
      </c>
      <c r="K102" s="4" t="s">
        <v>2236</v>
      </c>
      <c r="L102" s="4" t="s">
        <v>2236</v>
      </c>
      <c r="M102" s="4" t="s">
        <v>2236</v>
      </c>
      <c r="N102" t="str">
        <f>VLOOKUP(A102,TITELGEMEENTEN!A:A,1,FALSE)</f>
        <v>BREDA</v>
      </c>
      <c r="O102" t="s">
        <v>2754</v>
      </c>
      <c r="P102" t="s">
        <v>4996</v>
      </c>
      <c r="Q102" t="s">
        <v>3657</v>
      </c>
      <c r="R102" t="s">
        <v>4997</v>
      </c>
      <c r="S102" t="s">
        <v>398</v>
      </c>
      <c r="T102" t="s">
        <v>7303</v>
      </c>
    </row>
    <row r="103" spans="1:20">
      <c r="A103" t="s">
        <v>398</v>
      </c>
      <c r="B103" t="s">
        <v>398</v>
      </c>
      <c r="C103" t="s">
        <v>414</v>
      </c>
      <c r="D103" t="s">
        <v>305</v>
      </c>
      <c r="E103" s="2">
        <v>80</v>
      </c>
      <c r="F103" s="2">
        <v>88.8</v>
      </c>
      <c r="G103" s="2">
        <v>6.4</v>
      </c>
      <c r="H103" s="3">
        <v>128</v>
      </c>
      <c r="I103" s="3">
        <v>83.6</v>
      </c>
      <c r="J103" s="3">
        <v>6.5</v>
      </c>
      <c r="K103" s="4">
        <v>34</v>
      </c>
      <c r="L103" s="4">
        <v>88.2</v>
      </c>
      <c r="M103" s="4">
        <v>6.9</v>
      </c>
      <c r="N103" t="str">
        <f>VLOOKUP(A103,TITELGEMEENTEN!A:A,1,FALSE)</f>
        <v>BREDA</v>
      </c>
      <c r="O103" t="s">
        <v>2874</v>
      </c>
      <c r="P103" t="s">
        <v>5352</v>
      </c>
      <c r="Q103" t="s">
        <v>3688</v>
      </c>
      <c r="R103" t="s">
        <v>5353</v>
      </c>
      <c r="S103" t="s">
        <v>398</v>
      </c>
      <c r="T103" t="s">
        <v>7305</v>
      </c>
    </row>
    <row r="104" spans="1:20">
      <c r="A104" t="s">
        <v>398</v>
      </c>
      <c r="B104" t="s">
        <v>398</v>
      </c>
      <c r="C104" t="s">
        <v>415</v>
      </c>
      <c r="D104" t="s">
        <v>305</v>
      </c>
      <c r="E104" s="2">
        <v>190</v>
      </c>
      <c r="F104" s="2">
        <v>98.9</v>
      </c>
      <c r="G104" s="2">
        <v>6.6</v>
      </c>
      <c r="H104" s="3" t="s">
        <v>2236</v>
      </c>
      <c r="I104" s="3" t="s">
        <v>2236</v>
      </c>
      <c r="J104" s="3" t="s">
        <v>2236</v>
      </c>
      <c r="K104" s="4" t="s">
        <v>2236</v>
      </c>
      <c r="L104" s="4" t="s">
        <v>2236</v>
      </c>
      <c r="M104" s="4" t="s">
        <v>2236</v>
      </c>
      <c r="N104" t="str">
        <f>VLOOKUP(A104,TITELGEMEENTEN!A:A,1,FALSE)</f>
        <v>BREDA</v>
      </c>
      <c r="O104" t="s">
        <v>2874</v>
      </c>
      <c r="P104" t="s">
        <v>5354</v>
      </c>
      <c r="Q104" t="s">
        <v>3657</v>
      </c>
      <c r="R104" t="s">
        <v>5355</v>
      </c>
      <c r="S104" t="s">
        <v>398</v>
      </c>
      <c r="T104" t="s">
        <v>7305</v>
      </c>
    </row>
    <row r="105" spans="1:20">
      <c r="A105" t="s">
        <v>398</v>
      </c>
      <c r="B105" t="s">
        <v>398</v>
      </c>
      <c r="C105" t="s">
        <v>416</v>
      </c>
      <c r="D105" t="s">
        <v>305</v>
      </c>
      <c r="E105" s="2" t="s">
        <v>2236</v>
      </c>
      <c r="F105" s="2" t="s">
        <v>2236</v>
      </c>
      <c r="G105" s="2" t="s">
        <v>2236</v>
      </c>
      <c r="H105" s="3">
        <v>114</v>
      </c>
      <c r="I105" s="3">
        <v>87.7</v>
      </c>
      <c r="J105" s="3">
        <v>6.5</v>
      </c>
      <c r="K105" s="4">
        <v>114</v>
      </c>
      <c r="L105" s="4">
        <v>92.1</v>
      </c>
      <c r="M105" s="4">
        <v>6.7</v>
      </c>
      <c r="N105" t="str">
        <f>VLOOKUP(A105,TITELGEMEENTEN!A:A,1,FALSE)</f>
        <v>BREDA</v>
      </c>
      <c r="O105" t="s">
        <v>2874</v>
      </c>
      <c r="P105" t="s">
        <v>5356</v>
      </c>
      <c r="Q105" t="s">
        <v>3652</v>
      </c>
      <c r="R105" t="s">
        <v>5357</v>
      </c>
      <c r="S105" t="s">
        <v>398</v>
      </c>
      <c r="T105" t="s">
        <v>7305</v>
      </c>
    </row>
    <row r="106" spans="1:20">
      <c r="A106" t="s">
        <v>398</v>
      </c>
      <c r="B106" t="s">
        <v>398</v>
      </c>
      <c r="C106" t="s">
        <v>417</v>
      </c>
      <c r="D106" t="s">
        <v>305</v>
      </c>
      <c r="E106" s="2">
        <v>71</v>
      </c>
      <c r="F106" s="2">
        <v>95.8</v>
      </c>
      <c r="G106" s="2">
        <v>6.6</v>
      </c>
      <c r="H106" s="3" t="s">
        <v>2236</v>
      </c>
      <c r="I106" s="3" t="s">
        <v>2236</v>
      </c>
      <c r="J106" s="3" t="s">
        <v>2236</v>
      </c>
      <c r="K106" s="4" t="s">
        <v>2236</v>
      </c>
      <c r="L106" s="4" t="s">
        <v>2236</v>
      </c>
      <c r="M106" s="4" t="s">
        <v>2236</v>
      </c>
      <c r="N106" t="str">
        <f>VLOOKUP(A106,TITELGEMEENTEN!A:A,1,FALSE)</f>
        <v>BREDA</v>
      </c>
      <c r="O106" t="s">
        <v>2874</v>
      </c>
      <c r="P106" t="s">
        <v>5367</v>
      </c>
      <c r="Q106" t="s">
        <v>3652</v>
      </c>
      <c r="R106" t="s">
        <v>5368</v>
      </c>
      <c r="S106" t="s">
        <v>398</v>
      </c>
      <c r="T106" t="s">
        <v>7305</v>
      </c>
    </row>
    <row r="107" spans="1:20">
      <c r="A107" t="s">
        <v>398</v>
      </c>
      <c r="B107" t="s">
        <v>5372</v>
      </c>
      <c r="C107" t="s">
        <v>418</v>
      </c>
      <c r="D107" t="s">
        <v>305</v>
      </c>
      <c r="E107" s="2">
        <v>51</v>
      </c>
      <c r="F107" s="2">
        <v>96.1</v>
      </c>
      <c r="G107" s="2">
        <v>6.8</v>
      </c>
      <c r="H107" s="3" t="s">
        <v>2236</v>
      </c>
      <c r="I107" s="3" t="s">
        <v>2236</v>
      </c>
      <c r="J107" s="3" t="s">
        <v>2236</v>
      </c>
      <c r="K107" s="4" t="s">
        <v>2236</v>
      </c>
      <c r="L107" s="4" t="s">
        <v>2236</v>
      </c>
      <c r="M107" s="4" t="s">
        <v>2236</v>
      </c>
      <c r="N107" t="str">
        <f>VLOOKUP(A107,TITELGEMEENTEN!A:A,1,FALSE)</f>
        <v>BREDA</v>
      </c>
      <c r="O107" t="s">
        <v>2874</v>
      </c>
      <c r="P107" t="s">
        <v>5370</v>
      </c>
      <c r="Q107" t="s">
        <v>3652</v>
      </c>
      <c r="R107" t="s">
        <v>5371</v>
      </c>
      <c r="S107" t="s">
        <v>5372</v>
      </c>
      <c r="T107" t="s">
        <v>7305</v>
      </c>
    </row>
    <row r="108" spans="1:20">
      <c r="A108" t="s">
        <v>398</v>
      </c>
      <c r="B108" t="s">
        <v>5009</v>
      </c>
      <c r="C108" t="s">
        <v>419</v>
      </c>
      <c r="D108" t="s">
        <v>420</v>
      </c>
      <c r="E108" s="2">
        <v>214</v>
      </c>
      <c r="F108" s="2">
        <v>95.3</v>
      </c>
      <c r="G108" s="2">
        <v>6.5</v>
      </c>
      <c r="H108" s="3" t="s">
        <v>2236</v>
      </c>
      <c r="I108" s="3" t="s">
        <v>2236</v>
      </c>
      <c r="J108" s="3" t="s">
        <v>2236</v>
      </c>
      <c r="K108" s="4" t="s">
        <v>2236</v>
      </c>
      <c r="L108" s="4" t="s">
        <v>2236</v>
      </c>
      <c r="M108" s="4" t="s">
        <v>2236</v>
      </c>
      <c r="N108" t="str">
        <f>VLOOKUP(A108,TITELGEMEENTEN!A:A,1,FALSE)</f>
        <v>BREDA</v>
      </c>
      <c r="O108" t="s">
        <v>2761</v>
      </c>
      <c r="P108" t="s">
        <v>5007</v>
      </c>
      <c r="Q108" t="s">
        <v>3657</v>
      </c>
      <c r="R108" t="s">
        <v>5008</v>
      </c>
      <c r="S108" t="s">
        <v>5009</v>
      </c>
      <c r="T108" t="s">
        <v>7312</v>
      </c>
    </row>
    <row r="109" spans="1:20">
      <c r="A109" t="s">
        <v>398</v>
      </c>
      <c r="B109" t="e">
        <v>#N/A</v>
      </c>
      <c r="C109" t="s">
        <v>421</v>
      </c>
      <c r="D109" t="s">
        <v>422</v>
      </c>
      <c r="E109" s="2" t="s">
        <v>2236</v>
      </c>
      <c r="F109" s="2" t="s">
        <v>2236</v>
      </c>
      <c r="G109" s="2" t="s">
        <v>2236</v>
      </c>
      <c r="H109" s="3">
        <v>11</v>
      </c>
      <c r="I109" s="3">
        <v>81.8</v>
      </c>
      <c r="J109" s="3">
        <v>6.3</v>
      </c>
      <c r="K109" s="4">
        <v>3</v>
      </c>
      <c r="L109" s="4">
        <v>100</v>
      </c>
      <c r="M109" s="4">
        <v>6.8</v>
      </c>
      <c r="N109" t="str">
        <f>VLOOKUP(A109,TITELGEMEENTEN!A:A,1,FALSE)</f>
        <v>BREDA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</row>
    <row r="110" spans="1:20">
      <c r="A110" t="s">
        <v>423</v>
      </c>
      <c r="B110" t="s">
        <v>423</v>
      </c>
      <c r="C110" t="s">
        <v>424</v>
      </c>
      <c r="D110" t="s">
        <v>17</v>
      </c>
      <c r="E110" s="2">
        <v>82</v>
      </c>
      <c r="F110" s="2">
        <v>98.8</v>
      </c>
      <c r="G110" s="2">
        <v>6.5</v>
      </c>
      <c r="H110" s="3" t="s">
        <v>2236</v>
      </c>
      <c r="I110" s="3" t="s">
        <v>2236</v>
      </c>
      <c r="J110" s="3" t="s">
        <v>2236</v>
      </c>
      <c r="K110" s="4" t="s">
        <v>2236</v>
      </c>
      <c r="L110" s="4" t="s">
        <v>2236</v>
      </c>
      <c r="M110" s="4" t="s">
        <v>2236</v>
      </c>
      <c r="N110" t="str">
        <f>VLOOKUP(A110,TITELGEMEENTEN!A:A,1,FALSE)</f>
        <v>BRIELLE</v>
      </c>
      <c r="O110" t="s">
        <v>17</v>
      </c>
      <c r="P110" t="s">
        <v>6929</v>
      </c>
      <c r="Q110" t="s">
        <v>3657</v>
      </c>
      <c r="R110" t="s">
        <v>6930</v>
      </c>
      <c r="S110" t="s">
        <v>423</v>
      </c>
      <c r="T110" t="s">
        <v>7304</v>
      </c>
    </row>
    <row r="111" spans="1:20">
      <c r="A111" t="s">
        <v>423</v>
      </c>
      <c r="B111" t="s">
        <v>423</v>
      </c>
      <c r="C111" t="s">
        <v>425</v>
      </c>
      <c r="D111" t="s">
        <v>426</v>
      </c>
      <c r="E111" s="2">
        <v>174</v>
      </c>
      <c r="F111" s="2">
        <v>97.1</v>
      </c>
      <c r="G111" s="2">
        <v>6.6</v>
      </c>
      <c r="H111" s="3">
        <v>70</v>
      </c>
      <c r="I111" s="3">
        <v>87.1</v>
      </c>
      <c r="J111" s="3">
        <v>6.5</v>
      </c>
      <c r="K111" s="4">
        <v>42</v>
      </c>
      <c r="L111" s="4">
        <v>92.9</v>
      </c>
      <c r="M111" s="4">
        <v>6.9</v>
      </c>
      <c r="N111" t="str">
        <f>VLOOKUP(A111,TITELGEMEENTEN!A:A,1,FALSE)</f>
        <v>BRIELLE</v>
      </c>
      <c r="O111" t="s">
        <v>3548</v>
      </c>
      <c r="P111" t="s">
        <v>7101</v>
      </c>
      <c r="Q111" t="s">
        <v>7102</v>
      </c>
      <c r="R111" t="s">
        <v>7103</v>
      </c>
      <c r="S111" t="s">
        <v>423</v>
      </c>
      <c r="T111" t="s">
        <v>7303</v>
      </c>
    </row>
    <row r="112" spans="1:20">
      <c r="A112" t="s">
        <v>423</v>
      </c>
      <c r="B112" t="s">
        <v>423</v>
      </c>
      <c r="C112" t="s">
        <v>427</v>
      </c>
      <c r="D112" t="s">
        <v>428</v>
      </c>
      <c r="E112" s="2">
        <v>61</v>
      </c>
      <c r="F112" s="2">
        <v>95.1</v>
      </c>
      <c r="G112" s="2">
        <v>6.7</v>
      </c>
      <c r="H112" s="3" t="s">
        <v>2236</v>
      </c>
      <c r="I112" s="3" t="s">
        <v>2236</v>
      </c>
      <c r="J112" s="3" t="s">
        <v>2236</v>
      </c>
      <c r="K112" s="4" t="s">
        <v>2236</v>
      </c>
      <c r="L112" s="4" t="s">
        <v>2236</v>
      </c>
      <c r="M112" s="4" t="s">
        <v>2236</v>
      </c>
      <c r="N112" t="str">
        <f>VLOOKUP(A112,TITELGEMEENTEN!A:A,1,FALSE)</f>
        <v>BRIELLE</v>
      </c>
      <c r="O112" t="s">
        <v>3371</v>
      </c>
      <c r="P112" t="s">
        <v>6628</v>
      </c>
      <c r="Q112" t="s">
        <v>3666</v>
      </c>
      <c r="R112" t="s">
        <v>6629</v>
      </c>
      <c r="S112" t="s">
        <v>423</v>
      </c>
      <c r="T112" t="s">
        <v>7306</v>
      </c>
    </row>
    <row r="113" spans="1:20">
      <c r="A113" t="s">
        <v>429</v>
      </c>
      <c r="B113" t="s">
        <v>4495</v>
      </c>
      <c r="C113" t="s">
        <v>430</v>
      </c>
      <c r="D113" t="s">
        <v>431</v>
      </c>
      <c r="E113" s="2">
        <v>53</v>
      </c>
      <c r="F113" s="2">
        <v>96.2</v>
      </c>
      <c r="G113" s="2">
        <v>6.6</v>
      </c>
      <c r="H113" s="3" t="s">
        <v>2236</v>
      </c>
      <c r="I113" s="3" t="s">
        <v>2236</v>
      </c>
      <c r="J113" s="3" t="s">
        <v>2236</v>
      </c>
      <c r="K113" s="4" t="s">
        <v>2236</v>
      </c>
      <c r="L113" s="4" t="s">
        <v>2236</v>
      </c>
      <c r="M113" s="4" t="s">
        <v>2236</v>
      </c>
      <c r="N113" t="str">
        <f>VLOOKUP(A113,TITELGEMEENTEN!A:A,1,FALSE)</f>
        <v>BRONCKHORST</v>
      </c>
      <c r="O113" t="s">
        <v>2559</v>
      </c>
      <c r="P113" t="s">
        <v>4492</v>
      </c>
      <c r="Q113" t="s">
        <v>4493</v>
      </c>
      <c r="R113" t="s">
        <v>4494</v>
      </c>
      <c r="S113" t="s">
        <v>4495</v>
      </c>
      <c r="T113" t="s">
        <v>7306</v>
      </c>
    </row>
    <row r="114" spans="1:20">
      <c r="A114" t="s">
        <v>429</v>
      </c>
      <c r="B114" t="s">
        <v>4495</v>
      </c>
      <c r="C114" t="s">
        <v>432</v>
      </c>
      <c r="D114" t="s">
        <v>431</v>
      </c>
      <c r="E114" s="2">
        <v>48</v>
      </c>
      <c r="F114" s="2">
        <v>97.9</v>
      </c>
      <c r="G114" s="2">
        <v>6.6</v>
      </c>
      <c r="H114" s="3" t="s">
        <v>2236</v>
      </c>
      <c r="I114" s="3" t="s">
        <v>2236</v>
      </c>
      <c r="J114" s="3" t="s">
        <v>2236</v>
      </c>
      <c r="K114" s="4" t="s">
        <v>2236</v>
      </c>
      <c r="L114" s="4" t="s">
        <v>2236</v>
      </c>
      <c r="M114" s="4" t="s">
        <v>2236</v>
      </c>
      <c r="N114" t="str">
        <f>VLOOKUP(A114,TITELGEMEENTEN!A:A,1,FALSE)</f>
        <v>BRONCKHORST</v>
      </c>
      <c r="O114" t="s">
        <v>2559</v>
      </c>
      <c r="P114" t="s">
        <v>4496</v>
      </c>
      <c r="Q114" t="s">
        <v>4140</v>
      </c>
      <c r="R114" t="s">
        <v>4497</v>
      </c>
      <c r="S114" t="s">
        <v>4495</v>
      </c>
      <c r="T114" t="s">
        <v>7306</v>
      </c>
    </row>
    <row r="115" spans="1:20">
      <c r="A115" t="s">
        <v>436</v>
      </c>
      <c r="B115" t="s">
        <v>6391</v>
      </c>
      <c r="C115" t="s">
        <v>437</v>
      </c>
      <c r="D115" t="s">
        <v>438</v>
      </c>
      <c r="E115" s="2">
        <v>70</v>
      </c>
      <c r="F115" s="2">
        <v>94.3</v>
      </c>
      <c r="G115" s="2">
        <v>6.5</v>
      </c>
      <c r="H115" s="3">
        <v>24</v>
      </c>
      <c r="I115" s="3">
        <v>91.7</v>
      </c>
      <c r="J115" s="3">
        <v>6.6</v>
      </c>
      <c r="K115" s="4" t="s">
        <v>2236</v>
      </c>
      <c r="L115" s="4" t="s">
        <v>2236</v>
      </c>
      <c r="M115" s="4" t="s">
        <v>2236</v>
      </c>
      <c r="N115" t="str">
        <f>VLOOKUP(A115,TITELGEMEENTEN!A:A,1,FALSE)</f>
        <v>BUNSCHOTEN</v>
      </c>
      <c r="O115" t="s">
        <v>3259</v>
      </c>
      <c r="P115" t="s">
        <v>6389</v>
      </c>
      <c r="Q115" t="s">
        <v>3652</v>
      </c>
      <c r="R115" t="s">
        <v>6390</v>
      </c>
      <c r="S115" t="s">
        <v>6391</v>
      </c>
      <c r="T115" t="s">
        <v>7306</v>
      </c>
    </row>
    <row r="116" spans="1:20">
      <c r="A116" t="s">
        <v>439</v>
      </c>
      <c r="B116" t="s">
        <v>439</v>
      </c>
      <c r="C116" t="s">
        <v>440</v>
      </c>
      <c r="D116" t="s">
        <v>441</v>
      </c>
      <c r="E116" s="2">
        <v>180</v>
      </c>
      <c r="F116" s="2">
        <v>95</v>
      </c>
      <c r="G116" s="2">
        <v>6.6</v>
      </c>
      <c r="H116" s="3">
        <v>154</v>
      </c>
      <c r="I116" s="3">
        <v>80.5</v>
      </c>
      <c r="J116" s="3">
        <v>6.5</v>
      </c>
      <c r="K116" s="4">
        <v>24</v>
      </c>
      <c r="L116" s="4">
        <v>95.8</v>
      </c>
      <c r="M116" s="4">
        <v>6.8</v>
      </c>
      <c r="N116" t="str">
        <f>VLOOKUP(A116,TITELGEMEENTEN!A:A,1,FALSE)</f>
        <v>CAPELLE AAN DEN IJSSEL</v>
      </c>
      <c r="O116" t="s">
        <v>3360</v>
      </c>
      <c r="P116" t="s">
        <v>6594</v>
      </c>
      <c r="Q116" t="s">
        <v>6595</v>
      </c>
      <c r="R116" t="s">
        <v>6596</v>
      </c>
      <c r="S116" t="s">
        <v>439</v>
      </c>
      <c r="T116" t="s">
        <v>7306</v>
      </c>
    </row>
    <row r="117" spans="1:20">
      <c r="A117" t="s">
        <v>439</v>
      </c>
      <c r="B117" t="s">
        <v>439</v>
      </c>
      <c r="C117" t="s">
        <v>442</v>
      </c>
      <c r="D117" t="s">
        <v>443</v>
      </c>
      <c r="E117" s="2">
        <v>57</v>
      </c>
      <c r="F117" s="2">
        <v>87.7</v>
      </c>
      <c r="G117" s="2">
        <v>6.3</v>
      </c>
      <c r="H117" s="3">
        <v>49</v>
      </c>
      <c r="I117" s="3">
        <v>77.599999999999994</v>
      </c>
      <c r="J117" s="3">
        <v>6.4</v>
      </c>
      <c r="K117" s="4">
        <v>29</v>
      </c>
      <c r="L117" s="4">
        <v>89.7</v>
      </c>
      <c r="M117" s="4">
        <v>6.7</v>
      </c>
      <c r="N117" t="str">
        <f>VLOOKUP(A117,TITELGEMEENTEN!A:A,1,FALSE)</f>
        <v>CAPELLE AAN DEN IJSSEL</v>
      </c>
      <c r="O117" t="s">
        <v>3536</v>
      </c>
      <c r="P117" t="s">
        <v>7073</v>
      </c>
      <c r="Q117" t="s">
        <v>4668</v>
      </c>
      <c r="R117" t="s">
        <v>7074</v>
      </c>
      <c r="S117" t="s">
        <v>439</v>
      </c>
      <c r="T117" t="s">
        <v>7303</v>
      </c>
    </row>
    <row r="118" spans="1:20">
      <c r="A118" t="s">
        <v>439</v>
      </c>
      <c r="B118" t="s">
        <v>439</v>
      </c>
      <c r="C118" t="s">
        <v>444</v>
      </c>
      <c r="D118" t="s">
        <v>443</v>
      </c>
      <c r="E118" s="2">
        <v>141</v>
      </c>
      <c r="F118" s="2">
        <v>92.9</v>
      </c>
      <c r="G118" s="2">
        <v>6.6</v>
      </c>
      <c r="H118" s="3" t="s">
        <v>2236</v>
      </c>
      <c r="I118" s="3" t="s">
        <v>2236</v>
      </c>
      <c r="J118" s="3" t="s">
        <v>2236</v>
      </c>
      <c r="K118" s="4" t="s">
        <v>2236</v>
      </c>
      <c r="L118" s="4" t="s">
        <v>2236</v>
      </c>
      <c r="M118" s="4" t="s">
        <v>2236</v>
      </c>
      <c r="N118" t="str">
        <f>VLOOKUP(A118,TITELGEMEENTEN!A:A,1,FALSE)</f>
        <v>CAPELLE AAN DEN IJSSEL</v>
      </c>
      <c r="O118" t="s">
        <v>3537</v>
      </c>
      <c r="P118" t="s">
        <v>7075</v>
      </c>
      <c r="Q118" t="s">
        <v>5363</v>
      </c>
      <c r="R118" t="s">
        <v>7076</v>
      </c>
      <c r="S118" t="s">
        <v>439</v>
      </c>
      <c r="T118" t="s">
        <v>7304</v>
      </c>
    </row>
    <row r="119" spans="1:20">
      <c r="A119" t="s">
        <v>456</v>
      </c>
      <c r="B119" t="s">
        <v>5316</v>
      </c>
      <c r="C119" t="s">
        <v>457</v>
      </c>
      <c r="D119" t="s">
        <v>458</v>
      </c>
      <c r="E119" s="2">
        <v>45</v>
      </c>
      <c r="F119" s="2">
        <v>100</v>
      </c>
      <c r="G119" s="2">
        <v>6.7</v>
      </c>
      <c r="H119" s="3" t="s">
        <v>2236</v>
      </c>
      <c r="I119" s="3" t="s">
        <v>2236</v>
      </c>
      <c r="J119" s="3" t="s">
        <v>2236</v>
      </c>
      <c r="K119" s="4" t="s">
        <v>2236</v>
      </c>
      <c r="L119" s="4" t="s">
        <v>2236</v>
      </c>
      <c r="M119" s="4" t="s">
        <v>2236</v>
      </c>
      <c r="N119" t="str">
        <f>VLOOKUP(A119,TITELGEMEENTEN!A:A,1,FALSE)</f>
        <v>CRANENDONCK</v>
      </c>
      <c r="O119" t="s">
        <v>2859</v>
      </c>
      <c r="P119" t="s">
        <v>5314</v>
      </c>
      <c r="Q119" t="s">
        <v>3652</v>
      </c>
      <c r="R119" t="s">
        <v>5315</v>
      </c>
      <c r="S119" t="s">
        <v>5316</v>
      </c>
      <c r="T119" t="s">
        <v>7305</v>
      </c>
    </row>
    <row r="120" spans="1:20">
      <c r="A120" t="s">
        <v>459</v>
      </c>
      <c r="B120" t="s">
        <v>6918</v>
      </c>
      <c r="C120" t="s">
        <v>460</v>
      </c>
      <c r="D120" t="s">
        <v>17</v>
      </c>
      <c r="E120" s="2">
        <v>95</v>
      </c>
      <c r="F120" s="2">
        <v>97.9</v>
      </c>
      <c r="G120" s="2">
        <v>6.6</v>
      </c>
      <c r="H120" s="3" t="s">
        <v>2236</v>
      </c>
      <c r="I120" s="3" t="s">
        <v>2236</v>
      </c>
      <c r="J120" s="3" t="s">
        <v>2236</v>
      </c>
      <c r="K120" s="4" t="s">
        <v>2236</v>
      </c>
      <c r="L120" s="4" t="s">
        <v>2236</v>
      </c>
      <c r="M120" s="4" t="s">
        <v>2236</v>
      </c>
      <c r="N120" t="str">
        <f>VLOOKUP(A120,TITELGEMEENTEN!A:A,1,FALSE)</f>
        <v>CROMSTRIJEN</v>
      </c>
      <c r="O120" t="s">
        <v>17</v>
      </c>
      <c r="P120" t="s">
        <v>5404</v>
      </c>
      <c r="Q120" t="s">
        <v>6916</v>
      </c>
      <c r="R120" t="s">
        <v>6917</v>
      </c>
      <c r="S120" t="s">
        <v>6918</v>
      </c>
      <c r="T120" t="s">
        <v>7304</v>
      </c>
    </row>
    <row r="121" spans="1:20">
      <c r="A121" t="s">
        <v>461</v>
      </c>
      <c r="B121" t="s">
        <v>461</v>
      </c>
      <c r="C121" t="s">
        <v>462</v>
      </c>
      <c r="D121" t="s">
        <v>463</v>
      </c>
      <c r="E121" s="2">
        <v>73</v>
      </c>
      <c r="F121" s="2">
        <v>90.4</v>
      </c>
      <c r="G121" s="2">
        <v>6.4</v>
      </c>
      <c r="H121" s="3">
        <v>83</v>
      </c>
      <c r="I121" s="3">
        <v>90.4</v>
      </c>
      <c r="J121" s="3">
        <v>6.5</v>
      </c>
      <c r="K121" s="4">
        <v>57</v>
      </c>
      <c r="L121" s="4">
        <v>98.2</v>
      </c>
      <c r="M121" s="4">
        <v>6.8</v>
      </c>
      <c r="N121" t="str">
        <f>VLOOKUP(A121,TITELGEMEENTEN!A:A,1,FALSE)</f>
        <v>CUIJK</v>
      </c>
      <c r="O121" t="s">
        <v>2825</v>
      </c>
      <c r="P121" t="s">
        <v>5216</v>
      </c>
      <c r="Q121" t="s">
        <v>5217</v>
      </c>
      <c r="R121" t="s">
        <v>5218</v>
      </c>
      <c r="S121" t="s">
        <v>461</v>
      </c>
      <c r="T121" t="s">
        <v>7305</v>
      </c>
    </row>
    <row r="122" spans="1:20">
      <c r="A122" t="s">
        <v>461</v>
      </c>
      <c r="B122" t="s">
        <v>461</v>
      </c>
      <c r="C122" t="s">
        <v>464</v>
      </c>
      <c r="D122" t="s">
        <v>463</v>
      </c>
      <c r="E122" s="2">
        <v>28</v>
      </c>
      <c r="F122" s="2">
        <v>96.4</v>
      </c>
      <c r="G122" s="2">
        <v>6.6</v>
      </c>
      <c r="H122" s="3" t="s">
        <v>2236</v>
      </c>
      <c r="I122" s="3" t="s">
        <v>2236</v>
      </c>
      <c r="J122" s="3" t="s">
        <v>2236</v>
      </c>
      <c r="K122" s="4" t="s">
        <v>2236</v>
      </c>
      <c r="L122" s="4" t="s">
        <v>2236</v>
      </c>
      <c r="M122" s="4" t="s">
        <v>2236</v>
      </c>
      <c r="N122" t="str">
        <f>VLOOKUP(A122,TITELGEMEENTEN!A:A,1,FALSE)</f>
        <v>CUIJK</v>
      </c>
      <c r="O122" t="s">
        <v>2825</v>
      </c>
      <c r="P122" t="s">
        <v>5226</v>
      </c>
      <c r="Q122" t="s">
        <v>5227</v>
      </c>
      <c r="R122" t="s">
        <v>5228</v>
      </c>
      <c r="S122" t="s">
        <v>461</v>
      </c>
      <c r="T122" t="s">
        <v>7305</v>
      </c>
    </row>
    <row r="123" spans="1:20">
      <c r="A123" t="s">
        <v>465</v>
      </c>
      <c r="B123" t="s">
        <v>465</v>
      </c>
      <c r="C123" t="s">
        <v>466</v>
      </c>
      <c r="D123" t="s">
        <v>467</v>
      </c>
      <c r="E123" s="2" t="s">
        <v>2236</v>
      </c>
      <c r="F123" s="2" t="s">
        <v>2236</v>
      </c>
      <c r="G123" s="2" t="s">
        <v>2236</v>
      </c>
      <c r="H123" s="3" t="s">
        <v>2236</v>
      </c>
      <c r="I123" s="3" t="s">
        <v>2236</v>
      </c>
      <c r="J123" s="3" t="s">
        <v>2236</v>
      </c>
      <c r="K123" s="4">
        <v>169</v>
      </c>
      <c r="L123" s="4">
        <v>94.7</v>
      </c>
      <c r="M123" s="4">
        <v>6.9</v>
      </c>
      <c r="N123" t="str">
        <f>VLOOKUP(A123,TITELGEMEENTEN!A:A,1,FALSE)</f>
        <v>CULEMBORG</v>
      </c>
      <c r="O123" t="s">
        <v>2448</v>
      </c>
      <c r="P123" t="s">
        <v>4163</v>
      </c>
      <c r="Q123" t="s">
        <v>3800</v>
      </c>
      <c r="R123" t="s">
        <v>4164</v>
      </c>
      <c r="S123" t="s">
        <v>465</v>
      </c>
      <c r="T123" t="s">
        <v>7303</v>
      </c>
    </row>
    <row r="124" spans="1:20">
      <c r="A124" t="s">
        <v>465</v>
      </c>
      <c r="B124" t="s">
        <v>465</v>
      </c>
      <c r="C124" t="s">
        <v>468</v>
      </c>
      <c r="D124" t="s">
        <v>469</v>
      </c>
      <c r="E124" s="2">
        <v>195</v>
      </c>
      <c r="F124" s="2">
        <v>98.5</v>
      </c>
      <c r="G124" s="2">
        <v>6.6</v>
      </c>
      <c r="H124" s="3" t="s">
        <v>2236</v>
      </c>
      <c r="I124" s="3" t="s">
        <v>2236</v>
      </c>
      <c r="J124" s="3" t="s">
        <v>2236</v>
      </c>
      <c r="K124" s="4" t="s">
        <v>2236</v>
      </c>
      <c r="L124" s="4" t="s">
        <v>2236</v>
      </c>
      <c r="M124" s="4" t="s">
        <v>2236</v>
      </c>
      <c r="N124" t="str">
        <f>VLOOKUP(A124,TITELGEMEENTEN!A:A,1,FALSE)</f>
        <v>CULEMBORG</v>
      </c>
      <c r="O124" t="s">
        <v>2449</v>
      </c>
      <c r="P124" t="s">
        <v>4165</v>
      </c>
      <c r="Q124" t="s">
        <v>3657</v>
      </c>
      <c r="R124" t="s">
        <v>4166</v>
      </c>
      <c r="S124" t="s">
        <v>465</v>
      </c>
      <c r="T124" t="s">
        <v>7303</v>
      </c>
    </row>
    <row r="125" spans="1:20">
      <c r="A125" t="s">
        <v>465</v>
      </c>
      <c r="B125" t="s">
        <v>465</v>
      </c>
      <c r="C125" t="s">
        <v>470</v>
      </c>
      <c r="D125" t="s">
        <v>469</v>
      </c>
      <c r="E125" s="2" t="s">
        <v>2236</v>
      </c>
      <c r="F125" s="2" t="s">
        <v>2236</v>
      </c>
      <c r="G125" s="2" t="s">
        <v>2236</v>
      </c>
      <c r="H125" s="3">
        <v>187</v>
      </c>
      <c r="I125" s="3">
        <v>88.8</v>
      </c>
      <c r="J125" s="3">
        <v>6.3</v>
      </c>
      <c r="K125" s="4" t="s">
        <v>2236</v>
      </c>
      <c r="L125" s="4" t="s">
        <v>2236</v>
      </c>
      <c r="M125" s="4" t="s">
        <v>2236</v>
      </c>
      <c r="N125" t="str">
        <f>VLOOKUP(A125,TITELGEMEENTEN!A:A,1,FALSE)</f>
        <v>CULEMBORG</v>
      </c>
      <c r="O125" t="s">
        <v>2449</v>
      </c>
      <c r="P125" t="s">
        <v>4163</v>
      </c>
      <c r="Q125" t="s">
        <v>3666</v>
      </c>
      <c r="R125" t="s">
        <v>4164</v>
      </c>
      <c r="S125" t="s">
        <v>465</v>
      </c>
      <c r="T125" t="s">
        <v>7303</v>
      </c>
    </row>
    <row r="126" spans="1:20">
      <c r="A126" t="s">
        <v>465</v>
      </c>
      <c r="B126" t="s">
        <v>465</v>
      </c>
      <c r="C126" t="s">
        <v>471</v>
      </c>
      <c r="D126" t="s">
        <v>472</v>
      </c>
      <c r="E126" s="2">
        <v>81</v>
      </c>
      <c r="F126" s="2">
        <v>95.1</v>
      </c>
      <c r="G126" s="2">
        <v>6.6</v>
      </c>
      <c r="H126" s="3">
        <v>77</v>
      </c>
      <c r="I126" s="3">
        <v>88.3</v>
      </c>
      <c r="J126" s="3">
        <v>6.5</v>
      </c>
      <c r="K126" s="4">
        <v>95</v>
      </c>
      <c r="L126" s="4">
        <v>93.7</v>
      </c>
      <c r="M126" s="4">
        <v>6.7</v>
      </c>
      <c r="N126" t="str">
        <f>VLOOKUP(A126,TITELGEMEENTEN!A:A,1,FALSE)</f>
        <v>CULEMBORG</v>
      </c>
      <c r="O126" t="s">
        <v>2480</v>
      </c>
      <c r="P126" t="s">
        <v>4260</v>
      </c>
      <c r="Q126" t="s">
        <v>3652</v>
      </c>
      <c r="R126" t="s">
        <v>4261</v>
      </c>
      <c r="S126" t="s">
        <v>465</v>
      </c>
      <c r="T126" t="s">
        <v>7309</v>
      </c>
    </row>
    <row r="127" spans="1:20">
      <c r="A127" t="s">
        <v>465</v>
      </c>
      <c r="B127" t="s">
        <v>465</v>
      </c>
      <c r="C127" t="s">
        <v>473</v>
      </c>
      <c r="D127" t="s">
        <v>472</v>
      </c>
      <c r="E127" s="2">
        <v>56</v>
      </c>
      <c r="F127" s="2">
        <v>100</v>
      </c>
      <c r="G127" s="2">
        <v>6.6</v>
      </c>
      <c r="H127" s="3" t="s">
        <v>2236</v>
      </c>
      <c r="I127" s="3" t="s">
        <v>2236</v>
      </c>
      <c r="J127" s="3" t="s">
        <v>2236</v>
      </c>
      <c r="K127" s="4" t="s">
        <v>2236</v>
      </c>
      <c r="L127" s="4" t="s">
        <v>2236</v>
      </c>
      <c r="M127" s="4" t="s">
        <v>2236</v>
      </c>
      <c r="N127" t="str">
        <f>VLOOKUP(A127,TITELGEMEENTEN!A:A,1,FALSE)</f>
        <v>CULEMBORG</v>
      </c>
      <c r="O127" t="s">
        <v>2480</v>
      </c>
      <c r="P127" t="s">
        <v>4262</v>
      </c>
      <c r="Q127" t="s">
        <v>3652</v>
      </c>
      <c r="R127" t="s">
        <v>4263</v>
      </c>
      <c r="S127" t="s">
        <v>465</v>
      </c>
      <c r="T127" t="s">
        <v>7309</v>
      </c>
    </row>
    <row r="128" spans="1:20">
      <c r="A128" t="s">
        <v>474</v>
      </c>
      <c r="B128" t="s">
        <v>6166</v>
      </c>
      <c r="C128" t="s">
        <v>475</v>
      </c>
      <c r="D128" t="s">
        <v>476</v>
      </c>
      <c r="E128" s="2">
        <v>27</v>
      </c>
      <c r="F128" s="2">
        <v>96.3</v>
      </c>
      <c r="G128" s="2">
        <v>6.7</v>
      </c>
      <c r="H128" s="3" t="s">
        <v>2236</v>
      </c>
      <c r="I128" s="3" t="s">
        <v>2236</v>
      </c>
      <c r="J128" s="3" t="s">
        <v>2236</v>
      </c>
      <c r="K128" s="4" t="s">
        <v>2236</v>
      </c>
      <c r="L128" s="4" t="s">
        <v>2236</v>
      </c>
      <c r="M128" s="4" t="s">
        <v>2236</v>
      </c>
      <c r="N128" t="str">
        <f>VLOOKUP(A128,TITELGEMEENTEN!A:A,1,FALSE)</f>
        <v>DALFSEN</v>
      </c>
      <c r="O128" t="s">
        <v>3187</v>
      </c>
      <c r="P128" t="s">
        <v>6164</v>
      </c>
      <c r="Q128" t="s">
        <v>4634</v>
      </c>
      <c r="R128" t="s">
        <v>6165</v>
      </c>
      <c r="S128" t="s">
        <v>6166</v>
      </c>
      <c r="T128" t="s">
        <v>7306</v>
      </c>
    </row>
    <row r="129" spans="1:20">
      <c r="A129" t="s">
        <v>480</v>
      </c>
      <c r="B129" t="s">
        <v>6341</v>
      </c>
      <c r="C129" t="s">
        <v>481</v>
      </c>
      <c r="D129" t="s">
        <v>482</v>
      </c>
      <c r="E129" s="2" t="s">
        <v>2236</v>
      </c>
      <c r="F129" s="2" t="s">
        <v>2236</v>
      </c>
      <c r="G129" s="2" t="s">
        <v>2236</v>
      </c>
      <c r="H129" s="3">
        <v>87</v>
      </c>
      <c r="I129" s="3">
        <v>87.4</v>
      </c>
      <c r="J129" s="3">
        <v>6.5</v>
      </c>
      <c r="K129" s="4">
        <v>106</v>
      </c>
      <c r="L129" s="4">
        <v>92.5</v>
      </c>
      <c r="M129" s="4">
        <v>6.8</v>
      </c>
      <c r="N129" t="str">
        <f>VLOOKUP(A129,TITELGEMEENTEN!A:A,1,FALSE)</f>
        <v>DE BILT</v>
      </c>
      <c r="O129" t="s">
        <v>3246</v>
      </c>
      <c r="P129" t="s">
        <v>6339</v>
      </c>
      <c r="Q129" t="s">
        <v>3988</v>
      </c>
      <c r="R129" t="s">
        <v>6340</v>
      </c>
      <c r="S129" t="s">
        <v>6341</v>
      </c>
      <c r="T129" t="s">
        <v>7304</v>
      </c>
    </row>
    <row r="130" spans="1:20">
      <c r="A130" t="s">
        <v>480</v>
      </c>
      <c r="B130" t="s">
        <v>6341</v>
      </c>
      <c r="C130" t="s">
        <v>483</v>
      </c>
      <c r="D130" t="s">
        <v>484</v>
      </c>
      <c r="E130" s="2">
        <v>62</v>
      </c>
      <c r="F130" s="2">
        <v>98.4</v>
      </c>
      <c r="G130" s="2">
        <v>6.6</v>
      </c>
      <c r="H130" s="3">
        <v>95</v>
      </c>
      <c r="I130" s="3">
        <v>88.4</v>
      </c>
      <c r="J130" s="3">
        <v>6.5</v>
      </c>
      <c r="K130" s="4">
        <v>69</v>
      </c>
      <c r="L130" s="4">
        <v>94.2</v>
      </c>
      <c r="M130" s="4">
        <v>7</v>
      </c>
      <c r="N130" t="str">
        <f>VLOOKUP(A130,TITELGEMEENTEN!A:A,1,FALSE)</f>
        <v>DE BILT</v>
      </c>
      <c r="O130" t="s">
        <v>3300</v>
      </c>
      <c r="P130" t="s">
        <v>6461</v>
      </c>
      <c r="Q130" t="s">
        <v>4121</v>
      </c>
      <c r="R130" t="s">
        <v>6462</v>
      </c>
      <c r="S130" t="s">
        <v>6341</v>
      </c>
      <c r="T130" t="s">
        <v>7304</v>
      </c>
    </row>
    <row r="131" spans="1:20">
      <c r="A131" t="s">
        <v>480</v>
      </c>
      <c r="B131" t="s">
        <v>6345</v>
      </c>
      <c r="C131" t="s">
        <v>485</v>
      </c>
      <c r="D131" t="s">
        <v>486</v>
      </c>
      <c r="E131" s="2">
        <v>99</v>
      </c>
      <c r="F131" s="2">
        <v>97</v>
      </c>
      <c r="G131" s="2">
        <v>6.6</v>
      </c>
      <c r="H131" s="3" t="s">
        <v>2236</v>
      </c>
      <c r="I131" s="3" t="s">
        <v>2236</v>
      </c>
      <c r="J131" s="3" t="s">
        <v>2236</v>
      </c>
      <c r="K131" s="4" t="s">
        <v>2236</v>
      </c>
      <c r="L131" s="4" t="s">
        <v>2236</v>
      </c>
      <c r="M131" s="4" t="s">
        <v>2236</v>
      </c>
      <c r="N131" t="str">
        <f>VLOOKUP(A131,TITELGEMEENTEN!A:A,1,FALSE)</f>
        <v>DE BILT</v>
      </c>
      <c r="O131" t="s">
        <v>2339</v>
      </c>
      <c r="P131" t="s">
        <v>6343</v>
      </c>
      <c r="Q131" t="s">
        <v>3657</v>
      </c>
      <c r="R131" t="s">
        <v>6344</v>
      </c>
      <c r="S131" t="s">
        <v>6345</v>
      </c>
      <c r="T131" t="s">
        <v>7309</v>
      </c>
    </row>
    <row r="132" spans="1:20">
      <c r="A132" t="s">
        <v>480</v>
      </c>
      <c r="B132" t="s">
        <v>6341</v>
      </c>
      <c r="C132" t="s">
        <v>487</v>
      </c>
      <c r="D132" t="s">
        <v>486</v>
      </c>
      <c r="E132" s="2">
        <v>73</v>
      </c>
      <c r="F132" s="2">
        <v>94.5</v>
      </c>
      <c r="G132" s="2">
        <v>6.5</v>
      </c>
      <c r="H132" s="3" t="s">
        <v>2236</v>
      </c>
      <c r="I132" s="3" t="s">
        <v>2236</v>
      </c>
      <c r="J132" s="3" t="s">
        <v>2236</v>
      </c>
      <c r="K132" s="4" t="s">
        <v>2236</v>
      </c>
      <c r="L132" s="4" t="s">
        <v>2236</v>
      </c>
      <c r="M132" s="4" t="s">
        <v>2236</v>
      </c>
      <c r="N132" t="str">
        <f>VLOOKUP(A132,TITELGEMEENTEN!A:A,1,FALSE)</f>
        <v>DE BILT</v>
      </c>
      <c r="O132" t="s">
        <v>2339</v>
      </c>
      <c r="P132" t="s">
        <v>6346</v>
      </c>
      <c r="Q132" t="s">
        <v>3824</v>
      </c>
      <c r="R132" t="s">
        <v>6347</v>
      </c>
      <c r="S132" t="s">
        <v>6341</v>
      </c>
      <c r="T132" t="s">
        <v>7309</v>
      </c>
    </row>
    <row r="133" spans="1:20">
      <c r="A133" t="s">
        <v>500</v>
      </c>
      <c r="B133" t="s">
        <v>6380</v>
      </c>
      <c r="C133" t="s">
        <v>501</v>
      </c>
      <c r="D133" t="s">
        <v>502</v>
      </c>
      <c r="E133" s="2">
        <v>69</v>
      </c>
      <c r="F133" s="2">
        <v>91.3</v>
      </c>
      <c r="G133" s="2">
        <v>6.5</v>
      </c>
      <c r="H133" s="3">
        <v>162</v>
      </c>
      <c r="I133" s="3">
        <v>85.2</v>
      </c>
      <c r="J133" s="3">
        <v>6.5</v>
      </c>
      <c r="K133" s="4">
        <v>82</v>
      </c>
      <c r="L133" s="4">
        <v>95.1</v>
      </c>
      <c r="M133" s="4">
        <v>6.8</v>
      </c>
      <c r="N133" t="str">
        <f>VLOOKUP(A133,TITELGEMEENTEN!A:A,1,FALSE)</f>
        <v>DE RONDE VENEN</v>
      </c>
      <c r="O133" t="s">
        <v>3256</v>
      </c>
      <c r="P133" t="s">
        <v>6378</v>
      </c>
      <c r="Q133" t="s">
        <v>3671</v>
      </c>
      <c r="R133" t="s">
        <v>6379</v>
      </c>
      <c r="S133" t="s">
        <v>6380</v>
      </c>
      <c r="T133" t="s">
        <v>7309</v>
      </c>
    </row>
    <row r="134" spans="1:20">
      <c r="A134" t="s">
        <v>500</v>
      </c>
      <c r="B134" t="s">
        <v>6384</v>
      </c>
      <c r="C134" t="s">
        <v>503</v>
      </c>
      <c r="D134" t="s">
        <v>502</v>
      </c>
      <c r="E134" s="2">
        <v>64</v>
      </c>
      <c r="F134" s="2">
        <v>93.8</v>
      </c>
      <c r="G134" s="2">
        <v>6.4</v>
      </c>
      <c r="H134" s="3" t="s">
        <v>2236</v>
      </c>
      <c r="I134" s="3" t="s">
        <v>2236</v>
      </c>
      <c r="J134" s="3" t="s">
        <v>2236</v>
      </c>
      <c r="K134" s="4" t="s">
        <v>2236</v>
      </c>
      <c r="L134" s="4" t="s">
        <v>2236</v>
      </c>
      <c r="M134" s="4" t="s">
        <v>2236</v>
      </c>
      <c r="N134" t="str">
        <f>VLOOKUP(A134,TITELGEMEENTEN!A:A,1,FALSE)</f>
        <v>DE RONDE VENEN</v>
      </c>
      <c r="O134" t="s">
        <v>3256</v>
      </c>
      <c r="P134" t="s">
        <v>6382</v>
      </c>
      <c r="Q134" t="s">
        <v>3652</v>
      </c>
      <c r="R134" t="s">
        <v>6383</v>
      </c>
      <c r="S134" t="s">
        <v>6384</v>
      </c>
      <c r="T134" t="s">
        <v>7309</v>
      </c>
    </row>
    <row r="135" spans="1:20">
      <c r="A135" t="s">
        <v>504</v>
      </c>
      <c r="B135" t="s">
        <v>504</v>
      </c>
      <c r="C135" t="s">
        <v>505</v>
      </c>
      <c r="D135" t="s">
        <v>506</v>
      </c>
      <c r="E135" s="2" t="s">
        <v>2236</v>
      </c>
      <c r="F135" s="2" t="s">
        <v>2236</v>
      </c>
      <c r="G135" s="2" t="s">
        <v>2236</v>
      </c>
      <c r="H135" s="3">
        <v>174</v>
      </c>
      <c r="I135" s="3">
        <v>92</v>
      </c>
      <c r="J135" s="3">
        <v>6.5</v>
      </c>
      <c r="K135" s="4">
        <v>116</v>
      </c>
      <c r="L135" s="4">
        <v>97.4</v>
      </c>
      <c r="M135" s="4">
        <v>7</v>
      </c>
      <c r="N135" t="str">
        <f>VLOOKUP(A135,TITELGEMEENTEN!A:A,1,FALSE)</f>
        <v>DELFT</v>
      </c>
      <c r="O135" t="s">
        <v>3632</v>
      </c>
      <c r="P135" t="s">
        <v>7292</v>
      </c>
      <c r="Q135" t="s">
        <v>3652</v>
      </c>
      <c r="R135" t="s">
        <v>7293</v>
      </c>
      <c r="S135" t="s">
        <v>504</v>
      </c>
      <c r="T135" t="s">
        <v>7306</v>
      </c>
    </row>
    <row r="136" spans="1:20">
      <c r="A136" t="s">
        <v>504</v>
      </c>
      <c r="B136" t="s">
        <v>504</v>
      </c>
      <c r="C136" t="s">
        <v>507</v>
      </c>
      <c r="D136" t="s">
        <v>506</v>
      </c>
      <c r="E136" s="2">
        <v>112</v>
      </c>
      <c r="F136" s="2">
        <v>94.6</v>
      </c>
      <c r="G136" s="2">
        <v>6.6</v>
      </c>
      <c r="H136" s="3" t="s">
        <v>2236</v>
      </c>
      <c r="I136" s="3" t="s">
        <v>2236</v>
      </c>
      <c r="J136" s="3" t="s">
        <v>2236</v>
      </c>
      <c r="K136" s="4" t="s">
        <v>2236</v>
      </c>
      <c r="L136" s="4" t="s">
        <v>2236</v>
      </c>
      <c r="M136" s="4" t="s">
        <v>2236</v>
      </c>
      <c r="N136" t="str">
        <f>VLOOKUP(A136,TITELGEMEENTEN!A:A,1,FALSE)</f>
        <v>DELFT</v>
      </c>
      <c r="O136" t="s">
        <v>3632</v>
      </c>
      <c r="P136" t="s">
        <v>7294</v>
      </c>
      <c r="Q136" t="s">
        <v>5888</v>
      </c>
      <c r="R136" t="s">
        <v>7295</v>
      </c>
      <c r="S136" t="s">
        <v>504</v>
      </c>
      <c r="T136" t="s">
        <v>7306</v>
      </c>
    </row>
    <row r="137" spans="1:20">
      <c r="A137" t="s">
        <v>504</v>
      </c>
      <c r="B137" t="s">
        <v>504</v>
      </c>
      <c r="C137" t="s">
        <v>508</v>
      </c>
      <c r="D137" t="s">
        <v>506</v>
      </c>
      <c r="E137" s="2">
        <v>58</v>
      </c>
      <c r="F137" s="2">
        <v>98.3</v>
      </c>
      <c r="G137" s="2">
        <v>6.5</v>
      </c>
      <c r="H137" s="3" t="s">
        <v>2236</v>
      </c>
      <c r="I137" s="3" t="s">
        <v>2236</v>
      </c>
      <c r="J137" s="3" t="s">
        <v>2236</v>
      </c>
      <c r="K137" s="4" t="s">
        <v>2236</v>
      </c>
      <c r="L137" s="4" t="s">
        <v>2236</v>
      </c>
      <c r="M137" s="4" t="s">
        <v>2236</v>
      </c>
      <c r="N137" t="str">
        <f>VLOOKUP(A137,TITELGEMEENTEN!A:A,1,FALSE)</f>
        <v>DELFT</v>
      </c>
      <c r="O137" t="s">
        <v>3632</v>
      </c>
      <c r="P137" t="s">
        <v>7162</v>
      </c>
      <c r="Q137" t="s">
        <v>3800</v>
      </c>
      <c r="R137" t="s">
        <v>7163</v>
      </c>
      <c r="S137" t="s">
        <v>504</v>
      </c>
      <c r="T137" t="s">
        <v>7306</v>
      </c>
    </row>
    <row r="138" spans="1:20">
      <c r="A138" t="s">
        <v>504</v>
      </c>
      <c r="B138" t="s">
        <v>504</v>
      </c>
      <c r="C138" t="s">
        <v>509</v>
      </c>
      <c r="D138" t="s">
        <v>510</v>
      </c>
      <c r="E138" s="2" t="s">
        <v>2236</v>
      </c>
      <c r="F138" s="2" t="s">
        <v>2236</v>
      </c>
      <c r="G138" s="2" t="s">
        <v>2236</v>
      </c>
      <c r="H138" s="3">
        <v>164</v>
      </c>
      <c r="I138" s="3">
        <v>92.7</v>
      </c>
      <c r="J138" s="3">
        <v>6.6</v>
      </c>
      <c r="K138" s="4">
        <v>170</v>
      </c>
      <c r="L138" s="4">
        <v>86.5</v>
      </c>
      <c r="M138" s="4">
        <v>6.8</v>
      </c>
      <c r="N138" t="str">
        <f>VLOOKUP(A138,TITELGEMEENTEN!A:A,1,FALSE)</f>
        <v>DELFT</v>
      </c>
      <c r="O138" t="s">
        <v>3387</v>
      </c>
      <c r="P138" t="s">
        <v>6656</v>
      </c>
      <c r="Q138" t="s">
        <v>4572</v>
      </c>
      <c r="R138" t="s">
        <v>6657</v>
      </c>
      <c r="S138" t="s">
        <v>504</v>
      </c>
      <c r="T138" t="s">
        <v>7305</v>
      </c>
    </row>
    <row r="139" spans="1:20">
      <c r="A139" t="s">
        <v>504</v>
      </c>
      <c r="B139" t="s">
        <v>504</v>
      </c>
      <c r="C139" t="s">
        <v>511</v>
      </c>
      <c r="D139" t="s">
        <v>510</v>
      </c>
      <c r="E139" s="2">
        <v>154</v>
      </c>
      <c r="F139" s="2">
        <v>90.9</v>
      </c>
      <c r="G139" s="2">
        <v>6.4</v>
      </c>
      <c r="H139" s="3" t="s">
        <v>2236</v>
      </c>
      <c r="I139" s="3" t="s">
        <v>2236</v>
      </c>
      <c r="J139" s="3" t="s">
        <v>2236</v>
      </c>
      <c r="K139" s="4" t="s">
        <v>2236</v>
      </c>
      <c r="L139" s="4" t="s">
        <v>2236</v>
      </c>
      <c r="M139" s="4" t="s">
        <v>2236</v>
      </c>
      <c r="N139" t="str">
        <f>VLOOKUP(A139,TITELGEMEENTEN!A:A,1,FALSE)</f>
        <v>DELFT</v>
      </c>
      <c r="O139" t="s">
        <v>3387</v>
      </c>
      <c r="P139" t="s">
        <v>6658</v>
      </c>
      <c r="Q139" t="s">
        <v>3652</v>
      </c>
      <c r="R139" t="s">
        <v>6659</v>
      </c>
      <c r="S139" t="s">
        <v>504</v>
      </c>
      <c r="T139" t="s">
        <v>7305</v>
      </c>
    </row>
    <row r="140" spans="1:20">
      <c r="A140" t="s">
        <v>504</v>
      </c>
      <c r="B140" t="s">
        <v>504</v>
      </c>
      <c r="C140" t="s">
        <v>512</v>
      </c>
      <c r="D140" t="s">
        <v>510</v>
      </c>
      <c r="E140" s="2">
        <v>176</v>
      </c>
      <c r="F140" s="2">
        <v>86.9</v>
      </c>
      <c r="G140" s="2">
        <v>6.4</v>
      </c>
      <c r="H140" s="3" t="s">
        <v>2236</v>
      </c>
      <c r="I140" s="3" t="s">
        <v>2236</v>
      </c>
      <c r="J140" s="3" t="s">
        <v>2236</v>
      </c>
      <c r="K140" s="4" t="s">
        <v>2236</v>
      </c>
      <c r="L140" s="4" t="s">
        <v>2236</v>
      </c>
      <c r="M140" s="4" t="s">
        <v>2236</v>
      </c>
      <c r="N140" t="str">
        <f>VLOOKUP(A140,TITELGEMEENTEN!A:A,1,FALSE)</f>
        <v>DELFT</v>
      </c>
      <c r="O140" t="s">
        <v>3387</v>
      </c>
      <c r="P140" t="s">
        <v>6663</v>
      </c>
      <c r="Q140" t="s">
        <v>3652</v>
      </c>
      <c r="R140" t="s">
        <v>6664</v>
      </c>
      <c r="S140" t="s">
        <v>504</v>
      </c>
      <c r="T140" t="s">
        <v>7305</v>
      </c>
    </row>
    <row r="141" spans="1:20">
      <c r="A141" t="s">
        <v>504</v>
      </c>
      <c r="B141" t="s">
        <v>504</v>
      </c>
      <c r="C141" t="s">
        <v>513</v>
      </c>
      <c r="D141" t="s">
        <v>514</v>
      </c>
      <c r="E141" s="2">
        <v>53</v>
      </c>
      <c r="F141" s="2">
        <v>81.099999999999994</v>
      </c>
      <c r="G141" s="2">
        <v>6.3</v>
      </c>
      <c r="H141" s="3">
        <v>56</v>
      </c>
      <c r="I141" s="3">
        <v>73.2</v>
      </c>
      <c r="J141" s="3">
        <v>6.2</v>
      </c>
      <c r="K141" s="4">
        <v>63</v>
      </c>
      <c r="L141" s="4">
        <v>85.7</v>
      </c>
      <c r="M141" s="4">
        <v>6.9</v>
      </c>
      <c r="N141" t="str">
        <f>VLOOKUP(A141,TITELGEMEENTEN!A:A,1,FALSE)</f>
        <v>DELFT</v>
      </c>
      <c r="O141" t="s">
        <v>3578</v>
      </c>
      <c r="P141" t="s">
        <v>7162</v>
      </c>
      <c r="Q141" t="s">
        <v>3888</v>
      </c>
      <c r="R141" t="s">
        <v>7163</v>
      </c>
      <c r="S141" t="s">
        <v>504</v>
      </c>
      <c r="T141" t="s">
        <v>7303</v>
      </c>
    </row>
    <row r="142" spans="1:20">
      <c r="A142" t="s">
        <v>504</v>
      </c>
      <c r="B142" t="s">
        <v>504</v>
      </c>
      <c r="C142" t="s">
        <v>515</v>
      </c>
      <c r="D142" t="s">
        <v>514</v>
      </c>
      <c r="E142" s="2">
        <v>55</v>
      </c>
      <c r="F142" s="2">
        <v>90.9</v>
      </c>
      <c r="G142" s="2">
        <v>6.5</v>
      </c>
      <c r="H142" s="3" t="s">
        <v>2236</v>
      </c>
      <c r="I142" s="3" t="s">
        <v>2236</v>
      </c>
      <c r="J142" s="3" t="s">
        <v>2236</v>
      </c>
      <c r="K142" s="4" t="s">
        <v>2236</v>
      </c>
      <c r="L142" s="4" t="s">
        <v>2236</v>
      </c>
      <c r="M142" s="4" t="s">
        <v>2236</v>
      </c>
      <c r="N142" t="str">
        <f>VLOOKUP(A142,TITELGEMEENTEN!A:A,1,FALSE)</f>
        <v>DELFT</v>
      </c>
      <c r="O142" t="s">
        <v>3578</v>
      </c>
      <c r="P142" t="s">
        <v>7162</v>
      </c>
      <c r="Q142" t="s">
        <v>3800</v>
      </c>
      <c r="R142" t="s">
        <v>7163</v>
      </c>
      <c r="S142" t="s">
        <v>504</v>
      </c>
      <c r="T142" t="s">
        <v>7303</v>
      </c>
    </row>
    <row r="143" spans="1:20">
      <c r="A143" t="s">
        <v>529</v>
      </c>
      <c r="B143" t="s">
        <v>529</v>
      </c>
      <c r="C143" t="s">
        <v>530</v>
      </c>
      <c r="D143" t="s">
        <v>531</v>
      </c>
      <c r="E143" s="2" t="s">
        <v>2236</v>
      </c>
      <c r="F143" s="2" t="s">
        <v>2236</v>
      </c>
      <c r="G143" s="2" t="s">
        <v>2236</v>
      </c>
      <c r="H143" s="3" t="s">
        <v>2236</v>
      </c>
      <c r="I143" s="3" t="s">
        <v>2236</v>
      </c>
      <c r="J143" s="3" t="s">
        <v>2236</v>
      </c>
      <c r="K143" s="4">
        <v>65</v>
      </c>
      <c r="L143" s="4">
        <v>86.2</v>
      </c>
      <c r="M143" s="4">
        <v>6.7</v>
      </c>
      <c r="N143" t="str">
        <f>VLOOKUP(A143,TITELGEMEENTEN!A:A,1,FALSE)</f>
        <v>DEURNE</v>
      </c>
      <c r="O143" t="s">
        <v>531</v>
      </c>
      <c r="P143" t="s">
        <v>5383</v>
      </c>
      <c r="Q143" t="s">
        <v>5332</v>
      </c>
      <c r="R143" t="s">
        <v>5384</v>
      </c>
      <c r="S143" t="s">
        <v>529</v>
      </c>
      <c r="T143" t="s">
        <v>7305</v>
      </c>
    </row>
    <row r="144" spans="1:20">
      <c r="A144" t="s">
        <v>529</v>
      </c>
      <c r="B144" t="s">
        <v>529</v>
      </c>
      <c r="C144" t="s">
        <v>532</v>
      </c>
      <c r="D144" t="s">
        <v>533</v>
      </c>
      <c r="E144" s="2" t="s">
        <v>2236</v>
      </c>
      <c r="F144" s="2" t="s">
        <v>2236</v>
      </c>
      <c r="G144" s="2" t="s">
        <v>2236</v>
      </c>
      <c r="H144" s="3">
        <v>132</v>
      </c>
      <c r="I144" s="3">
        <v>89.4</v>
      </c>
      <c r="J144" s="3">
        <v>6.6</v>
      </c>
      <c r="K144" s="4">
        <v>58</v>
      </c>
      <c r="L144" s="4">
        <v>96.6</v>
      </c>
      <c r="M144" s="4">
        <v>6.8</v>
      </c>
      <c r="N144" t="str">
        <f>VLOOKUP(A144,TITELGEMEENTEN!A:A,1,FALSE)</f>
        <v>DEURNE</v>
      </c>
      <c r="O144" t="s">
        <v>2819</v>
      </c>
      <c r="P144" t="s">
        <v>5208</v>
      </c>
      <c r="Q144" t="s">
        <v>3762</v>
      </c>
      <c r="R144" t="s">
        <v>5209</v>
      </c>
      <c r="S144" t="s">
        <v>529</v>
      </c>
      <c r="T144" t="s">
        <v>7305</v>
      </c>
    </row>
    <row r="145" spans="1:20">
      <c r="A145" t="s">
        <v>529</v>
      </c>
      <c r="B145" t="s">
        <v>529</v>
      </c>
      <c r="C145" t="s">
        <v>534</v>
      </c>
      <c r="D145" t="s">
        <v>535</v>
      </c>
      <c r="E145" s="2">
        <v>121</v>
      </c>
      <c r="F145" s="2">
        <v>95</v>
      </c>
      <c r="G145" s="2">
        <v>6.5</v>
      </c>
      <c r="H145" s="3" t="s">
        <v>2236</v>
      </c>
      <c r="I145" s="3" t="s">
        <v>2236</v>
      </c>
      <c r="J145" s="3" t="s">
        <v>2236</v>
      </c>
      <c r="K145" s="4" t="s">
        <v>2236</v>
      </c>
      <c r="L145" s="4" t="s">
        <v>2236</v>
      </c>
      <c r="M145" s="4" t="s">
        <v>2236</v>
      </c>
      <c r="N145" t="str">
        <f>VLOOKUP(A145,TITELGEMEENTEN!A:A,1,FALSE)</f>
        <v>DEURNE</v>
      </c>
      <c r="O145" t="s">
        <v>2820</v>
      </c>
      <c r="P145" t="s">
        <v>5210</v>
      </c>
      <c r="Q145" t="s">
        <v>3972</v>
      </c>
      <c r="R145" t="s">
        <v>5211</v>
      </c>
      <c r="S145" t="s">
        <v>529</v>
      </c>
      <c r="T145" t="s">
        <v>7305</v>
      </c>
    </row>
    <row r="146" spans="1:20">
      <c r="A146" t="s">
        <v>529</v>
      </c>
      <c r="B146" t="s">
        <v>529</v>
      </c>
      <c r="C146" t="s">
        <v>536</v>
      </c>
      <c r="D146" t="s">
        <v>537</v>
      </c>
      <c r="E146" s="2">
        <v>165</v>
      </c>
      <c r="F146" s="2">
        <v>97.6</v>
      </c>
      <c r="G146" s="2">
        <v>6.6</v>
      </c>
      <c r="H146" s="3" t="s">
        <v>2236</v>
      </c>
      <c r="I146" s="3" t="s">
        <v>2236</v>
      </c>
      <c r="J146" s="3" t="s">
        <v>2236</v>
      </c>
      <c r="K146" s="4" t="s">
        <v>2236</v>
      </c>
      <c r="L146" s="4" t="s">
        <v>2236</v>
      </c>
      <c r="M146" s="4" t="s">
        <v>2236</v>
      </c>
      <c r="N146" t="str">
        <f>VLOOKUP(A146,TITELGEMEENTEN!A:A,1,FALSE)</f>
        <v>DEURNE</v>
      </c>
      <c r="O146" t="s">
        <v>2821</v>
      </c>
      <c r="P146" t="s">
        <v>5208</v>
      </c>
      <c r="Q146" t="s">
        <v>3652</v>
      </c>
      <c r="R146" t="s">
        <v>5209</v>
      </c>
      <c r="S146" t="s">
        <v>529</v>
      </c>
      <c r="T146" t="s">
        <v>7305</v>
      </c>
    </row>
    <row r="147" spans="1:20">
      <c r="A147" t="s">
        <v>538</v>
      </c>
      <c r="B147" t="s">
        <v>538</v>
      </c>
      <c r="C147" t="s">
        <v>539</v>
      </c>
      <c r="D147" t="s">
        <v>540</v>
      </c>
      <c r="E147" s="2">
        <v>367</v>
      </c>
      <c r="F147" s="2">
        <v>95.9</v>
      </c>
      <c r="G147" s="2">
        <v>6.5</v>
      </c>
      <c r="H147" s="3" t="s">
        <v>2236</v>
      </c>
      <c r="I147" s="3" t="s">
        <v>2236</v>
      </c>
      <c r="J147" s="3" t="s">
        <v>2236</v>
      </c>
      <c r="K147" s="4" t="s">
        <v>2236</v>
      </c>
      <c r="L147" s="4" t="s">
        <v>2236</v>
      </c>
      <c r="M147" s="4" t="s">
        <v>2236</v>
      </c>
      <c r="N147" t="str">
        <f>VLOOKUP(A147,TITELGEMEENTEN!A:A,1,FALSE)</f>
        <v>DEVENTER</v>
      </c>
      <c r="O147" t="s">
        <v>3129</v>
      </c>
      <c r="P147" t="s">
        <v>5988</v>
      </c>
      <c r="Q147" t="s">
        <v>3652</v>
      </c>
      <c r="R147" t="s">
        <v>5989</v>
      </c>
      <c r="S147" t="s">
        <v>538</v>
      </c>
      <c r="T147" t="s">
        <v>7304</v>
      </c>
    </row>
    <row r="148" spans="1:20">
      <c r="A148" t="s">
        <v>538</v>
      </c>
      <c r="B148" t="s">
        <v>538</v>
      </c>
      <c r="C148" t="s">
        <v>541</v>
      </c>
      <c r="D148" t="s">
        <v>540</v>
      </c>
      <c r="E148" s="2" t="s">
        <v>2236</v>
      </c>
      <c r="F148" s="2" t="s">
        <v>2236</v>
      </c>
      <c r="G148" s="2" t="s">
        <v>2236</v>
      </c>
      <c r="H148" s="3">
        <v>322</v>
      </c>
      <c r="I148" s="3">
        <v>88.8</v>
      </c>
      <c r="J148" s="3">
        <v>6.6</v>
      </c>
      <c r="K148" s="4">
        <v>206</v>
      </c>
      <c r="L148" s="4">
        <v>95.6</v>
      </c>
      <c r="M148" s="4">
        <v>6.9</v>
      </c>
      <c r="N148" t="str">
        <f>VLOOKUP(A148,TITELGEMEENTEN!A:A,1,FALSE)</f>
        <v>DEVENTER</v>
      </c>
      <c r="O148" t="s">
        <v>3129</v>
      </c>
      <c r="P148" t="s">
        <v>5994</v>
      </c>
      <c r="Q148" t="s">
        <v>3652</v>
      </c>
      <c r="R148" t="s">
        <v>5995</v>
      </c>
      <c r="S148" t="s">
        <v>538</v>
      </c>
      <c r="T148" t="s">
        <v>7304</v>
      </c>
    </row>
    <row r="149" spans="1:20">
      <c r="A149" t="s">
        <v>538</v>
      </c>
      <c r="B149" t="s">
        <v>538</v>
      </c>
      <c r="C149" t="s">
        <v>542</v>
      </c>
      <c r="D149" t="s">
        <v>540</v>
      </c>
      <c r="E149" s="2">
        <v>130</v>
      </c>
      <c r="F149" s="2">
        <v>97.7</v>
      </c>
      <c r="G149" s="2">
        <v>6.6</v>
      </c>
      <c r="H149" s="3" t="s">
        <v>2236</v>
      </c>
      <c r="I149" s="3" t="s">
        <v>2236</v>
      </c>
      <c r="J149" s="3" t="s">
        <v>2236</v>
      </c>
      <c r="K149" s="4" t="s">
        <v>2236</v>
      </c>
      <c r="L149" s="4" t="s">
        <v>2236</v>
      </c>
      <c r="M149" s="4" t="s">
        <v>2236</v>
      </c>
      <c r="N149" t="str">
        <f>VLOOKUP(A149,TITELGEMEENTEN!A:A,1,FALSE)</f>
        <v>DEVENTER</v>
      </c>
      <c r="O149" t="s">
        <v>3129</v>
      </c>
      <c r="P149" t="s">
        <v>5996</v>
      </c>
      <c r="Q149" t="s">
        <v>3652</v>
      </c>
      <c r="R149" t="s">
        <v>5997</v>
      </c>
      <c r="S149" t="s">
        <v>538</v>
      </c>
      <c r="T149" t="s">
        <v>7304</v>
      </c>
    </row>
    <row r="150" spans="1:20">
      <c r="A150" t="s">
        <v>543</v>
      </c>
      <c r="B150" t="s">
        <v>543</v>
      </c>
      <c r="C150" t="s">
        <v>544</v>
      </c>
      <c r="D150" t="s">
        <v>54</v>
      </c>
      <c r="E150" s="2">
        <v>161</v>
      </c>
      <c r="F150" s="2">
        <v>90.1</v>
      </c>
      <c r="G150" s="2">
        <v>6.4</v>
      </c>
      <c r="H150" s="3" t="s">
        <v>2236</v>
      </c>
      <c r="I150" s="3" t="s">
        <v>2236</v>
      </c>
      <c r="J150" s="3" t="s">
        <v>2236</v>
      </c>
      <c r="K150" s="4" t="s">
        <v>2236</v>
      </c>
      <c r="L150" s="4" t="s">
        <v>2236</v>
      </c>
      <c r="M150" s="4" t="s">
        <v>2236</v>
      </c>
      <c r="N150" t="str">
        <f>VLOOKUP(A150,TITELGEMEENTEN!A:A,1,FALSE)</f>
        <v>DOETINCHEM</v>
      </c>
      <c r="O150" t="s">
        <v>54</v>
      </c>
      <c r="P150" t="s">
        <v>4278</v>
      </c>
      <c r="Q150" t="s">
        <v>3674</v>
      </c>
      <c r="R150" t="s">
        <v>4279</v>
      </c>
      <c r="S150" t="s">
        <v>543</v>
      </c>
      <c r="T150" t="s">
        <v>7304</v>
      </c>
    </row>
    <row r="151" spans="1:20">
      <c r="A151" t="s">
        <v>543</v>
      </c>
      <c r="B151" t="s">
        <v>543</v>
      </c>
      <c r="C151" t="s">
        <v>545</v>
      </c>
      <c r="D151" t="s">
        <v>54</v>
      </c>
      <c r="E151" s="2">
        <v>49</v>
      </c>
      <c r="F151" s="2">
        <v>93.9</v>
      </c>
      <c r="G151" s="2">
        <v>6.6</v>
      </c>
      <c r="H151" s="3" t="s">
        <v>2236</v>
      </c>
      <c r="I151" s="3" t="s">
        <v>2236</v>
      </c>
      <c r="J151" s="3" t="s">
        <v>2236</v>
      </c>
      <c r="K151" s="4" t="s">
        <v>2236</v>
      </c>
      <c r="L151" s="4" t="s">
        <v>2236</v>
      </c>
      <c r="M151" s="4" t="s">
        <v>2236</v>
      </c>
      <c r="N151" t="str">
        <f>VLOOKUP(A151,TITELGEMEENTEN!A:A,1,FALSE)</f>
        <v>DOETINCHEM</v>
      </c>
      <c r="O151" t="s">
        <v>2485</v>
      </c>
      <c r="P151" t="s">
        <v>4287</v>
      </c>
      <c r="Q151" t="s">
        <v>3666</v>
      </c>
      <c r="R151" t="s">
        <v>4288</v>
      </c>
      <c r="S151" t="s">
        <v>543</v>
      </c>
      <c r="T151" t="s">
        <v>7304</v>
      </c>
    </row>
    <row r="152" spans="1:20">
      <c r="A152" t="s">
        <v>543</v>
      </c>
      <c r="B152" t="s">
        <v>543</v>
      </c>
      <c r="C152" t="s">
        <v>546</v>
      </c>
      <c r="D152" t="s">
        <v>431</v>
      </c>
      <c r="E152" s="2">
        <v>92</v>
      </c>
      <c r="F152" s="2">
        <v>91.3</v>
      </c>
      <c r="G152" s="2">
        <v>6.6</v>
      </c>
      <c r="H152" s="3">
        <v>139</v>
      </c>
      <c r="I152" s="3">
        <v>84.2</v>
      </c>
      <c r="J152" s="3">
        <v>6.4</v>
      </c>
      <c r="K152" s="4">
        <v>45</v>
      </c>
      <c r="L152" s="4">
        <v>95.6</v>
      </c>
      <c r="M152" s="4">
        <v>6.6</v>
      </c>
      <c r="N152" t="str">
        <f>VLOOKUP(A152,TITELGEMEENTEN!A:A,1,FALSE)</f>
        <v>DOETINCHEM</v>
      </c>
      <c r="O152" t="s">
        <v>2559</v>
      </c>
      <c r="P152" t="s">
        <v>4489</v>
      </c>
      <c r="Q152" t="s">
        <v>3929</v>
      </c>
      <c r="R152" t="s">
        <v>4490</v>
      </c>
      <c r="S152" t="s">
        <v>543</v>
      </c>
      <c r="T152" t="s">
        <v>7306</v>
      </c>
    </row>
    <row r="153" spans="1:20">
      <c r="A153" t="s">
        <v>543</v>
      </c>
      <c r="B153" t="s">
        <v>543</v>
      </c>
      <c r="C153" t="s">
        <v>547</v>
      </c>
      <c r="D153" t="s">
        <v>548</v>
      </c>
      <c r="E153" s="2">
        <v>133</v>
      </c>
      <c r="F153" s="2">
        <v>97</v>
      </c>
      <c r="G153" s="2">
        <v>6.5</v>
      </c>
      <c r="H153" s="3">
        <v>157</v>
      </c>
      <c r="I153" s="3">
        <v>86</v>
      </c>
      <c r="J153" s="3">
        <v>6.5</v>
      </c>
      <c r="K153" s="4">
        <v>97</v>
      </c>
      <c r="L153" s="4">
        <v>91.8</v>
      </c>
      <c r="M153" s="4">
        <v>6.6</v>
      </c>
      <c r="N153" t="str">
        <f>VLOOKUP(A153,TITELGEMEENTEN!A:A,1,FALSE)</f>
        <v>DOETINCHEM</v>
      </c>
      <c r="O153" t="s">
        <v>2560</v>
      </c>
      <c r="P153" t="s">
        <v>4498</v>
      </c>
      <c r="Q153" t="s">
        <v>3762</v>
      </c>
      <c r="R153" t="s">
        <v>4499</v>
      </c>
      <c r="S153" t="s">
        <v>543</v>
      </c>
      <c r="T153" t="s">
        <v>7309</v>
      </c>
    </row>
    <row r="154" spans="1:20">
      <c r="A154" t="s">
        <v>543</v>
      </c>
      <c r="B154" t="s">
        <v>543</v>
      </c>
      <c r="C154" t="s">
        <v>549</v>
      </c>
      <c r="D154" t="s">
        <v>550</v>
      </c>
      <c r="E154" s="2">
        <v>286</v>
      </c>
      <c r="F154" s="2">
        <v>96.2</v>
      </c>
      <c r="G154" s="2">
        <v>6.5</v>
      </c>
      <c r="H154" s="3" t="s">
        <v>2236</v>
      </c>
      <c r="I154" s="3" t="s">
        <v>2236</v>
      </c>
      <c r="J154" s="3" t="s">
        <v>2236</v>
      </c>
      <c r="K154" s="4" t="s">
        <v>2236</v>
      </c>
      <c r="L154" s="4" t="s">
        <v>2236</v>
      </c>
      <c r="M154" s="4" t="s">
        <v>2236</v>
      </c>
      <c r="N154" t="str">
        <f>VLOOKUP(A154,TITELGEMEENTEN!A:A,1,FALSE)</f>
        <v>DOETINCHEM</v>
      </c>
      <c r="O154" t="s">
        <v>2560</v>
      </c>
      <c r="P154" t="s">
        <v>4500</v>
      </c>
      <c r="Q154" t="s">
        <v>3762</v>
      </c>
      <c r="R154" t="s">
        <v>4501</v>
      </c>
      <c r="S154" t="s">
        <v>543</v>
      </c>
      <c r="T154" t="s">
        <v>7309</v>
      </c>
    </row>
    <row r="155" spans="1:20">
      <c r="A155" t="s">
        <v>543</v>
      </c>
      <c r="B155" t="s">
        <v>543</v>
      </c>
      <c r="C155" t="s">
        <v>551</v>
      </c>
      <c r="D155" t="s">
        <v>552</v>
      </c>
      <c r="E155" s="2">
        <v>57</v>
      </c>
      <c r="F155" s="2">
        <v>96.5</v>
      </c>
      <c r="G155" s="2">
        <v>6.6</v>
      </c>
      <c r="H155" s="3">
        <v>118</v>
      </c>
      <c r="I155" s="3">
        <v>85.6</v>
      </c>
      <c r="J155" s="3">
        <v>6.4</v>
      </c>
      <c r="K155" s="4">
        <v>74</v>
      </c>
      <c r="L155" s="4">
        <v>81.099999999999994</v>
      </c>
      <c r="M155" s="4">
        <v>6.6</v>
      </c>
      <c r="N155" t="str">
        <f>VLOOKUP(A155,TITELGEMEENTEN!A:A,1,FALSE)</f>
        <v>DOETINCHEM</v>
      </c>
      <c r="O155" t="s">
        <v>2568</v>
      </c>
      <c r="P155" t="s">
        <v>4523</v>
      </c>
      <c r="Q155" t="s">
        <v>3767</v>
      </c>
      <c r="R155" t="s">
        <v>4524</v>
      </c>
      <c r="S155" t="s">
        <v>543</v>
      </c>
      <c r="T155" t="s">
        <v>7303</v>
      </c>
    </row>
    <row r="156" spans="1:20">
      <c r="A156" t="s">
        <v>553</v>
      </c>
      <c r="B156" t="s">
        <v>553</v>
      </c>
      <c r="C156" t="s">
        <v>554</v>
      </c>
      <c r="D156" t="s">
        <v>555</v>
      </c>
      <c r="E156" s="2">
        <v>166</v>
      </c>
      <c r="F156" s="2">
        <v>96.4</v>
      </c>
      <c r="G156" s="2">
        <v>6.5</v>
      </c>
      <c r="H156" s="3">
        <v>83</v>
      </c>
      <c r="I156" s="3">
        <v>92.8</v>
      </c>
      <c r="J156" s="3">
        <v>6.7</v>
      </c>
      <c r="K156" s="4">
        <v>50</v>
      </c>
      <c r="L156" s="4">
        <v>96</v>
      </c>
      <c r="M156" s="4">
        <v>6.8</v>
      </c>
      <c r="N156" t="str">
        <f>VLOOKUP(A156,TITELGEMEENTEN!A:A,1,FALSE)</f>
        <v>DONGEN</v>
      </c>
      <c r="O156" t="s">
        <v>2845</v>
      </c>
      <c r="P156" t="s">
        <v>5295</v>
      </c>
      <c r="Q156" t="s">
        <v>3757</v>
      </c>
      <c r="R156" t="s">
        <v>5296</v>
      </c>
      <c r="S156" t="s">
        <v>553</v>
      </c>
      <c r="T156" t="s">
        <v>7305</v>
      </c>
    </row>
    <row r="157" spans="1:20">
      <c r="A157" t="s">
        <v>563</v>
      </c>
      <c r="B157" t="s">
        <v>563</v>
      </c>
      <c r="C157" t="s">
        <v>564</v>
      </c>
      <c r="D157" t="s">
        <v>565</v>
      </c>
      <c r="E157" s="2">
        <v>82</v>
      </c>
      <c r="F157" s="2">
        <v>98.8</v>
      </c>
      <c r="G157" s="2">
        <v>6.7</v>
      </c>
      <c r="H157" s="3" t="s">
        <v>2236</v>
      </c>
      <c r="I157" s="3" t="s">
        <v>2236</v>
      </c>
      <c r="J157" s="3" t="s">
        <v>2236</v>
      </c>
      <c r="K157" s="4" t="s">
        <v>2236</v>
      </c>
      <c r="L157" s="4" t="s">
        <v>2236</v>
      </c>
      <c r="M157" s="4" t="s">
        <v>2236</v>
      </c>
      <c r="N157" t="str">
        <f>VLOOKUP(A157,TITELGEMEENTEN!A:A,1,FALSE)</f>
        <v>DORDRECHT</v>
      </c>
      <c r="O157" t="s">
        <v>3425</v>
      </c>
      <c r="P157" t="s">
        <v>6794</v>
      </c>
      <c r="Q157" t="s">
        <v>4493</v>
      </c>
      <c r="R157" t="s">
        <v>6795</v>
      </c>
      <c r="S157" t="s">
        <v>563</v>
      </c>
      <c r="T157" t="s">
        <v>7308</v>
      </c>
    </row>
    <row r="158" spans="1:20">
      <c r="A158" t="s">
        <v>563</v>
      </c>
      <c r="B158" t="s">
        <v>563</v>
      </c>
      <c r="C158" t="s">
        <v>566</v>
      </c>
      <c r="D158" t="s">
        <v>17</v>
      </c>
      <c r="E158" s="2">
        <v>99</v>
      </c>
      <c r="F158" s="2">
        <v>88.9</v>
      </c>
      <c r="G158" s="2">
        <v>6.6</v>
      </c>
      <c r="H158" s="3" t="s">
        <v>2236</v>
      </c>
      <c r="I158" s="3" t="s">
        <v>2236</v>
      </c>
      <c r="J158" s="3" t="s">
        <v>2236</v>
      </c>
      <c r="K158" s="4" t="s">
        <v>2236</v>
      </c>
      <c r="L158" s="4" t="s">
        <v>2236</v>
      </c>
      <c r="M158" s="4" t="s">
        <v>2236</v>
      </c>
      <c r="N158" t="str">
        <f>VLOOKUP(A158,TITELGEMEENTEN!A:A,1,FALSE)</f>
        <v>DORDRECHT</v>
      </c>
      <c r="O158" t="s">
        <v>17</v>
      </c>
      <c r="P158" t="s">
        <v>6923</v>
      </c>
      <c r="Q158" t="s">
        <v>6924</v>
      </c>
      <c r="R158" t="s">
        <v>6925</v>
      </c>
      <c r="S158" t="s">
        <v>563</v>
      </c>
      <c r="T158" t="s">
        <v>7304</v>
      </c>
    </row>
    <row r="159" spans="1:20">
      <c r="A159" t="s">
        <v>563</v>
      </c>
      <c r="B159" t="s">
        <v>563</v>
      </c>
      <c r="C159" t="s">
        <v>567</v>
      </c>
      <c r="D159" t="s">
        <v>17</v>
      </c>
      <c r="E159" s="2">
        <v>156</v>
      </c>
      <c r="F159" s="2">
        <v>87.8</v>
      </c>
      <c r="G159" s="2">
        <v>6.4</v>
      </c>
      <c r="H159" s="3" t="s">
        <v>2236</v>
      </c>
      <c r="I159" s="3" t="s">
        <v>2236</v>
      </c>
      <c r="J159" s="3" t="s">
        <v>2236</v>
      </c>
      <c r="K159" s="4" t="s">
        <v>2236</v>
      </c>
      <c r="L159" s="4" t="s">
        <v>2236</v>
      </c>
      <c r="M159" s="4" t="s">
        <v>2236</v>
      </c>
      <c r="N159" t="str">
        <f>VLOOKUP(A159,TITELGEMEENTEN!A:A,1,FALSE)</f>
        <v>DORDRECHT</v>
      </c>
      <c r="O159" t="s">
        <v>17</v>
      </c>
      <c r="P159" t="s">
        <v>6926</v>
      </c>
      <c r="Q159" t="s">
        <v>6927</v>
      </c>
      <c r="R159" t="s">
        <v>6928</v>
      </c>
      <c r="S159" t="s">
        <v>563</v>
      </c>
      <c r="T159" t="s">
        <v>7304</v>
      </c>
    </row>
    <row r="160" spans="1:20">
      <c r="A160" t="s">
        <v>563</v>
      </c>
      <c r="B160" t="s">
        <v>563</v>
      </c>
      <c r="C160" t="s">
        <v>568</v>
      </c>
      <c r="D160" t="s">
        <v>569</v>
      </c>
      <c r="E160" s="2" t="s">
        <v>2236</v>
      </c>
      <c r="F160" s="2" t="s">
        <v>2236</v>
      </c>
      <c r="G160" s="2" t="s">
        <v>2236</v>
      </c>
      <c r="H160" s="3">
        <v>187</v>
      </c>
      <c r="I160" s="3">
        <v>82.9</v>
      </c>
      <c r="J160" s="3">
        <v>6.4</v>
      </c>
      <c r="K160" s="4">
        <v>44</v>
      </c>
      <c r="L160" s="4">
        <v>93.2</v>
      </c>
      <c r="M160" s="4">
        <v>6.9</v>
      </c>
      <c r="N160" t="str">
        <f>VLOOKUP(A160,TITELGEMEENTEN!A:A,1,FALSE)</f>
        <v>DORDRECHT</v>
      </c>
      <c r="O160" t="s">
        <v>3405</v>
      </c>
      <c r="P160" t="s">
        <v>6734</v>
      </c>
      <c r="Q160" t="s">
        <v>3762</v>
      </c>
      <c r="R160" t="s">
        <v>6735</v>
      </c>
      <c r="S160" t="s">
        <v>563</v>
      </c>
      <c r="T160" t="s">
        <v>7306</v>
      </c>
    </row>
    <row r="161" spans="1:20">
      <c r="A161" t="s">
        <v>563</v>
      </c>
      <c r="B161" t="s">
        <v>563</v>
      </c>
      <c r="C161" t="s">
        <v>570</v>
      </c>
      <c r="D161" t="s">
        <v>569</v>
      </c>
      <c r="E161" s="2">
        <v>188</v>
      </c>
      <c r="F161" s="2">
        <v>99.5</v>
      </c>
      <c r="G161" s="2">
        <v>6.6</v>
      </c>
      <c r="H161" s="3" t="s">
        <v>2236</v>
      </c>
      <c r="I161" s="3" t="s">
        <v>2236</v>
      </c>
      <c r="J161" s="3" t="s">
        <v>2236</v>
      </c>
      <c r="K161" s="4" t="s">
        <v>2236</v>
      </c>
      <c r="L161" s="4" t="s">
        <v>2236</v>
      </c>
      <c r="M161" s="4" t="s">
        <v>2236</v>
      </c>
      <c r="N161" t="str">
        <f>VLOOKUP(A161,TITELGEMEENTEN!A:A,1,FALSE)</f>
        <v>DORDRECHT</v>
      </c>
      <c r="O161" t="s">
        <v>3406</v>
      </c>
      <c r="P161" t="s">
        <v>6736</v>
      </c>
      <c r="Q161" t="s">
        <v>4358</v>
      </c>
      <c r="R161" t="s">
        <v>6737</v>
      </c>
      <c r="S161" t="s">
        <v>563</v>
      </c>
      <c r="T161" t="s">
        <v>7306</v>
      </c>
    </row>
    <row r="162" spans="1:20">
      <c r="A162" t="s">
        <v>563</v>
      </c>
      <c r="B162" t="s">
        <v>563</v>
      </c>
      <c r="C162" t="s">
        <v>571</v>
      </c>
      <c r="D162" t="s">
        <v>569</v>
      </c>
      <c r="E162" s="2">
        <v>170</v>
      </c>
      <c r="F162" s="2">
        <v>90</v>
      </c>
      <c r="G162" s="2">
        <v>6.5</v>
      </c>
      <c r="H162" s="3" t="s">
        <v>2236</v>
      </c>
      <c r="I162" s="3" t="s">
        <v>2236</v>
      </c>
      <c r="J162" s="3" t="s">
        <v>2236</v>
      </c>
      <c r="K162" s="4" t="s">
        <v>2236</v>
      </c>
      <c r="L162" s="4" t="s">
        <v>2236</v>
      </c>
      <c r="M162" s="4" t="s">
        <v>2236</v>
      </c>
      <c r="N162" t="str">
        <f>VLOOKUP(A162,TITELGEMEENTEN!A:A,1,FALSE)</f>
        <v>DORDRECHT</v>
      </c>
      <c r="O162" t="s">
        <v>3406</v>
      </c>
      <c r="P162" t="s">
        <v>6738</v>
      </c>
      <c r="Q162" t="s">
        <v>6739</v>
      </c>
      <c r="R162" t="s">
        <v>6740</v>
      </c>
      <c r="S162" t="s">
        <v>563</v>
      </c>
      <c r="T162" t="s">
        <v>7306</v>
      </c>
    </row>
    <row r="163" spans="1:20">
      <c r="A163" t="s">
        <v>563</v>
      </c>
      <c r="B163" t="s">
        <v>563</v>
      </c>
      <c r="C163" t="s">
        <v>572</v>
      </c>
      <c r="D163" t="s">
        <v>573</v>
      </c>
      <c r="E163" s="2" t="s">
        <v>2236</v>
      </c>
      <c r="F163" s="2" t="s">
        <v>2236</v>
      </c>
      <c r="G163" s="2" t="s">
        <v>2236</v>
      </c>
      <c r="H163" s="3" t="s">
        <v>2236</v>
      </c>
      <c r="I163" s="3" t="s">
        <v>2236</v>
      </c>
      <c r="J163" s="3" t="s">
        <v>2236</v>
      </c>
      <c r="K163" s="4">
        <v>98</v>
      </c>
      <c r="L163" s="4">
        <v>90.8</v>
      </c>
      <c r="M163" s="4">
        <v>6.8</v>
      </c>
      <c r="N163" t="str">
        <f>VLOOKUP(A163,TITELGEMEENTEN!A:A,1,FALSE)</f>
        <v>DORDRECHT</v>
      </c>
      <c r="O163" t="s">
        <v>573</v>
      </c>
      <c r="P163" t="s">
        <v>7059</v>
      </c>
      <c r="Q163" t="s">
        <v>3972</v>
      </c>
      <c r="R163" t="s">
        <v>7060</v>
      </c>
      <c r="S163" t="s">
        <v>563</v>
      </c>
      <c r="T163" t="s">
        <v>7303</v>
      </c>
    </row>
    <row r="164" spans="1:20">
      <c r="A164" t="s">
        <v>563</v>
      </c>
      <c r="B164" t="s">
        <v>563</v>
      </c>
      <c r="C164" t="s">
        <v>574</v>
      </c>
      <c r="D164" t="s">
        <v>575</v>
      </c>
      <c r="E164" s="2" t="s">
        <v>2236</v>
      </c>
      <c r="F164" s="2" t="s">
        <v>2236</v>
      </c>
      <c r="G164" s="2" t="s">
        <v>2236</v>
      </c>
      <c r="H164" s="3" t="s">
        <v>2236</v>
      </c>
      <c r="I164" s="3" t="s">
        <v>2236</v>
      </c>
      <c r="J164" s="3" t="s">
        <v>2236</v>
      </c>
      <c r="K164" s="4">
        <v>101</v>
      </c>
      <c r="L164" s="4">
        <v>92.1</v>
      </c>
      <c r="M164" s="4">
        <v>6.7</v>
      </c>
      <c r="N164" t="str">
        <f>VLOOKUP(A164,TITELGEMEENTEN!A:A,1,FALSE)</f>
        <v>DORDRECHT</v>
      </c>
      <c r="O164" t="s">
        <v>3519</v>
      </c>
      <c r="P164" t="s">
        <v>7034</v>
      </c>
      <c r="Q164" t="s">
        <v>4318</v>
      </c>
      <c r="R164" t="s">
        <v>7035</v>
      </c>
      <c r="S164" t="s">
        <v>563</v>
      </c>
      <c r="T164" t="s">
        <v>7303</v>
      </c>
    </row>
    <row r="165" spans="1:20">
      <c r="A165" t="s">
        <v>563</v>
      </c>
      <c r="B165" t="s">
        <v>563</v>
      </c>
      <c r="C165" t="s">
        <v>576</v>
      </c>
      <c r="D165" t="s">
        <v>575</v>
      </c>
      <c r="E165" s="2">
        <v>69</v>
      </c>
      <c r="F165" s="2">
        <v>91.3</v>
      </c>
      <c r="G165" s="2">
        <v>6.3</v>
      </c>
      <c r="H165" s="3" t="s">
        <v>2236</v>
      </c>
      <c r="I165" s="3" t="s">
        <v>2236</v>
      </c>
      <c r="J165" s="3" t="s">
        <v>2236</v>
      </c>
      <c r="K165" s="4" t="s">
        <v>2236</v>
      </c>
      <c r="L165" s="4" t="s">
        <v>2236</v>
      </c>
      <c r="M165" s="4" t="s">
        <v>2236</v>
      </c>
      <c r="N165" t="str">
        <f>VLOOKUP(A165,TITELGEMEENTEN!A:A,1,FALSE)</f>
        <v>DORDRECHT</v>
      </c>
      <c r="O165" t="s">
        <v>3519</v>
      </c>
      <c r="P165" t="s">
        <v>7036</v>
      </c>
      <c r="Q165" t="s">
        <v>4808</v>
      </c>
      <c r="R165" t="s">
        <v>7037</v>
      </c>
      <c r="S165" t="s">
        <v>563</v>
      </c>
      <c r="T165" t="s">
        <v>7303</v>
      </c>
    </row>
    <row r="166" spans="1:20">
      <c r="A166" t="s">
        <v>563</v>
      </c>
      <c r="B166" t="s">
        <v>563</v>
      </c>
      <c r="C166" t="s">
        <v>577</v>
      </c>
      <c r="D166" t="s">
        <v>575</v>
      </c>
      <c r="E166" s="2">
        <v>87</v>
      </c>
      <c r="F166" s="2">
        <v>96.6</v>
      </c>
      <c r="G166" s="2">
        <v>6.5</v>
      </c>
      <c r="H166" s="3">
        <v>128</v>
      </c>
      <c r="I166" s="3">
        <v>86.7</v>
      </c>
      <c r="J166" s="3">
        <v>6.4</v>
      </c>
      <c r="K166" s="4" t="s">
        <v>2236</v>
      </c>
      <c r="L166" s="4" t="s">
        <v>2236</v>
      </c>
      <c r="M166" s="4" t="s">
        <v>2236</v>
      </c>
      <c r="N166" t="str">
        <f>VLOOKUP(A166,TITELGEMEENTEN!A:A,1,FALSE)</f>
        <v>DORDRECHT</v>
      </c>
      <c r="O166" t="s">
        <v>3519</v>
      </c>
      <c r="P166" t="s">
        <v>7038</v>
      </c>
      <c r="Q166" t="s">
        <v>3666</v>
      </c>
      <c r="R166" t="s">
        <v>7039</v>
      </c>
      <c r="S166" t="s">
        <v>563</v>
      </c>
      <c r="T166" t="s">
        <v>7303</v>
      </c>
    </row>
    <row r="167" spans="1:20">
      <c r="A167" t="s">
        <v>578</v>
      </c>
      <c r="B167" t="s">
        <v>5064</v>
      </c>
      <c r="C167" t="s">
        <v>579</v>
      </c>
      <c r="D167" t="s">
        <v>580</v>
      </c>
      <c r="E167" s="2">
        <v>166</v>
      </c>
      <c r="F167" s="2">
        <v>97</v>
      </c>
      <c r="G167" s="2">
        <v>6.4</v>
      </c>
      <c r="H167" s="3" t="s">
        <v>2236</v>
      </c>
      <c r="I167" s="3" t="s">
        <v>2236</v>
      </c>
      <c r="J167" s="3" t="s">
        <v>2236</v>
      </c>
      <c r="K167" s="4" t="s">
        <v>2236</v>
      </c>
      <c r="L167" s="4" t="s">
        <v>2236</v>
      </c>
      <c r="M167" s="4" t="s">
        <v>2236</v>
      </c>
      <c r="N167" t="str">
        <f>VLOOKUP(A167,TITELGEMEENTEN!A:A,1,FALSE)</f>
        <v>DRIMMELEN</v>
      </c>
      <c r="O167" t="s">
        <v>2775</v>
      </c>
      <c r="P167" t="s">
        <v>5062</v>
      </c>
      <c r="Q167" t="s">
        <v>3824</v>
      </c>
      <c r="R167" t="s">
        <v>5063</v>
      </c>
      <c r="S167" t="s">
        <v>5064</v>
      </c>
      <c r="T167" t="s">
        <v>7305</v>
      </c>
    </row>
    <row r="168" spans="1:20">
      <c r="A168" t="s">
        <v>581</v>
      </c>
      <c r="B168" t="s">
        <v>581</v>
      </c>
      <c r="C168" t="s">
        <v>582</v>
      </c>
      <c r="D168" t="s">
        <v>583</v>
      </c>
      <c r="E168" s="2">
        <v>136</v>
      </c>
      <c r="F168" s="2">
        <v>95.6</v>
      </c>
      <c r="G168" s="2">
        <v>6.7</v>
      </c>
      <c r="H168" s="3">
        <v>56</v>
      </c>
      <c r="I168" s="3">
        <v>92.9</v>
      </c>
      <c r="J168" s="3">
        <v>6.6</v>
      </c>
      <c r="K168" s="4">
        <v>29</v>
      </c>
      <c r="L168" s="4">
        <v>93.1</v>
      </c>
      <c r="M168" s="4">
        <v>6.7</v>
      </c>
      <c r="N168" t="str">
        <f>VLOOKUP(A168,TITELGEMEENTEN!A:A,1,FALSE)</f>
        <v>DRONTEN</v>
      </c>
      <c r="O168" t="s">
        <v>2324</v>
      </c>
      <c r="P168" t="s">
        <v>3781</v>
      </c>
      <c r="Q168" t="s">
        <v>3782</v>
      </c>
      <c r="R168" t="s">
        <v>3783</v>
      </c>
      <c r="S168" t="s">
        <v>581</v>
      </c>
      <c r="T168" t="s">
        <v>7303</v>
      </c>
    </row>
    <row r="169" spans="1:20">
      <c r="A169" t="s">
        <v>581</v>
      </c>
      <c r="B169" t="s">
        <v>581</v>
      </c>
      <c r="C169" t="s">
        <v>584</v>
      </c>
      <c r="D169" t="s">
        <v>585</v>
      </c>
      <c r="E169" s="2">
        <v>123</v>
      </c>
      <c r="F169" s="2">
        <v>96.7</v>
      </c>
      <c r="G169" s="2">
        <v>6.7</v>
      </c>
      <c r="H169" s="3">
        <v>61</v>
      </c>
      <c r="I169" s="3">
        <v>85.2</v>
      </c>
      <c r="J169" s="3">
        <v>6.6</v>
      </c>
      <c r="K169" s="4">
        <v>61</v>
      </c>
      <c r="L169" s="4">
        <v>86.9</v>
      </c>
      <c r="M169" s="4">
        <v>6.8</v>
      </c>
      <c r="N169" t="str">
        <f>VLOOKUP(A169,TITELGEMEENTEN!A:A,1,FALSE)</f>
        <v>DRONTEN</v>
      </c>
      <c r="O169" t="s">
        <v>2347</v>
      </c>
      <c r="P169" t="s">
        <v>3835</v>
      </c>
      <c r="Q169" t="s">
        <v>3716</v>
      </c>
      <c r="R169" t="s">
        <v>3836</v>
      </c>
      <c r="S169" t="s">
        <v>581</v>
      </c>
      <c r="T169" t="s">
        <v>7306</v>
      </c>
    </row>
    <row r="170" spans="1:20">
      <c r="A170" t="s">
        <v>586</v>
      </c>
      <c r="B170" t="s">
        <v>586</v>
      </c>
      <c r="C170" t="s">
        <v>587</v>
      </c>
      <c r="D170" t="s">
        <v>588</v>
      </c>
      <c r="E170" s="2">
        <v>294</v>
      </c>
      <c r="F170" s="2">
        <v>95.9</v>
      </c>
      <c r="G170" s="2">
        <v>6.6</v>
      </c>
      <c r="H170" s="3">
        <v>114</v>
      </c>
      <c r="I170" s="3">
        <v>85.1</v>
      </c>
      <c r="J170" s="3">
        <v>6.3</v>
      </c>
      <c r="K170" s="4">
        <v>67</v>
      </c>
      <c r="L170" s="4">
        <v>83.6</v>
      </c>
      <c r="M170" s="4">
        <v>6.6</v>
      </c>
      <c r="N170" t="str">
        <f>VLOOKUP(A170,TITELGEMEENTEN!A:A,1,FALSE)</f>
        <v>DRUTEN</v>
      </c>
      <c r="O170" t="s">
        <v>2512</v>
      </c>
      <c r="P170" t="s">
        <v>4357</v>
      </c>
      <c r="Q170" t="s">
        <v>4358</v>
      </c>
      <c r="R170" t="s">
        <v>4359</v>
      </c>
      <c r="S170" t="s">
        <v>586</v>
      </c>
      <c r="T170" t="s">
        <v>7305</v>
      </c>
    </row>
    <row r="171" spans="1:20">
      <c r="A171" t="s">
        <v>589</v>
      </c>
      <c r="B171" t="s">
        <v>589</v>
      </c>
      <c r="C171" t="s">
        <v>590</v>
      </c>
      <c r="D171" t="s">
        <v>591</v>
      </c>
      <c r="E171" s="2">
        <v>168</v>
      </c>
      <c r="F171" s="2">
        <v>97</v>
      </c>
      <c r="G171" s="2">
        <v>6.6</v>
      </c>
      <c r="H171" s="3">
        <v>168</v>
      </c>
      <c r="I171" s="3">
        <v>92.3</v>
      </c>
      <c r="J171" s="3">
        <v>6.5</v>
      </c>
      <c r="K171" s="4">
        <v>79</v>
      </c>
      <c r="L171" s="4">
        <v>89.9</v>
      </c>
      <c r="M171" s="4">
        <v>6.7</v>
      </c>
      <c r="N171" t="str">
        <f>VLOOKUP(A171,TITELGEMEENTEN!A:A,1,FALSE)</f>
        <v>DUIVEN</v>
      </c>
      <c r="O171" t="s">
        <v>2428</v>
      </c>
      <c r="P171" t="s">
        <v>4104</v>
      </c>
      <c r="Q171" t="s">
        <v>3652</v>
      </c>
      <c r="R171" t="s">
        <v>4105</v>
      </c>
      <c r="S171" t="s">
        <v>589</v>
      </c>
      <c r="T171" t="s">
        <v>7309</v>
      </c>
    </row>
    <row r="172" spans="1:20">
      <c r="A172" t="s">
        <v>589</v>
      </c>
      <c r="B172" t="s">
        <v>589</v>
      </c>
      <c r="C172" t="s">
        <v>592</v>
      </c>
      <c r="D172" t="s">
        <v>591</v>
      </c>
      <c r="E172" s="2">
        <v>101</v>
      </c>
      <c r="F172" s="2">
        <v>96</v>
      </c>
      <c r="G172" s="2">
        <v>6.6</v>
      </c>
      <c r="H172" s="3" t="s">
        <v>2236</v>
      </c>
      <c r="I172" s="3" t="s">
        <v>2236</v>
      </c>
      <c r="J172" s="3" t="s">
        <v>2236</v>
      </c>
      <c r="K172" s="4" t="s">
        <v>2236</v>
      </c>
      <c r="L172" s="4" t="s">
        <v>2236</v>
      </c>
      <c r="M172" s="4" t="s">
        <v>2236</v>
      </c>
      <c r="N172" t="str">
        <f>VLOOKUP(A172,TITELGEMEENTEN!A:A,1,FALSE)</f>
        <v>DUIVEN</v>
      </c>
      <c r="O172" t="s">
        <v>2428</v>
      </c>
      <c r="P172" t="s">
        <v>4104</v>
      </c>
      <c r="Q172" t="s">
        <v>3666</v>
      </c>
      <c r="R172" t="s">
        <v>4105</v>
      </c>
      <c r="S172" t="s">
        <v>589</v>
      </c>
      <c r="T172" t="s">
        <v>7309</v>
      </c>
    </row>
    <row r="173" spans="1:20">
      <c r="A173" t="s">
        <v>602</v>
      </c>
      <c r="B173" t="s">
        <v>4240</v>
      </c>
      <c r="C173" t="s">
        <v>603</v>
      </c>
      <c r="D173" t="s">
        <v>604</v>
      </c>
      <c r="E173" s="2">
        <v>53</v>
      </c>
      <c r="F173" s="2">
        <v>92.5</v>
      </c>
      <c r="G173" s="2">
        <v>6.4</v>
      </c>
      <c r="H173" s="3">
        <v>114</v>
      </c>
      <c r="I173" s="3">
        <v>84.2</v>
      </c>
      <c r="J173" s="3">
        <v>6.5</v>
      </c>
      <c r="K173" s="4">
        <v>121</v>
      </c>
      <c r="L173" s="4">
        <v>94.2</v>
      </c>
      <c r="M173" s="4">
        <v>6.8</v>
      </c>
      <c r="N173" t="str">
        <f>VLOOKUP(A173,TITELGEMEENTEN!A:A,1,FALSE)</f>
        <v>EDE</v>
      </c>
      <c r="O173" t="s">
        <v>2588</v>
      </c>
      <c r="P173" t="s">
        <v>4563</v>
      </c>
      <c r="Q173" t="s">
        <v>4195</v>
      </c>
      <c r="R173" t="s">
        <v>4564</v>
      </c>
      <c r="S173" t="s">
        <v>4240</v>
      </c>
      <c r="T173" t="s">
        <v>7309</v>
      </c>
    </row>
    <row r="174" spans="1:20">
      <c r="A174" t="s">
        <v>602</v>
      </c>
      <c r="B174" t="s">
        <v>4240</v>
      </c>
      <c r="C174" t="s">
        <v>605</v>
      </c>
      <c r="D174" t="s">
        <v>606</v>
      </c>
      <c r="E174" s="2">
        <v>81</v>
      </c>
      <c r="F174" s="2">
        <v>98.8</v>
      </c>
      <c r="G174" s="2">
        <v>6.7</v>
      </c>
      <c r="H174" s="3">
        <v>66</v>
      </c>
      <c r="I174" s="3">
        <v>89.4</v>
      </c>
      <c r="J174" s="3">
        <v>6.4</v>
      </c>
      <c r="K174" s="4">
        <v>32</v>
      </c>
      <c r="L174" s="4">
        <v>93.8</v>
      </c>
      <c r="M174" s="4">
        <v>6.8</v>
      </c>
      <c r="N174" t="str">
        <f>VLOOKUP(A174,TITELGEMEENTEN!A:A,1,FALSE)</f>
        <v>EDE</v>
      </c>
      <c r="O174" t="s">
        <v>2557</v>
      </c>
      <c r="P174" t="s">
        <v>4475</v>
      </c>
      <c r="Q174" t="s">
        <v>4304</v>
      </c>
      <c r="R174" t="s">
        <v>4476</v>
      </c>
      <c r="S174" t="s">
        <v>4240</v>
      </c>
      <c r="T174" t="s">
        <v>7303</v>
      </c>
    </row>
    <row r="175" spans="1:20">
      <c r="A175" t="s">
        <v>602</v>
      </c>
      <c r="B175" t="s">
        <v>4240</v>
      </c>
      <c r="C175" t="s">
        <v>607</v>
      </c>
      <c r="D175" t="s">
        <v>608</v>
      </c>
      <c r="E175" s="2">
        <v>67</v>
      </c>
      <c r="F175" s="2">
        <v>98.5</v>
      </c>
      <c r="G175" s="2">
        <v>6.8</v>
      </c>
      <c r="H175" s="3">
        <v>148</v>
      </c>
      <c r="I175" s="3">
        <v>93.9</v>
      </c>
      <c r="J175" s="3">
        <v>6.7</v>
      </c>
      <c r="K175" s="4">
        <v>91</v>
      </c>
      <c r="L175" s="4">
        <v>96.7</v>
      </c>
      <c r="M175" s="4">
        <v>6.9</v>
      </c>
      <c r="N175" t="str">
        <f>VLOOKUP(A175,TITELGEMEENTEN!A:A,1,FALSE)</f>
        <v>EDE</v>
      </c>
      <c r="O175" t="s">
        <v>2473</v>
      </c>
      <c r="P175" t="s">
        <v>4238</v>
      </c>
      <c r="Q175" t="s">
        <v>3652</v>
      </c>
      <c r="R175" t="s">
        <v>4239</v>
      </c>
      <c r="S175" t="s">
        <v>4240</v>
      </c>
      <c r="T175" t="s">
        <v>7306</v>
      </c>
    </row>
    <row r="176" spans="1:20">
      <c r="A176" t="s">
        <v>602</v>
      </c>
      <c r="B176" t="s">
        <v>4240</v>
      </c>
      <c r="C176" t="s">
        <v>609</v>
      </c>
      <c r="D176" t="s">
        <v>608</v>
      </c>
      <c r="E176" s="2">
        <v>214</v>
      </c>
      <c r="F176" s="2">
        <v>91.6</v>
      </c>
      <c r="G176" s="2">
        <v>6.5</v>
      </c>
      <c r="H176" s="3" t="s">
        <v>2236</v>
      </c>
      <c r="I176" s="3" t="s">
        <v>2236</v>
      </c>
      <c r="J176" s="3" t="s">
        <v>2236</v>
      </c>
      <c r="K176" s="4" t="s">
        <v>2236</v>
      </c>
      <c r="L176" s="4" t="s">
        <v>2236</v>
      </c>
      <c r="M176" s="4" t="s">
        <v>2236</v>
      </c>
      <c r="N176" t="str">
        <f>VLOOKUP(A176,TITELGEMEENTEN!A:A,1,FALSE)</f>
        <v>EDE</v>
      </c>
      <c r="O176" t="s">
        <v>2473</v>
      </c>
      <c r="P176" t="s">
        <v>4241</v>
      </c>
      <c r="Q176" t="s">
        <v>3716</v>
      </c>
      <c r="R176" t="s">
        <v>4242</v>
      </c>
      <c r="S176" t="s">
        <v>4240</v>
      </c>
      <c r="T176" t="s">
        <v>7306</v>
      </c>
    </row>
    <row r="177" spans="1:20">
      <c r="A177" t="s">
        <v>602</v>
      </c>
      <c r="B177" t="s">
        <v>4240</v>
      </c>
      <c r="C177" t="s">
        <v>610</v>
      </c>
      <c r="D177" t="s">
        <v>486</v>
      </c>
      <c r="E177" s="2">
        <v>82</v>
      </c>
      <c r="F177" s="2">
        <v>82.9</v>
      </c>
      <c r="G177" s="2">
        <v>6.3</v>
      </c>
      <c r="H177" s="3" t="s">
        <v>2236</v>
      </c>
      <c r="I177" s="3" t="s">
        <v>2236</v>
      </c>
      <c r="J177" s="3" t="s">
        <v>2236</v>
      </c>
      <c r="K177" s="4" t="s">
        <v>2236</v>
      </c>
      <c r="L177" s="4" t="s">
        <v>2236</v>
      </c>
      <c r="M177" s="4" t="s">
        <v>2236</v>
      </c>
      <c r="N177" t="str">
        <f>VLOOKUP(A177,TITELGEMEENTEN!A:A,1,FALSE)</f>
        <v>EDE</v>
      </c>
      <c r="O177" t="s">
        <v>2339</v>
      </c>
      <c r="P177" t="s">
        <v>4241</v>
      </c>
      <c r="Q177" t="s">
        <v>4252</v>
      </c>
      <c r="R177" t="s">
        <v>4242</v>
      </c>
      <c r="S177" t="s">
        <v>4240</v>
      </c>
      <c r="T177" t="s">
        <v>7309</v>
      </c>
    </row>
    <row r="178" spans="1:20">
      <c r="A178" t="s">
        <v>614</v>
      </c>
      <c r="B178" t="s">
        <v>614</v>
      </c>
      <c r="C178" t="s">
        <v>615</v>
      </c>
      <c r="D178" t="s">
        <v>616</v>
      </c>
      <c r="E178" s="2">
        <v>78</v>
      </c>
      <c r="F178" s="2">
        <v>98.7</v>
      </c>
      <c r="G178" s="2">
        <v>6.8</v>
      </c>
      <c r="H178" s="3">
        <v>112</v>
      </c>
      <c r="I178" s="3">
        <v>89.3</v>
      </c>
      <c r="J178" s="3">
        <v>6.6</v>
      </c>
      <c r="K178" s="4">
        <v>87</v>
      </c>
      <c r="L178" s="4">
        <v>97.7</v>
      </c>
      <c r="M178" s="4">
        <v>7</v>
      </c>
      <c r="N178" t="str">
        <f>VLOOKUP(A178,TITELGEMEENTEN!A:A,1,FALSE)</f>
        <v>EERSEL</v>
      </c>
      <c r="O178" t="s">
        <v>2824</v>
      </c>
      <c r="P178" t="s">
        <v>5213</v>
      </c>
      <c r="Q178" t="s">
        <v>3652</v>
      </c>
      <c r="R178" t="s">
        <v>5214</v>
      </c>
      <c r="S178" t="s">
        <v>614</v>
      </c>
      <c r="T178" t="s">
        <v>7305</v>
      </c>
    </row>
    <row r="179" spans="1:20">
      <c r="A179" t="s">
        <v>617</v>
      </c>
      <c r="B179" t="s">
        <v>617</v>
      </c>
      <c r="C179" t="s">
        <v>618</v>
      </c>
      <c r="D179" t="s">
        <v>619</v>
      </c>
      <c r="E179" s="2">
        <v>36</v>
      </c>
      <c r="F179" s="2">
        <v>97.2</v>
      </c>
      <c r="G179" s="2">
        <v>6.6</v>
      </c>
      <c r="H179" s="3">
        <v>17</v>
      </c>
      <c r="I179" s="3">
        <v>94.1</v>
      </c>
      <c r="J179" s="3">
        <v>6.7</v>
      </c>
      <c r="K179" s="4">
        <v>9</v>
      </c>
      <c r="L179" s="4">
        <v>88.9</v>
      </c>
      <c r="M179" s="4">
        <v>6.9</v>
      </c>
      <c r="N179" t="str">
        <f>VLOOKUP(A179,TITELGEMEENTEN!A:A,1,FALSE)</f>
        <v>EINDHOVEN</v>
      </c>
      <c r="O179" t="s">
        <v>2496</v>
      </c>
      <c r="P179" t="s">
        <v>5121</v>
      </c>
      <c r="Q179" t="s">
        <v>3816</v>
      </c>
      <c r="R179" t="s">
        <v>5122</v>
      </c>
      <c r="S179" t="s">
        <v>617</v>
      </c>
      <c r="T179" t="s">
        <v>7315</v>
      </c>
    </row>
    <row r="180" spans="1:20">
      <c r="A180" t="s">
        <v>617</v>
      </c>
      <c r="B180" t="s">
        <v>617</v>
      </c>
      <c r="C180" t="s">
        <v>620</v>
      </c>
      <c r="D180" t="s">
        <v>621</v>
      </c>
      <c r="E180" s="2" t="s">
        <v>2236</v>
      </c>
      <c r="F180" s="2" t="s">
        <v>2236</v>
      </c>
      <c r="G180" s="2" t="s">
        <v>2236</v>
      </c>
      <c r="H180" s="3">
        <v>90</v>
      </c>
      <c r="I180" s="3">
        <v>95.6</v>
      </c>
      <c r="J180" s="3">
        <v>6.7</v>
      </c>
      <c r="K180" s="4">
        <v>107</v>
      </c>
      <c r="L180" s="4">
        <v>93.5</v>
      </c>
      <c r="M180" s="4">
        <v>6.8</v>
      </c>
      <c r="N180" t="str">
        <f>VLOOKUP(A180,TITELGEMEENTEN!A:A,1,FALSE)</f>
        <v>EINDHOVEN</v>
      </c>
      <c r="O180" t="s">
        <v>2770</v>
      </c>
      <c r="P180" t="s">
        <v>5035</v>
      </c>
      <c r="Q180" t="s">
        <v>4213</v>
      </c>
      <c r="R180" t="s">
        <v>5036</v>
      </c>
      <c r="S180" t="s">
        <v>617</v>
      </c>
      <c r="T180" t="s">
        <v>7305</v>
      </c>
    </row>
    <row r="181" spans="1:20">
      <c r="A181" t="s">
        <v>617</v>
      </c>
      <c r="B181" t="s">
        <v>617</v>
      </c>
      <c r="C181" t="s">
        <v>622</v>
      </c>
      <c r="D181" t="s">
        <v>623</v>
      </c>
      <c r="E181" s="2" t="s">
        <v>2236</v>
      </c>
      <c r="F181" s="2" t="s">
        <v>2236</v>
      </c>
      <c r="G181" s="2" t="s">
        <v>2236</v>
      </c>
      <c r="H181" s="3">
        <v>104</v>
      </c>
      <c r="I181" s="3">
        <v>93.3</v>
      </c>
      <c r="J181" s="3">
        <v>6.7</v>
      </c>
      <c r="K181" s="4">
        <v>92</v>
      </c>
      <c r="L181" s="4">
        <v>93.5</v>
      </c>
      <c r="M181" s="4">
        <v>6.8</v>
      </c>
      <c r="N181" t="str">
        <f>VLOOKUP(A181,TITELGEMEENTEN!A:A,1,FALSE)</f>
        <v>EINDHOVEN</v>
      </c>
      <c r="O181" t="s">
        <v>2765</v>
      </c>
      <c r="P181" t="s">
        <v>5020</v>
      </c>
      <c r="Q181" t="s">
        <v>3657</v>
      </c>
      <c r="R181" t="s">
        <v>5021</v>
      </c>
      <c r="S181" t="s">
        <v>617</v>
      </c>
      <c r="T181" t="s">
        <v>7317</v>
      </c>
    </row>
    <row r="182" spans="1:20">
      <c r="A182" t="s">
        <v>617</v>
      </c>
      <c r="B182" t="s">
        <v>617</v>
      </c>
      <c r="C182" t="s">
        <v>624</v>
      </c>
      <c r="D182" t="s">
        <v>623</v>
      </c>
      <c r="E182" s="2">
        <v>140</v>
      </c>
      <c r="F182" s="2">
        <v>95.7</v>
      </c>
      <c r="G182" s="2">
        <v>6.6</v>
      </c>
      <c r="H182" s="3" t="s">
        <v>2236</v>
      </c>
      <c r="I182" s="3" t="s">
        <v>2236</v>
      </c>
      <c r="J182" s="3" t="s">
        <v>2236</v>
      </c>
      <c r="K182" s="4" t="s">
        <v>2236</v>
      </c>
      <c r="L182" s="4" t="s">
        <v>2236</v>
      </c>
      <c r="M182" s="4" t="s">
        <v>2236</v>
      </c>
      <c r="N182" t="str">
        <f>VLOOKUP(A182,TITELGEMEENTEN!A:A,1,FALSE)</f>
        <v>EINDHOVEN</v>
      </c>
      <c r="O182" t="s">
        <v>2765</v>
      </c>
      <c r="P182" t="s">
        <v>5022</v>
      </c>
      <c r="Q182" t="s">
        <v>3988</v>
      </c>
      <c r="R182" t="s">
        <v>5023</v>
      </c>
      <c r="S182" t="s">
        <v>617</v>
      </c>
      <c r="T182" t="s">
        <v>7317</v>
      </c>
    </row>
    <row r="183" spans="1:20">
      <c r="A183" t="s">
        <v>617</v>
      </c>
      <c r="B183" t="s">
        <v>617</v>
      </c>
      <c r="C183" t="s">
        <v>625</v>
      </c>
      <c r="D183" t="s">
        <v>623</v>
      </c>
      <c r="E183" s="2">
        <v>109</v>
      </c>
      <c r="F183" s="2">
        <v>95.4</v>
      </c>
      <c r="G183" s="2">
        <v>6.6</v>
      </c>
      <c r="H183" s="3">
        <v>71</v>
      </c>
      <c r="I183" s="3">
        <v>87.3</v>
      </c>
      <c r="J183" s="3">
        <v>6.4</v>
      </c>
      <c r="K183" s="4" t="s">
        <v>2236</v>
      </c>
      <c r="L183" s="4" t="s">
        <v>2236</v>
      </c>
      <c r="M183" s="4" t="s">
        <v>2236</v>
      </c>
      <c r="N183" t="str">
        <f>VLOOKUP(A183,TITELGEMEENTEN!A:A,1,FALSE)</f>
        <v>EINDHOVEN</v>
      </c>
      <c r="O183" t="s">
        <v>2765</v>
      </c>
      <c r="P183" t="s">
        <v>5024</v>
      </c>
      <c r="Q183" t="s">
        <v>3666</v>
      </c>
      <c r="R183" t="s">
        <v>5025</v>
      </c>
      <c r="S183" t="s">
        <v>617</v>
      </c>
      <c r="T183" t="s">
        <v>7317</v>
      </c>
    </row>
    <row r="184" spans="1:20">
      <c r="A184" t="s">
        <v>617</v>
      </c>
      <c r="B184" t="s">
        <v>617</v>
      </c>
      <c r="C184" t="s">
        <v>626</v>
      </c>
      <c r="D184" t="s">
        <v>627</v>
      </c>
      <c r="E184" s="2">
        <v>131</v>
      </c>
      <c r="F184" s="2">
        <v>94.7</v>
      </c>
      <c r="G184" s="2">
        <v>6.8</v>
      </c>
      <c r="H184" s="3">
        <v>134</v>
      </c>
      <c r="I184" s="3">
        <v>93.3</v>
      </c>
      <c r="J184" s="3">
        <v>6.6</v>
      </c>
      <c r="K184" s="4">
        <v>56</v>
      </c>
      <c r="L184" s="4">
        <v>96.4</v>
      </c>
      <c r="M184" s="4">
        <v>6.8</v>
      </c>
      <c r="N184" t="str">
        <f>VLOOKUP(A184,TITELGEMEENTEN!A:A,1,FALSE)</f>
        <v>EINDHOVEN</v>
      </c>
      <c r="O184" t="s">
        <v>2827</v>
      </c>
      <c r="P184" t="s">
        <v>5233</v>
      </c>
      <c r="Q184" t="s">
        <v>5234</v>
      </c>
      <c r="R184" t="s">
        <v>5235</v>
      </c>
      <c r="S184" t="s">
        <v>617</v>
      </c>
      <c r="T184" t="s">
        <v>7305</v>
      </c>
    </row>
    <row r="185" spans="1:20">
      <c r="A185" t="s">
        <v>617</v>
      </c>
      <c r="B185" t="s">
        <v>617</v>
      </c>
      <c r="C185" t="s">
        <v>628</v>
      </c>
      <c r="D185" t="s">
        <v>629</v>
      </c>
      <c r="E185" s="2">
        <v>95</v>
      </c>
      <c r="F185" s="2">
        <v>90.5</v>
      </c>
      <c r="G185" s="2">
        <v>6.4</v>
      </c>
      <c r="H185" s="3" t="s">
        <v>2236</v>
      </c>
      <c r="I185" s="3" t="s">
        <v>2236</v>
      </c>
      <c r="J185" s="3" t="s">
        <v>2236</v>
      </c>
      <c r="K185" s="4" t="s">
        <v>2236</v>
      </c>
      <c r="L185" s="4" t="s">
        <v>2236</v>
      </c>
      <c r="M185" s="4" t="s">
        <v>2236</v>
      </c>
      <c r="N185" t="str">
        <f>VLOOKUP(A185,TITELGEMEENTEN!A:A,1,FALSE)</f>
        <v>EINDHOVEN</v>
      </c>
      <c r="O185" t="s">
        <v>2827</v>
      </c>
      <c r="P185" t="s">
        <v>5236</v>
      </c>
      <c r="Q185" t="s">
        <v>3657</v>
      </c>
      <c r="R185" t="s">
        <v>5237</v>
      </c>
      <c r="S185" t="s">
        <v>617</v>
      </c>
      <c r="T185" t="s">
        <v>7305</v>
      </c>
    </row>
    <row r="186" spans="1:20">
      <c r="A186" t="s">
        <v>617</v>
      </c>
      <c r="B186" t="s">
        <v>617</v>
      </c>
      <c r="C186" t="s">
        <v>630</v>
      </c>
      <c r="D186" t="s">
        <v>631</v>
      </c>
      <c r="E186" s="2">
        <v>105</v>
      </c>
      <c r="F186" s="2">
        <v>98.1</v>
      </c>
      <c r="G186" s="2">
        <v>6.8</v>
      </c>
      <c r="H186" s="3" t="s">
        <v>2236</v>
      </c>
      <c r="I186" s="3" t="s">
        <v>2236</v>
      </c>
      <c r="J186" s="3" t="s">
        <v>2236</v>
      </c>
      <c r="K186" s="4" t="s">
        <v>2236</v>
      </c>
      <c r="L186" s="4" t="s">
        <v>2236</v>
      </c>
      <c r="M186" s="4" t="s">
        <v>2236</v>
      </c>
      <c r="N186" t="str">
        <f>VLOOKUP(A186,TITELGEMEENTEN!A:A,1,FALSE)</f>
        <v>EINDHOVEN</v>
      </c>
      <c r="O186" t="s">
        <v>2827</v>
      </c>
      <c r="P186" t="s">
        <v>5238</v>
      </c>
      <c r="Q186" t="s">
        <v>5239</v>
      </c>
      <c r="R186" t="s">
        <v>5240</v>
      </c>
      <c r="S186" t="s">
        <v>617</v>
      </c>
      <c r="T186" t="s">
        <v>7305</v>
      </c>
    </row>
    <row r="187" spans="1:20">
      <c r="A187" t="s">
        <v>617</v>
      </c>
      <c r="B187" t="s">
        <v>617</v>
      </c>
      <c r="C187" t="s">
        <v>632</v>
      </c>
      <c r="D187" t="s">
        <v>633</v>
      </c>
      <c r="E187" s="2" t="s">
        <v>2236</v>
      </c>
      <c r="F187" s="2" t="s">
        <v>2236</v>
      </c>
      <c r="G187" s="2" t="s">
        <v>2236</v>
      </c>
      <c r="H187" s="3">
        <v>10</v>
      </c>
      <c r="I187" s="3">
        <v>100</v>
      </c>
      <c r="J187" s="3">
        <v>6.7</v>
      </c>
      <c r="K187" s="4">
        <v>4</v>
      </c>
      <c r="L187" s="4">
        <v>100</v>
      </c>
      <c r="M187" s="4">
        <v>7.4</v>
      </c>
      <c r="N187" t="str">
        <f>VLOOKUP(A187,TITELGEMEENTEN!A:A,1,FALSE)</f>
        <v>EINDHOVEN</v>
      </c>
      <c r="O187" t="s">
        <v>2827</v>
      </c>
      <c r="P187" t="s">
        <v>5245</v>
      </c>
      <c r="Q187" t="s">
        <v>5246</v>
      </c>
      <c r="R187" t="s">
        <v>5247</v>
      </c>
      <c r="S187" t="s">
        <v>617</v>
      </c>
      <c r="T187" t="s">
        <v>7305</v>
      </c>
    </row>
    <row r="188" spans="1:20">
      <c r="A188" t="s">
        <v>617</v>
      </c>
      <c r="B188" t="s">
        <v>617</v>
      </c>
      <c r="C188" t="s">
        <v>634</v>
      </c>
      <c r="D188" t="s">
        <v>635</v>
      </c>
      <c r="E188" s="2">
        <v>75</v>
      </c>
      <c r="F188" s="2">
        <v>90.7</v>
      </c>
      <c r="G188" s="2">
        <v>6.5</v>
      </c>
      <c r="H188" s="3">
        <v>99</v>
      </c>
      <c r="I188" s="3">
        <v>92.9</v>
      </c>
      <c r="J188" s="3">
        <v>6.5</v>
      </c>
      <c r="K188" s="4">
        <v>109</v>
      </c>
      <c r="L188" s="4">
        <v>86.2</v>
      </c>
      <c r="M188" s="4">
        <v>6.7</v>
      </c>
      <c r="N188" t="str">
        <f>VLOOKUP(A188,TITELGEMEENTEN!A:A,1,FALSE)</f>
        <v>EINDHOVEN</v>
      </c>
      <c r="O188" t="s">
        <v>2869</v>
      </c>
      <c r="P188" t="s">
        <v>5336</v>
      </c>
      <c r="Q188" t="s">
        <v>5337</v>
      </c>
      <c r="R188" t="s">
        <v>5338</v>
      </c>
      <c r="S188" t="s">
        <v>617</v>
      </c>
      <c r="T188" t="s">
        <v>7303</v>
      </c>
    </row>
    <row r="189" spans="1:20">
      <c r="A189" t="s">
        <v>617</v>
      </c>
      <c r="B189" t="s">
        <v>617</v>
      </c>
      <c r="C189" t="s">
        <v>636</v>
      </c>
      <c r="D189" t="s">
        <v>635</v>
      </c>
      <c r="E189" s="2">
        <v>169</v>
      </c>
      <c r="F189" s="2">
        <v>98.8</v>
      </c>
      <c r="G189" s="2">
        <v>6.5</v>
      </c>
      <c r="H189" s="3" t="s">
        <v>2236</v>
      </c>
      <c r="I189" s="3" t="s">
        <v>2236</v>
      </c>
      <c r="J189" s="3" t="s">
        <v>2236</v>
      </c>
      <c r="K189" s="4" t="s">
        <v>2236</v>
      </c>
      <c r="L189" s="4" t="s">
        <v>2236</v>
      </c>
      <c r="M189" s="4" t="s">
        <v>2236</v>
      </c>
      <c r="N189" t="str">
        <f>VLOOKUP(A189,TITELGEMEENTEN!A:A,1,FALSE)</f>
        <v>EINDHOVEN</v>
      </c>
      <c r="O189" t="s">
        <v>2869</v>
      </c>
      <c r="P189" t="s">
        <v>5339</v>
      </c>
      <c r="Q189" t="s">
        <v>3707</v>
      </c>
      <c r="R189" t="s">
        <v>5340</v>
      </c>
      <c r="S189" t="s">
        <v>617</v>
      </c>
      <c r="T189" t="s">
        <v>7303</v>
      </c>
    </row>
    <row r="190" spans="1:20">
      <c r="A190" t="s">
        <v>617</v>
      </c>
      <c r="B190" t="s">
        <v>617</v>
      </c>
      <c r="C190" t="s">
        <v>637</v>
      </c>
      <c r="D190" t="s">
        <v>638</v>
      </c>
      <c r="E190" s="2" t="s">
        <v>2236</v>
      </c>
      <c r="F190" s="2" t="s">
        <v>2236</v>
      </c>
      <c r="G190" s="2" t="s">
        <v>2236</v>
      </c>
      <c r="H190" s="3">
        <v>91</v>
      </c>
      <c r="I190" s="3">
        <v>82.4</v>
      </c>
      <c r="J190" s="3">
        <v>6.3</v>
      </c>
      <c r="K190" s="4">
        <v>91</v>
      </c>
      <c r="L190" s="4">
        <v>82.4</v>
      </c>
      <c r="M190" s="4">
        <v>6.6</v>
      </c>
      <c r="N190" t="str">
        <f>VLOOKUP(A190,TITELGEMEENTEN!A:A,1,FALSE)</f>
        <v>EINDHOVEN</v>
      </c>
      <c r="O190" t="s">
        <v>638</v>
      </c>
      <c r="P190" t="s">
        <v>5251</v>
      </c>
      <c r="Q190" t="s">
        <v>3972</v>
      </c>
      <c r="R190" t="s">
        <v>5252</v>
      </c>
      <c r="S190" t="s">
        <v>617</v>
      </c>
      <c r="T190" t="s">
        <v>7305</v>
      </c>
    </row>
    <row r="191" spans="1:20">
      <c r="A191" t="s">
        <v>617</v>
      </c>
      <c r="B191" t="s">
        <v>617</v>
      </c>
      <c r="C191" t="s">
        <v>639</v>
      </c>
      <c r="D191" t="s">
        <v>640</v>
      </c>
      <c r="E191" s="2">
        <v>137</v>
      </c>
      <c r="F191" s="2">
        <v>94.2</v>
      </c>
      <c r="G191" s="2">
        <v>6.5</v>
      </c>
      <c r="H191" s="3">
        <v>136</v>
      </c>
      <c r="I191" s="3">
        <v>90.4</v>
      </c>
      <c r="J191" s="3">
        <v>6.5</v>
      </c>
      <c r="K191" s="4">
        <v>68</v>
      </c>
      <c r="L191" s="4">
        <v>91.2</v>
      </c>
      <c r="M191" s="4">
        <v>6.8</v>
      </c>
      <c r="N191" t="str">
        <f>VLOOKUP(A191,TITELGEMEENTEN!A:A,1,FALSE)</f>
        <v>EINDHOVEN</v>
      </c>
      <c r="O191" t="s">
        <v>2830</v>
      </c>
      <c r="P191" t="s">
        <v>5253</v>
      </c>
      <c r="Q191" t="s">
        <v>3666</v>
      </c>
      <c r="R191" t="s">
        <v>5254</v>
      </c>
      <c r="S191" t="s">
        <v>617</v>
      </c>
      <c r="T191" t="s">
        <v>7309</v>
      </c>
    </row>
    <row r="192" spans="1:20">
      <c r="A192" t="s">
        <v>617</v>
      </c>
      <c r="B192" t="s">
        <v>617</v>
      </c>
      <c r="C192" t="s">
        <v>641</v>
      </c>
      <c r="D192" t="s">
        <v>642</v>
      </c>
      <c r="E192" s="2" t="s">
        <v>2236</v>
      </c>
      <c r="F192" s="2" t="s">
        <v>2236</v>
      </c>
      <c r="G192" s="2" t="s">
        <v>2236</v>
      </c>
      <c r="H192" s="3">
        <v>91</v>
      </c>
      <c r="I192" s="3">
        <v>86.8</v>
      </c>
      <c r="J192" s="3">
        <v>6.5</v>
      </c>
      <c r="K192" s="4">
        <v>101</v>
      </c>
      <c r="L192" s="4">
        <v>91.1</v>
      </c>
      <c r="M192" s="4">
        <v>6.9</v>
      </c>
      <c r="N192" t="str">
        <f>VLOOKUP(A192,TITELGEMEENTEN!A:A,1,FALSE)</f>
        <v>EINDHOVEN</v>
      </c>
      <c r="O192" t="s">
        <v>642</v>
      </c>
      <c r="P192" t="s">
        <v>5065</v>
      </c>
      <c r="Q192" t="s">
        <v>5066</v>
      </c>
      <c r="R192" t="s">
        <v>5067</v>
      </c>
      <c r="S192" t="s">
        <v>617</v>
      </c>
      <c r="T192" t="s">
        <v>7304</v>
      </c>
    </row>
    <row r="193" spans="1:20">
      <c r="A193" t="s">
        <v>617</v>
      </c>
      <c r="B193" t="s">
        <v>617</v>
      </c>
      <c r="C193" t="s">
        <v>643</v>
      </c>
      <c r="D193" t="s">
        <v>644</v>
      </c>
      <c r="E193" s="2">
        <v>173</v>
      </c>
      <c r="F193" s="2">
        <v>96</v>
      </c>
      <c r="G193" s="2">
        <v>6.5</v>
      </c>
      <c r="H193" s="3" t="s">
        <v>2236</v>
      </c>
      <c r="I193" s="3" t="s">
        <v>2236</v>
      </c>
      <c r="J193" s="3" t="s">
        <v>2236</v>
      </c>
      <c r="K193" s="4" t="s">
        <v>2236</v>
      </c>
      <c r="L193" s="4" t="s">
        <v>2236</v>
      </c>
      <c r="M193" s="4" t="s">
        <v>2236</v>
      </c>
      <c r="N193" t="str">
        <f>VLOOKUP(A193,TITELGEMEENTEN!A:A,1,FALSE)</f>
        <v>EINDHOVEN</v>
      </c>
      <c r="O193" t="s">
        <v>2864</v>
      </c>
      <c r="P193" t="s">
        <v>5329</v>
      </c>
      <c r="Q193" t="s">
        <v>3652</v>
      </c>
      <c r="R193" t="s">
        <v>5330</v>
      </c>
      <c r="S193" t="s">
        <v>617</v>
      </c>
      <c r="T193" t="s">
        <v>7305</v>
      </c>
    </row>
    <row r="194" spans="1:20">
      <c r="A194" t="s">
        <v>617</v>
      </c>
      <c r="B194" t="s">
        <v>617</v>
      </c>
      <c r="C194" t="s">
        <v>645</v>
      </c>
      <c r="D194" t="s">
        <v>646</v>
      </c>
      <c r="E194" s="2">
        <v>53</v>
      </c>
      <c r="F194" s="2">
        <v>92.5</v>
      </c>
      <c r="G194" s="2">
        <v>6.5</v>
      </c>
      <c r="H194" s="3">
        <v>41</v>
      </c>
      <c r="I194" s="3">
        <v>97.6</v>
      </c>
      <c r="J194" s="3">
        <v>6.6</v>
      </c>
      <c r="K194" s="4" t="s">
        <v>2236</v>
      </c>
      <c r="L194" s="4" t="s">
        <v>2236</v>
      </c>
      <c r="M194" s="4" t="s">
        <v>2236</v>
      </c>
      <c r="N194" t="str">
        <f>VLOOKUP(A194,TITELGEMEENTEN!A:A,1,FALSE)</f>
        <v>EINDHOVEN</v>
      </c>
      <c r="O194" t="s">
        <v>2784</v>
      </c>
      <c r="P194" t="s">
        <v>5087</v>
      </c>
      <c r="Q194" t="s">
        <v>3652</v>
      </c>
      <c r="R194" t="s">
        <v>5088</v>
      </c>
      <c r="S194" t="s">
        <v>617</v>
      </c>
      <c r="T194" t="s">
        <v>7304</v>
      </c>
    </row>
    <row r="195" spans="1:20">
      <c r="A195" t="s">
        <v>617</v>
      </c>
      <c r="B195" t="s">
        <v>617</v>
      </c>
      <c r="C195" t="s">
        <v>647</v>
      </c>
      <c r="D195" t="s">
        <v>648</v>
      </c>
      <c r="E195" s="2">
        <v>79</v>
      </c>
      <c r="F195" s="2">
        <v>100</v>
      </c>
      <c r="G195" s="2">
        <v>6.6</v>
      </c>
      <c r="H195" s="3" t="s">
        <v>2236</v>
      </c>
      <c r="I195" s="3" t="s">
        <v>2236</v>
      </c>
      <c r="J195" s="3" t="s">
        <v>2236</v>
      </c>
      <c r="K195" s="4" t="s">
        <v>2236</v>
      </c>
      <c r="L195" s="4" t="s">
        <v>2236</v>
      </c>
      <c r="M195" s="4" t="s">
        <v>2236</v>
      </c>
      <c r="N195" t="str">
        <f>VLOOKUP(A195,TITELGEMEENTEN!A:A,1,FALSE)</f>
        <v>EINDHOVEN</v>
      </c>
      <c r="O195" t="s">
        <v>2462</v>
      </c>
      <c r="P195" t="s">
        <v>5018</v>
      </c>
      <c r="Q195" t="s">
        <v>3762</v>
      </c>
      <c r="R195" t="s">
        <v>5019</v>
      </c>
      <c r="S195" t="s">
        <v>617</v>
      </c>
      <c r="T195" t="s">
        <v>7304</v>
      </c>
    </row>
    <row r="196" spans="1:20">
      <c r="A196" t="s">
        <v>617</v>
      </c>
      <c r="B196" t="e">
        <v>#N/A</v>
      </c>
      <c r="C196" t="s">
        <v>649</v>
      </c>
      <c r="D196" t="s">
        <v>650</v>
      </c>
      <c r="E196" s="2" t="s">
        <v>2236</v>
      </c>
      <c r="F196" s="2" t="s">
        <v>2236</v>
      </c>
      <c r="G196" s="2" t="s">
        <v>2236</v>
      </c>
      <c r="H196" s="3">
        <v>61</v>
      </c>
      <c r="I196" s="3">
        <v>86.9</v>
      </c>
      <c r="J196" s="3">
        <v>6.7</v>
      </c>
      <c r="K196" s="4">
        <v>64</v>
      </c>
      <c r="L196" s="4">
        <v>98.4</v>
      </c>
      <c r="M196" s="4">
        <v>7.1</v>
      </c>
      <c r="N196" t="str">
        <f>VLOOKUP(A196,TITELGEMEENTEN!A:A,1,FALSE)</f>
        <v>EINDHOVEN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</row>
    <row r="197" spans="1:20">
      <c r="A197" t="s">
        <v>617</v>
      </c>
      <c r="B197" t="s">
        <v>617</v>
      </c>
      <c r="C197" t="s">
        <v>651</v>
      </c>
      <c r="D197" t="s">
        <v>652</v>
      </c>
      <c r="E197" s="2">
        <v>91</v>
      </c>
      <c r="F197" s="2">
        <v>98.9</v>
      </c>
      <c r="G197" s="2">
        <v>6.6</v>
      </c>
      <c r="H197" s="3" t="s">
        <v>2236</v>
      </c>
      <c r="I197" s="3" t="s">
        <v>2236</v>
      </c>
      <c r="J197" s="3" t="s">
        <v>2236</v>
      </c>
      <c r="K197" s="4" t="s">
        <v>2236</v>
      </c>
      <c r="L197" s="4" t="s">
        <v>2236</v>
      </c>
      <c r="M197" s="4" t="s">
        <v>2236</v>
      </c>
      <c r="N197" t="str">
        <f>VLOOKUP(A197,TITELGEMEENTEN!A:A,1,FALSE)</f>
        <v>EINDHOVEN</v>
      </c>
      <c r="O197" t="s">
        <v>652</v>
      </c>
      <c r="P197" t="s">
        <v>5344</v>
      </c>
      <c r="Q197" t="s">
        <v>4932</v>
      </c>
      <c r="R197" t="s">
        <v>5345</v>
      </c>
      <c r="S197" t="s">
        <v>617</v>
      </c>
      <c r="T197" t="s">
        <v>7310</v>
      </c>
    </row>
    <row r="198" spans="1:20">
      <c r="A198" t="s">
        <v>653</v>
      </c>
      <c r="B198" t="s">
        <v>653</v>
      </c>
      <c r="C198" t="s">
        <v>654</v>
      </c>
      <c r="D198" t="s">
        <v>655</v>
      </c>
      <c r="E198" s="2">
        <v>274</v>
      </c>
      <c r="F198" s="2">
        <v>94.2</v>
      </c>
      <c r="G198" s="2">
        <v>6.5</v>
      </c>
      <c r="H198" s="3" t="s">
        <v>2236</v>
      </c>
      <c r="I198" s="3" t="s">
        <v>2236</v>
      </c>
      <c r="J198" s="3" t="s">
        <v>2236</v>
      </c>
      <c r="K198" s="4" t="s">
        <v>2236</v>
      </c>
      <c r="L198" s="4" t="s">
        <v>2236</v>
      </c>
      <c r="M198" s="4" t="s">
        <v>2236</v>
      </c>
      <c r="N198" t="str">
        <f>VLOOKUP(A198,TITELGEMEENTEN!A:A,1,FALSE)</f>
        <v>ELBURG</v>
      </c>
      <c r="O198" t="s">
        <v>655</v>
      </c>
      <c r="P198" t="s">
        <v>4537</v>
      </c>
      <c r="Q198" t="s">
        <v>3652</v>
      </c>
      <c r="R198" t="s">
        <v>4538</v>
      </c>
      <c r="S198" t="s">
        <v>653</v>
      </c>
      <c r="T198" t="s">
        <v>7306</v>
      </c>
    </row>
    <row r="199" spans="1:20">
      <c r="A199" t="s">
        <v>653</v>
      </c>
      <c r="B199" t="s">
        <v>653</v>
      </c>
      <c r="C199" t="s">
        <v>656</v>
      </c>
      <c r="D199" t="s">
        <v>655</v>
      </c>
      <c r="E199" s="2" t="s">
        <v>2236</v>
      </c>
      <c r="F199" s="2" t="s">
        <v>2236</v>
      </c>
      <c r="G199" s="2" t="s">
        <v>2236</v>
      </c>
      <c r="H199" s="3">
        <v>149</v>
      </c>
      <c r="I199" s="3">
        <v>93.3</v>
      </c>
      <c r="J199" s="3">
        <v>6.6</v>
      </c>
      <c r="K199" s="4">
        <v>66</v>
      </c>
      <c r="L199" s="4">
        <v>93.9</v>
      </c>
      <c r="M199" s="4">
        <v>6.9</v>
      </c>
      <c r="N199" t="str">
        <f>VLOOKUP(A199,TITELGEMEENTEN!A:A,1,FALSE)</f>
        <v>ELBURG</v>
      </c>
      <c r="O199" t="s">
        <v>2579</v>
      </c>
      <c r="P199" t="s">
        <v>4539</v>
      </c>
      <c r="Q199" t="s">
        <v>4540</v>
      </c>
      <c r="R199" t="s">
        <v>4541</v>
      </c>
      <c r="S199" t="s">
        <v>653</v>
      </c>
      <c r="T199" t="s">
        <v>7306</v>
      </c>
    </row>
    <row r="200" spans="1:20">
      <c r="A200" t="s">
        <v>653</v>
      </c>
      <c r="B200" t="s">
        <v>653</v>
      </c>
      <c r="C200" t="s">
        <v>657</v>
      </c>
      <c r="D200" t="s">
        <v>658</v>
      </c>
      <c r="E200" s="2">
        <v>41</v>
      </c>
      <c r="F200" s="2">
        <v>95.1</v>
      </c>
      <c r="G200" s="2">
        <v>6.6</v>
      </c>
      <c r="H200" s="3" t="s">
        <v>2236</v>
      </c>
      <c r="I200" s="3" t="s">
        <v>2236</v>
      </c>
      <c r="J200" s="3" t="s">
        <v>2236</v>
      </c>
      <c r="K200" s="4" t="s">
        <v>2236</v>
      </c>
      <c r="L200" s="4" t="s">
        <v>2236</v>
      </c>
      <c r="M200" s="4" t="s">
        <v>2236</v>
      </c>
      <c r="N200" t="str">
        <f>VLOOKUP(A200,TITELGEMEENTEN!A:A,1,FALSE)</f>
        <v>ELBURG</v>
      </c>
      <c r="O200" t="s">
        <v>2581</v>
      </c>
      <c r="P200" t="s">
        <v>4546</v>
      </c>
      <c r="Q200" t="s">
        <v>3662</v>
      </c>
      <c r="R200" t="s">
        <v>4547</v>
      </c>
      <c r="S200" t="s">
        <v>653</v>
      </c>
      <c r="T200" t="s">
        <v>7303</v>
      </c>
    </row>
    <row r="201" spans="1:20">
      <c r="A201" t="s">
        <v>674</v>
      </c>
      <c r="B201" t="s">
        <v>674</v>
      </c>
      <c r="C201" t="s">
        <v>675</v>
      </c>
      <c r="D201" t="s">
        <v>676</v>
      </c>
      <c r="E201" s="2" t="s">
        <v>2236</v>
      </c>
      <c r="F201" s="2" t="s">
        <v>2236</v>
      </c>
      <c r="G201" s="2" t="s">
        <v>2236</v>
      </c>
      <c r="H201" s="3">
        <v>100</v>
      </c>
      <c r="I201" s="3">
        <v>89</v>
      </c>
      <c r="J201" s="3">
        <v>6.4</v>
      </c>
      <c r="K201" s="4">
        <v>72</v>
      </c>
      <c r="L201" s="4">
        <v>81.900000000000006</v>
      </c>
      <c r="M201" s="4">
        <v>6.7</v>
      </c>
      <c r="N201" t="str">
        <f>VLOOKUP(A201,TITELGEMEENTEN!A:A,1,FALSE)</f>
        <v>ENSCHEDE</v>
      </c>
      <c r="O201" t="s">
        <v>3195</v>
      </c>
      <c r="P201" t="s">
        <v>5280</v>
      </c>
      <c r="Q201" t="s">
        <v>4195</v>
      </c>
      <c r="R201" t="s">
        <v>6175</v>
      </c>
      <c r="S201" t="s">
        <v>674</v>
      </c>
      <c r="T201" t="s">
        <v>7303</v>
      </c>
    </row>
    <row r="202" spans="1:20">
      <c r="A202" t="s">
        <v>674</v>
      </c>
      <c r="B202" t="s">
        <v>674</v>
      </c>
      <c r="C202" t="s">
        <v>677</v>
      </c>
      <c r="D202" t="s">
        <v>678</v>
      </c>
      <c r="E202" s="2" t="s">
        <v>2236</v>
      </c>
      <c r="F202" s="2" t="s">
        <v>2236</v>
      </c>
      <c r="G202" s="2" t="s">
        <v>2236</v>
      </c>
      <c r="H202" s="3">
        <v>95</v>
      </c>
      <c r="I202" s="3">
        <v>92.6</v>
      </c>
      <c r="J202" s="3">
        <v>6.5</v>
      </c>
      <c r="K202" s="4">
        <v>33</v>
      </c>
      <c r="L202" s="4">
        <v>93.9</v>
      </c>
      <c r="M202" s="4">
        <v>6.8</v>
      </c>
      <c r="N202" t="str">
        <f>VLOOKUP(A202,TITELGEMEENTEN!A:A,1,FALSE)</f>
        <v>ENSCHEDE</v>
      </c>
      <c r="O202" t="s">
        <v>3195</v>
      </c>
      <c r="P202" t="s">
        <v>6176</v>
      </c>
      <c r="Q202" t="s">
        <v>3707</v>
      </c>
      <c r="R202" t="s">
        <v>6177</v>
      </c>
      <c r="S202" t="s">
        <v>674</v>
      </c>
      <c r="T202" t="s">
        <v>7303</v>
      </c>
    </row>
    <row r="203" spans="1:20">
      <c r="A203" t="s">
        <v>674</v>
      </c>
      <c r="B203" t="s">
        <v>674</v>
      </c>
      <c r="C203" t="s">
        <v>679</v>
      </c>
      <c r="D203" t="s">
        <v>680</v>
      </c>
      <c r="E203" s="2">
        <v>394</v>
      </c>
      <c r="F203" s="2">
        <v>83.2</v>
      </c>
      <c r="G203" s="2">
        <v>6.4</v>
      </c>
      <c r="H203" s="3" t="s">
        <v>2236</v>
      </c>
      <c r="I203" s="3" t="s">
        <v>2236</v>
      </c>
      <c r="J203" s="3" t="s">
        <v>2236</v>
      </c>
      <c r="K203" s="4" t="s">
        <v>2236</v>
      </c>
      <c r="L203" s="4" t="s">
        <v>2236</v>
      </c>
      <c r="M203" s="4" t="s">
        <v>2236</v>
      </c>
      <c r="N203" t="str">
        <f>VLOOKUP(A203,TITELGEMEENTEN!A:A,1,FALSE)</f>
        <v>ENSCHEDE</v>
      </c>
      <c r="O203" t="s">
        <v>3195</v>
      </c>
      <c r="P203" t="s">
        <v>6048</v>
      </c>
      <c r="Q203" t="s">
        <v>6049</v>
      </c>
      <c r="R203" t="s">
        <v>6050</v>
      </c>
      <c r="S203" t="s">
        <v>674</v>
      </c>
      <c r="T203" t="s">
        <v>7303</v>
      </c>
    </row>
    <row r="204" spans="1:20">
      <c r="A204" t="s">
        <v>674</v>
      </c>
      <c r="B204" t="s">
        <v>674</v>
      </c>
      <c r="C204" t="s">
        <v>681</v>
      </c>
      <c r="D204" t="s">
        <v>54</v>
      </c>
      <c r="E204" s="2">
        <v>160</v>
      </c>
      <c r="F204" s="2">
        <v>93.8</v>
      </c>
      <c r="G204" s="2">
        <v>6.6</v>
      </c>
      <c r="H204" s="3" t="s">
        <v>2236</v>
      </c>
      <c r="I204" s="3" t="s">
        <v>2236</v>
      </c>
      <c r="J204" s="3" t="s">
        <v>2236</v>
      </c>
      <c r="K204" s="4" t="s">
        <v>2236</v>
      </c>
      <c r="L204" s="4" t="s">
        <v>2236</v>
      </c>
      <c r="M204" s="4" t="s">
        <v>2236</v>
      </c>
      <c r="N204" t="str">
        <f>VLOOKUP(A204,TITELGEMEENTEN!A:A,1,FALSE)</f>
        <v>ENSCHEDE</v>
      </c>
      <c r="O204" t="s">
        <v>54</v>
      </c>
      <c r="P204" t="s">
        <v>6139</v>
      </c>
      <c r="Q204" t="s">
        <v>6140</v>
      </c>
      <c r="R204" t="s">
        <v>6141</v>
      </c>
      <c r="S204" t="s">
        <v>674</v>
      </c>
      <c r="T204" t="s">
        <v>7304</v>
      </c>
    </row>
    <row r="205" spans="1:20">
      <c r="A205" t="s">
        <v>674</v>
      </c>
      <c r="B205" t="s">
        <v>674</v>
      </c>
      <c r="C205" t="s">
        <v>682</v>
      </c>
      <c r="D205" t="s">
        <v>447</v>
      </c>
      <c r="E205" s="2">
        <v>143</v>
      </c>
      <c r="F205" s="2">
        <v>95.1</v>
      </c>
      <c r="G205" s="2">
        <v>6.4</v>
      </c>
      <c r="H205" s="3">
        <v>40</v>
      </c>
      <c r="I205" s="3">
        <v>87.5</v>
      </c>
      <c r="J205" s="3">
        <v>6.6</v>
      </c>
      <c r="K205" s="4" t="s">
        <v>2236</v>
      </c>
      <c r="L205" s="4" t="s">
        <v>2236</v>
      </c>
      <c r="M205" s="4" t="s">
        <v>2236</v>
      </c>
      <c r="N205" t="str">
        <f>VLOOKUP(A205,TITELGEMEENTEN!A:A,1,FALSE)</f>
        <v>ENSCHEDE</v>
      </c>
      <c r="O205" t="s">
        <v>3144</v>
      </c>
      <c r="P205" t="s">
        <v>6042</v>
      </c>
      <c r="Q205" t="s">
        <v>4068</v>
      </c>
      <c r="R205" t="s">
        <v>6043</v>
      </c>
      <c r="S205" t="s">
        <v>674</v>
      </c>
      <c r="T205" t="s">
        <v>7309</v>
      </c>
    </row>
    <row r="206" spans="1:20">
      <c r="A206" t="s">
        <v>674</v>
      </c>
      <c r="B206" t="s">
        <v>674</v>
      </c>
      <c r="C206" t="s">
        <v>683</v>
      </c>
      <c r="D206" t="s">
        <v>447</v>
      </c>
      <c r="E206" s="2" t="s">
        <v>2236</v>
      </c>
      <c r="F206" s="2" t="s">
        <v>2236</v>
      </c>
      <c r="G206" s="2" t="s">
        <v>2236</v>
      </c>
      <c r="H206" s="3">
        <v>124</v>
      </c>
      <c r="I206" s="3">
        <v>79.8</v>
      </c>
      <c r="J206" s="3">
        <v>6.5</v>
      </c>
      <c r="K206" s="4">
        <v>62</v>
      </c>
      <c r="L206" s="4">
        <v>93.5</v>
      </c>
      <c r="M206" s="4">
        <v>6.9</v>
      </c>
      <c r="N206" t="str">
        <f>VLOOKUP(A206,TITELGEMEENTEN!A:A,1,FALSE)</f>
        <v>ENSCHEDE</v>
      </c>
      <c r="O206" t="s">
        <v>3144</v>
      </c>
      <c r="P206" t="s">
        <v>6044</v>
      </c>
      <c r="Q206" t="s">
        <v>4282</v>
      </c>
      <c r="R206" t="s">
        <v>6045</v>
      </c>
      <c r="S206" t="s">
        <v>674</v>
      </c>
      <c r="T206" t="s">
        <v>7309</v>
      </c>
    </row>
    <row r="207" spans="1:20">
      <c r="A207" t="s">
        <v>674</v>
      </c>
      <c r="B207" t="s">
        <v>674</v>
      </c>
      <c r="C207" t="s">
        <v>684</v>
      </c>
      <c r="D207" t="s">
        <v>447</v>
      </c>
      <c r="E207" s="2" t="s">
        <v>2236</v>
      </c>
      <c r="F207" s="2" t="s">
        <v>2236</v>
      </c>
      <c r="G207" s="2" t="s">
        <v>2236</v>
      </c>
      <c r="H207" s="3">
        <v>80</v>
      </c>
      <c r="I207" s="3">
        <v>82.5</v>
      </c>
      <c r="J207" s="3">
        <v>6.4</v>
      </c>
      <c r="K207" s="4">
        <v>44</v>
      </c>
      <c r="L207" s="4">
        <v>84.1</v>
      </c>
      <c r="M207" s="4">
        <v>6.6</v>
      </c>
      <c r="N207" t="str">
        <f>VLOOKUP(A207,TITELGEMEENTEN!A:A,1,FALSE)</f>
        <v>ENSCHEDE</v>
      </c>
      <c r="O207" t="s">
        <v>3144</v>
      </c>
      <c r="P207" t="s">
        <v>6046</v>
      </c>
      <c r="Q207" t="s">
        <v>3775</v>
      </c>
      <c r="R207" t="s">
        <v>6047</v>
      </c>
      <c r="S207" t="s">
        <v>674</v>
      </c>
      <c r="T207" t="s">
        <v>7309</v>
      </c>
    </row>
    <row r="208" spans="1:20">
      <c r="A208" t="s">
        <v>674</v>
      </c>
      <c r="B208" t="s">
        <v>674</v>
      </c>
      <c r="C208" t="s">
        <v>685</v>
      </c>
      <c r="D208" t="s">
        <v>447</v>
      </c>
      <c r="E208" s="2">
        <v>27</v>
      </c>
      <c r="F208" s="2">
        <v>96.3</v>
      </c>
      <c r="G208" s="2">
        <v>6.3</v>
      </c>
      <c r="H208" s="3" t="s">
        <v>2236</v>
      </c>
      <c r="I208" s="3" t="s">
        <v>2236</v>
      </c>
      <c r="J208" s="3" t="s">
        <v>2236</v>
      </c>
      <c r="K208" s="4" t="s">
        <v>2236</v>
      </c>
      <c r="L208" s="4" t="s">
        <v>2236</v>
      </c>
      <c r="M208" s="4" t="s">
        <v>2236</v>
      </c>
      <c r="N208" t="str">
        <f>VLOOKUP(A208,TITELGEMEENTEN!A:A,1,FALSE)</f>
        <v>ENSCHEDE</v>
      </c>
      <c r="O208" t="s">
        <v>3144</v>
      </c>
      <c r="P208" t="s">
        <v>6040</v>
      </c>
      <c r="Q208" t="s">
        <v>5772</v>
      </c>
      <c r="R208" t="s">
        <v>6041</v>
      </c>
      <c r="S208" t="s">
        <v>674</v>
      </c>
      <c r="T208" t="s">
        <v>7309</v>
      </c>
    </row>
    <row r="209" spans="1:20">
      <c r="A209" t="s">
        <v>674</v>
      </c>
      <c r="B209" t="s">
        <v>674</v>
      </c>
      <c r="C209" t="s">
        <v>686</v>
      </c>
      <c r="D209" t="s">
        <v>447</v>
      </c>
      <c r="E209" s="2">
        <v>292</v>
      </c>
      <c r="F209" s="2">
        <v>92.8</v>
      </c>
      <c r="G209" s="2">
        <v>6.4</v>
      </c>
      <c r="H209" s="3" t="s">
        <v>2236</v>
      </c>
      <c r="I209" s="3" t="s">
        <v>2236</v>
      </c>
      <c r="J209" s="3" t="s">
        <v>2236</v>
      </c>
      <c r="K209" s="4" t="s">
        <v>2236</v>
      </c>
      <c r="L209" s="4" t="s">
        <v>2236</v>
      </c>
      <c r="M209" s="4" t="s">
        <v>2236</v>
      </c>
      <c r="N209" t="str">
        <f>VLOOKUP(A209,TITELGEMEENTEN!A:A,1,FALSE)</f>
        <v>ENSCHEDE</v>
      </c>
      <c r="O209" t="s">
        <v>3144</v>
      </c>
      <c r="P209" t="s">
        <v>6048</v>
      </c>
      <c r="Q209" t="s">
        <v>6049</v>
      </c>
      <c r="R209" t="s">
        <v>6050</v>
      </c>
      <c r="S209" t="s">
        <v>674</v>
      </c>
      <c r="T209" t="s">
        <v>7309</v>
      </c>
    </row>
    <row r="210" spans="1:20">
      <c r="A210" t="s">
        <v>674</v>
      </c>
      <c r="B210" t="s">
        <v>674</v>
      </c>
      <c r="C210" t="s">
        <v>687</v>
      </c>
      <c r="D210" t="s">
        <v>688</v>
      </c>
      <c r="E210" s="2">
        <v>27</v>
      </c>
      <c r="F210" s="2">
        <v>96.3</v>
      </c>
      <c r="G210" s="2">
        <v>6.5</v>
      </c>
      <c r="H210" s="3" t="s">
        <v>2236</v>
      </c>
      <c r="I210" s="3" t="s">
        <v>2236</v>
      </c>
      <c r="J210" s="3" t="s">
        <v>2236</v>
      </c>
      <c r="K210" s="4" t="s">
        <v>2236</v>
      </c>
      <c r="L210" s="4" t="s">
        <v>2236</v>
      </c>
      <c r="M210" s="4" t="s">
        <v>2236</v>
      </c>
      <c r="N210" t="str">
        <f>VLOOKUP(A210,TITELGEMEENTEN!A:A,1,FALSE)</f>
        <v>ENSCHEDE</v>
      </c>
      <c r="O210" t="s">
        <v>2318</v>
      </c>
      <c r="P210" t="s">
        <v>6225</v>
      </c>
      <c r="Q210" t="s">
        <v>3767</v>
      </c>
      <c r="R210" t="s">
        <v>6226</v>
      </c>
      <c r="S210" t="s">
        <v>674</v>
      </c>
      <c r="T210" t="s">
        <v>7307</v>
      </c>
    </row>
    <row r="211" spans="1:20">
      <c r="A211" t="s">
        <v>689</v>
      </c>
      <c r="B211" t="s">
        <v>689</v>
      </c>
      <c r="C211" t="s">
        <v>690</v>
      </c>
      <c r="D211" t="s">
        <v>691</v>
      </c>
      <c r="E211" s="2">
        <v>207</v>
      </c>
      <c r="F211" s="2">
        <v>88.9</v>
      </c>
      <c r="G211" s="2">
        <v>6.4</v>
      </c>
      <c r="H211" s="3">
        <v>58</v>
      </c>
      <c r="I211" s="3">
        <v>89.7</v>
      </c>
      <c r="J211" s="3">
        <v>6.3</v>
      </c>
      <c r="K211" s="4">
        <v>25</v>
      </c>
      <c r="L211" s="4">
        <v>100</v>
      </c>
      <c r="M211" s="4">
        <v>6.8</v>
      </c>
      <c r="N211" t="str">
        <f>VLOOKUP(A211,TITELGEMEENTEN!A:A,1,FALSE)</f>
        <v>EPE</v>
      </c>
      <c r="O211" t="s">
        <v>2555</v>
      </c>
      <c r="P211" t="s">
        <v>4471</v>
      </c>
      <c r="Q211" t="s">
        <v>3652</v>
      </c>
      <c r="R211" t="s">
        <v>4472</v>
      </c>
      <c r="S211" t="s">
        <v>689</v>
      </c>
      <c r="T211" t="s">
        <v>7303</v>
      </c>
    </row>
    <row r="212" spans="1:20">
      <c r="A212" t="s">
        <v>692</v>
      </c>
      <c r="B212" t="s">
        <v>692</v>
      </c>
      <c r="C212" t="s">
        <v>693</v>
      </c>
      <c r="D212" t="s">
        <v>694</v>
      </c>
      <c r="E212" s="2">
        <v>290</v>
      </c>
      <c r="F212" s="2">
        <v>97.2</v>
      </c>
      <c r="G212" s="2">
        <v>6.7</v>
      </c>
      <c r="H212" s="3">
        <v>172</v>
      </c>
      <c r="I212" s="3">
        <v>89.5</v>
      </c>
      <c r="J212" s="3">
        <v>6.6</v>
      </c>
      <c r="K212" s="4">
        <v>98</v>
      </c>
      <c r="L212" s="4">
        <v>93.9</v>
      </c>
      <c r="M212" s="4">
        <v>6.9</v>
      </c>
      <c r="N212" t="str">
        <f>VLOOKUP(A212,TITELGEMEENTEN!A:A,1,FALSE)</f>
        <v>ERMELO</v>
      </c>
      <c r="O212" t="s">
        <v>2584</v>
      </c>
      <c r="P212" t="s">
        <v>4551</v>
      </c>
      <c r="Q212" t="s">
        <v>4552</v>
      </c>
      <c r="R212" t="s">
        <v>4553</v>
      </c>
      <c r="S212" t="s">
        <v>692</v>
      </c>
      <c r="T212" t="s">
        <v>7306</v>
      </c>
    </row>
    <row r="213" spans="1:20">
      <c r="A213" t="s">
        <v>695</v>
      </c>
      <c r="B213" t="s">
        <v>695</v>
      </c>
      <c r="C213" t="s">
        <v>696</v>
      </c>
      <c r="D213" t="s">
        <v>697</v>
      </c>
      <c r="E213" s="2">
        <v>164</v>
      </c>
      <c r="F213" s="2">
        <v>100</v>
      </c>
      <c r="G213" s="2">
        <v>6.7</v>
      </c>
      <c r="H213" s="3">
        <v>294</v>
      </c>
      <c r="I213" s="3">
        <v>87.8</v>
      </c>
      <c r="J213" s="3">
        <v>6.6</v>
      </c>
      <c r="K213" s="4">
        <v>97</v>
      </c>
      <c r="L213" s="4">
        <v>93.8</v>
      </c>
      <c r="M213" s="4">
        <v>6.7</v>
      </c>
      <c r="N213" t="str">
        <f>VLOOKUP(A213,TITELGEMEENTEN!A:A,1,FALSE)</f>
        <v>ETTEN-LEUR</v>
      </c>
      <c r="O213" t="s">
        <v>2735</v>
      </c>
      <c r="P213" t="s">
        <v>4956</v>
      </c>
      <c r="Q213" t="s">
        <v>4441</v>
      </c>
      <c r="R213" t="s">
        <v>4957</v>
      </c>
      <c r="S213" t="s">
        <v>695</v>
      </c>
      <c r="T213" t="s">
        <v>7305</v>
      </c>
    </row>
    <row r="214" spans="1:20">
      <c r="A214" t="s">
        <v>695</v>
      </c>
      <c r="B214" t="s">
        <v>695</v>
      </c>
      <c r="C214" t="s">
        <v>698</v>
      </c>
      <c r="D214" t="s">
        <v>699</v>
      </c>
      <c r="E214" s="2">
        <v>182</v>
      </c>
      <c r="F214" s="2">
        <v>94.5</v>
      </c>
      <c r="G214" s="2">
        <v>6.5</v>
      </c>
      <c r="H214" s="3" t="s">
        <v>2236</v>
      </c>
      <c r="I214" s="3" t="s">
        <v>2236</v>
      </c>
      <c r="J214" s="3" t="s">
        <v>2236</v>
      </c>
      <c r="K214" s="4" t="s">
        <v>2236</v>
      </c>
      <c r="L214" s="4" t="s">
        <v>2236</v>
      </c>
      <c r="M214" s="4" t="s">
        <v>2236</v>
      </c>
      <c r="N214" t="str">
        <f>VLOOKUP(A214,TITELGEMEENTEN!A:A,1,FALSE)</f>
        <v>ETTEN-LEUR</v>
      </c>
      <c r="O214" t="s">
        <v>2802</v>
      </c>
      <c r="P214" t="s">
        <v>5148</v>
      </c>
      <c r="Q214" t="s">
        <v>3775</v>
      </c>
      <c r="R214" t="s">
        <v>5149</v>
      </c>
      <c r="S214" t="s">
        <v>695</v>
      </c>
      <c r="T214" t="s">
        <v>7305</v>
      </c>
    </row>
    <row r="215" spans="1:20">
      <c r="A215" t="s">
        <v>707</v>
      </c>
      <c r="B215" t="s">
        <v>5060</v>
      </c>
      <c r="C215" t="s">
        <v>708</v>
      </c>
      <c r="D215" t="s">
        <v>580</v>
      </c>
      <c r="E215" s="2">
        <v>233</v>
      </c>
      <c r="F215" s="2">
        <v>97</v>
      </c>
      <c r="G215" s="2">
        <v>6.6</v>
      </c>
      <c r="H215" s="3">
        <v>115</v>
      </c>
      <c r="I215" s="3">
        <v>90.4</v>
      </c>
      <c r="J215" s="3">
        <v>6.5</v>
      </c>
      <c r="K215" s="4">
        <v>47</v>
      </c>
      <c r="L215" s="4">
        <v>93.6</v>
      </c>
      <c r="M215" s="4">
        <v>6.7</v>
      </c>
      <c r="N215" t="str">
        <f>VLOOKUP(A215,TITELGEMEENTEN!A:A,1,FALSE)</f>
        <v>GEERTRUIDENBERG</v>
      </c>
      <c r="O215" t="s">
        <v>2775</v>
      </c>
      <c r="P215" t="s">
        <v>5058</v>
      </c>
      <c r="Q215" t="s">
        <v>3652</v>
      </c>
      <c r="R215" t="s">
        <v>5059</v>
      </c>
      <c r="S215" t="s">
        <v>5060</v>
      </c>
      <c r="T215" t="s">
        <v>7305</v>
      </c>
    </row>
    <row r="216" spans="1:20">
      <c r="A216" t="s">
        <v>709</v>
      </c>
      <c r="B216" t="s">
        <v>709</v>
      </c>
      <c r="C216" t="s">
        <v>710</v>
      </c>
      <c r="D216" t="s">
        <v>711</v>
      </c>
      <c r="E216" s="2">
        <v>254</v>
      </c>
      <c r="F216" s="2">
        <v>96.9</v>
      </c>
      <c r="G216" s="2">
        <v>6.6</v>
      </c>
      <c r="H216" s="3" t="s">
        <v>2236</v>
      </c>
      <c r="I216" s="3" t="s">
        <v>2236</v>
      </c>
      <c r="J216" s="3" t="s">
        <v>2236</v>
      </c>
      <c r="K216" s="4" t="s">
        <v>2236</v>
      </c>
      <c r="L216" s="4" t="s">
        <v>2236</v>
      </c>
      <c r="M216" s="4" t="s">
        <v>2236</v>
      </c>
      <c r="N216" t="str">
        <f>VLOOKUP(A216,TITELGEMEENTEN!A:A,1,FALSE)</f>
        <v>GELDERMALSEN</v>
      </c>
      <c r="O216" t="s">
        <v>2451</v>
      </c>
      <c r="P216" t="s">
        <v>4170</v>
      </c>
      <c r="Q216" t="s">
        <v>3657</v>
      </c>
      <c r="R216" t="s">
        <v>4171</v>
      </c>
      <c r="S216" t="s">
        <v>709</v>
      </c>
      <c r="T216" t="s">
        <v>7303</v>
      </c>
    </row>
    <row r="217" spans="1:20">
      <c r="A217" t="s">
        <v>712</v>
      </c>
      <c r="B217" t="s">
        <v>5106</v>
      </c>
      <c r="C217" t="s">
        <v>713</v>
      </c>
      <c r="D217" t="s">
        <v>714</v>
      </c>
      <c r="E217" s="2">
        <v>110</v>
      </c>
      <c r="F217" s="2">
        <v>90.9</v>
      </c>
      <c r="G217" s="2">
        <v>6.5</v>
      </c>
      <c r="H217" s="3">
        <v>133</v>
      </c>
      <c r="I217" s="3">
        <v>88</v>
      </c>
      <c r="J217" s="3">
        <v>6.5</v>
      </c>
      <c r="K217" s="4">
        <v>85</v>
      </c>
      <c r="L217" s="4">
        <v>90.6</v>
      </c>
      <c r="M217" s="4">
        <v>6.7</v>
      </c>
      <c r="N217" t="str">
        <f>VLOOKUP(A217,TITELGEMEENTEN!A:A,1,FALSE)</f>
        <v>GELDROP-MIERLO</v>
      </c>
      <c r="O217" t="s">
        <v>2789</v>
      </c>
      <c r="P217" t="s">
        <v>5104</v>
      </c>
      <c r="Q217" t="s">
        <v>3657</v>
      </c>
      <c r="R217" t="s">
        <v>5105</v>
      </c>
      <c r="S217" t="s">
        <v>5106</v>
      </c>
      <c r="T217" t="s">
        <v>7304</v>
      </c>
    </row>
    <row r="218" spans="1:20">
      <c r="A218" t="s">
        <v>715</v>
      </c>
      <c r="B218" t="s">
        <v>5094</v>
      </c>
      <c r="C218" t="s">
        <v>716</v>
      </c>
      <c r="D218" t="s">
        <v>717</v>
      </c>
      <c r="E218" s="2" t="s">
        <v>2236</v>
      </c>
      <c r="F218" s="2" t="s">
        <v>2236</v>
      </c>
      <c r="G218" s="2" t="s">
        <v>2236</v>
      </c>
      <c r="H218" s="3">
        <v>155</v>
      </c>
      <c r="I218" s="3">
        <v>92.3</v>
      </c>
      <c r="J218" s="3">
        <v>6.4</v>
      </c>
      <c r="K218" s="4">
        <v>65</v>
      </c>
      <c r="L218" s="4">
        <v>73.8</v>
      </c>
      <c r="M218" s="4">
        <v>6.4</v>
      </c>
      <c r="N218" t="str">
        <f>VLOOKUP(A218,TITELGEMEENTEN!A:A,1,FALSE)</f>
        <v>GEMERT-BAKEL</v>
      </c>
      <c r="O218" t="s">
        <v>2786</v>
      </c>
      <c r="P218" t="s">
        <v>5092</v>
      </c>
      <c r="Q218" t="s">
        <v>3657</v>
      </c>
      <c r="R218" t="s">
        <v>5093</v>
      </c>
      <c r="S218" t="s">
        <v>5094</v>
      </c>
      <c r="T218" t="s">
        <v>7304</v>
      </c>
    </row>
    <row r="219" spans="1:20">
      <c r="A219" t="s">
        <v>715</v>
      </c>
      <c r="B219" t="s">
        <v>5094</v>
      </c>
      <c r="C219" t="s">
        <v>718</v>
      </c>
      <c r="D219" t="s">
        <v>717</v>
      </c>
      <c r="E219" s="2">
        <v>283</v>
      </c>
      <c r="F219" s="2">
        <v>97.9</v>
      </c>
      <c r="G219" s="2">
        <v>6.7</v>
      </c>
      <c r="H219" s="3" t="s">
        <v>2236</v>
      </c>
      <c r="I219" s="3" t="s">
        <v>2236</v>
      </c>
      <c r="J219" s="3" t="s">
        <v>2236</v>
      </c>
      <c r="K219" s="4" t="s">
        <v>2236</v>
      </c>
      <c r="L219" s="4" t="s">
        <v>2236</v>
      </c>
      <c r="M219" s="4" t="s">
        <v>2236</v>
      </c>
      <c r="N219" t="str">
        <f>VLOOKUP(A219,TITELGEMEENTEN!A:A,1,FALSE)</f>
        <v>GEMERT-BAKEL</v>
      </c>
      <c r="O219" t="s">
        <v>2788</v>
      </c>
      <c r="P219" t="s">
        <v>5097</v>
      </c>
      <c r="Q219" t="s">
        <v>3662</v>
      </c>
      <c r="R219" t="s">
        <v>5098</v>
      </c>
      <c r="S219" t="s">
        <v>5094</v>
      </c>
      <c r="T219" t="s">
        <v>7304</v>
      </c>
    </row>
    <row r="220" spans="1:20">
      <c r="A220" t="s">
        <v>719</v>
      </c>
      <c r="B220" t="s">
        <v>719</v>
      </c>
      <c r="C220" t="s">
        <v>720</v>
      </c>
      <c r="D220" t="s">
        <v>392</v>
      </c>
      <c r="E220" s="2">
        <v>131</v>
      </c>
      <c r="F220" s="2">
        <v>99.2</v>
      </c>
      <c r="G220" s="2">
        <v>6.7</v>
      </c>
      <c r="H220" s="3" t="s">
        <v>2236</v>
      </c>
      <c r="I220" s="3" t="s">
        <v>2236</v>
      </c>
      <c r="J220" s="3" t="s">
        <v>2236</v>
      </c>
      <c r="K220" s="4" t="s">
        <v>2236</v>
      </c>
      <c r="L220" s="4" t="s">
        <v>2236</v>
      </c>
      <c r="M220" s="4" t="s">
        <v>2236</v>
      </c>
      <c r="N220" t="str">
        <f>VLOOKUP(A220,TITELGEMEENTEN!A:A,1,FALSE)</f>
        <v>GENNEP</v>
      </c>
      <c r="O220" t="s">
        <v>2687</v>
      </c>
      <c r="P220" t="s">
        <v>4837</v>
      </c>
      <c r="Q220" t="s">
        <v>3785</v>
      </c>
      <c r="R220" t="s">
        <v>4838</v>
      </c>
      <c r="S220" t="s">
        <v>719</v>
      </c>
      <c r="T220" t="s">
        <v>7305</v>
      </c>
    </row>
    <row r="221" spans="1:20">
      <c r="A221" t="s">
        <v>721</v>
      </c>
      <c r="B221" t="s">
        <v>6841</v>
      </c>
      <c r="C221" t="s">
        <v>722</v>
      </c>
      <c r="D221" t="s">
        <v>723</v>
      </c>
      <c r="E221" s="2">
        <v>113</v>
      </c>
      <c r="F221" s="2">
        <v>96.5</v>
      </c>
      <c r="G221" s="2">
        <v>6.7</v>
      </c>
      <c r="H221" s="3" t="s">
        <v>2236</v>
      </c>
      <c r="I221" s="3" t="s">
        <v>2236</v>
      </c>
      <c r="J221" s="3" t="s">
        <v>2236</v>
      </c>
      <c r="K221" s="4" t="s">
        <v>2236</v>
      </c>
      <c r="L221" s="4" t="s">
        <v>2236</v>
      </c>
      <c r="M221" s="4" t="s">
        <v>2236</v>
      </c>
      <c r="N221" t="str">
        <f>VLOOKUP(A221,TITELGEMEENTEN!A:A,1,FALSE)</f>
        <v>GOEREE-OVERFLAKKEE</v>
      </c>
      <c r="O221" t="s">
        <v>3445</v>
      </c>
      <c r="P221" t="s">
        <v>3651</v>
      </c>
      <c r="Q221" t="s">
        <v>3972</v>
      </c>
      <c r="R221" t="s">
        <v>6840</v>
      </c>
      <c r="S221" t="s">
        <v>6841</v>
      </c>
      <c r="T221" t="s">
        <v>7304</v>
      </c>
    </row>
    <row r="222" spans="1:20">
      <c r="A222" t="s">
        <v>721</v>
      </c>
      <c r="B222" t="s">
        <v>6841</v>
      </c>
      <c r="C222" t="s">
        <v>724</v>
      </c>
      <c r="D222" t="s">
        <v>725</v>
      </c>
      <c r="E222" s="2">
        <v>153</v>
      </c>
      <c r="F222" s="2">
        <v>99.3</v>
      </c>
      <c r="G222" s="2">
        <v>7</v>
      </c>
      <c r="H222" s="3">
        <v>122</v>
      </c>
      <c r="I222" s="3">
        <v>90.2</v>
      </c>
      <c r="J222" s="3">
        <v>6.6</v>
      </c>
      <c r="K222" s="4">
        <v>37</v>
      </c>
      <c r="L222" s="4">
        <v>97.3</v>
      </c>
      <c r="M222" s="4">
        <v>7.1</v>
      </c>
      <c r="N222" t="str">
        <f>VLOOKUP(A222,TITELGEMEENTEN!A:A,1,FALSE)</f>
        <v>GOEREE-OVERFLAKKEE</v>
      </c>
      <c r="O222" t="s">
        <v>3591</v>
      </c>
      <c r="P222" t="s">
        <v>7145</v>
      </c>
      <c r="Q222" t="s">
        <v>6013</v>
      </c>
      <c r="R222" t="s">
        <v>7191</v>
      </c>
      <c r="S222" t="s">
        <v>6841</v>
      </c>
      <c r="T222" t="s">
        <v>7306</v>
      </c>
    </row>
    <row r="223" spans="1:20">
      <c r="A223" t="s">
        <v>721</v>
      </c>
      <c r="B223" t="s">
        <v>6846</v>
      </c>
      <c r="C223" t="s">
        <v>726</v>
      </c>
      <c r="D223" t="s">
        <v>727</v>
      </c>
      <c r="E223" s="2">
        <v>34</v>
      </c>
      <c r="F223" s="2">
        <v>97.1</v>
      </c>
      <c r="G223" s="2">
        <v>6.6</v>
      </c>
      <c r="H223" s="3" t="s">
        <v>2236</v>
      </c>
      <c r="I223" s="3" t="s">
        <v>2236</v>
      </c>
      <c r="J223" s="3" t="s">
        <v>2236</v>
      </c>
      <c r="K223" s="4" t="s">
        <v>2236</v>
      </c>
      <c r="L223" s="4" t="s">
        <v>2236</v>
      </c>
      <c r="M223" s="4" t="s">
        <v>2236</v>
      </c>
      <c r="N223" t="str">
        <f>VLOOKUP(A223,TITELGEMEENTEN!A:A,1,FALSE)</f>
        <v>GOEREE-OVERFLAKKEE</v>
      </c>
      <c r="O223" t="s">
        <v>3323</v>
      </c>
      <c r="P223" t="s">
        <v>6843</v>
      </c>
      <c r="Q223" t="s">
        <v>6844</v>
      </c>
      <c r="R223" t="s">
        <v>6845</v>
      </c>
      <c r="S223" t="s">
        <v>6846</v>
      </c>
      <c r="T223" t="s">
        <v>7304</v>
      </c>
    </row>
    <row r="224" spans="1:20">
      <c r="A224" t="s">
        <v>721</v>
      </c>
      <c r="B224" t="s">
        <v>6841</v>
      </c>
      <c r="C224" t="s">
        <v>728</v>
      </c>
      <c r="D224" t="s">
        <v>729</v>
      </c>
      <c r="E224" s="2">
        <v>121</v>
      </c>
      <c r="F224" s="2">
        <v>98.3</v>
      </c>
      <c r="G224" s="2">
        <v>6.5</v>
      </c>
      <c r="H224" s="3">
        <v>86</v>
      </c>
      <c r="I224" s="3">
        <v>90.7</v>
      </c>
      <c r="J224" s="3">
        <v>6.6</v>
      </c>
      <c r="K224" s="4">
        <v>35</v>
      </c>
      <c r="L224" s="4">
        <v>94.3</v>
      </c>
      <c r="M224" s="4">
        <v>7.2</v>
      </c>
      <c r="N224" t="str">
        <f>VLOOKUP(A224,TITELGEMEENTEN!A:A,1,FALSE)</f>
        <v>GOEREE-OVERFLAKKEE</v>
      </c>
      <c r="O224" t="s">
        <v>3572</v>
      </c>
      <c r="P224" t="s">
        <v>7145</v>
      </c>
      <c r="Q224" t="s">
        <v>3722</v>
      </c>
      <c r="R224" t="s">
        <v>7146</v>
      </c>
      <c r="S224" t="s">
        <v>6841</v>
      </c>
      <c r="T224" t="s">
        <v>7303</v>
      </c>
    </row>
    <row r="225" spans="1:20">
      <c r="A225" t="s">
        <v>730</v>
      </c>
      <c r="B225" t="s">
        <v>730</v>
      </c>
      <c r="C225" t="s">
        <v>731</v>
      </c>
      <c r="D225" t="s">
        <v>732</v>
      </c>
      <c r="E225" s="2">
        <v>88</v>
      </c>
      <c r="F225" s="2">
        <v>92</v>
      </c>
      <c r="G225" s="2">
        <v>6.6</v>
      </c>
      <c r="H225" s="3">
        <v>140</v>
      </c>
      <c r="I225" s="3">
        <v>94.3</v>
      </c>
      <c r="J225" s="3">
        <v>6.7</v>
      </c>
      <c r="K225" s="4">
        <v>63</v>
      </c>
      <c r="L225" s="4">
        <v>95.2</v>
      </c>
      <c r="M225" s="4">
        <v>7</v>
      </c>
      <c r="N225" t="str">
        <f>VLOOKUP(A225,TITELGEMEENTEN!A:A,1,FALSE)</f>
        <v>GOES</v>
      </c>
      <c r="O225" t="s">
        <v>3334</v>
      </c>
      <c r="P225" t="s">
        <v>6536</v>
      </c>
      <c r="Q225" t="s">
        <v>4330</v>
      </c>
      <c r="R225" t="s">
        <v>6537</v>
      </c>
      <c r="S225" t="s">
        <v>730</v>
      </c>
      <c r="T225" t="s">
        <v>7308</v>
      </c>
    </row>
    <row r="226" spans="1:20">
      <c r="A226" t="s">
        <v>730</v>
      </c>
      <c r="B226" t="s">
        <v>730</v>
      </c>
      <c r="C226" t="s">
        <v>733</v>
      </c>
      <c r="D226" t="s">
        <v>734</v>
      </c>
      <c r="E226" s="2" t="s">
        <v>2236</v>
      </c>
      <c r="F226" s="2" t="s">
        <v>2236</v>
      </c>
      <c r="G226" s="2" t="s">
        <v>2236</v>
      </c>
      <c r="H226" s="3" t="s">
        <v>2236</v>
      </c>
      <c r="I226" s="3" t="s">
        <v>2236</v>
      </c>
      <c r="J226" s="3" t="s">
        <v>2236</v>
      </c>
      <c r="K226" s="4">
        <v>77</v>
      </c>
      <c r="L226" s="4">
        <v>89.6</v>
      </c>
      <c r="M226" s="4">
        <v>6.6</v>
      </c>
      <c r="N226" t="str">
        <f>VLOOKUP(A226,TITELGEMEENTEN!A:A,1,FALSE)</f>
        <v>GOES</v>
      </c>
      <c r="O226" t="s">
        <v>3331</v>
      </c>
      <c r="P226" t="s">
        <v>6305</v>
      </c>
      <c r="Q226" t="s">
        <v>3767</v>
      </c>
      <c r="R226" t="s">
        <v>6516</v>
      </c>
      <c r="S226" t="s">
        <v>730</v>
      </c>
      <c r="T226" t="s">
        <v>7309</v>
      </c>
    </row>
    <row r="227" spans="1:20">
      <c r="A227" t="s">
        <v>730</v>
      </c>
      <c r="B227" t="s">
        <v>730</v>
      </c>
      <c r="C227" t="s">
        <v>735</v>
      </c>
      <c r="D227" t="s">
        <v>734</v>
      </c>
      <c r="E227" s="2">
        <v>127</v>
      </c>
      <c r="F227" s="2">
        <v>97.6</v>
      </c>
      <c r="G227" s="2">
        <v>6.6</v>
      </c>
      <c r="H227" s="3">
        <v>169</v>
      </c>
      <c r="I227" s="3">
        <v>85.8</v>
      </c>
      <c r="J227" s="3">
        <v>6.5</v>
      </c>
      <c r="K227" s="4" t="s">
        <v>2236</v>
      </c>
      <c r="L227" s="4" t="s">
        <v>2236</v>
      </c>
      <c r="M227" s="4" t="s">
        <v>2236</v>
      </c>
      <c r="N227" t="str">
        <f>VLOOKUP(A227,TITELGEMEENTEN!A:A,1,FALSE)</f>
        <v>GOES</v>
      </c>
      <c r="O227" t="s">
        <v>3331</v>
      </c>
      <c r="P227" t="s">
        <v>6528</v>
      </c>
      <c r="Q227" t="s">
        <v>3666</v>
      </c>
      <c r="R227" t="s">
        <v>6529</v>
      </c>
      <c r="S227" t="s">
        <v>730</v>
      </c>
      <c r="T227" t="s">
        <v>7309</v>
      </c>
    </row>
    <row r="228" spans="1:20">
      <c r="A228" t="s">
        <v>730</v>
      </c>
      <c r="B228" t="s">
        <v>730</v>
      </c>
      <c r="C228" t="s">
        <v>736</v>
      </c>
      <c r="D228" t="s">
        <v>734</v>
      </c>
      <c r="E228" s="2">
        <v>129</v>
      </c>
      <c r="F228" s="2">
        <v>95.3</v>
      </c>
      <c r="G228" s="2">
        <v>6.5</v>
      </c>
      <c r="H228" s="3" t="s">
        <v>2236</v>
      </c>
      <c r="I228" s="3" t="s">
        <v>2236</v>
      </c>
      <c r="J228" s="3" t="s">
        <v>2236</v>
      </c>
      <c r="K228" s="4" t="s">
        <v>2236</v>
      </c>
      <c r="L228" s="4" t="s">
        <v>2236</v>
      </c>
      <c r="M228" s="4" t="s">
        <v>2236</v>
      </c>
      <c r="N228" t="str">
        <f>VLOOKUP(A228,TITELGEMEENTEN!A:A,1,FALSE)</f>
        <v>GOES</v>
      </c>
      <c r="O228" t="s">
        <v>3331</v>
      </c>
      <c r="P228" t="s">
        <v>6532</v>
      </c>
      <c r="Q228" t="s">
        <v>3767</v>
      </c>
      <c r="R228" t="s">
        <v>6533</v>
      </c>
      <c r="S228" t="s">
        <v>730</v>
      </c>
      <c r="T228" t="s">
        <v>7309</v>
      </c>
    </row>
    <row r="229" spans="1:20">
      <c r="A229" t="s">
        <v>730</v>
      </c>
      <c r="B229" t="s">
        <v>730</v>
      </c>
      <c r="C229" t="s">
        <v>737</v>
      </c>
      <c r="D229" t="s">
        <v>727</v>
      </c>
      <c r="E229" s="2">
        <v>85</v>
      </c>
      <c r="F229" s="2">
        <v>95.3</v>
      </c>
      <c r="G229" s="2">
        <v>6.7</v>
      </c>
      <c r="H229" s="3" t="s">
        <v>2236</v>
      </c>
      <c r="I229" s="3" t="s">
        <v>2236</v>
      </c>
      <c r="J229" s="3" t="s">
        <v>2236</v>
      </c>
      <c r="K229" s="4" t="s">
        <v>2236</v>
      </c>
      <c r="L229" s="4" t="s">
        <v>2236</v>
      </c>
      <c r="M229" s="4" t="s">
        <v>2236</v>
      </c>
      <c r="N229" t="str">
        <f>VLOOKUP(A229,TITELGEMEENTEN!A:A,1,FALSE)</f>
        <v>GOES</v>
      </c>
      <c r="O229" t="s">
        <v>3323</v>
      </c>
      <c r="P229" t="s">
        <v>6512</v>
      </c>
      <c r="Q229" t="s">
        <v>4736</v>
      </c>
      <c r="R229" t="s">
        <v>6513</v>
      </c>
      <c r="S229" t="s">
        <v>730</v>
      </c>
      <c r="T229" t="s">
        <v>7304</v>
      </c>
    </row>
    <row r="230" spans="1:20">
      <c r="A230" t="s">
        <v>730</v>
      </c>
      <c r="B230" t="s">
        <v>730</v>
      </c>
      <c r="C230" t="s">
        <v>738</v>
      </c>
      <c r="D230" t="s">
        <v>739</v>
      </c>
      <c r="E230" s="2">
        <v>110</v>
      </c>
      <c r="F230" s="2">
        <v>96.4</v>
      </c>
      <c r="G230" s="2">
        <v>6.6</v>
      </c>
      <c r="H230" s="3">
        <v>88</v>
      </c>
      <c r="I230" s="3">
        <v>92</v>
      </c>
      <c r="J230" s="3">
        <v>6.5</v>
      </c>
      <c r="K230" s="4">
        <v>74</v>
      </c>
      <c r="L230" s="4">
        <v>94.6</v>
      </c>
      <c r="M230" s="4">
        <v>6.7</v>
      </c>
      <c r="N230" t="str">
        <f>VLOOKUP(A230,TITELGEMEENTEN!A:A,1,FALSE)</f>
        <v>GOES</v>
      </c>
      <c r="O230" t="s">
        <v>3330</v>
      </c>
      <c r="P230" t="s">
        <v>6520</v>
      </c>
      <c r="Q230" t="s">
        <v>6521</v>
      </c>
      <c r="R230" t="s">
        <v>6522</v>
      </c>
      <c r="S230" t="s">
        <v>730</v>
      </c>
      <c r="T230" t="s">
        <v>7303</v>
      </c>
    </row>
    <row r="231" spans="1:20">
      <c r="A231" t="s">
        <v>730</v>
      </c>
      <c r="B231" t="s">
        <v>730</v>
      </c>
      <c r="C231" t="s">
        <v>740</v>
      </c>
      <c r="D231" t="s">
        <v>741</v>
      </c>
      <c r="E231" s="2">
        <v>141</v>
      </c>
      <c r="F231" s="2">
        <v>99.3</v>
      </c>
      <c r="G231" s="2">
        <v>6.8</v>
      </c>
      <c r="H231" s="3" t="s">
        <v>2236</v>
      </c>
      <c r="I231" s="3" t="s">
        <v>2236</v>
      </c>
      <c r="J231" s="3" t="s">
        <v>2236</v>
      </c>
      <c r="K231" s="4" t="s">
        <v>2236</v>
      </c>
      <c r="L231" s="4" t="s">
        <v>2236</v>
      </c>
      <c r="M231" s="4" t="s">
        <v>2236</v>
      </c>
      <c r="N231" t="str">
        <f>VLOOKUP(A231,TITELGEMEENTEN!A:A,1,FALSE)</f>
        <v>GOES</v>
      </c>
      <c r="O231" t="s">
        <v>3330</v>
      </c>
      <c r="P231" t="s">
        <v>6305</v>
      </c>
      <c r="Q231" t="s">
        <v>3674</v>
      </c>
      <c r="R231" t="s">
        <v>6516</v>
      </c>
      <c r="S231" t="s">
        <v>730</v>
      </c>
      <c r="T231" t="s">
        <v>7303</v>
      </c>
    </row>
    <row r="232" spans="1:20">
      <c r="A232" t="s">
        <v>742</v>
      </c>
      <c r="B232" t="s">
        <v>742</v>
      </c>
      <c r="C232" t="s">
        <v>743</v>
      </c>
      <c r="D232" t="s">
        <v>744</v>
      </c>
      <c r="E232" s="2">
        <v>126</v>
      </c>
      <c r="F232" s="2">
        <v>96</v>
      </c>
      <c r="G232" s="2">
        <v>6.6</v>
      </c>
      <c r="H232" s="3">
        <v>162</v>
      </c>
      <c r="I232" s="3">
        <v>87</v>
      </c>
      <c r="J232" s="3">
        <v>6.4</v>
      </c>
      <c r="K232" s="4">
        <v>64</v>
      </c>
      <c r="L232" s="4">
        <v>92.2</v>
      </c>
      <c r="M232" s="4">
        <v>6.8</v>
      </c>
      <c r="N232" t="str">
        <f>VLOOKUP(A232,TITELGEMEENTEN!A:A,1,FALSE)</f>
        <v>GOIRLE</v>
      </c>
      <c r="O232" t="s">
        <v>744</v>
      </c>
      <c r="P232" t="s">
        <v>5249</v>
      </c>
      <c r="Q232" t="s">
        <v>4441</v>
      </c>
      <c r="R232" t="s">
        <v>5250</v>
      </c>
      <c r="S232" t="s">
        <v>742</v>
      </c>
      <c r="T232" t="s">
        <v>7305</v>
      </c>
    </row>
    <row r="233" spans="1:20">
      <c r="A233" t="s">
        <v>757</v>
      </c>
      <c r="B233" t="s">
        <v>757</v>
      </c>
      <c r="C233" t="s">
        <v>758</v>
      </c>
      <c r="D233" t="s">
        <v>759</v>
      </c>
      <c r="E233" s="2">
        <v>239</v>
      </c>
      <c r="F233" s="2">
        <v>98.7</v>
      </c>
      <c r="G233" s="2">
        <v>6.8</v>
      </c>
      <c r="H233" s="3">
        <v>104</v>
      </c>
      <c r="I233" s="3">
        <v>100</v>
      </c>
      <c r="J233" s="3">
        <v>6.8</v>
      </c>
      <c r="K233" s="4">
        <v>39</v>
      </c>
      <c r="L233" s="4">
        <v>94.9</v>
      </c>
      <c r="M233" s="4">
        <v>7.1</v>
      </c>
      <c r="N233" t="str">
        <f>VLOOKUP(A233,TITELGEMEENTEN!A:A,1,FALSE)</f>
        <v>GORINCHEM</v>
      </c>
      <c r="O233" t="s">
        <v>3585</v>
      </c>
      <c r="P233" t="s">
        <v>7032</v>
      </c>
      <c r="Q233" t="s">
        <v>3972</v>
      </c>
      <c r="R233" t="s">
        <v>7033</v>
      </c>
      <c r="S233" t="s">
        <v>757</v>
      </c>
      <c r="T233" t="s">
        <v>7308</v>
      </c>
    </row>
    <row r="234" spans="1:20">
      <c r="A234" t="s">
        <v>757</v>
      </c>
      <c r="B234" t="s">
        <v>757</v>
      </c>
      <c r="C234" t="s">
        <v>760</v>
      </c>
      <c r="D234" t="s">
        <v>761</v>
      </c>
      <c r="E234" s="2">
        <v>114</v>
      </c>
      <c r="F234" s="2">
        <v>98.2</v>
      </c>
      <c r="G234" s="2">
        <v>6.8</v>
      </c>
      <c r="H234" s="3" t="s">
        <v>2236</v>
      </c>
      <c r="I234" s="3" t="s">
        <v>2236</v>
      </c>
      <c r="J234" s="3" t="s">
        <v>2236</v>
      </c>
      <c r="K234" s="4" t="s">
        <v>2236</v>
      </c>
      <c r="L234" s="4" t="s">
        <v>2236</v>
      </c>
      <c r="M234" s="4" t="s">
        <v>2236</v>
      </c>
      <c r="N234" t="str">
        <f>VLOOKUP(A234,TITELGEMEENTEN!A:A,1,FALSE)</f>
        <v>GORINCHEM</v>
      </c>
      <c r="O234" t="s">
        <v>3618</v>
      </c>
      <c r="P234" t="s">
        <v>7255</v>
      </c>
      <c r="Q234" t="s">
        <v>3888</v>
      </c>
      <c r="R234" t="s">
        <v>7256</v>
      </c>
      <c r="S234" t="s">
        <v>757</v>
      </c>
      <c r="T234" t="s">
        <v>7306</v>
      </c>
    </row>
    <row r="235" spans="1:20">
      <c r="A235" t="s">
        <v>757</v>
      </c>
      <c r="B235" t="s">
        <v>757</v>
      </c>
      <c r="C235" t="s">
        <v>762</v>
      </c>
      <c r="D235" t="s">
        <v>763</v>
      </c>
      <c r="E235" s="2" t="s">
        <v>2236</v>
      </c>
      <c r="F235" s="2" t="s">
        <v>2236</v>
      </c>
      <c r="G235" s="2" t="s">
        <v>2236</v>
      </c>
      <c r="H235" s="3">
        <v>182</v>
      </c>
      <c r="I235" s="3">
        <v>91.8</v>
      </c>
      <c r="J235" s="3">
        <v>6.6</v>
      </c>
      <c r="K235" s="4">
        <v>76</v>
      </c>
      <c r="L235" s="4">
        <v>89.5</v>
      </c>
      <c r="M235" s="4">
        <v>6.7</v>
      </c>
      <c r="N235" t="str">
        <f>VLOOKUP(A235,TITELGEMEENTEN!A:A,1,FALSE)</f>
        <v>GORINCHEM</v>
      </c>
      <c r="O235" t="s">
        <v>2879</v>
      </c>
      <c r="P235" t="s">
        <v>7032</v>
      </c>
      <c r="Q235" t="s">
        <v>3767</v>
      </c>
      <c r="R235" t="s">
        <v>7033</v>
      </c>
      <c r="S235" t="s">
        <v>757</v>
      </c>
      <c r="T235" t="s">
        <v>7306</v>
      </c>
    </row>
    <row r="236" spans="1:20">
      <c r="A236" t="s">
        <v>757</v>
      </c>
      <c r="B236" t="s">
        <v>757</v>
      </c>
      <c r="C236" t="s">
        <v>764</v>
      </c>
      <c r="D236" t="s">
        <v>765</v>
      </c>
      <c r="E236" s="2">
        <v>161</v>
      </c>
      <c r="F236" s="2">
        <v>96.3</v>
      </c>
      <c r="G236" s="2">
        <v>6.8</v>
      </c>
      <c r="H236" s="3" t="s">
        <v>2236</v>
      </c>
      <c r="I236" s="3" t="s">
        <v>2236</v>
      </c>
      <c r="J236" s="3" t="s">
        <v>2236</v>
      </c>
      <c r="K236" s="4" t="s">
        <v>2236</v>
      </c>
      <c r="L236" s="4" t="s">
        <v>2236</v>
      </c>
      <c r="M236" s="4" t="s">
        <v>2236</v>
      </c>
      <c r="N236" t="str">
        <f>VLOOKUP(A236,TITELGEMEENTEN!A:A,1,FALSE)</f>
        <v>GORINCHEM</v>
      </c>
      <c r="O236" t="s">
        <v>2879</v>
      </c>
      <c r="P236" t="s">
        <v>7257</v>
      </c>
      <c r="Q236" t="s">
        <v>3767</v>
      </c>
      <c r="R236" t="s">
        <v>7258</v>
      </c>
      <c r="S236" t="s">
        <v>757</v>
      </c>
      <c r="T236" t="s">
        <v>7306</v>
      </c>
    </row>
    <row r="237" spans="1:20">
      <c r="A237" t="s">
        <v>757</v>
      </c>
      <c r="B237" t="s">
        <v>757</v>
      </c>
      <c r="C237" t="s">
        <v>766</v>
      </c>
      <c r="D237" t="s">
        <v>767</v>
      </c>
      <c r="E237" s="2">
        <v>73</v>
      </c>
      <c r="F237" s="2">
        <v>100</v>
      </c>
      <c r="G237" s="2">
        <v>6.6</v>
      </c>
      <c r="H237" s="3" t="s">
        <v>2236</v>
      </c>
      <c r="I237" s="3" t="s">
        <v>2236</v>
      </c>
      <c r="J237" s="3" t="s">
        <v>2236</v>
      </c>
      <c r="K237" s="4" t="s">
        <v>2236</v>
      </c>
      <c r="L237" s="4" t="s">
        <v>2236</v>
      </c>
      <c r="M237" s="4" t="s">
        <v>2236</v>
      </c>
      <c r="N237" t="str">
        <f>VLOOKUP(A237,TITELGEMEENTEN!A:A,1,FALSE)</f>
        <v>GORINCHEM</v>
      </c>
      <c r="O237" t="s">
        <v>2879</v>
      </c>
      <c r="P237" t="s">
        <v>6000</v>
      </c>
      <c r="Q237" t="s">
        <v>3657</v>
      </c>
      <c r="R237" t="s">
        <v>7259</v>
      </c>
      <c r="S237" t="s">
        <v>757</v>
      </c>
      <c r="T237" t="s">
        <v>7306</v>
      </c>
    </row>
    <row r="238" spans="1:20">
      <c r="A238" t="s">
        <v>757</v>
      </c>
      <c r="B238" t="s">
        <v>757</v>
      </c>
      <c r="C238" t="s">
        <v>768</v>
      </c>
      <c r="D238" t="s">
        <v>17</v>
      </c>
      <c r="E238" s="2">
        <v>65</v>
      </c>
      <c r="F238" s="2">
        <v>89.2</v>
      </c>
      <c r="G238" s="2">
        <v>6.5</v>
      </c>
      <c r="H238" s="3" t="s">
        <v>2236</v>
      </c>
      <c r="I238" s="3" t="s">
        <v>2236</v>
      </c>
      <c r="J238" s="3" t="s">
        <v>2236</v>
      </c>
      <c r="K238" s="4" t="s">
        <v>2236</v>
      </c>
      <c r="L238" s="4" t="s">
        <v>2236</v>
      </c>
      <c r="M238" s="4" t="s">
        <v>2236</v>
      </c>
      <c r="N238" t="str">
        <f>VLOOKUP(A238,TITELGEMEENTEN!A:A,1,FALSE)</f>
        <v>GORINCHEM</v>
      </c>
      <c r="O238" t="s">
        <v>17</v>
      </c>
      <c r="P238" t="s">
        <v>6913</v>
      </c>
      <c r="Q238" t="s">
        <v>4251</v>
      </c>
      <c r="R238" t="s">
        <v>6914</v>
      </c>
      <c r="S238" t="s">
        <v>757</v>
      </c>
      <c r="T238" t="s">
        <v>7304</v>
      </c>
    </row>
    <row r="239" spans="1:20">
      <c r="A239" t="s">
        <v>757</v>
      </c>
      <c r="B239" t="s">
        <v>757</v>
      </c>
      <c r="C239" t="s">
        <v>769</v>
      </c>
      <c r="D239" t="s">
        <v>770</v>
      </c>
      <c r="E239" s="2" t="s">
        <v>2236</v>
      </c>
      <c r="F239" s="2" t="s">
        <v>2236</v>
      </c>
      <c r="G239" s="2" t="s">
        <v>2236</v>
      </c>
      <c r="H239" s="3" t="s">
        <v>2236</v>
      </c>
      <c r="I239" s="3" t="s">
        <v>2236</v>
      </c>
      <c r="J239" s="3" t="s">
        <v>2236</v>
      </c>
      <c r="K239" s="4">
        <v>119</v>
      </c>
      <c r="L239" s="4">
        <v>90.8</v>
      </c>
      <c r="M239" s="4">
        <v>6.9</v>
      </c>
      <c r="N239" t="str">
        <f>VLOOKUP(A239,TITELGEMEENTEN!A:A,1,FALSE)</f>
        <v>GORINCHEM</v>
      </c>
      <c r="O239" t="s">
        <v>3512</v>
      </c>
      <c r="P239" t="s">
        <v>7020</v>
      </c>
      <c r="Q239" t="s">
        <v>3972</v>
      </c>
      <c r="R239" t="s">
        <v>7021</v>
      </c>
      <c r="S239" t="s">
        <v>757</v>
      </c>
      <c r="T239" t="s">
        <v>7303</v>
      </c>
    </row>
    <row r="240" spans="1:20">
      <c r="A240" t="s">
        <v>757</v>
      </c>
      <c r="B240" t="s">
        <v>757</v>
      </c>
      <c r="C240" t="s">
        <v>771</v>
      </c>
      <c r="D240" t="s">
        <v>772</v>
      </c>
      <c r="E240" s="2">
        <v>68</v>
      </c>
      <c r="F240" s="2">
        <v>97.1</v>
      </c>
      <c r="G240" s="2">
        <v>6.4</v>
      </c>
      <c r="H240" s="3">
        <v>89</v>
      </c>
      <c r="I240" s="3">
        <v>91</v>
      </c>
      <c r="J240" s="3">
        <v>6.4</v>
      </c>
      <c r="K240" s="4">
        <v>24</v>
      </c>
      <c r="L240" s="4">
        <v>100</v>
      </c>
      <c r="M240" s="4">
        <v>6.8</v>
      </c>
      <c r="N240" t="str">
        <f>VLOOKUP(A240,TITELGEMEENTEN!A:A,1,FALSE)</f>
        <v>GORINCHEM</v>
      </c>
      <c r="O240" t="s">
        <v>3513</v>
      </c>
      <c r="P240" t="s">
        <v>7022</v>
      </c>
      <c r="Q240" t="s">
        <v>3767</v>
      </c>
      <c r="R240" t="s">
        <v>7023</v>
      </c>
      <c r="S240" t="s">
        <v>757</v>
      </c>
      <c r="T240" t="s">
        <v>7303</v>
      </c>
    </row>
    <row r="241" spans="1:20">
      <c r="A241" t="s">
        <v>757</v>
      </c>
      <c r="B241" t="s">
        <v>757</v>
      </c>
      <c r="C241" t="s">
        <v>773</v>
      </c>
      <c r="D241" t="s">
        <v>772</v>
      </c>
      <c r="E241" s="2">
        <v>136</v>
      </c>
      <c r="F241" s="2">
        <v>90.4</v>
      </c>
      <c r="G241" s="2">
        <v>6.5</v>
      </c>
      <c r="H241" s="3" t="s">
        <v>2236</v>
      </c>
      <c r="I241" s="3" t="s">
        <v>2236</v>
      </c>
      <c r="J241" s="3" t="s">
        <v>2236</v>
      </c>
      <c r="K241" s="4" t="s">
        <v>2236</v>
      </c>
      <c r="L241" s="4" t="s">
        <v>2236</v>
      </c>
      <c r="M241" s="4" t="s">
        <v>2236</v>
      </c>
      <c r="N241" t="str">
        <f>VLOOKUP(A241,TITELGEMEENTEN!A:A,1,FALSE)</f>
        <v>GORINCHEM</v>
      </c>
      <c r="O241" t="s">
        <v>3513</v>
      </c>
      <c r="P241" t="s">
        <v>6913</v>
      </c>
      <c r="Q241" t="s">
        <v>4251</v>
      </c>
      <c r="R241" t="s">
        <v>6914</v>
      </c>
      <c r="S241" t="s">
        <v>757</v>
      </c>
      <c r="T241" t="s">
        <v>7303</v>
      </c>
    </row>
    <row r="242" spans="1:20">
      <c r="A242" t="s">
        <v>774</v>
      </c>
      <c r="B242" t="s">
        <v>774</v>
      </c>
      <c r="C242" t="s">
        <v>775</v>
      </c>
      <c r="D242" t="s">
        <v>17</v>
      </c>
      <c r="E242" s="2">
        <v>89</v>
      </c>
      <c r="F242" s="2">
        <v>98.9</v>
      </c>
      <c r="G242" s="2">
        <v>6.5</v>
      </c>
      <c r="H242" s="3" t="s">
        <v>2236</v>
      </c>
      <c r="I242" s="3" t="s">
        <v>2236</v>
      </c>
      <c r="J242" s="3" t="s">
        <v>2236</v>
      </c>
      <c r="K242" s="4" t="s">
        <v>2236</v>
      </c>
      <c r="L242" s="4" t="s">
        <v>2236</v>
      </c>
      <c r="M242" s="4" t="s">
        <v>2236</v>
      </c>
      <c r="N242" t="str">
        <f>VLOOKUP(A242,TITELGEMEENTEN!A:A,1,FALSE)</f>
        <v>GOUDA</v>
      </c>
      <c r="O242" t="s">
        <v>17</v>
      </c>
      <c r="P242" t="s">
        <v>6935</v>
      </c>
      <c r="Q242" t="s">
        <v>6936</v>
      </c>
      <c r="R242" t="s">
        <v>6937</v>
      </c>
      <c r="S242" t="s">
        <v>774</v>
      </c>
      <c r="T242" t="s">
        <v>7304</v>
      </c>
    </row>
    <row r="243" spans="1:20">
      <c r="A243" t="s">
        <v>774</v>
      </c>
      <c r="B243" t="s">
        <v>774</v>
      </c>
      <c r="C243" t="s">
        <v>776</v>
      </c>
      <c r="D243" t="s">
        <v>777</v>
      </c>
      <c r="E243" s="2">
        <v>340</v>
      </c>
      <c r="F243" s="2">
        <v>99.1</v>
      </c>
      <c r="G243" s="2">
        <v>6.8</v>
      </c>
      <c r="H243" s="3">
        <v>208</v>
      </c>
      <c r="I243" s="3">
        <v>91.8</v>
      </c>
      <c r="J243" s="3">
        <v>6.6</v>
      </c>
      <c r="K243" s="4">
        <v>128</v>
      </c>
      <c r="L243" s="4">
        <v>93</v>
      </c>
      <c r="M243" s="4">
        <v>6.9</v>
      </c>
      <c r="N243" t="str">
        <f>VLOOKUP(A243,TITELGEMEENTEN!A:A,1,FALSE)</f>
        <v>GOUDA</v>
      </c>
      <c r="O243" t="s">
        <v>3447</v>
      </c>
      <c r="P243" t="s">
        <v>6847</v>
      </c>
      <c r="Q243" t="s">
        <v>3652</v>
      </c>
      <c r="R243" t="s">
        <v>6848</v>
      </c>
      <c r="S243" t="s">
        <v>774</v>
      </c>
      <c r="T243" t="s">
        <v>7308</v>
      </c>
    </row>
    <row r="244" spans="1:20">
      <c r="A244" t="s">
        <v>774</v>
      </c>
      <c r="B244" t="s">
        <v>774</v>
      </c>
      <c r="C244" t="s">
        <v>778</v>
      </c>
      <c r="D244" t="s">
        <v>779</v>
      </c>
      <c r="E244" s="2">
        <v>79</v>
      </c>
      <c r="F244" s="2">
        <v>97.5</v>
      </c>
      <c r="G244" s="2">
        <v>6.6</v>
      </c>
      <c r="H244" s="3" t="s">
        <v>2236</v>
      </c>
      <c r="I244" s="3" t="s">
        <v>2236</v>
      </c>
      <c r="J244" s="3" t="s">
        <v>2236</v>
      </c>
      <c r="K244" s="4" t="s">
        <v>2236</v>
      </c>
      <c r="L244" s="4" t="s">
        <v>2236</v>
      </c>
      <c r="M244" s="4" t="s">
        <v>2236</v>
      </c>
      <c r="N244" t="str">
        <f>VLOOKUP(A244,TITELGEMEENTEN!A:A,1,FALSE)</f>
        <v>GOUDA</v>
      </c>
      <c r="O244" t="s">
        <v>3423</v>
      </c>
      <c r="P244" t="s">
        <v>6782</v>
      </c>
      <c r="Q244" t="s">
        <v>4140</v>
      </c>
      <c r="R244" t="s">
        <v>6783</v>
      </c>
      <c r="S244" t="s">
        <v>774</v>
      </c>
      <c r="T244" t="s">
        <v>7305</v>
      </c>
    </row>
    <row r="245" spans="1:20">
      <c r="A245" t="s">
        <v>774</v>
      </c>
      <c r="B245" t="s">
        <v>774</v>
      </c>
      <c r="C245" t="s">
        <v>780</v>
      </c>
      <c r="D245" t="s">
        <v>779</v>
      </c>
      <c r="E245" s="2" t="s">
        <v>2236</v>
      </c>
      <c r="F245" s="2" t="s">
        <v>2236</v>
      </c>
      <c r="G245" s="2" t="s">
        <v>2236</v>
      </c>
      <c r="H245" s="3">
        <v>36</v>
      </c>
      <c r="I245" s="3">
        <v>94.4</v>
      </c>
      <c r="J245" s="3">
        <v>6.4</v>
      </c>
      <c r="K245" s="4">
        <v>18</v>
      </c>
      <c r="L245" s="4">
        <v>94.4</v>
      </c>
      <c r="M245" s="4">
        <v>6.6</v>
      </c>
      <c r="N245" t="str">
        <f>VLOOKUP(A245,TITELGEMEENTEN!A:A,1,FALSE)</f>
        <v>GOUDA</v>
      </c>
      <c r="O245" t="s">
        <v>3423</v>
      </c>
      <c r="P245" t="s">
        <v>6784</v>
      </c>
      <c r="Q245" t="s">
        <v>3657</v>
      </c>
      <c r="R245" t="s">
        <v>6785</v>
      </c>
      <c r="S245" t="s">
        <v>774</v>
      </c>
      <c r="T245" t="s">
        <v>7305</v>
      </c>
    </row>
    <row r="246" spans="1:20">
      <c r="A246" t="s">
        <v>774</v>
      </c>
      <c r="B246" t="s">
        <v>774</v>
      </c>
      <c r="C246" t="s">
        <v>781</v>
      </c>
      <c r="D246" t="s">
        <v>782</v>
      </c>
      <c r="E246" s="2">
        <v>130</v>
      </c>
      <c r="F246" s="2">
        <v>90.8</v>
      </c>
      <c r="G246" s="2">
        <v>6.4</v>
      </c>
      <c r="H246" s="3">
        <v>94</v>
      </c>
      <c r="I246" s="3">
        <v>86.2</v>
      </c>
      <c r="J246" s="3">
        <v>6.4</v>
      </c>
      <c r="K246" s="4">
        <v>52</v>
      </c>
      <c r="L246" s="4">
        <v>100</v>
      </c>
      <c r="M246" s="4">
        <v>6.8</v>
      </c>
      <c r="N246" t="str">
        <f>VLOOKUP(A246,TITELGEMEENTEN!A:A,1,FALSE)</f>
        <v>GOUDA</v>
      </c>
      <c r="O246" t="s">
        <v>3531</v>
      </c>
      <c r="P246" t="s">
        <v>7061</v>
      </c>
      <c r="Q246" t="s">
        <v>3762</v>
      </c>
      <c r="R246" t="s">
        <v>7062</v>
      </c>
      <c r="S246" t="s">
        <v>774</v>
      </c>
      <c r="T246" t="s">
        <v>7303</v>
      </c>
    </row>
    <row r="247" spans="1:20">
      <c r="A247" t="s">
        <v>774</v>
      </c>
      <c r="B247" t="s">
        <v>774</v>
      </c>
      <c r="C247" t="s">
        <v>783</v>
      </c>
      <c r="D247" t="s">
        <v>784</v>
      </c>
      <c r="E247" s="2">
        <v>132</v>
      </c>
      <c r="F247" s="2">
        <v>92.4</v>
      </c>
      <c r="G247" s="2">
        <v>6.6</v>
      </c>
      <c r="H247" s="3" t="s">
        <v>2236</v>
      </c>
      <c r="I247" s="3" t="s">
        <v>2236</v>
      </c>
      <c r="J247" s="3" t="s">
        <v>2236</v>
      </c>
      <c r="K247" s="4" t="s">
        <v>2236</v>
      </c>
      <c r="L247" s="4" t="s">
        <v>2236</v>
      </c>
      <c r="M247" s="4" t="s">
        <v>2236</v>
      </c>
      <c r="N247" t="str">
        <f>VLOOKUP(A247,TITELGEMEENTEN!A:A,1,FALSE)</f>
        <v>GOUDA</v>
      </c>
      <c r="O247" t="s">
        <v>3429</v>
      </c>
      <c r="P247" t="s">
        <v>5160</v>
      </c>
      <c r="Q247" t="s">
        <v>4252</v>
      </c>
      <c r="R247" t="s">
        <v>6806</v>
      </c>
      <c r="S247" t="s">
        <v>774</v>
      </c>
      <c r="T247" t="s">
        <v>7306</v>
      </c>
    </row>
    <row r="248" spans="1:20">
      <c r="A248" t="s">
        <v>774</v>
      </c>
      <c r="B248" t="s">
        <v>774</v>
      </c>
      <c r="C248" t="s">
        <v>785</v>
      </c>
      <c r="D248" t="s">
        <v>784</v>
      </c>
      <c r="E248" s="2" t="s">
        <v>2236</v>
      </c>
      <c r="F248" s="2" t="s">
        <v>2236</v>
      </c>
      <c r="G248" s="2" t="s">
        <v>2236</v>
      </c>
      <c r="H248" s="3">
        <v>169</v>
      </c>
      <c r="I248" s="3">
        <v>89.3</v>
      </c>
      <c r="J248" s="3">
        <v>6.5</v>
      </c>
      <c r="K248" s="4">
        <v>117</v>
      </c>
      <c r="L248" s="4">
        <v>94.9</v>
      </c>
      <c r="M248" s="4">
        <v>6.8</v>
      </c>
      <c r="N248" t="str">
        <f>VLOOKUP(A248,TITELGEMEENTEN!A:A,1,FALSE)</f>
        <v>GOUDA</v>
      </c>
      <c r="O248" t="s">
        <v>3429</v>
      </c>
      <c r="P248" t="s">
        <v>6807</v>
      </c>
      <c r="Q248" t="s">
        <v>6808</v>
      </c>
      <c r="R248" t="s">
        <v>6809</v>
      </c>
      <c r="S248" t="s">
        <v>774</v>
      </c>
      <c r="T248" t="s">
        <v>7306</v>
      </c>
    </row>
    <row r="249" spans="1:20">
      <c r="A249" t="s">
        <v>774</v>
      </c>
      <c r="B249" t="e">
        <v>#N/A</v>
      </c>
      <c r="C249" t="s">
        <v>786</v>
      </c>
      <c r="D249" t="s">
        <v>784</v>
      </c>
      <c r="E249" s="2">
        <v>154</v>
      </c>
      <c r="F249" s="2">
        <v>92.2</v>
      </c>
      <c r="G249" s="2">
        <v>6.5</v>
      </c>
      <c r="H249" s="3" t="s">
        <v>2236</v>
      </c>
      <c r="I249" s="3" t="s">
        <v>2236</v>
      </c>
      <c r="J249" s="3" t="s">
        <v>2236</v>
      </c>
      <c r="K249" s="4" t="s">
        <v>2236</v>
      </c>
      <c r="L249" s="4" t="s">
        <v>2236</v>
      </c>
      <c r="M249" s="4" t="s">
        <v>2236</v>
      </c>
      <c r="N249" t="str">
        <f>VLOOKUP(A249,TITELGEMEENTEN!A:A,1,FALSE)</f>
        <v>GOUDA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</row>
    <row r="250" spans="1:20">
      <c r="A250" t="s">
        <v>774</v>
      </c>
      <c r="B250" t="s">
        <v>774</v>
      </c>
      <c r="C250" t="s">
        <v>787</v>
      </c>
      <c r="D250" t="s">
        <v>788</v>
      </c>
      <c r="E250" s="2" t="s">
        <v>2236</v>
      </c>
      <c r="F250" s="2" t="s">
        <v>2236</v>
      </c>
      <c r="G250" s="2" t="s">
        <v>2236</v>
      </c>
      <c r="H250" s="3" t="s">
        <v>2236</v>
      </c>
      <c r="I250" s="3" t="s">
        <v>2236</v>
      </c>
      <c r="J250" s="3" t="s">
        <v>2236</v>
      </c>
      <c r="K250" s="4">
        <v>110</v>
      </c>
      <c r="L250" s="4">
        <v>93.6</v>
      </c>
      <c r="M250" s="4">
        <v>7</v>
      </c>
      <c r="N250" t="str">
        <f>VLOOKUP(A250,TITELGEMEENTEN!A:A,1,FALSE)</f>
        <v>GOUDA</v>
      </c>
      <c r="O250" t="s">
        <v>788</v>
      </c>
      <c r="P250" t="s">
        <v>7063</v>
      </c>
      <c r="Q250" t="s">
        <v>3652</v>
      </c>
      <c r="R250" t="s">
        <v>7064</v>
      </c>
      <c r="S250" t="s">
        <v>774</v>
      </c>
      <c r="T250" t="s">
        <v>7303</v>
      </c>
    </row>
    <row r="251" spans="1:20">
      <c r="A251" t="s">
        <v>789</v>
      </c>
      <c r="B251" t="s">
        <v>789</v>
      </c>
      <c r="C251" t="s">
        <v>790</v>
      </c>
      <c r="D251" t="s">
        <v>463</v>
      </c>
      <c r="E251" s="2">
        <v>148</v>
      </c>
      <c r="F251" s="2">
        <v>99.3</v>
      </c>
      <c r="G251" s="2">
        <v>6.7</v>
      </c>
      <c r="H251" s="3">
        <v>49</v>
      </c>
      <c r="I251" s="3">
        <v>93.9</v>
      </c>
      <c r="J251" s="3">
        <v>6.7</v>
      </c>
      <c r="K251" s="4" t="s">
        <v>2236</v>
      </c>
      <c r="L251" s="4" t="s">
        <v>2236</v>
      </c>
      <c r="M251" s="4" t="s">
        <v>2236</v>
      </c>
      <c r="N251" t="str">
        <f>VLOOKUP(A251,TITELGEMEENTEN!A:A,1,FALSE)</f>
        <v>GRAVE</v>
      </c>
      <c r="O251" t="s">
        <v>2825</v>
      </c>
      <c r="P251" t="s">
        <v>5220</v>
      </c>
      <c r="Q251" t="s">
        <v>3767</v>
      </c>
      <c r="R251" t="s">
        <v>5221</v>
      </c>
      <c r="S251" t="s">
        <v>789</v>
      </c>
      <c r="T251" t="s">
        <v>7305</v>
      </c>
    </row>
    <row r="252" spans="1:20">
      <c r="A252" t="s">
        <v>827</v>
      </c>
      <c r="B252" t="s">
        <v>827</v>
      </c>
      <c r="C252" t="s">
        <v>828</v>
      </c>
      <c r="D252" t="s">
        <v>360</v>
      </c>
      <c r="E252" s="2" t="s">
        <v>2236</v>
      </c>
      <c r="F252" s="2" t="s">
        <v>2236</v>
      </c>
      <c r="G252" s="2" t="s">
        <v>2236</v>
      </c>
      <c r="H252" s="3">
        <v>161</v>
      </c>
      <c r="I252" s="3">
        <v>89.4</v>
      </c>
      <c r="J252" s="3">
        <v>6.6</v>
      </c>
      <c r="K252" s="4">
        <v>85</v>
      </c>
      <c r="L252" s="4">
        <v>87.1</v>
      </c>
      <c r="M252" s="4">
        <v>6.6</v>
      </c>
      <c r="N252" t="str">
        <f>VLOOKUP(A252,TITELGEMEENTEN!A:A,1,FALSE)</f>
        <v>HAAKSBERGEN</v>
      </c>
      <c r="O252" t="s">
        <v>2467</v>
      </c>
      <c r="P252" t="s">
        <v>6087</v>
      </c>
      <c r="Q252" t="s">
        <v>4072</v>
      </c>
      <c r="R252" t="s">
        <v>6088</v>
      </c>
      <c r="S252" t="s">
        <v>827</v>
      </c>
      <c r="T252" t="s">
        <v>7305</v>
      </c>
    </row>
    <row r="253" spans="1:20">
      <c r="A253" t="s">
        <v>827</v>
      </c>
      <c r="B253" t="s">
        <v>827</v>
      </c>
      <c r="C253" t="s">
        <v>829</v>
      </c>
      <c r="D253" t="s">
        <v>360</v>
      </c>
      <c r="E253" s="2">
        <v>101</v>
      </c>
      <c r="F253" s="2">
        <v>98</v>
      </c>
      <c r="G253" s="2">
        <v>6.6</v>
      </c>
      <c r="H253" s="3" t="s">
        <v>2236</v>
      </c>
      <c r="I253" s="3" t="s">
        <v>2236</v>
      </c>
      <c r="J253" s="3" t="s">
        <v>2236</v>
      </c>
      <c r="K253" s="4" t="s">
        <v>2236</v>
      </c>
      <c r="L253" s="4" t="s">
        <v>2236</v>
      </c>
      <c r="M253" s="4" t="s">
        <v>2236</v>
      </c>
      <c r="N253" t="str">
        <f>VLOOKUP(A253,TITELGEMEENTEN!A:A,1,FALSE)</f>
        <v>HAAKSBERGEN</v>
      </c>
      <c r="O253" t="s">
        <v>2467</v>
      </c>
      <c r="P253" t="s">
        <v>6089</v>
      </c>
      <c r="Q253" t="s">
        <v>3652</v>
      </c>
      <c r="R253" t="s">
        <v>6090</v>
      </c>
      <c r="S253" t="s">
        <v>827</v>
      </c>
      <c r="T253" t="s">
        <v>7305</v>
      </c>
    </row>
    <row r="254" spans="1:20">
      <c r="A254" t="s">
        <v>864</v>
      </c>
      <c r="B254" t="s">
        <v>5001</v>
      </c>
      <c r="C254" t="s">
        <v>865</v>
      </c>
      <c r="D254" t="s">
        <v>866</v>
      </c>
      <c r="E254" s="2">
        <v>208</v>
      </c>
      <c r="F254" s="2">
        <v>97.1</v>
      </c>
      <c r="G254" s="2">
        <v>6.6</v>
      </c>
      <c r="H254" s="3">
        <v>76</v>
      </c>
      <c r="I254" s="3">
        <v>96.1</v>
      </c>
      <c r="J254" s="3">
        <v>6.6</v>
      </c>
      <c r="K254" s="4">
        <v>27</v>
      </c>
      <c r="L254" s="4">
        <v>92.6</v>
      </c>
      <c r="M254" s="4">
        <v>6.9</v>
      </c>
      <c r="N254" t="str">
        <f>VLOOKUP(A254,TITELGEMEENTEN!A:A,1,FALSE)</f>
        <v>HALDERBERGE</v>
      </c>
      <c r="O254" t="s">
        <v>2882</v>
      </c>
      <c r="P254" t="s">
        <v>5387</v>
      </c>
      <c r="Q254" t="s">
        <v>3682</v>
      </c>
      <c r="R254" t="s">
        <v>5388</v>
      </c>
      <c r="S254" t="s">
        <v>5001</v>
      </c>
      <c r="T254" t="s">
        <v>7305</v>
      </c>
    </row>
    <row r="255" spans="1:20">
      <c r="A255" t="s">
        <v>864</v>
      </c>
      <c r="B255" t="s">
        <v>5001</v>
      </c>
      <c r="C255" t="s">
        <v>867</v>
      </c>
      <c r="D255" t="s">
        <v>868</v>
      </c>
      <c r="E255" s="2">
        <v>111</v>
      </c>
      <c r="F255" s="2">
        <v>100</v>
      </c>
      <c r="G255" s="2">
        <v>6.8</v>
      </c>
      <c r="H255" s="3" t="s">
        <v>2236</v>
      </c>
      <c r="I255" s="3" t="s">
        <v>2236</v>
      </c>
      <c r="J255" s="3" t="s">
        <v>2236</v>
      </c>
      <c r="K255" s="4" t="s">
        <v>2236</v>
      </c>
      <c r="L255" s="4" t="s">
        <v>2236</v>
      </c>
      <c r="M255" s="4" t="s">
        <v>2236</v>
      </c>
      <c r="N255" t="str">
        <f>VLOOKUP(A255,TITELGEMEENTEN!A:A,1,FALSE)</f>
        <v>HALDERBERGE</v>
      </c>
      <c r="O255" t="s">
        <v>2759</v>
      </c>
      <c r="P255" t="s">
        <v>4996</v>
      </c>
      <c r="Q255" t="s">
        <v>4999</v>
      </c>
      <c r="R255" t="s">
        <v>5000</v>
      </c>
      <c r="S255" t="s">
        <v>5001</v>
      </c>
      <c r="T255" t="s">
        <v>7312</v>
      </c>
    </row>
    <row r="256" spans="1:20">
      <c r="A256" t="s">
        <v>869</v>
      </c>
      <c r="B256" t="s">
        <v>869</v>
      </c>
      <c r="C256" t="s">
        <v>870</v>
      </c>
      <c r="D256" t="s">
        <v>871</v>
      </c>
      <c r="E256" s="2">
        <v>271</v>
      </c>
      <c r="F256" s="2">
        <v>97.4</v>
      </c>
      <c r="G256" s="2">
        <v>6.5</v>
      </c>
      <c r="H256" s="3">
        <v>114</v>
      </c>
      <c r="I256" s="3">
        <v>77.2</v>
      </c>
      <c r="J256" s="3">
        <v>6.4</v>
      </c>
      <c r="K256" s="4">
        <v>70</v>
      </c>
      <c r="L256" s="4">
        <v>88.6</v>
      </c>
      <c r="M256" s="4">
        <v>6.9</v>
      </c>
      <c r="N256" t="str">
        <f>VLOOKUP(A256,TITELGEMEENTEN!A:A,1,FALSE)</f>
        <v>HARDENBERG</v>
      </c>
      <c r="O256" t="s">
        <v>3160</v>
      </c>
      <c r="P256" t="s">
        <v>6109</v>
      </c>
      <c r="Q256" t="s">
        <v>3666</v>
      </c>
      <c r="R256" t="s">
        <v>6110</v>
      </c>
      <c r="S256" t="s">
        <v>869</v>
      </c>
      <c r="T256" t="s">
        <v>7309</v>
      </c>
    </row>
    <row r="257" spans="1:20">
      <c r="A257" t="s">
        <v>869</v>
      </c>
      <c r="B257" t="s">
        <v>6114</v>
      </c>
      <c r="C257" t="s">
        <v>872</v>
      </c>
      <c r="D257" t="s">
        <v>871</v>
      </c>
      <c r="E257" s="2">
        <v>87</v>
      </c>
      <c r="F257" s="2">
        <v>93.1</v>
      </c>
      <c r="G257" s="2">
        <v>6.4</v>
      </c>
      <c r="H257" s="3" t="s">
        <v>2236</v>
      </c>
      <c r="I257" s="3" t="s">
        <v>2236</v>
      </c>
      <c r="J257" s="3" t="s">
        <v>2236</v>
      </c>
      <c r="K257" s="4" t="s">
        <v>2236</v>
      </c>
      <c r="L257" s="4" t="s">
        <v>2236</v>
      </c>
      <c r="M257" s="4" t="s">
        <v>2236</v>
      </c>
      <c r="N257" t="str">
        <f>VLOOKUP(A257,TITELGEMEENTEN!A:A,1,FALSE)</f>
        <v>HARDENBERG</v>
      </c>
      <c r="O257" t="s">
        <v>3160</v>
      </c>
      <c r="P257" t="s">
        <v>6112</v>
      </c>
      <c r="Q257" t="s">
        <v>3652</v>
      </c>
      <c r="R257" t="s">
        <v>6113</v>
      </c>
      <c r="S257" t="s">
        <v>6114</v>
      </c>
      <c r="T257" t="s">
        <v>7309</v>
      </c>
    </row>
    <row r="258" spans="1:20">
      <c r="A258" t="s">
        <v>869</v>
      </c>
      <c r="B258" t="s">
        <v>869</v>
      </c>
      <c r="C258" t="s">
        <v>873</v>
      </c>
      <c r="D258" t="s">
        <v>454</v>
      </c>
      <c r="E258" s="2">
        <v>40</v>
      </c>
      <c r="F258" s="2">
        <v>90</v>
      </c>
      <c r="G258" s="2">
        <v>6.3</v>
      </c>
      <c r="H258" s="3">
        <v>26</v>
      </c>
      <c r="I258" s="3">
        <v>100</v>
      </c>
      <c r="J258" s="3">
        <v>6.6</v>
      </c>
      <c r="K258" s="4" t="s">
        <v>2236</v>
      </c>
      <c r="L258" s="4" t="s">
        <v>2236</v>
      </c>
      <c r="M258" s="4" t="s">
        <v>2236</v>
      </c>
      <c r="N258" t="str">
        <f>VLOOKUP(A258,TITELGEMEENTEN!A:A,1,FALSE)</f>
        <v>HARDENBERG</v>
      </c>
      <c r="O258" t="s">
        <v>2314</v>
      </c>
      <c r="P258" t="s">
        <v>6173</v>
      </c>
      <c r="Q258" t="s">
        <v>3652</v>
      </c>
      <c r="R258" t="s">
        <v>6174</v>
      </c>
      <c r="S258" t="s">
        <v>869</v>
      </c>
      <c r="T258" t="s">
        <v>7303</v>
      </c>
    </row>
    <row r="259" spans="1:20">
      <c r="A259" t="s">
        <v>869</v>
      </c>
      <c r="B259" t="s">
        <v>6114</v>
      </c>
      <c r="C259" t="s">
        <v>874</v>
      </c>
      <c r="D259" t="s">
        <v>658</v>
      </c>
      <c r="E259" s="2">
        <v>93</v>
      </c>
      <c r="F259" s="2">
        <v>97.8</v>
      </c>
      <c r="G259" s="2">
        <v>6.6</v>
      </c>
      <c r="H259" s="3">
        <v>17</v>
      </c>
      <c r="I259" s="3">
        <v>94.1</v>
      </c>
      <c r="J259" s="3">
        <v>6.5</v>
      </c>
      <c r="K259" s="4">
        <v>1</v>
      </c>
      <c r="L259" s="4">
        <v>100</v>
      </c>
      <c r="M259" s="4">
        <v>6.7</v>
      </c>
      <c r="N259" t="str">
        <f>VLOOKUP(A259,TITELGEMEENTEN!A:A,1,FALSE)</f>
        <v>HARDENBERG</v>
      </c>
      <c r="O259" t="s">
        <v>2581</v>
      </c>
      <c r="P259" t="s">
        <v>6204</v>
      </c>
      <c r="Q259" t="s">
        <v>6205</v>
      </c>
      <c r="R259" t="s">
        <v>6206</v>
      </c>
      <c r="S259" t="s">
        <v>6114</v>
      </c>
      <c r="T259" t="s">
        <v>7303</v>
      </c>
    </row>
    <row r="260" spans="1:20">
      <c r="A260" t="s">
        <v>869</v>
      </c>
      <c r="B260" t="s">
        <v>869</v>
      </c>
      <c r="C260" t="s">
        <v>875</v>
      </c>
      <c r="D260" t="s">
        <v>688</v>
      </c>
      <c r="E260" s="2">
        <v>128</v>
      </c>
      <c r="F260" s="2">
        <v>99.2</v>
      </c>
      <c r="G260" s="2">
        <v>6.8</v>
      </c>
      <c r="H260" s="3">
        <v>43</v>
      </c>
      <c r="I260" s="3">
        <v>100</v>
      </c>
      <c r="J260" s="3">
        <v>6.8</v>
      </c>
      <c r="K260" s="4" t="s">
        <v>2236</v>
      </c>
      <c r="L260" s="4" t="s">
        <v>2236</v>
      </c>
      <c r="M260" s="4" t="s">
        <v>2236</v>
      </c>
      <c r="N260" t="str">
        <f>VLOOKUP(A260,TITELGEMEENTEN!A:A,1,FALSE)</f>
        <v>HARDENBERG</v>
      </c>
      <c r="O260" t="s">
        <v>2318</v>
      </c>
      <c r="P260" t="s">
        <v>6109</v>
      </c>
      <c r="Q260" t="s">
        <v>3678</v>
      </c>
      <c r="R260" t="s">
        <v>6110</v>
      </c>
      <c r="S260" t="s">
        <v>869</v>
      </c>
      <c r="T260" t="s">
        <v>7307</v>
      </c>
    </row>
    <row r="261" spans="1:20">
      <c r="A261" t="s">
        <v>876</v>
      </c>
      <c r="B261" t="s">
        <v>876</v>
      </c>
      <c r="C261" t="s">
        <v>877</v>
      </c>
      <c r="D261" t="s">
        <v>878</v>
      </c>
      <c r="E261" s="2">
        <v>142</v>
      </c>
      <c r="F261" s="2">
        <v>93</v>
      </c>
      <c r="G261" s="2">
        <v>6.6</v>
      </c>
      <c r="H261" s="3" t="s">
        <v>2236</v>
      </c>
      <c r="I261" s="3" t="s">
        <v>2236</v>
      </c>
      <c r="J261" s="3" t="s">
        <v>2236</v>
      </c>
      <c r="K261" s="4" t="s">
        <v>2236</v>
      </c>
      <c r="L261" s="4" t="s">
        <v>2236</v>
      </c>
      <c r="M261" s="4" t="s">
        <v>2236</v>
      </c>
      <c r="N261" t="str">
        <f>VLOOKUP(A261,TITELGEMEENTEN!A:A,1,FALSE)</f>
        <v>HARDERWIJK</v>
      </c>
      <c r="O261" t="s">
        <v>2488</v>
      </c>
      <c r="P261" t="s">
        <v>4299</v>
      </c>
      <c r="Q261" t="s">
        <v>3657</v>
      </c>
      <c r="R261" t="s">
        <v>4300</v>
      </c>
      <c r="S261" t="s">
        <v>876</v>
      </c>
      <c r="T261" t="s">
        <v>7309</v>
      </c>
    </row>
    <row r="262" spans="1:20">
      <c r="A262" t="s">
        <v>876</v>
      </c>
      <c r="B262" t="s">
        <v>876</v>
      </c>
      <c r="C262" t="s">
        <v>879</v>
      </c>
      <c r="D262" t="s">
        <v>878</v>
      </c>
      <c r="E262" s="2">
        <v>85</v>
      </c>
      <c r="F262" s="2">
        <v>94.1</v>
      </c>
      <c r="G262" s="2">
        <v>6.5</v>
      </c>
      <c r="H262" s="3" t="s">
        <v>2236</v>
      </c>
      <c r="I262" s="3" t="s">
        <v>2236</v>
      </c>
      <c r="J262" s="3" t="s">
        <v>2236</v>
      </c>
      <c r="K262" s="4" t="s">
        <v>2236</v>
      </c>
      <c r="L262" s="4" t="s">
        <v>2236</v>
      </c>
      <c r="M262" s="4" t="s">
        <v>2236</v>
      </c>
      <c r="N262" t="str">
        <f>VLOOKUP(A262,TITELGEMEENTEN!A:A,1,FALSE)</f>
        <v>HARDERWIJK</v>
      </c>
      <c r="O262" t="s">
        <v>2342</v>
      </c>
      <c r="P262" t="s">
        <v>4301</v>
      </c>
      <c r="Q262" t="s">
        <v>4252</v>
      </c>
      <c r="R262" t="s">
        <v>4302</v>
      </c>
      <c r="S262" t="s">
        <v>876</v>
      </c>
      <c r="T262" t="s">
        <v>7309</v>
      </c>
    </row>
    <row r="263" spans="1:20">
      <c r="A263" t="s">
        <v>876</v>
      </c>
      <c r="B263" t="s">
        <v>876</v>
      </c>
      <c r="C263" t="s">
        <v>880</v>
      </c>
      <c r="D263" t="s">
        <v>881</v>
      </c>
      <c r="E263" s="2" t="s">
        <v>2236</v>
      </c>
      <c r="F263" s="2" t="s">
        <v>2236</v>
      </c>
      <c r="G263" s="2" t="s">
        <v>2236</v>
      </c>
      <c r="H263" s="3">
        <v>81</v>
      </c>
      <c r="I263" s="3">
        <v>91.4</v>
      </c>
      <c r="J263" s="3">
        <v>6.5</v>
      </c>
      <c r="K263" s="4">
        <v>90</v>
      </c>
      <c r="L263" s="4">
        <v>90</v>
      </c>
      <c r="M263" s="4">
        <v>6.7</v>
      </c>
      <c r="N263" t="str">
        <f>VLOOKUP(A263,TITELGEMEENTEN!A:A,1,FALSE)</f>
        <v>HARDERWIJK</v>
      </c>
      <c r="O263" t="s">
        <v>2464</v>
      </c>
      <c r="P263" t="s">
        <v>4212</v>
      </c>
      <c r="Q263" t="s">
        <v>4213</v>
      </c>
      <c r="R263" t="s">
        <v>4214</v>
      </c>
      <c r="S263" t="s">
        <v>876</v>
      </c>
      <c r="T263" t="s">
        <v>7309</v>
      </c>
    </row>
    <row r="264" spans="1:20">
      <c r="A264" t="s">
        <v>876</v>
      </c>
      <c r="B264" t="s">
        <v>876</v>
      </c>
      <c r="C264" t="s">
        <v>882</v>
      </c>
      <c r="D264" t="s">
        <v>883</v>
      </c>
      <c r="E264" s="2">
        <v>98</v>
      </c>
      <c r="F264" s="2">
        <v>91.8</v>
      </c>
      <c r="G264" s="2">
        <v>6.5</v>
      </c>
      <c r="H264" s="3">
        <v>190</v>
      </c>
      <c r="I264" s="3">
        <v>90.5</v>
      </c>
      <c r="J264" s="3">
        <v>6.5</v>
      </c>
      <c r="K264" s="4">
        <v>109</v>
      </c>
      <c r="L264" s="4">
        <v>87.2</v>
      </c>
      <c r="M264" s="4">
        <v>6.7</v>
      </c>
      <c r="N264" t="str">
        <f>VLOOKUP(A264,TITELGEMEENTEN!A:A,1,FALSE)</f>
        <v>HARDERWIJK</v>
      </c>
      <c r="O264" t="s">
        <v>2452</v>
      </c>
      <c r="P264" t="s">
        <v>4173</v>
      </c>
      <c r="Q264" t="s">
        <v>3700</v>
      </c>
      <c r="R264" t="s">
        <v>4174</v>
      </c>
      <c r="S264" t="s">
        <v>876</v>
      </c>
      <c r="T264" t="s">
        <v>7303</v>
      </c>
    </row>
    <row r="265" spans="1:20">
      <c r="A265" t="s">
        <v>884</v>
      </c>
      <c r="B265" t="s">
        <v>884</v>
      </c>
      <c r="C265" t="s">
        <v>885</v>
      </c>
      <c r="D265" t="s">
        <v>886</v>
      </c>
      <c r="E265" s="2">
        <v>113</v>
      </c>
      <c r="F265" s="2">
        <v>95.6</v>
      </c>
      <c r="G265" s="2">
        <v>6.6</v>
      </c>
      <c r="H265" s="3" t="s">
        <v>2236</v>
      </c>
      <c r="I265" s="3" t="s">
        <v>2236</v>
      </c>
      <c r="J265" s="3" t="s">
        <v>2236</v>
      </c>
      <c r="K265" s="4" t="s">
        <v>2236</v>
      </c>
      <c r="L265" s="4" t="s">
        <v>2236</v>
      </c>
      <c r="M265" s="4" t="s">
        <v>2236</v>
      </c>
      <c r="N265" t="str">
        <f>VLOOKUP(A265,TITELGEMEENTEN!A:A,1,FALSE)</f>
        <v>HARDINXVELD-GIESSENDAM</v>
      </c>
      <c r="O265" t="s">
        <v>2879</v>
      </c>
      <c r="P265" t="s">
        <v>7113</v>
      </c>
      <c r="Q265" t="s">
        <v>3657</v>
      </c>
      <c r="R265" t="s">
        <v>7114</v>
      </c>
      <c r="S265" t="s">
        <v>884</v>
      </c>
      <c r="T265" t="s">
        <v>7306</v>
      </c>
    </row>
    <row r="266" spans="1:20">
      <c r="A266" t="s">
        <v>884</v>
      </c>
      <c r="B266" t="s">
        <v>884</v>
      </c>
      <c r="C266" t="s">
        <v>887</v>
      </c>
      <c r="D266" t="s">
        <v>888</v>
      </c>
      <c r="E266" s="2">
        <v>39</v>
      </c>
      <c r="F266" s="2">
        <v>97.4</v>
      </c>
      <c r="G266" s="2">
        <v>6.7</v>
      </c>
      <c r="H266" s="3" t="s">
        <v>2236</v>
      </c>
      <c r="I266" s="3" t="s">
        <v>2236</v>
      </c>
      <c r="J266" s="3" t="s">
        <v>2236</v>
      </c>
      <c r="K266" s="4" t="s">
        <v>2236</v>
      </c>
      <c r="L266" s="4" t="s">
        <v>2236</v>
      </c>
      <c r="M266" s="4" t="s">
        <v>2236</v>
      </c>
      <c r="N266" t="str">
        <f>VLOOKUP(A266,TITELGEMEENTEN!A:A,1,FALSE)</f>
        <v>HARDINXVELD-GIESSENDAM</v>
      </c>
      <c r="O266" t="s">
        <v>3557</v>
      </c>
      <c r="P266" t="s">
        <v>7113</v>
      </c>
      <c r="Q266" t="s">
        <v>3767</v>
      </c>
      <c r="R266" t="s">
        <v>7114</v>
      </c>
      <c r="S266" t="s">
        <v>884</v>
      </c>
      <c r="T266" t="s">
        <v>7303</v>
      </c>
    </row>
    <row r="267" spans="1:20">
      <c r="A267" t="s">
        <v>906</v>
      </c>
      <c r="B267" t="s">
        <v>906</v>
      </c>
      <c r="C267" t="s">
        <v>907</v>
      </c>
      <c r="D267" t="s">
        <v>908</v>
      </c>
      <c r="E267" s="2">
        <v>74</v>
      </c>
      <c r="F267" s="2">
        <v>100</v>
      </c>
      <c r="G267" s="2">
        <v>6.8</v>
      </c>
      <c r="H267" s="3">
        <v>79</v>
      </c>
      <c r="I267" s="3">
        <v>97.5</v>
      </c>
      <c r="J267" s="3">
        <v>6.6</v>
      </c>
      <c r="K267" s="4">
        <v>50</v>
      </c>
      <c r="L267" s="4">
        <v>96</v>
      </c>
      <c r="M267" s="4">
        <v>6.8</v>
      </c>
      <c r="N267" t="str">
        <f>VLOOKUP(A267,TITELGEMEENTEN!A:A,1,FALSE)</f>
        <v>HEERDE</v>
      </c>
      <c r="O267" t="s">
        <v>2481</v>
      </c>
      <c r="P267" t="s">
        <v>4265</v>
      </c>
      <c r="Q267" t="s">
        <v>4266</v>
      </c>
      <c r="R267" t="s">
        <v>4267</v>
      </c>
      <c r="S267" t="s">
        <v>906</v>
      </c>
      <c r="T267" t="s">
        <v>7306</v>
      </c>
    </row>
    <row r="268" spans="1:20">
      <c r="A268" t="s">
        <v>951</v>
      </c>
      <c r="B268" t="s">
        <v>6104</v>
      </c>
      <c r="C268" t="s">
        <v>952</v>
      </c>
      <c r="D268" t="s">
        <v>953</v>
      </c>
      <c r="E268" s="2" t="s">
        <v>2236</v>
      </c>
      <c r="F268" s="2" t="s">
        <v>2236</v>
      </c>
      <c r="G268" s="2" t="s">
        <v>2236</v>
      </c>
      <c r="H268" s="3">
        <v>215</v>
      </c>
      <c r="I268" s="3">
        <v>90.2</v>
      </c>
      <c r="J268" s="3">
        <v>6.4</v>
      </c>
      <c r="K268" s="4">
        <v>66</v>
      </c>
      <c r="L268" s="4">
        <v>92.4</v>
      </c>
      <c r="M268" s="4">
        <v>6.7</v>
      </c>
      <c r="N268" t="str">
        <f>VLOOKUP(A268,TITELGEMEENTEN!A:A,1,FALSE)</f>
        <v>HELLENDOORN</v>
      </c>
      <c r="O268" t="s">
        <v>3158</v>
      </c>
      <c r="P268" t="s">
        <v>6102</v>
      </c>
      <c r="Q268" t="s">
        <v>3707</v>
      </c>
      <c r="R268" t="s">
        <v>6103</v>
      </c>
      <c r="S268" t="s">
        <v>6104</v>
      </c>
      <c r="T268" t="s">
        <v>7306</v>
      </c>
    </row>
    <row r="269" spans="1:20">
      <c r="A269" t="s">
        <v>951</v>
      </c>
      <c r="B269" t="s">
        <v>6104</v>
      </c>
      <c r="C269" t="s">
        <v>954</v>
      </c>
      <c r="D269" t="s">
        <v>955</v>
      </c>
      <c r="E269" s="2">
        <v>147</v>
      </c>
      <c r="F269" s="2">
        <v>99.3</v>
      </c>
      <c r="G269" s="2">
        <v>6.7</v>
      </c>
      <c r="H269" s="3" t="s">
        <v>2236</v>
      </c>
      <c r="I269" s="3" t="s">
        <v>2236</v>
      </c>
      <c r="J269" s="3" t="s">
        <v>2236</v>
      </c>
      <c r="K269" s="4" t="s">
        <v>2236</v>
      </c>
      <c r="L269" s="4" t="s">
        <v>2236</v>
      </c>
      <c r="M269" s="4" t="s">
        <v>2236</v>
      </c>
      <c r="N269" t="str">
        <f>VLOOKUP(A269,TITELGEMEENTEN!A:A,1,FALSE)</f>
        <v>HELLENDOORN</v>
      </c>
      <c r="O269" t="s">
        <v>3159</v>
      </c>
      <c r="P269" t="s">
        <v>6105</v>
      </c>
      <c r="Q269" t="s">
        <v>3682</v>
      </c>
      <c r="R269" t="s">
        <v>6106</v>
      </c>
      <c r="S269" t="s">
        <v>6104</v>
      </c>
      <c r="T269" t="s">
        <v>7306</v>
      </c>
    </row>
    <row r="270" spans="1:20">
      <c r="A270" t="s">
        <v>956</v>
      </c>
      <c r="B270" t="s">
        <v>956</v>
      </c>
      <c r="C270" t="s">
        <v>957</v>
      </c>
      <c r="D270" t="s">
        <v>958</v>
      </c>
      <c r="E270" s="2">
        <v>218</v>
      </c>
      <c r="F270" s="2">
        <v>95.9</v>
      </c>
      <c r="G270" s="2">
        <v>6.6</v>
      </c>
      <c r="H270" s="3">
        <v>56</v>
      </c>
      <c r="I270" s="3">
        <v>87.5</v>
      </c>
      <c r="J270" s="3">
        <v>6.6</v>
      </c>
      <c r="K270" s="4">
        <v>33</v>
      </c>
      <c r="L270" s="4">
        <v>78.8</v>
      </c>
      <c r="M270" s="4">
        <v>6.8</v>
      </c>
      <c r="N270" t="str">
        <f>VLOOKUP(A270,TITELGEMEENTEN!A:A,1,FALSE)</f>
        <v>HELLEVOETSLUIS</v>
      </c>
      <c r="O270" t="s">
        <v>3549</v>
      </c>
      <c r="P270" t="s">
        <v>6651</v>
      </c>
      <c r="Q270" t="s">
        <v>3652</v>
      </c>
      <c r="R270" t="s">
        <v>6652</v>
      </c>
      <c r="S270" t="s">
        <v>956</v>
      </c>
      <c r="T270" t="s">
        <v>7303</v>
      </c>
    </row>
    <row r="271" spans="1:20">
      <c r="A271" t="s">
        <v>956</v>
      </c>
      <c r="B271" t="e">
        <v>#N/A</v>
      </c>
      <c r="C271" t="s">
        <v>959</v>
      </c>
      <c r="D271" t="s">
        <v>960</v>
      </c>
      <c r="E271" s="2">
        <v>90</v>
      </c>
      <c r="F271" s="2">
        <v>91.1</v>
      </c>
      <c r="G271" s="2">
        <v>6.5</v>
      </c>
      <c r="H271" s="3">
        <v>140</v>
      </c>
      <c r="I271" s="3">
        <v>80</v>
      </c>
      <c r="J271" s="3">
        <v>6.4</v>
      </c>
      <c r="K271" s="4">
        <v>86</v>
      </c>
      <c r="L271" s="4">
        <v>79.099999999999994</v>
      </c>
      <c r="M271" s="4">
        <v>6.7</v>
      </c>
      <c r="N271" t="str">
        <f>VLOOKUP(A271,TITELGEMEENTEN!A:A,1,FALSE)</f>
        <v>HELLEVOETSLUIS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</row>
    <row r="272" spans="1:20">
      <c r="A272" t="s">
        <v>961</v>
      </c>
      <c r="B272" t="s">
        <v>961</v>
      </c>
      <c r="C272" t="s">
        <v>962</v>
      </c>
      <c r="D272" t="s">
        <v>963</v>
      </c>
      <c r="E272" s="2">
        <v>88</v>
      </c>
      <c r="F272" s="2">
        <v>94.3</v>
      </c>
      <c r="G272" s="2">
        <v>6.6</v>
      </c>
      <c r="H272" s="3" t="s">
        <v>2236</v>
      </c>
      <c r="I272" s="3" t="s">
        <v>2236</v>
      </c>
      <c r="J272" s="3" t="s">
        <v>2236</v>
      </c>
      <c r="K272" s="4" t="s">
        <v>2236</v>
      </c>
      <c r="L272" s="4" t="s">
        <v>2236</v>
      </c>
      <c r="M272" s="4" t="s">
        <v>2236</v>
      </c>
      <c r="N272" t="str">
        <f>VLOOKUP(A272,TITELGEMEENTEN!A:A,1,FALSE)</f>
        <v>HELMOND</v>
      </c>
      <c r="O272" t="s">
        <v>2855</v>
      </c>
      <c r="P272" t="s">
        <v>5305</v>
      </c>
      <c r="Q272" t="s">
        <v>5306</v>
      </c>
      <c r="R272" t="s">
        <v>5307</v>
      </c>
      <c r="S272" t="s">
        <v>961</v>
      </c>
      <c r="T272" t="s">
        <v>7303</v>
      </c>
    </row>
    <row r="273" spans="1:20">
      <c r="A273" t="s">
        <v>961</v>
      </c>
      <c r="B273" t="s">
        <v>961</v>
      </c>
      <c r="C273" t="s">
        <v>964</v>
      </c>
      <c r="D273" t="s">
        <v>965</v>
      </c>
      <c r="E273" s="2">
        <v>80</v>
      </c>
      <c r="F273" s="2">
        <v>92.5</v>
      </c>
      <c r="G273" s="2">
        <v>6.4</v>
      </c>
      <c r="H273" s="3">
        <v>110</v>
      </c>
      <c r="I273" s="3">
        <v>88.2</v>
      </c>
      <c r="J273" s="3">
        <v>6.3</v>
      </c>
      <c r="K273" s="4">
        <v>65</v>
      </c>
      <c r="L273" s="4">
        <v>93.8</v>
      </c>
      <c r="M273" s="4">
        <v>6.6</v>
      </c>
      <c r="N273" t="str">
        <f>VLOOKUP(A273,TITELGEMEENTEN!A:A,1,FALSE)</f>
        <v>HELMOND</v>
      </c>
      <c r="O273" t="s">
        <v>2858</v>
      </c>
      <c r="P273" t="s">
        <v>4608</v>
      </c>
      <c r="Q273" t="s">
        <v>5311</v>
      </c>
      <c r="R273" t="s">
        <v>5312</v>
      </c>
      <c r="S273" t="s">
        <v>961</v>
      </c>
      <c r="T273" t="s">
        <v>7303</v>
      </c>
    </row>
    <row r="274" spans="1:20">
      <c r="A274" t="s">
        <v>961</v>
      </c>
      <c r="B274" t="s">
        <v>961</v>
      </c>
      <c r="C274" t="s">
        <v>966</v>
      </c>
      <c r="D274" t="s">
        <v>967</v>
      </c>
      <c r="E274" s="2">
        <v>194</v>
      </c>
      <c r="F274" s="2">
        <v>96.9</v>
      </c>
      <c r="G274" s="2">
        <v>6.6</v>
      </c>
      <c r="H274" s="3" t="s">
        <v>2236</v>
      </c>
      <c r="I274" s="3" t="s">
        <v>2236</v>
      </c>
      <c r="J274" s="3" t="s">
        <v>2236</v>
      </c>
      <c r="K274" s="4" t="s">
        <v>2236</v>
      </c>
      <c r="L274" s="4" t="s">
        <v>2236</v>
      </c>
      <c r="M274" s="4" t="s">
        <v>2236</v>
      </c>
      <c r="N274" t="str">
        <f>VLOOKUP(A274,TITELGEMEENTEN!A:A,1,FALSE)</f>
        <v>HELMOND</v>
      </c>
      <c r="O274" t="s">
        <v>967</v>
      </c>
      <c r="P274" t="s">
        <v>5262</v>
      </c>
      <c r="Q274" t="s">
        <v>3767</v>
      </c>
      <c r="R274" t="s">
        <v>5263</v>
      </c>
      <c r="S274" t="s">
        <v>961</v>
      </c>
      <c r="T274" t="s">
        <v>7305</v>
      </c>
    </row>
    <row r="275" spans="1:20">
      <c r="A275" t="s">
        <v>961</v>
      </c>
      <c r="B275" t="s">
        <v>961</v>
      </c>
      <c r="C275" t="s">
        <v>968</v>
      </c>
      <c r="D275" t="s">
        <v>969</v>
      </c>
      <c r="E275" s="2">
        <v>144</v>
      </c>
      <c r="F275" s="2">
        <v>93.1</v>
      </c>
      <c r="G275" s="2">
        <v>6.6</v>
      </c>
      <c r="H275" s="3">
        <v>75</v>
      </c>
      <c r="I275" s="3">
        <v>92</v>
      </c>
      <c r="J275" s="3">
        <v>6.5</v>
      </c>
      <c r="K275" s="4">
        <v>39</v>
      </c>
      <c r="L275" s="4">
        <v>82.1</v>
      </c>
      <c r="M275" s="4">
        <v>6.8</v>
      </c>
      <c r="N275" t="str">
        <f>VLOOKUP(A275,TITELGEMEENTEN!A:A,1,FALSE)</f>
        <v>HELMOND</v>
      </c>
      <c r="O275" t="s">
        <v>967</v>
      </c>
      <c r="P275" t="s">
        <v>5264</v>
      </c>
      <c r="Q275" t="s">
        <v>3657</v>
      </c>
      <c r="R275" t="s">
        <v>5265</v>
      </c>
      <c r="S275" t="s">
        <v>961</v>
      </c>
      <c r="T275" t="s">
        <v>7305</v>
      </c>
    </row>
    <row r="276" spans="1:20">
      <c r="A276" t="s">
        <v>961</v>
      </c>
      <c r="B276" t="s">
        <v>961</v>
      </c>
      <c r="C276" t="s">
        <v>970</v>
      </c>
      <c r="D276" t="s">
        <v>971</v>
      </c>
      <c r="E276" s="2">
        <v>173</v>
      </c>
      <c r="F276" s="2">
        <v>95.4</v>
      </c>
      <c r="G276" s="2">
        <v>6.6</v>
      </c>
      <c r="H276" s="3">
        <v>135</v>
      </c>
      <c r="I276" s="3">
        <v>93.3</v>
      </c>
      <c r="J276" s="3">
        <v>6.6</v>
      </c>
      <c r="K276" s="4">
        <v>57</v>
      </c>
      <c r="L276" s="4">
        <v>89.5</v>
      </c>
      <c r="M276" s="4">
        <v>6.9</v>
      </c>
      <c r="N276" t="str">
        <f>VLOOKUP(A276,TITELGEMEENTEN!A:A,1,FALSE)</f>
        <v>HELMOND</v>
      </c>
      <c r="O276" t="s">
        <v>967</v>
      </c>
      <c r="P276" t="s">
        <v>5266</v>
      </c>
      <c r="Q276" t="s">
        <v>3785</v>
      </c>
      <c r="R276" t="s">
        <v>5267</v>
      </c>
      <c r="S276" t="s">
        <v>961</v>
      </c>
      <c r="T276" t="s">
        <v>7305</v>
      </c>
    </row>
    <row r="277" spans="1:20">
      <c r="A277" t="s">
        <v>972</v>
      </c>
      <c r="B277" t="e">
        <v>#N/A</v>
      </c>
      <c r="C277" t="s">
        <v>973</v>
      </c>
      <c r="D277" t="s">
        <v>974</v>
      </c>
      <c r="E277" s="2" t="s">
        <v>2236</v>
      </c>
      <c r="F277" s="2" t="s">
        <v>2236</v>
      </c>
      <c r="G277" s="2" t="s">
        <v>2236</v>
      </c>
      <c r="H277" s="3">
        <v>120</v>
      </c>
      <c r="I277" s="3">
        <v>86.7</v>
      </c>
      <c r="J277" s="3">
        <v>6.5</v>
      </c>
      <c r="K277" s="4">
        <v>102</v>
      </c>
      <c r="L277" s="4">
        <v>92.2</v>
      </c>
      <c r="M277" s="4">
        <v>6.8</v>
      </c>
      <c r="N277" t="str">
        <f>VLOOKUP(A277,TITELGEMEENTEN!A:A,1,FALSE)</f>
        <v>HENGELO</v>
      </c>
      <c r="O277" t="e">
        <v>#N/A</v>
      </c>
      <c r="P277" t="e">
        <v>#N/A</v>
      </c>
      <c r="Q277" t="e">
        <v>#N/A</v>
      </c>
      <c r="R277" t="e">
        <v>#N/A</v>
      </c>
      <c r="S277" t="e">
        <v>#N/A</v>
      </c>
      <c r="T277" t="e">
        <v>#N/A</v>
      </c>
    </row>
    <row r="278" spans="1:20">
      <c r="A278" t="s">
        <v>972</v>
      </c>
      <c r="B278" t="e">
        <v>#N/A</v>
      </c>
      <c r="C278" t="s">
        <v>975</v>
      </c>
      <c r="D278" t="s">
        <v>974</v>
      </c>
      <c r="E278" s="2">
        <v>52</v>
      </c>
      <c r="F278" s="2">
        <v>98.1</v>
      </c>
      <c r="G278" s="2">
        <v>6.6</v>
      </c>
      <c r="H278" s="3" t="s">
        <v>2236</v>
      </c>
      <c r="I278" s="3" t="s">
        <v>2236</v>
      </c>
      <c r="J278" s="3" t="s">
        <v>2236</v>
      </c>
      <c r="K278" s="4" t="s">
        <v>2236</v>
      </c>
      <c r="L278" s="4" t="s">
        <v>2236</v>
      </c>
      <c r="M278" s="4" t="s">
        <v>2236</v>
      </c>
      <c r="N278" t="str">
        <f>VLOOKUP(A278,TITELGEMEENTEN!A:A,1,FALSE)</f>
        <v>HENGELO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</row>
    <row r="279" spans="1:20">
      <c r="A279" t="s">
        <v>972</v>
      </c>
      <c r="B279" t="e">
        <v>#N/A</v>
      </c>
      <c r="C279" t="s">
        <v>976</v>
      </c>
      <c r="D279" t="s">
        <v>974</v>
      </c>
      <c r="E279" s="2">
        <v>255</v>
      </c>
      <c r="F279" s="2">
        <v>94.1</v>
      </c>
      <c r="G279" s="2">
        <v>6.4</v>
      </c>
      <c r="H279" s="3" t="s">
        <v>2236</v>
      </c>
      <c r="I279" s="3" t="s">
        <v>2236</v>
      </c>
      <c r="J279" s="3" t="s">
        <v>2236</v>
      </c>
      <c r="K279" s="4" t="s">
        <v>2236</v>
      </c>
      <c r="L279" s="4" t="s">
        <v>2236</v>
      </c>
      <c r="M279" s="4" t="s">
        <v>2236</v>
      </c>
      <c r="N279" t="str">
        <f>VLOOKUP(A279,TITELGEMEENTEN!A:A,1,FALSE)</f>
        <v>HENGELO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</row>
    <row r="280" spans="1:20">
      <c r="A280" t="s">
        <v>972</v>
      </c>
      <c r="B280" t="e">
        <v>#N/A</v>
      </c>
      <c r="C280" t="s">
        <v>977</v>
      </c>
      <c r="D280" t="s">
        <v>974</v>
      </c>
      <c r="E280" s="2">
        <v>52</v>
      </c>
      <c r="F280" s="2">
        <v>96.2</v>
      </c>
      <c r="G280" s="2">
        <v>6.5</v>
      </c>
      <c r="H280" s="3" t="s">
        <v>2236</v>
      </c>
      <c r="I280" s="3" t="s">
        <v>2236</v>
      </c>
      <c r="J280" s="3" t="s">
        <v>2236</v>
      </c>
      <c r="K280" s="4" t="s">
        <v>2236</v>
      </c>
      <c r="L280" s="4" t="s">
        <v>2236</v>
      </c>
      <c r="M280" s="4" t="s">
        <v>2236</v>
      </c>
      <c r="N280" t="str">
        <f>VLOOKUP(A280,TITELGEMEENTEN!A:A,1,FALSE)</f>
        <v>HENGELO</v>
      </c>
      <c r="O280" t="e">
        <v>#N/A</v>
      </c>
      <c r="P280" t="e">
        <v>#N/A</v>
      </c>
      <c r="Q280" t="e">
        <v>#N/A</v>
      </c>
      <c r="R280" t="e">
        <v>#N/A</v>
      </c>
      <c r="S280" t="e">
        <v>#N/A</v>
      </c>
      <c r="T280" t="e">
        <v>#N/A</v>
      </c>
    </row>
    <row r="281" spans="1:20">
      <c r="A281" t="s">
        <v>972</v>
      </c>
      <c r="B281" t="s">
        <v>6054</v>
      </c>
      <c r="C281" t="s">
        <v>978</v>
      </c>
      <c r="D281" t="s">
        <v>979</v>
      </c>
      <c r="E281" s="2" t="s">
        <v>2236</v>
      </c>
      <c r="F281" s="2" t="s">
        <v>2236</v>
      </c>
      <c r="G281" s="2" t="s">
        <v>2236</v>
      </c>
      <c r="H281" s="3">
        <v>184</v>
      </c>
      <c r="I281" s="3">
        <v>84.2</v>
      </c>
      <c r="J281" s="3">
        <v>6.4</v>
      </c>
      <c r="K281" s="4">
        <v>50</v>
      </c>
      <c r="L281" s="4">
        <v>80</v>
      </c>
      <c r="M281" s="4">
        <v>6.7</v>
      </c>
      <c r="N281" t="str">
        <f>VLOOKUP(A281,TITELGEMEENTEN!A:A,1,FALSE)</f>
        <v>HENGELO</v>
      </c>
      <c r="O281" t="s">
        <v>3147</v>
      </c>
      <c r="P281" t="s">
        <v>6068</v>
      </c>
      <c r="Q281" t="s">
        <v>3666</v>
      </c>
      <c r="R281" t="s">
        <v>6069</v>
      </c>
      <c r="S281" t="s">
        <v>6054</v>
      </c>
      <c r="T281" t="s">
        <v>7305</v>
      </c>
    </row>
    <row r="282" spans="1:20">
      <c r="A282" t="s">
        <v>972</v>
      </c>
      <c r="B282" t="s">
        <v>6054</v>
      </c>
      <c r="C282" t="s">
        <v>980</v>
      </c>
      <c r="D282" t="s">
        <v>979</v>
      </c>
      <c r="E282" s="2">
        <v>79</v>
      </c>
      <c r="F282" s="2">
        <v>97.5</v>
      </c>
      <c r="G282" s="2">
        <v>6.6</v>
      </c>
      <c r="H282" s="3" t="s">
        <v>2236</v>
      </c>
      <c r="I282" s="3" t="s">
        <v>2236</v>
      </c>
      <c r="J282" s="3" t="s">
        <v>2236</v>
      </c>
      <c r="K282" s="4" t="s">
        <v>2236</v>
      </c>
      <c r="L282" s="4" t="s">
        <v>2236</v>
      </c>
      <c r="M282" s="4" t="s">
        <v>2236</v>
      </c>
      <c r="N282" t="str">
        <f>VLOOKUP(A282,TITELGEMEENTEN!A:A,1,FALSE)</f>
        <v>HENGELO</v>
      </c>
      <c r="O282" t="s">
        <v>3147</v>
      </c>
      <c r="P282" t="s">
        <v>6070</v>
      </c>
      <c r="Q282" t="s">
        <v>6071</v>
      </c>
      <c r="R282" t="s">
        <v>6072</v>
      </c>
      <c r="S282" t="s">
        <v>6054</v>
      </c>
      <c r="T282" t="s">
        <v>7305</v>
      </c>
    </row>
    <row r="283" spans="1:20">
      <c r="A283" t="s">
        <v>972</v>
      </c>
      <c r="B283" t="s">
        <v>6054</v>
      </c>
      <c r="C283" t="s">
        <v>981</v>
      </c>
      <c r="D283" t="s">
        <v>979</v>
      </c>
      <c r="E283" s="2">
        <v>60</v>
      </c>
      <c r="F283" s="2">
        <v>98.3</v>
      </c>
      <c r="G283" s="2">
        <v>6.4</v>
      </c>
      <c r="H283" s="3" t="s">
        <v>2236</v>
      </c>
      <c r="I283" s="3" t="s">
        <v>2236</v>
      </c>
      <c r="J283" s="3" t="s">
        <v>2236</v>
      </c>
      <c r="K283" s="4" t="s">
        <v>2236</v>
      </c>
      <c r="L283" s="4" t="s">
        <v>2236</v>
      </c>
      <c r="M283" s="4" t="s">
        <v>2236</v>
      </c>
      <c r="N283" t="str">
        <f>VLOOKUP(A283,TITELGEMEENTEN!A:A,1,FALSE)</f>
        <v>HENGELO</v>
      </c>
      <c r="O283" t="s">
        <v>3147</v>
      </c>
      <c r="P283" t="s">
        <v>6073</v>
      </c>
      <c r="Q283" t="s">
        <v>6074</v>
      </c>
      <c r="R283" t="s">
        <v>6075</v>
      </c>
      <c r="S283" t="s">
        <v>6054</v>
      </c>
      <c r="T283" t="s">
        <v>7305</v>
      </c>
    </row>
    <row r="284" spans="1:20">
      <c r="A284" t="s">
        <v>972</v>
      </c>
      <c r="B284" t="s">
        <v>6054</v>
      </c>
      <c r="C284" t="s">
        <v>982</v>
      </c>
      <c r="D284" t="s">
        <v>979</v>
      </c>
      <c r="E284" s="2">
        <v>71</v>
      </c>
      <c r="F284" s="2">
        <v>97.2</v>
      </c>
      <c r="G284" s="2">
        <v>6.6</v>
      </c>
      <c r="H284" s="3" t="s">
        <v>2236</v>
      </c>
      <c r="I284" s="3" t="s">
        <v>2236</v>
      </c>
      <c r="J284" s="3" t="s">
        <v>2236</v>
      </c>
      <c r="K284" s="4" t="s">
        <v>2236</v>
      </c>
      <c r="L284" s="4" t="s">
        <v>2236</v>
      </c>
      <c r="M284" s="4" t="s">
        <v>2236</v>
      </c>
      <c r="N284" t="str">
        <f>VLOOKUP(A284,TITELGEMEENTEN!A:A,1,FALSE)</f>
        <v>HENGELO</v>
      </c>
      <c r="O284" t="s">
        <v>3147</v>
      </c>
      <c r="P284" t="s">
        <v>6076</v>
      </c>
      <c r="Q284" t="s">
        <v>4140</v>
      </c>
      <c r="R284" t="s">
        <v>6077</v>
      </c>
      <c r="S284" t="s">
        <v>6054</v>
      </c>
      <c r="T284" t="s">
        <v>7305</v>
      </c>
    </row>
    <row r="285" spans="1:20">
      <c r="A285" t="s">
        <v>972</v>
      </c>
      <c r="B285" t="s">
        <v>6054</v>
      </c>
      <c r="C285" t="s">
        <v>983</v>
      </c>
      <c r="D285" t="s">
        <v>984</v>
      </c>
      <c r="E285" s="2" t="s">
        <v>2236</v>
      </c>
      <c r="F285" s="2" t="s">
        <v>2236</v>
      </c>
      <c r="G285" s="2" t="s">
        <v>2236</v>
      </c>
      <c r="H285" s="3">
        <v>52</v>
      </c>
      <c r="I285" s="3">
        <v>98.1</v>
      </c>
      <c r="J285" s="3">
        <v>6.7</v>
      </c>
      <c r="K285" s="4">
        <v>34</v>
      </c>
      <c r="L285" s="4">
        <v>91.2</v>
      </c>
      <c r="M285" s="4">
        <v>6.8</v>
      </c>
      <c r="N285" t="str">
        <f>VLOOKUP(A285,TITELGEMEENTEN!A:A,1,FALSE)</f>
        <v>HENGELO</v>
      </c>
      <c r="O285" t="s">
        <v>3203</v>
      </c>
      <c r="P285" t="s">
        <v>6189</v>
      </c>
      <c r="Q285" t="s">
        <v>6190</v>
      </c>
      <c r="R285" t="s">
        <v>6191</v>
      </c>
      <c r="S285" t="s">
        <v>6054</v>
      </c>
      <c r="T285" t="s">
        <v>7303</v>
      </c>
    </row>
    <row r="286" spans="1:20">
      <c r="A286" t="s">
        <v>972</v>
      </c>
      <c r="B286" t="s">
        <v>6054</v>
      </c>
      <c r="C286" t="s">
        <v>985</v>
      </c>
      <c r="D286" t="s">
        <v>986</v>
      </c>
      <c r="E286" s="2">
        <v>97</v>
      </c>
      <c r="F286" s="2">
        <v>93.8</v>
      </c>
      <c r="G286" s="2">
        <v>6.5</v>
      </c>
      <c r="H286" s="3" t="s">
        <v>2236</v>
      </c>
      <c r="I286" s="3" t="s">
        <v>2236</v>
      </c>
      <c r="J286" s="3" t="s">
        <v>2236</v>
      </c>
      <c r="K286" s="4" t="s">
        <v>2236</v>
      </c>
      <c r="L286" s="4" t="s">
        <v>2236</v>
      </c>
      <c r="M286" s="4" t="s">
        <v>2236</v>
      </c>
      <c r="N286" t="str">
        <f>VLOOKUP(A286,TITELGEMEENTEN!A:A,1,FALSE)</f>
        <v>HENGELO</v>
      </c>
      <c r="O286" t="s">
        <v>3203</v>
      </c>
      <c r="P286" t="s">
        <v>6192</v>
      </c>
      <c r="Q286" t="s">
        <v>3682</v>
      </c>
      <c r="R286" t="s">
        <v>6193</v>
      </c>
      <c r="S286" t="s">
        <v>6054</v>
      </c>
      <c r="T286" t="s">
        <v>7303</v>
      </c>
    </row>
    <row r="287" spans="1:20">
      <c r="A287" t="s">
        <v>972</v>
      </c>
      <c r="B287" t="s">
        <v>6054</v>
      </c>
      <c r="C287" t="s">
        <v>987</v>
      </c>
      <c r="D287" t="s">
        <v>988</v>
      </c>
      <c r="E287" s="2">
        <v>105</v>
      </c>
      <c r="F287" s="2">
        <v>99</v>
      </c>
      <c r="G287" s="2">
        <v>6.7</v>
      </c>
      <c r="H287" s="3">
        <v>118</v>
      </c>
      <c r="I287" s="3">
        <v>84.7</v>
      </c>
      <c r="J287" s="3">
        <v>6.4</v>
      </c>
      <c r="K287" s="4">
        <v>46</v>
      </c>
      <c r="L287" s="4">
        <v>93.5</v>
      </c>
      <c r="M287" s="4">
        <v>6.8</v>
      </c>
      <c r="N287" t="str">
        <f>VLOOKUP(A287,TITELGEMEENTEN!A:A,1,FALSE)</f>
        <v>HENGELO</v>
      </c>
      <c r="O287" t="s">
        <v>3203</v>
      </c>
      <c r="P287" t="s">
        <v>6189</v>
      </c>
      <c r="Q287" t="s">
        <v>5405</v>
      </c>
      <c r="R287" t="s">
        <v>6191</v>
      </c>
      <c r="S287" t="s">
        <v>6054</v>
      </c>
      <c r="T287" t="s">
        <v>7303</v>
      </c>
    </row>
    <row r="288" spans="1:20">
      <c r="A288" t="s">
        <v>994</v>
      </c>
      <c r="B288" t="s">
        <v>5200</v>
      </c>
      <c r="C288" t="s">
        <v>995</v>
      </c>
      <c r="D288" t="s">
        <v>996</v>
      </c>
      <c r="E288" s="2">
        <v>74</v>
      </c>
      <c r="F288" s="2">
        <v>98.6</v>
      </c>
      <c r="G288" s="2">
        <v>6.7</v>
      </c>
      <c r="H288" s="3">
        <v>92</v>
      </c>
      <c r="I288" s="3">
        <v>92.4</v>
      </c>
      <c r="J288" s="3">
        <v>6.6</v>
      </c>
      <c r="K288" s="4">
        <v>60</v>
      </c>
      <c r="L288" s="4">
        <v>81.7</v>
      </c>
      <c r="M288" s="4">
        <v>6.5</v>
      </c>
      <c r="N288" t="str">
        <f>VLOOKUP(A288,TITELGEMEENTEN!A:A,1,FALSE)</f>
        <v>HEUSDEN</v>
      </c>
      <c r="O288" t="s">
        <v>2042</v>
      </c>
      <c r="P288" t="s">
        <v>5198</v>
      </c>
      <c r="Q288" t="s">
        <v>3808</v>
      </c>
      <c r="R288" t="s">
        <v>5199</v>
      </c>
      <c r="S288" t="s">
        <v>5200</v>
      </c>
      <c r="T288" t="s">
        <v>7305</v>
      </c>
    </row>
    <row r="289" spans="1:20">
      <c r="A289" t="s">
        <v>1021</v>
      </c>
      <c r="B289" t="s">
        <v>5970</v>
      </c>
      <c r="C289" t="s">
        <v>1022</v>
      </c>
      <c r="D289" t="s">
        <v>1023</v>
      </c>
      <c r="E289" s="2">
        <v>51</v>
      </c>
      <c r="F289" s="2">
        <v>96.1</v>
      </c>
      <c r="G289" s="2">
        <v>6.4</v>
      </c>
      <c r="H289" s="3" t="s">
        <v>2236</v>
      </c>
      <c r="I289" s="3" t="s">
        <v>2236</v>
      </c>
      <c r="J289" s="3" t="s">
        <v>2236</v>
      </c>
      <c r="K289" s="4" t="s">
        <v>2236</v>
      </c>
      <c r="L289" s="4" t="s">
        <v>2236</v>
      </c>
      <c r="M289" s="4" t="s">
        <v>2236</v>
      </c>
      <c r="N289" t="str">
        <f>VLOOKUP(A289,TITELGEMEENTEN!A:A,1,FALSE)</f>
        <v>HOF VAN TWENTE</v>
      </c>
      <c r="O289" t="s">
        <v>3121</v>
      </c>
      <c r="P289" t="s">
        <v>4148</v>
      </c>
      <c r="Q289" t="s">
        <v>3652</v>
      </c>
      <c r="R289" t="s">
        <v>5969</v>
      </c>
      <c r="S289" t="s">
        <v>5970</v>
      </c>
      <c r="T289" t="s">
        <v>7303</v>
      </c>
    </row>
    <row r="290" spans="1:20">
      <c r="A290" t="s">
        <v>1057</v>
      </c>
      <c r="B290" t="s">
        <v>1057</v>
      </c>
      <c r="C290" t="s">
        <v>1058</v>
      </c>
      <c r="D290" t="s">
        <v>17</v>
      </c>
      <c r="E290" s="2">
        <v>61</v>
      </c>
      <c r="F290" s="2">
        <v>98.4</v>
      </c>
      <c r="G290" s="2">
        <v>6.7</v>
      </c>
      <c r="H290" s="3" t="s">
        <v>2236</v>
      </c>
      <c r="I290" s="3" t="s">
        <v>2236</v>
      </c>
      <c r="J290" s="3" t="s">
        <v>2236</v>
      </c>
      <c r="K290" s="4" t="s">
        <v>2236</v>
      </c>
      <c r="L290" s="4" t="s">
        <v>2236</v>
      </c>
      <c r="M290" s="4" t="s">
        <v>2236</v>
      </c>
      <c r="N290" t="str">
        <f>VLOOKUP(A290,TITELGEMEENTEN!A:A,1,FALSE)</f>
        <v>HOUTEN</v>
      </c>
      <c r="O290" t="s">
        <v>17</v>
      </c>
      <c r="P290" t="s">
        <v>6355</v>
      </c>
      <c r="Q290" t="s">
        <v>3657</v>
      </c>
      <c r="R290" t="s">
        <v>6356</v>
      </c>
      <c r="S290" t="s">
        <v>1057</v>
      </c>
      <c r="T290" t="s">
        <v>7304</v>
      </c>
    </row>
    <row r="291" spans="1:20">
      <c r="A291" t="s">
        <v>1057</v>
      </c>
      <c r="B291" t="s">
        <v>1057</v>
      </c>
      <c r="C291" t="s">
        <v>1059</v>
      </c>
      <c r="D291" t="s">
        <v>1060</v>
      </c>
      <c r="E291" s="2" t="s">
        <v>2236</v>
      </c>
      <c r="F291" s="2" t="s">
        <v>2236</v>
      </c>
      <c r="G291" s="2" t="s">
        <v>2236</v>
      </c>
      <c r="H291" s="3">
        <v>147</v>
      </c>
      <c r="I291" s="3">
        <v>89.1</v>
      </c>
      <c r="J291" s="3">
        <v>6.6</v>
      </c>
      <c r="K291" s="4">
        <v>130</v>
      </c>
      <c r="L291" s="4">
        <v>94.6</v>
      </c>
      <c r="M291" s="4">
        <v>6.8</v>
      </c>
      <c r="N291" t="str">
        <f>VLOOKUP(A291,TITELGEMEENTEN!A:A,1,FALSE)</f>
        <v>HOUTEN</v>
      </c>
      <c r="O291" t="s">
        <v>3219</v>
      </c>
      <c r="P291" t="s">
        <v>6251</v>
      </c>
      <c r="Q291" t="s">
        <v>5888</v>
      </c>
      <c r="R291" t="s">
        <v>6252</v>
      </c>
      <c r="S291" t="s">
        <v>1057</v>
      </c>
      <c r="T291" t="s">
        <v>7312</v>
      </c>
    </row>
    <row r="292" spans="1:20">
      <c r="A292" t="s">
        <v>1057</v>
      </c>
      <c r="B292" t="s">
        <v>1057</v>
      </c>
      <c r="C292" t="s">
        <v>1061</v>
      </c>
      <c r="D292" t="s">
        <v>1062</v>
      </c>
      <c r="E292" s="2">
        <v>156</v>
      </c>
      <c r="F292" s="2">
        <v>89.7</v>
      </c>
      <c r="G292" s="2">
        <v>6.4</v>
      </c>
      <c r="H292" s="3" t="s">
        <v>2236</v>
      </c>
      <c r="I292" s="3" t="s">
        <v>2236</v>
      </c>
      <c r="J292" s="3" t="s">
        <v>2236</v>
      </c>
      <c r="K292" s="4" t="s">
        <v>2236</v>
      </c>
      <c r="L292" s="4" t="s">
        <v>2236</v>
      </c>
      <c r="M292" s="4" t="s">
        <v>2236</v>
      </c>
      <c r="N292" t="str">
        <f>VLOOKUP(A292,TITELGEMEENTEN!A:A,1,FALSE)</f>
        <v>HOUTEN</v>
      </c>
      <c r="O292" t="s">
        <v>1062</v>
      </c>
      <c r="P292" t="s">
        <v>6434</v>
      </c>
      <c r="Q292" t="s">
        <v>3652</v>
      </c>
      <c r="R292" t="s">
        <v>6435</v>
      </c>
      <c r="S292" t="s">
        <v>1057</v>
      </c>
      <c r="T292" t="s">
        <v>7304</v>
      </c>
    </row>
    <row r="293" spans="1:20">
      <c r="A293" t="s">
        <v>1068</v>
      </c>
      <c r="B293" t="s">
        <v>1068</v>
      </c>
      <c r="C293" t="s">
        <v>1069</v>
      </c>
      <c r="D293" t="s">
        <v>1070</v>
      </c>
      <c r="E293" s="2" t="s">
        <v>2236</v>
      </c>
      <c r="F293" s="2" t="s">
        <v>2236</v>
      </c>
      <c r="G293" s="2" t="s">
        <v>2236</v>
      </c>
      <c r="H293" s="3">
        <v>84</v>
      </c>
      <c r="I293" s="3">
        <v>94</v>
      </c>
      <c r="J293" s="3">
        <v>6.6</v>
      </c>
      <c r="K293" s="4">
        <v>43</v>
      </c>
      <c r="L293" s="4">
        <v>95.3</v>
      </c>
      <c r="M293" s="4">
        <v>7</v>
      </c>
      <c r="N293" t="str">
        <f>VLOOKUP(A293,TITELGEMEENTEN!A:A,1,FALSE)</f>
        <v>HULST</v>
      </c>
      <c r="O293" t="s">
        <v>3319</v>
      </c>
      <c r="P293" t="s">
        <v>6500</v>
      </c>
      <c r="Q293" t="s">
        <v>6501</v>
      </c>
      <c r="R293" t="s">
        <v>6502</v>
      </c>
      <c r="S293" t="s">
        <v>1068</v>
      </c>
      <c r="T293" t="s">
        <v>7305</v>
      </c>
    </row>
    <row r="294" spans="1:20">
      <c r="A294" t="s">
        <v>1068</v>
      </c>
      <c r="B294" t="s">
        <v>1068</v>
      </c>
      <c r="C294" t="s">
        <v>1071</v>
      </c>
      <c r="D294" t="s">
        <v>1070</v>
      </c>
      <c r="E294" s="2">
        <v>203</v>
      </c>
      <c r="F294" s="2">
        <v>99</v>
      </c>
      <c r="G294" s="2">
        <v>6.8</v>
      </c>
      <c r="H294" s="3" t="s">
        <v>2236</v>
      </c>
      <c r="I294" s="3" t="s">
        <v>2236</v>
      </c>
      <c r="J294" s="3" t="s">
        <v>2236</v>
      </c>
      <c r="K294" s="4" t="s">
        <v>2236</v>
      </c>
      <c r="L294" s="4" t="s">
        <v>2236</v>
      </c>
      <c r="M294" s="4" t="s">
        <v>2236</v>
      </c>
      <c r="N294" t="str">
        <f>VLOOKUP(A294,TITELGEMEENTEN!A:A,1,FALSE)</f>
        <v>HULST</v>
      </c>
      <c r="O294" t="s">
        <v>3319</v>
      </c>
      <c r="P294" t="s">
        <v>6503</v>
      </c>
      <c r="Q294" t="s">
        <v>3652</v>
      </c>
      <c r="R294" t="s">
        <v>6504</v>
      </c>
      <c r="S294" t="s">
        <v>1068</v>
      </c>
      <c r="T294" t="s">
        <v>7305</v>
      </c>
    </row>
    <row r="295" spans="1:20">
      <c r="A295" t="s">
        <v>1072</v>
      </c>
      <c r="B295" t="s">
        <v>6457</v>
      </c>
      <c r="C295" t="s">
        <v>1073</v>
      </c>
      <c r="D295" t="s">
        <v>1074</v>
      </c>
      <c r="E295" s="2">
        <v>434</v>
      </c>
      <c r="F295" s="2">
        <v>98.2</v>
      </c>
      <c r="G295" s="2">
        <v>6.7</v>
      </c>
      <c r="H295" s="3">
        <v>89</v>
      </c>
      <c r="I295" s="3">
        <v>88.8</v>
      </c>
      <c r="J295" s="3">
        <v>6.4</v>
      </c>
      <c r="K295" s="4" t="s">
        <v>2236</v>
      </c>
      <c r="L295" s="4" t="s">
        <v>2236</v>
      </c>
      <c r="M295" s="4" t="s">
        <v>2236</v>
      </c>
      <c r="N295" t="str">
        <f>VLOOKUP(A295,TITELGEMEENTEN!A:A,1,FALSE)</f>
        <v>IJSSELSTEIN</v>
      </c>
      <c r="O295" t="s">
        <v>3297</v>
      </c>
      <c r="P295" t="s">
        <v>6455</v>
      </c>
      <c r="Q295" t="s">
        <v>3652</v>
      </c>
      <c r="R295" t="s">
        <v>6456</v>
      </c>
      <c r="S295" t="s">
        <v>6457</v>
      </c>
      <c r="T295" t="s">
        <v>7305</v>
      </c>
    </row>
    <row r="296" spans="1:20">
      <c r="A296" t="s">
        <v>1075</v>
      </c>
      <c r="B296" t="s">
        <v>7252</v>
      </c>
      <c r="C296" t="s">
        <v>1076</v>
      </c>
      <c r="D296" t="s">
        <v>1077</v>
      </c>
      <c r="E296" s="2">
        <v>31</v>
      </c>
      <c r="F296" s="2">
        <v>93.5</v>
      </c>
      <c r="G296" s="2">
        <v>6.5</v>
      </c>
      <c r="H296" s="3" t="s">
        <v>2236</v>
      </c>
      <c r="I296" s="3" t="s">
        <v>2236</v>
      </c>
      <c r="J296" s="3" t="s">
        <v>2236</v>
      </c>
      <c r="K296" s="4" t="s">
        <v>2236</v>
      </c>
      <c r="L296" s="4" t="s">
        <v>2236</v>
      </c>
      <c r="M296" s="4" t="s">
        <v>2236</v>
      </c>
      <c r="N296" t="str">
        <f>VLOOKUP(A296,TITELGEMEENTEN!A:A,1,FALSE)</f>
        <v>KAAG EN BRAASSEM</v>
      </c>
      <c r="O296" t="s">
        <v>3617</v>
      </c>
      <c r="P296" t="s">
        <v>7250</v>
      </c>
      <c r="Q296" t="s">
        <v>3652</v>
      </c>
      <c r="R296" t="s">
        <v>7251</v>
      </c>
      <c r="S296" t="s">
        <v>7252</v>
      </c>
      <c r="T296" t="s">
        <v>7305</v>
      </c>
    </row>
    <row r="297" spans="1:20">
      <c r="A297" t="s">
        <v>1078</v>
      </c>
      <c r="B297" t="s">
        <v>1078</v>
      </c>
      <c r="C297" t="s">
        <v>1079</v>
      </c>
      <c r="D297" t="s">
        <v>583</v>
      </c>
      <c r="E297" s="2">
        <v>47</v>
      </c>
      <c r="F297" s="2">
        <v>89.4</v>
      </c>
      <c r="G297" s="2">
        <v>6.3</v>
      </c>
      <c r="H297" s="3">
        <v>50</v>
      </c>
      <c r="I297" s="3">
        <v>96</v>
      </c>
      <c r="J297" s="3">
        <v>6.6</v>
      </c>
      <c r="K297" s="4">
        <v>20</v>
      </c>
      <c r="L297" s="4">
        <v>95</v>
      </c>
      <c r="M297" s="4">
        <v>6.8</v>
      </c>
      <c r="N297" t="str">
        <f>VLOOKUP(A297,TITELGEMEENTEN!A:A,1,FALSE)</f>
        <v>KAMPEN</v>
      </c>
      <c r="O297" t="s">
        <v>2326</v>
      </c>
      <c r="P297" t="s">
        <v>5958</v>
      </c>
      <c r="Q297" t="s">
        <v>3652</v>
      </c>
      <c r="R297" t="s">
        <v>5959</v>
      </c>
      <c r="S297" t="s">
        <v>1078</v>
      </c>
      <c r="T297" t="s">
        <v>7303</v>
      </c>
    </row>
    <row r="298" spans="1:20">
      <c r="A298" t="s">
        <v>1078</v>
      </c>
      <c r="B298" t="s">
        <v>1078</v>
      </c>
      <c r="C298" t="s">
        <v>1080</v>
      </c>
      <c r="D298" t="s">
        <v>583</v>
      </c>
      <c r="E298" s="2">
        <v>48</v>
      </c>
      <c r="F298" s="2">
        <v>100</v>
      </c>
      <c r="G298" s="2">
        <v>6.7</v>
      </c>
      <c r="H298" s="3" t="s">
        <v>2236</v>
      </c>
      <c r="I298" s="3" t="s">
        <v>2236</v>
      </c>
      <c r="J298" s="3" t="s">
        <v>2236</v>
      </c>
      <c r="K298" s="4" t="s">
        <v>2236</v>
      </c>
      <c r="L298" s="4" t="s">
        <v>2236</v>
      </c>
      <c r="M298" s="4" t="s">
        <v>2236</v>
      </c>
      <c r="N298" t="str">
        <f>VLOOKUP(A298,TITELGEMEENTEN!A:A,1,FALSE)</f>
        <v>KAMPEN</v>
      </c>
      <c r="O298" t="s">
        <v>2324</v>
      </c>
      <c r="P298" t="s">
        <v>5960</v>
      </c>
      <c r="Q298" t="s">
        <v>4028</v>
      </c>
      <c r="R298" t="s">
        <v>5961</v>
      </c>
      <c r="S298" t="s">
        <v>1078</v>
      </c>
      <c r="T298" t="s">
        <v>7303</v>
      </c>
    </row>
    <row r="299" spans="1:20">
      <c r="A299" t="s">
        <v>1078</v>
      </c>
      <c r="B299" t="s">
        <v>1078</v>
      </c>
      <c r="C299" t="s">
        <v>1081</v>
      </c>
      <c r="D299" t="s">
        <v>585</v>
      </c>
      <c r="E299" s="2">
        <v>115</v>
      </c>
      <c r="F299" s="2">
        <v>91.3</v>
      </c>
      <c r="G299" s="2">
        <v>6.6</v>
      </c>
      <c r="H299" s="3">
        <v>78</v>
      </c>
      <c r="I299" s="3">
        <v>84.6</v>
      </c>
      <c r="J299" s="3">
        <v>6.6</v>
      </c>
      <c r="K299" s="4" t="s">
        <v>2236</v>
      </c>
      <c r="L299" s="4" t="s">
        <v>2236</v>
      </c>
      <c r="M299" s="4" t="s">
        <v>2236</v>
      </c>
      <c r="N299" t="str">
        <f>VLOOKUP(A299,TITELGEMEENTEN!A:A,1,FALSE)</f>
        <v>KAMPEN</v>
      </c>
      <c r="O299" t="s">
        <v>2350</v>
      </c>
      <c r="P299" t="s">
        <v>6152</v>
      </c>
      <c r="Q299" t="s">
        <v>3652</v>
      </c>
      <c r="R299" t="s">
        <v>6153</v>
      </c>
      <c r="S299" t="s">
        <v>1078</v>
      </c>
      <c r="T299" t="s">
        <v>7306</v>
      </c>
    </row>
    <row r="300" spans="1:20">
      <c r="A300" t="s">
        <v>1078</v>
      </c>
      <c r="B300" t="s">
        <v>1078</v>
      </c>
      <c r="C300" t="s">
        <v>1082</v>
      </c>
      <c r="D300" t="s">
        <v>585</v>
      </c>
      <c r="E300" s="2" t="s">
        <v>2236</v>
      </c>
      <c r="F300" s="2" t="s">
        <v>2236</v>
      </c>
      <c r="G300" s="2" t="s">
        <v>2236</v>
      </c>
      <c r="H300" s="3" t="s">
        <v>2236</v>
      </c>
      <c r="I300" s="3" t="s">
        <v>2236</v>
      </c>
      <c r="J300" s="3" t="s">
        <v>2236</v>
      </c>
      <c r="K300" s="4">
        <v>38</v>
      </c>
      <c r="L300" s="4">
        <v>94.7</v>
      </c>
      <c r="M300" s="4">
        <v>6.9</v>
      </c>
      <c r="N300" t="str">
        <f>VLOOKUP(A300,TITELGEMEENTEN!A:A,1,FALSE)</f>
        <v>KAMPEN</v>
      </c>
      <c r="O300" t="s">
        <v>2347</v>
      </c>
      <c r="P300" t="s">
        <v>6152</v>
      </c>
      <c r="Q300" t="s">
        <v>3762</v>
      </c>
      <c r="R300" t="s">
        <v>6153</v>
      </c>
      <c r="S300" t="s">
        <v>1078</v>
      </c>
      <c r="T300" t="s">
        <v>7306</v>
      </c>
    </row>
    <row r="301" spans="1:20">
      <c r="A301" t="s">
        <v>1078</v>
      </c>
      <c r="B301" t="s">
        <v>1078</v>
      </c>
      <c r="C301" t="s">
        <v>1083</v>
      </c>
      <c r="D301" t="s">
        <v>585</v>
      </c>
      <c r="E301" s="2">
        <v>129</v>
      </c>
      <c r="F301" s="2">
        <v>100</v>
      </c>
      <c r="G301" s="2">
        <v>6.8</v>
      </c>
      <c r="H301" s="3" t="s">
        <v>2236</v>
      </c>
      <c r="I301" s="3" t="s">
        <v>2236</v>
      </c>
      <c r="J301" s="3" t="s">
        <v>2236</v>
      </c>
      <c r="K301" s="4" t="s">
        <v>2236</v>
      </c>
      <c r="L301" s="4" t="s">
        <v>2236</v>
      </c>
      <c r="M301" s="4" t="s">
        <v>2236</v>
      </c>
      <c r="N301" t="str">
        <f>VLOOKUP(A301,TITELGEMEENTEN!A:A,1,FALSE)</f>
        <v>KAMPEN</v>
      </c>
      <c r="O301" t="s">
        <v>2347</v>
      </c>
      <c r="P301" t="s">
        <v>5960</v>
      </c>
      <c r="Q301" t="s">
        <v>4028</v>
      </c>
      <c r="R301" t="s">
        <v>5961</v>
      </c>
      <c r="S301" t="s">
        <v>1078</v>
      </c>
      <c r="T301" t="s">
        <v>7306</v>
      </c>
    </row>
    <row r="302" spans="1:20">
      <c r="A302" t="s">
        <v>1078</v>
      </c>
      <c r="B302" t="s">
        <v>1078</v>
      </c>
      <c r="C302" t="s">
        <v>1084</v>
      </c>
      <c r="D302" t="s">
        <v>1085</v>
      </c>
      <c r="E302" s="2">
        <v>365</v>
      </c>
      <c r="F302" s="2">
        <v>97.3</v>
      </c>
      <c r="G302" s="2">
        <v>6.5</v>
      </c>
      <c r="H302" s="3">
        <v>160</v>
      </c>
      <c r="I302" s="3">
        <v>84.4</v>
      </c>
      <c r="J302" s="3">
        <v>6.6</v>
      </c>
      <c r="K302" s="4">
        <v>71</v>
      </c>
      <c r="L302" s="4">
        <v>100</v>
      </c>
      <c r="M302" s="4">
        <v>6.9</v>
      </c>
      <c r="N302" t="str">
        <f>VLOOKUP(A302,TITELGEMEENTEN!A:A,1,FALSE)</f>
        <v>KAMPEN</v>
      </c>
      <c r="O302" t="s">
        <v>3124</v>
      </c>
      <c r="P302" t="s">
        <v>5974</v>
      </c>
      <c r="Q302" t="s">
        <v>4087</v>
      </c>
      <c r="R302" t="s">
        <v>5975</v>
      </c>
      <c r="S302" t="s">
        <v>1078</v>
      </c>
      <c r="T302" t="s">
        <v>7308</v>
      </c>
    </row>
    <row r="303" spans="1:20">
      <c r="A303" t="s">
        <v>1086</v>
      </c>
      <c r="B303" t="s">
        <v>1086</v>
      </c>
      <c r="C303" t="s">
        <v>1087</v>
      </c>
      <c r="D303" t="s">
        <v>1088</v>
      </c>
      <c r="E303" s="2" t="s">
        <v>2236</v>
      </c>
      <c r="F303" s="2" t="s">
        <v>2236</v>
      </c>
      <c r="G303" s="2" t="s">
        <v>2236</v>
      </c>
      <c r="H303" s="3">
        <v>41</v>
      </c>
      <c r="I303" s="3">
        <v>95.1</v>
      </c>
      <c r="J303" s="3">
        <v>6.6</v>
      </c>
      <c r="K303" s="4">
        <v>22</v>
      </c>
      <c r="L303" s="4">
        <v>95.5</v>
      </c>
      <c r="M303" s="4">
        <v>7.3</v>
      </c>
      <c r="N303" t="str">
        <f>VLOOKUP(A303,TITELGEMEENTEN!A:A,1,FALSE)</f>
        <v>KAPELLE</v>
      </c>
      <c r="O303" t="s">
        <v>3338</v>
      </c>
      <c r="P303" t="s">
        <v>6150</v>
      </c>
      <c r="Q303" t="s">
        <v>3725</v>
      </c>
      <c r="R303" t="s">
        <v>6552</v>
      </c>
      <c r="S303" t="s">
        <v>1086</v>
      </c>
      <c r="T303" t="s">
        <v>7325</v>
      </c>
    </row>
    <row r="304" spans="1:20">
      <c r="A304" t="s">
        <v>1102</v>
      </c>
      <c r="B304" t="s">
        <v>1102</v>
      </c>
      <c r="C304" t="s">
        <v>1103</v>
      </c>
      <c r="D304" t="s">
        <v>1104</v>
      </c>
      <c r="E304" s="2">
        <v>69</v>
      </c>
      <c r="F304" s="2">
        <v>89.9</v>
      </c>
      <c r="G304" s="2">
        <v>6.4</v>
      </c>
      <c r="H304" s="3">
        <v>108</v>
      </c>
      <c r="I304" s="3">
        <v>88.9</v>
      </c>
      <c r="J304" s="3">
        <v>6.4</v>
      </c>
      <c r="K304" s="4">
        <v>51</v>
      </c>
      <c r="L304" s="4">
        <v>92.2</v>
      </c>
      <c r="M304" s="4">
        <v>6.7</v>
      </c>
      <c r="N304" t="str">
        <f>VLOOKUP(A304,TITELGEMEENTEN!A:A,1,FALSE)</f>
        <v>KRIMPEN AAN DEN IJSSEL</v>
      </c>
      <c r="O304" t="s">
        <v>3584</v>
      </c>
      <c r="P304" t="s">
        <v>7170</v>
      </c>
      <c r="Q304" t="s">
        <v>3652</v>
      </c>
      <c r="R304" t="s">
        <v>7171</v>
      </c>
      <c r="S304" t="s">
        <v>1102</v>
      </c>
      <c r="T304" t="s">
        <v>7304</v>
      </c>
    </row>
    <row r="305" spans="1:20">
      <c r="A305" t="s">
        <v>1102</v>
      </c>
      <c r="B305" t="s">
        <v>1102</v>
      </c>
      <c r="C305" t="s">
        <v>1105</v>
      </c>
      <c r="D305" t="s">
        <v>1106</v>
      </c>
      <c r="E305" s="2">
        <v>52</v>
      </c>
      <c r="F305" s="2">
        <v>84.6</v>
      </c>
      <c r="G305" s="2">
        <v>6.4</v>
      </c>
      <c r="H305" s="3" t="s">
        <v>2236</v>
      </c>
      <c r="I305" s="3" t="s">
        <v>2236</v>
      </c>
      <c r="J305" s="3" t="s">
        <v>2236</v>
      </c>
      <c r="K305" s="4" t="s">
        <v>2236</v>
      </c>
      <c r="L305" s="4" t="s">
        <v>2236</v>
      </c>
      <c r="M305" s="4" t="s">
        <v>2236</v>
      </c>
      <c r="N305" t="str">
        <f>VLOOKUP(A305,TITELGEMEENTEN!A:A,1,FALSE)</f>
        <v>KRIMPEN AAN DEN IJSSEL</v>
      </c>
      <c r="O305" t="s">
        <v>3361</v>
      </c>
      <c r="P305" t="s">
        <v>6598</v>
      </c>
      <c r="Q305" t="s">
        <v>3652</v>
      </c>
      <c r="R305" t="s">
        <v>6599</v>
      </c>
      <c r="S305" t="s">
        <v>1102</v>
      </c>
      <c r="T305" t="s">
        <v>7306</v>
      </c>
    </row>
    <row r="306" spans="1:20">
      <c r="A306" t="s">
        <v>1107</v>
      </c>
      <c r="B306" t="s">
        <v>6852</v>
      </c>
      <c r="C306" t="s">
        <v>1108</v>
      </c>
      <c r="D306" t="s">
        <v>777</v>
      </c>
      <c r="E306" s="2">
        <v>87</v>
      </c>
      <c r="F306" s="2">
        <v>100</v>
      </c>
      <c r="G306" s="2">
        <v>6.8</v>
      </c>
      <c r="H306" s="3" t="s">
        <v>2236</v>
      </c>
      <c r="I306" s="3" t="s">
        <v>2236</v>
      </c>
      <c r="J306" s="3" t="s">
        <v>2236</v>
      </c>
      <c r="K306" s="4" t="s">
        <v>2236</v>
      </c>
      <c r="L306" s="4" t="s">
        <v>2236</v>
      </c>
      <c r="M306" s="4" t="s">
        <v>2236</v>
      </c>
      <c r="N306" t="str">
        <f>VLOOKUP(A306,TITELGEMEENTEN!A:A,1,FALSE)</f>
        <v>KRIMPENERWAARD</v>
      </c>
      <c r="O306" t="s">
        <v>3448</v>
      </c>
      <c r="P306" t="s">
        <v>6850</v>
      </c>
      <c r="Q306" t="s">
        <v>3657</v>
      </c>
      <c r="R306" t="s">
        <v>6851</v>
      </c>
      <c r="S306" t="s">
        <v>6852</v>
      </c>
      <c r="T306" t="s">
        <v>7308</v>
      </c>
    </row>
    <row r="307" spans="1:20">
      <c r="A307" t="s">
        <v>1107</v>
      </c>
      <c r="B307" t="s">
        <v>7181</v>
      </c>
      <c r="C307" t="s">
        <v>1109</v>
      </c>
      <c r="D307" t="s">
        <v>1110</v>
      </c>
      <c r="E307" s="2">
        <v>57</v>
      </c>
      <c r="F307" s="2">
        <v>98.2</v>
      </c>
      <c r="G307" s="2">
        <v>6.6</v>
      </c>
      <c r="H307" s="3">
        <v>88</v>
      </c>
      <c r="I307" s="3">
        <v>90.9</v>
      </c>
      <c r="J307" s="3">
        <v>6.4</v>
      </c>
      <c r="K307" s="4">
        <v>72</v>
      </c>
      <c r="L307" s="4">
        <v>97.2</v>
      </c>
      <c r="M307" s="4">
        <v>6.8</v>
      </c>
      <c r="N307" t="str">
        <f>VLOOKUP(A307,TITELGEMEENTEN!A:A,1,FALSE)</f>
        <v>KRIMPENERWAARD</v>
      </c>
      <c r="O307" t="s">
        <v>3588</v>
      </c>
      <c r="P307" t="s">
        <v>7179</v>
      </c>
      <c r="Q307" t="s">
        <v>3767</v>
      </c>
      <c r="R307" t="s">
        <v>7180</v>
      </c>
      <c r="S307" t="s">
        <v>7181</v>
      </c>
      <c r="T307" t="s">
        <v>7306</v>
      </c>
    </row>
    <row r="308" spans="1:20">
      <c r="A308" t="s">
        <v>1107</v>
      </c>
      <c r="B308" t="s">
        <v>7181</v>
      </c>
      <c r="C308" t="s">
        <v>1111</v>
      </c>
      <c r="D308" t="s">
        <v>1112</v>
      </c>
      <c r="E308" s="2">
        <v>68</v>
      </c>
      <c r="F308" s="2">
        <v>98.5</v>
      </c>
      <c r="G308" s="2">
        <v>6.6</v>
      </c>
      <c r="H308" s="3">
        <v>74</v>
      </c>
      <c r="I308" s="3">
        <v>87.8</v>
      </c>
      <c r="J308" s="3">
        <v>6.5</v>
      </c>
      <c r="K308" s="4">
        <v>42</v>
      </c>
      <c r="L308" s="4">
        <v>88.1</v>
      </c>
      <c r="M308" s="4">
        <v>6.6</v>
      </c>
      <c r="N308" t="str">
        <f>VLOOKUP(A308,TITELGEMEENTEN!A:A,1,FALSE)</f>
        <v>KRIMPENERWAARD</v>
      </c>
      <c r="O308" t="s">
        <v>1112</v>
      </c>
      <c r="P308" t="s">
        <v>7182</v>
      </c>
      <c r="Q308" t="s">
        <v>3767</v>
      </c>
      <c r="R308" t="s">
        <v>7183</v>
      </c>
      <c r="S308" t="s">
        <v>7181</v>
      </c>
      <c r="T308" t="s">
        <v>7303</v>
      </c>
    </row>
    <row r="309" spans="1:20">
      <c r="A309" t="s">
        <v>1107</v>
      </c>
      <c r="B309" t="s">
        <v>7181</v>
      </c>
      <c r="C309" t="s">
        <v>1113</v>
      </c>
      <c r="D309" t="s">
        <v>1112</v>
      </c>
      <c r="E309" s="2">
        <v>142</v>
      </c>
      <c r="F309" s="2">
        <v>97.2</v>
      </c>
      <c r="G309" s="2">
        <v>6.7</v>
      </c>
      <c r="H309" s="3" t="s">
        <v>2236</v>
      </c>
      <c r="I309" s="3" t="s">
        <v>2236</v>
      </c>
      <c r="J309" s="3" t="s">
        <v>2236</v>
      </c>
      <c r="K309" s="4" t="s">
        <v>2236</v>
      </c>
      <c r="L309" s="4" t="s">
        <v>2236</v>
      </c>
      <c r="M309" s="4" t="s">
        <v>2236</v>
      </c>
      <c r="N309" t="str">
        <f>VLOOKUP(A309,TITELGEMEENTEN!A:A,1,FALSE)</f>
        <v>KRIMPENERWAARD</v>
      </c>
      <c r="O309" t="s">
        <v>1112</v>
      </c>
      <c r="P309" t="s">
        <v>7184</v>
      </c>
      <c r="Q309" t="s">
        <v>3719</v>
      </c>
      <c r="R309" t="s">
        <v>7185</v>
      </c>
      <c r="S309" t="s">
        <v>7181</v>
      </c>
      <c r="T309" t="s">
        <v>7303</v>
      </c>
    </row>
    <row r="310" spans="1:20">
      <c r="A310" t="s">
        <v>1107</v>
      </c>
      <c r="B310" t="s">
        <v>6852</v>
      </c>
      <c r="C310" t="s">
        <v>1114</v>
      </c>
      <c r="D310" t="s">
        <v>1115</v>
      </c>
      <c r="E310" s="2">
        <v>140</v>
      </c>
      <c r="F310" s="2">
        <v>90.7</v>
      </c>
      <c r="G310" s="2">
        <v>6.4</v>
      </c>
      <c r="H310" s="3" t="s">
        <v>2236</v>
      </c>
      <c r="I310" s="3" t="s">
        <v>2236</v>
      </c>
      <c r="J310" s="3" t="s">
        <v>2236</v>
      </c>
      <c r="K310" s="4" t="s">
        <v>2236</v>
      </c>
      <c r="L310" s="4" t="s">
        <v>2236</v>
      </c>
      <c r="M310" s="4" t="s">
        <v>2236</v>
      </c>
      <c r="N310" t="str">
        <f>VLOOKUP(A310,TITELGEMEENTEN!A:A,1,FALSE)</f>
        <v>KRIMPENERWAARD</v>
      </c>
      <c r="O310" t="s">
        <v>3594</v>
      </c>
      <c r="P310" t="s">
        <v>7199</v>
      </c>
      <c r="Q310" t="s">
        <v>6773</v>
      </c>
      <c r="R310" t="s">
        <v>7200</v>
      </c>
      <c r="S310" t="s">
        <v>6852</v>
      </c>
      <c r="T310" t="s">
        <v>7303</v>
      </c>
    </row>
    <row r="311" spans="1:20">
      <c r="A311" t="s">
        <v>1116</v>
      </c>
      <c r="B311" t="s">
        <v>5102</v>
      </c>
      <c r="C311" t="s">
        <v>1117</v>
      </c>
      <c r="D311" t="s">
        <v>717</v>
      </c>
      <c r="E311" s="2">
        <v>94</v>
      </c>
      <c r="F311" s="2">
        <v>98.9</v>
      </c>
      <c r="G311" s="2">
        <v>6.6</v>
      </c>
      <c r="H311" s="3" t="s">
        <v>2236</v>
      </c>
      <c r="I311" s="3" t="s">
        <v>2236</v>
      </c>
      <c r="J311" s="3" t="s">
        <v>2236</v>
      </c>
      <c r="K311" s="4" t="s">
        <v>2236</v>
      </c>
      <c r="L311" s="4" t="s">
        <v>2236</v>
      </c>
      <c r="M311" s="4" t="s">
        <v>2236</v>
      </c>
      <c r="N311" t="str">
        <f>VLOOKUP(A311,TITELGEMEENTEN!A:A,1,FALSE)</f>
        <v>LAARBEEK</v>
      </c>
      <c r="O311" t="s">
        <v>2788</v>
      </c>
      <c r="P311" t="s">
        <v>5100</v>
      </c>
      <c r="Q311" t="s">
        <v>3657</v>
      </c>
      <c r="R311" t="s">
        <v>5101</v>
      </c>
      <c r="S311" t="s">
        <v>5102</v>
      </c>
      <c r="T311" t="s">
        <v>7304</v>
      </c>
    </row>
    <row r="312" spans="1:20">
      <c r="A312" t="s">
        <v>1123</v>
      </c>
      <c r="B312" t="s">
        <v>6642</v>
      </c>
      <c r="C312" t="s">
        <v>1124</v>
      </c>
      <c r="D312" t="s">
        <v>1125</v>
      </c>
      <c r="E312" s="2" t="s">
        <v>2236</v>
      </c>
      <c r="F312" s="2" t="s">
        <v>2236</v>
      </c>
      <c r="G312" s="2" t="s">
        <v>2236</v>
      </c>
      <c r="H312" s="3">
        <v>81</v>
      </c>
      <c r="I312" s="3">
        <v>87.7</v>
      </c>
      <c r="J312" s="3">
        <v>6.4</v>
      </c>
      <c r="K312" s="4">
        <v>54</v>
      </c>
      <c r="L312" s="4">
        <v>90.7</v>
      </c>
      <c r="M312" s="4">
        <v>6.6</v>
      </c>
      <c r="N312" t="str">
        <f>VLOOKUP(A312,TITELGEMEENTEN!A:A,1,FALSE)</f>
        <v>LANSINGERLAND</v>
      </c>
      <c r="O312" t="s">
        <v>3566</v>
      </c>
      <c r="P312" t="s">
        <v>6640</v>
      </c>
      <c r="Q312" t="s">
        <v>3762</v>
      </c>
      <c r="R312" t="s">
        <v>6641</v>
      </c>
      <c r="S312" t="s">
        <v>6642</v>
      </c>
      <c r="T312" t="s">
        <v>7303</v>
      </c>
    </row>
    <row r="313" spans="1:20">
      <c r="A313" t="s">
        <v>1123</v>
      </c>
      <c r="B313" t="s">
        <v>6642</v>
      </c>
      <c r="C313" t="s">
        <v>1126</v>
      </c>
      <c r="D313" t="s">
        <v>1125</v>
      </c>
      <c r="E313" s="2">
        <v>131</v>
      </c>
      <c r="F313" s="2">
        <v>96.9</v>
      </c>
      <c r="G313" s="2">
        <v>6.6</v>
      </c>
      <c r="H313" s="3" t="s">
        <v>2236</v>
      </c>
      <c r="I313" s="3" t="s">
        <v>2236</v>
      </c>
      <c r="J313" s="3" t="s">
        <v>2236</v>
      </c>
      <c r="K313" s="4" t="s">
        <v>2236</v>
      </c>
      <c r="L313" s="4" t="s">
        <v>2236</v>
      </c>
      <c r="M313" s="4" t="s">
        <v>2236</v>
      </c>
      <c r="N313" t="str">
        <f>VLOOKUP(A313,TITELGEMEENTEN!A:A,1,FALSE)</f>
        <v>LANSINGERLAND</v>
      </c>
      <c r="O313" t="s">
        <v>3566</v>
      </c>
      <c r="P313" t="s">
        <v>7139</v>
      </c>
      <c r="Q313" t="s">
        <v>4330</v>
      </c>
      <c r="R313" t="s">
        <v>7140</v>
      </c>
      <c r="S313" t="s">
        <v>6642</v>
      </c>
      <c r="T313" t="s">
        <v>7303</v>
      </c>
    </row>
    <row r="314" spans="1:20">
      <c r="A314" t="s">
        <v>1123</v>
      </c>
      <c r="B314" t="e">
        <v>#N/A</v>
      </c>
      <c r="C314" t="s">
        <v>1127</v>
      </c>
      <c r="D314" t="s">
        <v>1128</v>
      </c>
      <c r="E314" s="2">
        <v>117</v>
      </c>
      <c r="F314" s="2">
        <v>99.1</v>
      </c>
      <c r="G314" s="2">
        <v>6.5</v>
      </c>
      <c r="H314" s="3" t="s">
        <v>2236</v>
      </c>
      <c r="I314" s="3" t="s">
        <v>2236</v>
      </c>
      <c r="J314" s="3" t="s">
        <v>2236</v>
      </c>
      <c r="K314" s="4" t="s">
        <v>2236</v>
      </c>
      <c r="L314" s="4" t="s">
        <v>2236</v>
      </c>
      <c r="M314" s="4" t="s">
        <v>2236</v>
      </c>
      <c r="N314" t="str">
        <f>VLOOKUP(A314,TITELGEMEENTEN!A:A,1,FALSE)</f>
        <v>LANSINGERLAND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</row>
    <row r="315" spans="1:20">
      <c r="A315" t="s">
        <v>1123</v>
      </c>
      <c r="B315" t="e">
        <v>#N/A</v>
      </c>
      <c r="C315" t="s">
        <v>1129</v>
      </c>
      <c r="D315" t="s">
        <v>1130</v>
      </c>
      <c r="E315" s="2">
        <v>70</v>
      </c>
      <c r="F315" s="2">
        <v>97.1</v>
      </c>
      <c r="G315" s="2">
        <v>6.6</v>
      </c>
      <c r="H315" s="3" t="s">
        <v>2236</v>
      </c>
      <c r="I315" s="3" t="s">
        <v>2236</v>
      </c>
      <c r="J315" s="3" t="s">
        <v>2236</v>
      </c>
      <c r="K315" s="4" t="s">
        <v>2236</v>
      </c>
      <c r="L315" s="4" t="s">
        <v>2236</v>
      </c>
      <c r="M315" s="4" t="s">
        <v>2236</v>
      </c>
      <c r="N315" t="str">
        <f>VLOOKUP(A315,TITELGEMEENTEN!A:A,1,FALSE)</f>
        <v>LANSINGERLAND</v>
      </c>
      <c r="O315" t="e">
        <v>#N/A</v>
      </c>
      <c r="P315" t="e">
        <v>#N/A</v>
      </c>
      <c r="Q315" t="e">
        <v>#N/A</v>
      </c>
      <c r="R315" t="e">
        <v>#N/A</v>
      </c>
      <c r="S315" t="e">
        <v>#N/A</v>
      </c>
      <c r="T315" t="e">
        <v>#N/A</v>
      </c>
    </row>
    <row r="316" spans="1:20">
      <c r="A316" t="s">
        <v>1123</v>
      </c>
      <c r="B316" t="e">
        <v>#N/A</v>
      </c>
      <c r="C316" t="s">
        <v>1131</v>
      </c>
      <c r="D316" t="s">
        <v>1132</v>
      </c>
      <c r="E316" s="2" t="s">
        <v>2236</v>
      </c>
      <c r="F316" s="2" t="s">
        <v>2236</v>
      </c>
      <c r="G316" s="2" t="s">
        <v>2236</v>
      </c>
      <c r="H316" s="3">
        <v>115</v>
      </c>
      <c r="I316" s="3">
        <v>87</v>
      </c>
      <c r="J316" s="3">
        <v>6.5</v>
      </c>
      <c r="K316" s="4">
        <v>73</v>
      </c>
      <c r="L316" s="4">
        <v>94.5</v>
      </c>
      <c r="M316" s="4">
        <v>6.8</v>
      </c>
      <c r="N316" t="str">
        <f>VLOOKUP(A316,TITELGEMEENTEN!A:A,1,FALSE)</f>
        <v>LANSINGERLAND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</row>
    <row r="317" spans="1:20">
      <c r="A317" t="s">
        <v>1123</v>
      </c>
      <c r="B317" t="e">
        <v>#N/A</v>
      </c>
      <c r="C317" t="s">
        <v>1133</v>
      </c>
      <c r="D317" t="s">
        <v>1134</v>
      </c>
      <c r="E317" s="2">
        <v>125</v>
      </c>
      <c r="F317" s="2">
        <v>100</v>
      </c>
      <c r="G317" s="2">
        <v>6.6</v>
      </c>
      <c r="H317" s="3" t="s">
        <v>2236</v>
      </c>
      <c r="I317" s="3" t="s">
        <v>2236</v>
      </c>
      <c r="J317" s="3" t="s">
        <v>2236</v>
      </c>
      <c r="K317" s="4" t="s">
        <v>2236</v>
      </c>
      <c r="L317" s="4" t="s">
        <v>2236</v>
      </c>
      <c r="M317" s="4" t="s">
        <v>2236</v>
      </c>
      <c r="N317" t="str">
        <f>VLOOKUP(A317,TITELGEMEENTEN!A:A,1,FALSE)</f>
        <v>LANSINGERLAND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</row>
    <row r="318" spans="1:20">
      <c r="A318" t="s">
        <v>1143</v>
      </c>
      <c r="B318" t="s">
        <v>1143</v>
      </c>
      <c r="C318" t="s">
        <v>1144</v>
      </c>
      <c r="D318" t="s">
        <v>1145</v>
      </c>
      <c r="E318" s="2">
        <v>64</v>
      </c>
      <c r="F318" s="2">
        <v>95.3</v>
      </c>
      <c r="G318" s="2">
        <v>6.6</v>
      </c>
      <c r="H318" s="3">
        <v>79</v>
      </c>
      <c r="I318" s="3">
        <v>83.5</v>
      </c>
      <c r="J318" s="3">
        <v>6.4</v>
      </c>
      <c r="K318" s="4">
        <v>32</v>
      </c>
      <c r="L318" s="4">
        <v>96.9</v>
      </c>
      <c r="M318" s="4">
        <v>6.8</v>
      </c>
      <c r="N318" t="str">
        <f>VLOOKUP(A318,TITELGEMEENTEN!A:A,1,FALSE)</f>
        <v>LEERDAM</v>
      </c>
      <c r="O318" t="s">
        <v>1145</v>
      </c>
      <c r="P318" t="s">
        <v>7263</v>
      </c>
      <c r="Q318" t="s">
        <v>5888</v>
      </c>
      <c r="R318" t="s">
        <v>7264</v>
      </c>
      <c r="S318" t="s">
        <v>1143</v>
      </c>
      <c r="T318" t="s">
        <v>7306</v>
      </c>
    </row>
    <row r="319" spans="1:20">
      <c r="A319" t="s">
        <v>1143</v>
      </c>
      <c r="B319" t="s">
        <v>1143</v>
      </c>
      <c r="C319" t="s">
        <v>1146</v>
      </c>
      <c r="D319" t="s">
        <v>1145</v>
      </c>
      <c r="E319" s="2">
        <v>72</v>
      </c>
      <c r="F319" s="2">
        <v>100</v>
      </c>
      <c r="G319" s="2">
        <v>6.7</v>
      </c>
      <c r="H319" s="3" t="s">
        <v>2236</v>
      </c>
      <c r="I319" s="3" t="s">
        <v>2236</v>
      </c>
      <c r="J319" s="3" t="s">
        <v>2236</v>
      </c>
      <c r="K319" s="4" t="s">
        <v>2236</v>
      </c>
      <c r="L319" s="4" t="s">
        <v>2236</v>
      </c>
      <c r="M319" s="4" t="s">
        <v>2236</v>
      </c>
      <c r="N319" t="str">
        <f>VLOOKUP(A319,TITELGEMEENTEN!A:A,1,FALSE)</f>
        <v>LEERDAM</v>
      </c>
      <c r="O319" t="s">
        <v>1145</v>
      </c>
      <c r="P319" t="s">
        <v>7265</v>
      </c>
      <c r="Q319" t="s">
        <v>3984</v>
      </c>
      <c r="R319" t="s">
        <v>7266</v>
      </c>
      <c r="S319" t="s">
        <v>1143</v>
      </c>
      <c r="T319" t="s">
        <v>7306</v>
      </c>
    </row>
    <row r="320" spans="1:20">
      <c r="A320" t="s">
        <v>1191</v>
      </c>
      <c r="B320" t="s">
        <v>6692</v>
      </c>
      <c r="C320" t="s">
        <v>1192</v>
      </c>
      <c r="D320" t="s">
        <v>1193</v>
      </c>
      <c r="E320" s="2">
        <v>54</v>
      </c>
      <c r="F320" s="2">
        <v>96.3</v>
      </c>
      <c r="G320" s="2">
        <v>6.5</v>
      </c>
      <c r="H320" s="3">
        <v>100</v>
      </c>
      <c r="I320" s="3">
        <v>92</v>
      </c>
      <c r="J320" s="3">
        <v>6.5</v>
      </c>
      <c r="K320" s="4">
        <v>57</v>
      </c>
      <c r="L320" s="4">
        <v>89.5</v>
      </c>
      <c r="M320" s="4">
        <v>6.7</v>
      </c>
      <c r="N320" t="str">
        <f>VLOOKUP(A320,TITELGEMEENTEN!A:A,1,FALSE)</f>
        <v>LEIDSCHENDAM-VOORBURG</v>
      </c>
      <c r="O320" t="s">
        <v>3484</v>
      </c>
      <c r="P320" t="s">
        <v>6953</v>
      </c>
      <c r="Q320" t="s">
        <v>4318</v>
      </c>
      <c r="R320" t="s">
        <v>6954</v>
      </c>
      <c r="S320" t="s">
        <v>6692</v>
      </c>
      <c r="T320" t="s">
        <v>7304</v>
      </c>
    </row>
    <row r="321" spans="1:20">
      <c r="A321" t="s">
        <v>1191</v>
      </c>
      <c r="B321" t="s">
        <v>6960</v>
      </c>
      <c r="C321" t="s">
        <v>1194</v>
      </c>
      <c r="D321" t="s">
        <v>1195</v>
      </c>
      <c r="E321" s="2">
        <v>70</v>
      </c>
      <c r="F321" s="2">
        <v>88.6</v>
      </c>
      <c r="G321" s="2">
        <v>6.4</v>
      </c>
      <c r="H321" s="3">
        <v>46</v>
      </c>
      <c r="I321" s="3">
        <v>87</v>
      </c>
      <c r="J321" s="3">
        <v>6.5</v>
      </c>
      <c r="K321" s="4">
        <v>31</v>
      </c>
      <c r="L321" s="4">
        <v>90.3</v>
      </c>
      <c r="M321" s="4">
        <v>6.6</v>
      </c>
      <c r="N321" t="str">
        <f>VLOOKUP(A321,TITELGEMEENTEN!A:A,1,FALSE)</f>
        <v>LEIDSCHENDAM-VOORBURG</v>
      </c>
      <c r="O321" t="s">
        <v>3485</v>
      </c>
      <c r="P321" t="s">
        <v>6958</v>
      </c>
      <c r="Q321" t="s">
        <v>3762</v>
      </c>
      <c r="R321" t="s">
        <v>6959</v>
      </c>
      <c r="S321" t="s">
        <v>6960</v>
      </c>
      <c r="T321" t="s">
        <v>7309</v>
      </c>
    </row>
    <row r="322" spans="1:20">
      <c r="A322" t="s">
        <v>1191</v>
      </c>
      <c r="B322" t="s">
        <v>6692</v>
      </c>
      <c r="C322" t="s">
        <v>1196</v>
      </c>
      <c r="D322" t="s">
        <v>1197</v>
      </c>
      <c r="E322" s="2">
        <v>78</v>
      </c>
      <c r="F322" s="2">
        <v>98.7</v>
      </c>
      <c r="G322" s="2">
        <v>6.5</v>
      </c>
      <c r="H322" s="3" t="s">
        <v>2236</v>
      </c>
      <c r="I322" s="3" t="s">
        <v>2236</v>
      </c>
      <c r="J322" s="3" t="s">
        <v>2236</v>
      </c>
      <c r="K322" s="4" t="s">
        <v>2236</v>
      </c>
      <c r="L322" s="4" t="s">
        <v>2236</v>
      </c>
      <c r="M322" s="4" t="s">
        <v>2236</v>
      </c>
      <c r="N322" t="str">
        <f>VLOOKUP(A322,TITELGEMEENTEN!A:A,1,FALSE)</f>
        <v>LEIDSCHENDAM-VOORBURG</v>
      </c>
      <c r="O322" t="s">
        <v>3486</v>
      </c>
      <c r="P322" t="s">
        <v>6961</v>
      </c>
      <c r="Q322" t="s">
        <v>3666</v>
      </c>
      <c r="R322" t="s">
        <v>6962</v>
      </c>
      <c r="S322" t="s">
        <v>6692</v>
      </c>
      <c r="T322" t="s">
        <v>7309</v>
      </c>
    </row>
    <row r="323" spans="1:20">
      <c r="A323" t="s">
        <v>1191</v>
      </c>
      <c r="B323" t="s">
        <v>6960</v>
      </c>
      <c r="C323" t="s">
        <v>1198</v>
      </c>
      <c r="D323" t="s">
        <v>1199</v>
      </c>
      <c r="E323" s="2">
        <v>34</v>
      </c>
      <c r="F323" s="2">
        <v>100</v>
      </c>
      <c r="G323" s="2">
        <v>6.8</v>
      </c>
      <c r="H323" s="3" t="s">
        <v>2236</v>
      </c>
      <c r="I323" s="3" t="s">
        <v>2236</v>
      </c>
      <c r="J323" s="3" t="s">
        <v>2236</v>
      </c>
      <c r="K323" s="4" t="s">
        <v>2236</v>
      </c>
      <c r="L323" s="4" t="s">
        <v>2236</v>
      </c>
      <c r="M323" s="4" t="s">
        <v>2236</v>
      </c>
      <c r="N323" t="str">
        <f>VLOOKUP(A323,TITELGEMEENTEN!A:A,1,FALSE)</f>
        <v>LEIDSCHENDAM-VOORBURG</v>
      </c>
      <c r="O323" t="s">
        <v>3488</v>
      </c>
      <c r="P323" t="s">
        <v>6965</v>
      </c>
      <c r="Q323" t="s">
        <v>3671</v>
      </c>
      <c r="R323" t="s">
        <v>6966</v>
      </c>
      <c r="S323" t="s">
        <v>6960</v>
      </c>
      <c r="T323" t="s">
        <v>7309</v>
      </c>
    </row>
    <row r="324" spans="1:20">
      <c r="A324" t="s">
        <v>1191</v>
      </c>
      <c r="B324" t="s">
        <v>6692</v>
      </c>
      <c r="C324" t="s">
        <v>1200</v>
      </c>
      <c r="D324" t="s">
        <v>1201</v>
      </c>
      <c r="E324" s="2">
        <v>87</v>
      </c>
      <c r="F324" s="2">
        <v>96.6</v>
      </c>
      <c r="G324" s="2">
        <v>6.8</v>
      </c>
      <c r="H324" s="3">
        <v>101</v>
      </c>
      <c r="I324" s="3">
        <v>93.1</v>
      </c>
      <c r="J324" s="3">
        <v>6.5</v>
      </c>
      <c r="K324" s="4">
        <v>71</v>
      </c>
      <c r="L324" s="4">
        <v>97.2</v>
      </c>
      <c r="M324" s="4">
        <v>6.8</v>
      </c>
      <c r="N324" t="str">
        <f>VLOOKUP(A324,TITELGEMEENTEN!A:A,1,FALSE)</f>
        <v>LEIDSCHENDAM-VOORBURG</v>
      </c>
      <c r="O324" t="s">
        <v>3489</v>
      </c>
      <c r="P324" t="s">
        <v>6967</v>
      </c>
      <c r="Q324" t="s">
        <v>3674</v>
      </c>
      <c r="R324" t="s">
        <v>6968</v>
      </c>
      <c r="S324" t="s">
        <v>6692</v>
      </c>
      <c r="T324" t="s">
        <v>7305</v>
      </c>
    </row>
    <row r="325" spans="1:20">
      <c r="A325" t="s">
        <v>1191</v>
      </c>
      <c r="B325" t="s">
        <v>6692</v>
      </c>
      <c r="C325" t="s">
        <v>1202</v>
      </c>
      <c r="D325" t="s">
        <v>1203</v>
      </c>
      <c r="E325" s="2" t="s">
        <v>2236</v>
      </c>
      <c r="F325" s="2" t="s">
        <v>2236</v>
      </c>
      <c r="G325" s="2" t="s">
        <v>2236</v>
      </c>
      <c r="H325" s="3" t="s">
        <v>2236</v>
      </c>
      <c r="I325" s="3" t="s">
        <v>2236</v>
      </c>
      <c r="J325" s="3" t="s">
        <v>2236</v>
      </c>
      <c r="K325" s="4">
        <v>94</v>
      </c>
      <c r="L325" s="4">
        <v>93.6</v>
      </c>
      <c r="M325" s="4">
        <v>6.9</v>
      </c>
      <c r="N325" t="str">
        <f>VLOOKUP(A325,TITELGEMEENTEN!A:A,1,FALSE)</f>
        <v>LEIDSCHENDAM-VOORBURG</v>
      </c>
      <c r="O325" t="s">
        <v>1203</v>
      </c>
      <c r="P325" t="s">
        <v>6967</v>
      </c>
      <c r="Q325" t="s">
        <v>3652</v>
      </c>
      <c r="R325" t="s">
        <v>6968</v>
      </c>
      <c r="S325" t="s">
        <v>6692</v>
      </c>
      <c r="T325" t="s">
        <v>7304</v>
      </c>
    </row>
    <row r="326" spans="1:20">
      <c r="A326" t="s">
        <v>1191</v>
      </c>
      <c r="B326" t="s">
        <v>6692</v>
      </c>
      <c r="C326" t="s">
        <v>1204</v>
      </c>
      <c r="D326" t="s">
        <v>1205</v>
      </c>
      <c r="E326" s="2">
        <v>73</v>
      </c>
      <c r="F326" s="2">
        <v>97.3</v>
      </c>
      <c r="G326" s="2">
        <v>6.8</v>
      </c>
      <c r="H326" s="3" t="s">
        <v>2236</v>
      </c>
      <c r="I326" s="3" t="s">
        <v>2236</v>
      </c>
      <c r="J326" s="3" t="s">
        <v>2236</v>
      </c>
      <c r="K326" s="4" t="s">
        <v>2236</v>
      </c>
      <c r="L326" s="4" t="s">
        <v>2236</v>
      </c>
      <c r="M326" s="4" t="s">
        <v>2236</v>
      </c>
      <c r="N326" t="str">
        <f>VLOOKUP(A326,TITELGEMEENTEN!A:A,1,FALSE)</f>
        <v>LEIDSCHENDAM-VOORBURG</v>
      </c>
      <c r="O326" t="s">
        <v>3395</v>
      </c>
      <c r="P326" t="s">
        <v>6690</v>
      </c>
      <c r="Q326" t="s">
        <v>3657</v>
      </c>
      <c r="R326" t="s">
        <v>6691</v>
      </c>
      <c r="S326" t="s">
        <v>6692</v>
      </c>
      <c r="T326" t="s">
        <v>7309</v>
      </c>
    </row>
    <row r="327" spans="1:20">
      <c r="A327" t="s">
        <v>1206</v>
      </c>
      <c r="B327" t="s">
        <v>1206</v>
      </c>
      <c r="C327" t="s">
        <v>1207</v>
      </c>
      <c r="D327" t="s">
        <v>1208</v>
      </c>
      <c r="E327" s="2">
        <v>107</v>
      </c>
      <c r="F327" s="2">
        <v>91.6</v>
      </c>
      <c r="G327" s="2">
        <v>6.4</v>
      </c>
      <c r="H327" s="3">
        <v>46</v>
      </c>
      <c r="I327" s="3">
        <v>89.1</v>
      </c>
      <c r="J327" s="3">
        <v>6.4</v>
      </c>
      <c r="K327" s="4">
        <v>48</v>
      </c>
      <c r="L327" s="4">
        <v>85.4</v>
      </c>
      <c r="M327" s="4">
        <v>6.7</v>
      </c>
      <c r="N327" t="str">
        <f>VLOOKUP(A327,TITELGEMEENTEN!A:A,1,FALSE)</f>
        <v>LELYSTAD</v>
      </c>
      <c r="O327" t="s">
        <v>2351</v>
      </c>
      <c r="P327" t="s">
        <v>3838</v>
      </c>
      <c r="Q327" t="s">
        <v>3839</v>
      </c>
      <c r="R327" t="s">
        <v>3840</v>
      </c>
      <c r="S327" t="s">
        <v>1206</v>
      </c>
      <c r="T327" t="s">
        <v>7309</v>
      </c>
    </row>
    <row r="328" spans="1:20">
      <c r="A328" t="s">
        <v>1206</v>
      </c>
      <c r="B328" t="s">
        <v>1206</v>
      </c>
      <c r="C328" t="s">
        <v>1209</v>
      </c>
      <c r="D328" t="s">
        <v>1210</v>
      </c>
      <c r="E328" s="2">
        <v>244</v>
      </c>
      <c r="F328" s="2">
        <v>97.1</v>
      </c>
      <c r="G328" s="2">
        <v>6.6</v>
      </c>
      <c r="H328" s="3">
        <v>92</v>
      </c>
      <c r="I328" s="3">
        <v>83.7</v>
      </c>
      <c r="J328" s="3">
        <v>6.4</v>
      </c>
      <c r="K328" s="4">
        <v>33</v>
      </c>
      <c r="L328" s="4">
        <v>90.9</v>
      </c>
      <c r="M328" s="4">
        <v>6.7</v>
      </c>
      <c r="N328" t="str">
        <f>VLOOKUP(A328,TITELGEMEENTEN!A:A,1,FALSE)</f>
        <v>LELYSTAD</v>
      </c>
      <c r="O328" t="s">
        <v>2352</v>
      </c>
      <c r="P328" t="s">
        <v>3841</v>
      </c>
      <c r="Q328" t="s">
        <v>3652</v>
      </c>
      <c r="R328" t="s">
        <v>3842</v>
      </c>
      <c r="S328" t="s">
        <v>1206</v>
      </c>
      <c r="T328" t="s">
        <v>7304</v>
      </c>
    </row>
    <row r="329" spans="1:20">
      <c r="A329" t="s">
        <v>1206</v>
      </c>
      <c r="B329" t="s">
        <v>1206</v>
      </c>
      <c r="C329" t="s">
        <v>1211</v>
      </c>
      <c r="D329" t="s">
        <v>1212</v>
      </c>
      <c r="E329" s="2">
        <v>128</v>
      </c>
      <c r="F329" s="2">
        <v>96.9</v>
      </c>
      <c r="G329" s="2">
        <v>6.5</v>
      </c>
      <c r="H329" s="3">
        <v>50</v>
      </c>
      <c r="I329" s="3">
        <v>86</v>
      </c>
      <c r="J329" s="3">
        <v>6.5</v>
      </c>
      <c r="K329" s="4">
        <v>38</v>
      </c>
      <c r="L329" s="4">
        <v>81.599999999999994</v>
      </c>
      <c r="M329" s="4">
        <v>6.4</v>
      </c>
      <c r="N329" t="str">
        <f>VLOOKUP(A329,TITELGEMEENTEN!A:A,1,FALSE)</f>
        <v>LELYSTAD</v>
      </c>
      <c r="O329" t="s">
        <v>2353</v>
      </c>
      <c r="P329" t="s">
        <v>3843</v>
      </c>
      <c r="Q329" t="s">
        <v>3844</v>
      </c>
      <c r="R329" t="s">
        <v>3845</v>
      </c>
      <c r="S329" t="s">
        <v>1206</v>
      </c>
      <c r="T329" t="s">
        <v>7304</v>
      </c>
    </row>
    <row r="330" spans="1:20">
      <c r="A330" t="s">
        <v>1206</v>
      </c>
      <c r="B330" t="s">
        <v>1206</v>
      </c>
      <c r="C330" t="s">
        <v>1213</v>
      </c>
      <c r="D330" t="s">
        <v>486</v>
      </c>
      <c r="E330" s="2">
        <v>73</v>
      </c>
      <c r="F330" s="2">
        <v>95.9</v>
      </c>
      <c r="G330" s="2">
        <v>6.7</v>
      </c>
      <c r="H330" s="3" t="s">
        <v>2236</v>
      </c>
      <c r="I330" s="3" t="s">
        <v>2236</v>
      </c>
      <c r="J330" s="3" t="s">
        <v>2236</v>
      </c>
      <c r="K330" s="4" t="s">
        <v>2236</v>
      </c>
      <c r="L330" s="4" t="s">
        <v>2236</v>
      </c>
      <c r="M330" s="4" t="s">
        <v>2236</v>
      </c>
      <c r="N330" t="str">
        <f>VLOOKUP(A330,TITELGEMEENTEN!A:A,1,FALSE)</f>
        <v>LELYSTAD</v>
      </c>
      <c r="O330" t="s">
        <v>2339</v>
      </c>
      <c r="P330" t="s">
        <v>3818</v>
      </c>
      <c r="Q330" t="s">
        <v>3819</v>
      </c>
      <c r="R330" t="s">
        <v>3820</v>
      </c>
      <c r="S330" t="s">
        <v>1206</v>
      </c>
      <c r="T330" t="s">
        <v>7309</v>
      </c>
    </row>
    <row r="331" spans="1:20">
      <c r="A331" t="s">
        <v>1218</v>
      </c>
      <c r="B331" t="s">
        <v>4310</v>
      </c>
      <c r="C331" t="s">
        <v>1219</v>
      </c>
      <c r="D331" t="s">
        <v>1220</v>
      </c>
      <c r="E331" s="2" t="s">
        <v>2236</v>
      </c>
      <c r="F331" s="2" t="s">
        <v>2236</v>
      </c>
      <c r="G331" s="2" t="s">
        <v>2236</v>
      </c>
      <c r="H331" s="3">
        <v>161</v>
      </c>
      <c r="I331" s="3">
        <v>89.4</v>
      </c>
      <c r="J331" s="3">
        <v>6.5</v>
      </c>
      <c r="K331" s="4">
        <v>94</v>
      </c>
      <c r="L331" s="4">
        <v>91.5</v>
      </c>
      <c r="M331" s="4">
        <v>6.8</v>
      </c>
      <c r="N331" t="str">
        <f>VLOOKUP(A331,TITELGEMEENTEN!A:A,1,FALSE)</f>
        <v>LINGEWAARD</v>
      </c>
      <c r="O331" t="s">
        <v>2530</v>
      </c>
      <c r="P331" t="s">
        <v>4406</v>
      </c>
      <c r="Q331" t="s">
        <v>3652</v>
      </c>
      <c r="R331" t="s">
        <v>4407</v>
      </c>
      <c r="S331" t="s">
        <v>4310</v>
      </c>
      <c r="T331" t="s">
        <v>7305</v>
      </c>
    </row>
    <row r="332" spans="1:20">
      <c r="A332" t="s">
        <v>1218</v>
      </c>
      <c r="B332" t="s">
        <v>4412</v>
      </c>
      <c r="C332" t="s">
        <v>1221</v>
      </c>
      <c r="D332" t="s">
        <v>1220</v>
      </c>
      <c r="E332" s="2">
        <v>195</v>
      </c>
      <c r="F332" s="2">
        <v>99</v>
      </c>
      <c r="G332" s="2">
        <v>6.7</v>
      </c>
      <c r="H332" s="3" t="s">
        <v>2236</v>
      </c>
      <c r="I332" s="3" t="s">
        <v>2236</v>
      </c>
      <c r="J332" s="3" t="s">
        <v>2236</v>
      </c>
      <c r="K332" s="4" t="s">
        <v>2236</v>
      </c>
      <c r="L332" s="4" t="s">
        <v>2236</v>
      </c>
      <c r="M332" s="4" t="s">
        <v>2236</v>
      </c>
      <c r="N332" t="str">
        <f>VLOOKUP(A332,TITELGEMEENTEN!A:A,1,FALSE)</f>
        <v>LINGEWAARD</v>
      </c>
      <c r="O332" t="s">
        <v>2530</v>
      </c>
      <c r="P332" t="s">
        <v>3709</v>
      </c>
      <c r="Q332" t="s">
        <v>3662</v>
      </c>
      <c r="R332" t="s">
        <v>4411</v>
      </c>
      <c r="S332" t="s">
        <v>4412</v>
      </c>
      <c r="T332" t="s">
        <v>7305</v>
      </c>
    </row>
    <row r="333" spans="1:20">
      <c r="A333" t="s">
        <v>1218</v>
      </c>
      <c r="B333" t="s">
        <v>4310</v>
      </c>
      <c r="C333" t="s">
        <v>1222</v>
      </c>
      <c r="D333" t="s">
        <v>1223</v>
      </c>
      <c r="E333" s="2">
        <v>100</v>
      </c>
      <c r="F333" s="2">
        <v>96</v>
      </c>
      <c r="G333" s="2">
        <v>6.5</v>
      </c>
      <c r="H333" s="3" t="s">
        <v>2236</v>
      </c>
      <c r="I333" s="3" t="s">
        <v>2236</v>
      </c>
      <c r="J333" s="3" t="s">
        <v>2236</v>
      </c>
      <c r="K333" s="4" t="s">
        <v>2236</v>
      </c>
      <c r="L333" s="4" t="s">
        <v>2236</v>
      </c>
      <c r="M333" s="4" t="s">
        <v>2236</v>
      </c>
      <c r="N333" t="str">
        <f>VLOOKUP(A333,TITELGEMEENTEN!A:A,1,FALSE)</f>
        <v>LINGEWAARD</v>
      </c>
      <c r="O333" t="s">
        <v>2532</v>
      </c>
      <c r="P333" t="s">
        <v>4413</v>
      </c>
      <c r="Q333" t="s">
        <v>3767</v>
      </c>
      <c r="R333" t="s">
        <v>4414</v>
      </c>
      <c r="S333" t="s">
        <v>4310</v>
      </c>
      <c r="T333" t="s">
        <v>7305</v>
      </c>
    </row>
    <row r="334" spans="1:20">
      <c r="A334" t="s">
        <v>1229</v>
      </c>
      <c r="B334" t="s">
        <v>1229</v>
      </c>
      <c r="C334" t="s">
        <v>1230</v>
      </c>
      <c r="D334" t="s">
        <v>362</v>
      </c>
      <c r="E334" s="2">
        <v>118</v>
      </c>
      <c r="F334" s="2">
        <v>93.2</v>
      </c>
      <c r="G334" s="2">
        <v>6.5</v>
      </c>
      <c r="H334" s="3">
        <v>107</v>
      </c>
      <c r="I334" s="3">
        <v>96.3</v>
      </c>
      <c r="J334" s="3">
        <v>6.6</v>
      </c>
      <c r="K334" s="4">
        <v>66</v>
      </c>
      <c r="L334" s="4">
        <v>93.9</v>
      </c>
      <c r="M334" s="4">
        <v>6.7</v>
      </c>
      <c r="N334" t="str">
        <f>VLOOKUP(A334,TITELGEMEENTEN!A:A,1,FALSE)</f>
        <v>LOCHEM</v>
      </c>
      <c r="O334" t="s">
        <v>2554</v>
      </c>
      <c r="P334" t="s">
        <v>4464</v>
      </c>
      <c r="Q334" t="s">
        <v>4324</v>
      </c>
      <c r="R334" t="s">
        <v>4465</v>
      </c>
      <c r="S334" t="s">
        <v>1229</v>
      </c>
      <c r="T334" t="s">
        <v>7303</v>
      </c>
    </row>
    <row r="335" spans="1:20">
      <c r="A335" t="s">
        <v>1231</v>
      </c>
      <c r="B335" t="s">
        <v>5196</v>
      </c>
      <c r="C335" t="s">
        <v>1232</v>
      </c>
      <c r="D335" t="s">
        <v>1233</v>
      </c>
      <c r="E335" s="2">
        <v>77</v>
      </c>
      <c r="F335" s="2">
        <v>97.4</v>
      </c>
      <c r="G335" s="2">
        <v>6.6</v>
      </c>
      <c r="H335" s="3" t="s">
        <v>2236</v>
      </c>
      <c r="I335" s="3" t="s">
        <v>2236</v>
      </c>
      <c r="J335" s="3" t="s">
        <v>2236</v>
      </c>
      <c r="K335" s="4" t="s">
        <v>2236</v>
      </c>
      <c r="L335" s="4" t="s">
        <v>2236</v>
      </c>
      <c r="M335" s="4" t="s">
        <v>2236</v>
      </c>
      <c r="N335" t="str">
        <f>VLOOKUP(A335,TITELGEMEENTEN!A:A,1,FALSE)</f>
        <v>LOON OP ZAND</v>
      </c>
      <c r="O335" t="s">
        <v>2816</v>
      </c>
      <c r="P335" t="s">
        <v>5194</v>
      </c>
      <c r="Q335" t="s">
        <v>3888</v>
      </c>
      <c r="R335" t="s">
        <v>5195</v>
      </c>
      <c r="S335" t="s">
        <v>5196</v>
      </c>
      <c r="T335" t="s">
        <v>7305</v>
      </c>
    </row>
    <row r="336" spans="1:20">
      <c r="A336" t="s">
        <v>1234</v>
      </c>
      <c r="B336" t="s">
        <v>1234</v>
      </c>
      <c r="C336" t="s">
        <v>1235</v>
      </c>
      <c r="D336" t="s">
        <v>1236</v>
      </c>
      <c r="E336" s="2">
        <v>141</v>
      </c>
      <c r="F336" s="2">
        <v>96.5</v>
      </c>
      <c r="G336" s="2">
        <v>6.6</v>
      </c>
      <c r="H336" s="3" t="s">
        <v>2236</v>
      </c>
      <c r="I336" s="3" t="s">
        <v>2236</v>
      </c>
      <c r="J336" s="3" t="s">
        <v>2236</v>
      </c>
      <c r="K336" s="4" t="s">
        <v>2236</v>
      </c>
      <c r="L336" s="4" t="s">
        <v>2236</v>
      </c>
      <c r="M336" s="4" t="s">
        <v>2236</v>
      </c>
      <c r="N336" t="str">
        <f>VLOOKUP(A336,TITELGEMEENTEN!A:A,1,FALSE)</f>
        <v>LOSSER</v>
      </c>
      <c r="O336" t="s">
        <v>3138</v>
      </c>
      <c r="P336" t="s">
        <v>6027</v>
      </c>
      <c r="Q336" t="s">
        <v>3657</v>
      </c>
      <c r="R336" t="s">
        <v>6028</v>
      </c>
      <c r="S336" t="s">
        <v>1234</v>
      </c>
      <c r="T336" t="s">
        <v>7305</v>
      </c>
    </row>
    <row r="337" spans="1:20">
      <c r="A337" t="s">
        <v>1237</v>
      </c>
      <c r="B337" t="s">
        <v>1237</v>
      </c>
      <c r="C337" t="s">
        <v>1238</v>
      </c>
      <c r="D337" t="s">
        <v>1239</v>
      </c>
      <c r="E337" s="2" t="s">
        <v>2236</v>
      </c>
      <c r="F337" s="2" t="s">
        <v>2236</v>
      </c>
      <c r="G337" s="2" t="s">
        <v>2236</v>
      </c>
      <c r="H337" s="3">
        <v>107</v>
      </c>
      <c r="I337" s="3">
        <v>83.2</v>
      </c>
      <c r="J337" s="3">
        <v>6.3</v>
      </c>
      <c r="K337" s="4">
        <v>53</v>
      </c>
      <c r="L337" s="4">
        <v>94.3</v>
      </c>
      <c r="M337" s="4">
        <v>6.7</v>
      </c>
      <c r="N337" t="str">
        <f>VLOOKUP(A337,TITELGEMEENTEN!A:A,1,FALSE)</f>
        <v>MAASSLUIS</v>
      </c>
      <c r="O337" t="s">
        <v>3417</v>
      </c>
      <c r="P337" t="s">
        <v>6771</v>
      </c>
      <c r="Q337" t="s">
        <v>3888</v>
      </c>
      <c r="R337" t="s">
        <v>6772</v>
      </c>
      <c r="S337" t="s">
        <v>1237</v>
      </c>
      <c r="T337" t="s">
        <v>7320</v>
      </c>
    </row>
    <row r="338" spans="1:20">
      <c r="A338" t="s">
        <v>1237</v>
      </c>
      <c r="B338" t="s">
        <v>1237</v>
      </c>
      <c r="C338" t="s">
        <v>1240</v>
      </c>
      <c r="D338" t="s">
        <v>1239</v>
      </c>
      <c r="E338" s="2">
        <v>67</v>
      </c>
      <c r="F338" s="2">
        <v>94</v>
      </c>
      <c r="G338" s="2">
        <v>6.6</v>
      </c>
      <c r="H338" s="3" t="s">
        <v>2236</v>
      </c>
      <c r="I338" s="3" t="s">
        <v>2236</v>
      </c>
      <c r="J338" s="3" t="s">
        <v>2236</v>
      </c>
      <c r="K338" s="4" t="s">
        <v>2236</v>
      </c>
      <c r="L338" s="4" t="s">
        <v>2236</v>
      </c>
      <c r="M338" s="4" t="s">
        <v>2236</v>
      </c>
      <c r="N338" t="str">
        <f>VLOOKUP(A338,TITELGEMEENTEN!A:A,1,FALSE)</f>
        <v>MAASSLUIS</v>
      </c>
      <c r="O338" t="s">
        <v>3419</v>
      </c>
      <c r="P338" t="s">
        <v>6775</v>
      </c>
      <c r="Q338" t="s">
        <v>3657</v>
      </c>
      <c r="R338" t="s">
        <v>6776</v>
      </c>
      <c r="S338" t="s">
        <v>1237</v>
      </c>
      <c r="T338" t="s">
        <v>7320</v>
      </c>
    </row>
    <row r="339" spans="1:20">
      <c r="A339" t="s">
        <v>1257</v>
      </c>
      <c r="B339" t="s">
        <v>1257</v>
      </c>
      <c r="C339" t="s">
        <v>1258</v>
      </c>
      <c r="D339" t="s">
        <v>1259</v>
      </c>
      <c r="E339" s="2">
        <v>233</v>
      </c>
      <c r="F339" s="2">
        <v>96.1</v>
      </c>
      <c r="G339" s="2">
        <v>6.7</v>
      </c>
      <c r="H339" s="3" t="s">
        <v>2236</v>
      </c>
      <c r="I339" s="3" t="s">
        <v>2236</v>
      </c>
      <c r="J339" s="3" t="s">
        <v>2236</v>
      </c>
      <c r="K339" s="4" t="s">
        <v>2236</v>
      </c>
      <c r="L339" s="4" t="s">
        <v>2236</v>
      </c>
      <c r="M339" s="4" t="s">
        <v>2236</v>
      </c>
      <c r="N339" t="str">
        <f>VLOOKUP(A339,TITELGEMEENTEN!A:A,1,FALSE)</f>
        <v>MEPPEL</v>
      </c>
      <c r="O339" t="s">
        <v>2301</v>
      </c>
      <c r="P339" t="s">
        <v>3695</v>
      </c>
      <c r="Q339" t="s">
        <v>3698</v>
      </c>
      <c r="R339" t="s">
        <v>3697</v>
      </c>
      <c r="S339" t="s">
        <v>1257</v>
      </c>
      <c r="T339" t="s">
        <v>7304</v>
      </c>
    </row>
    <row r="340" spans="1:20">
      <c r="A340" t="s">
        <v>1257</v>
      </c>
      <c r="B340" t="s">
        <v>1257</v>
      </c>
      <c r="C340" t="s">
        <v>1260</v>
      </c>
      <c r="D340" t="s">
        <v>1261</v>
      </c>
      <c r="E340" s="2">
        <v>68</v>
      </c>
      <c r="F340" s="2">
        <v>91.2</v>
      </c>
      <c r="G340" s="2">
        <v>6.6</v>
      </c>
      <c r="H340" s="3">
        <v>128</v>
      </c>
      <c r="I340" s="3">
        <v>83.6</v>
      </c>
      <c r="J340" s="3">
        <v>6.4</v>
      </c>
      <c r="K340" s="4">
        <v>64</v>
      </c>
      <c r="L340" s="4">
        <v>85.9</v>
      </c>
      <c r="M340" s="4">
        <v>6.6</v>
      </c>
      <c r="N340" t="str">
        <f>VLOOKUP(A340,TITELGEMEENTEN!A:A,1,FALSE)</f>
        <v>MEPPEL</v>
      </c>
      <c r="O340" t="s">
        <v>2323</v>
      </c>
      <c r="P340" t="s">
        <v>3778</v>
      </c>
      <c r="Q340" t="s">
        <v>3757</v>
      </c>
      <c r="R340" t="s">
        <v>3779</v>
      </c>
      <c r="S340" t="s">
        <v>1257</v>
      </c>
      <c r="T340" t="s">
        <v>7306</v>
      </c>
    </row>
    <row r="341" spans="1:20">
      <c r="A341" t="s">
        <v>1257</v>
      </c>
      <c r="B341" t="s">
        <v>1257</v>
      </c>
      <c r="C341" t="s">
        <v>1262</v>
      </c>
      <c r="D341" t="s">
        <v>688</v>
      </c>
      <c r="E341" s="2">
        <v>71</v>
      </c>
      <c r="F341" s="2">
        <v>98.6</v>
      </c>
      <c r="G341" s="2">
        <v>6.7</v>
      </c>
      <c r="H341" s="3">
        <v>28</v>
      </c>
      <c r="I341" s="3">
        <v>92.9</v>
      </c>
      <c r="J341" s="3">
        <v>6.6</v>
      </c>
      <c r="K341" s="4" t="s">
        <v>2236</v>
      </c>
      <c r="L341" s="4" t="s">
        <v>2236</v>
      </c>
      <c r="M341" s="4" t="s">
        <v>2236</v>
      </c>
      <c r="N341" t="str">
        <f>VLOOKUP(A341,TITELGEMEENTEN!A:A,1,FALSE)</f>
        <v>MEPPEL</v>
      </c>
      <c r="O341" t="s">
        <v>2318</v>
      </c>
      <c r="P341" t="s">
        <v>3651</v>
      </c>
      <c r="Q341" t="s">
        <v>3762</v>
      </c>
      <c r="R341" t="s">
        <v>3763</v>
      </c>
      <c r="S341" t="s">
        <v>1257</v>
      </c>
      <c r="T341" t="s">
        <v>7307</v>
      </c>
    </row>
    <row r="342" spans="1:20">
      <c r="A342" t="s">
        <v>1257</v>
      </c>
      <c r="B342" t="s">
        <v>1257</v>
      </c>
      <c r="C342" t="s">
        <v>1263</v>
      </c>
      <c r="D342" t="s">
        <v>1264</v>
      </c>
      <c r="E342" s="2">
        <v>77</v>
      </c>
      <c r="F342" s="2">
        <v>93.5</v>
      </c>
      <c r="G342" s="2">
        <v>6.5</v>
      </c>
      <c r="H342" s="3">
        <v>68</v>
      </c>
      <c r="I342" s="3">
        <v>76.5</v>
      </c>
      <c r="J342" s="3">
        <v>6.3</v>
      </c>
      <c r="K342" s="4">
        <v>51</v>
      </c>
      <c r="L342" s="4">
        <v>94.1</v>
      </c>
      <c r="M342" s="4">
        <v>6.8</v>
      </c>
      <c r="N342" t="str">
        <f>VLOOKUP(A342,TITELGEMEENTEN!A:A,1,FALSE)</f>
        <v>MEPPEL</v>
      </c>
      <c r="O342" t="s">
        <v>2313</v>
      </c>
      <c r="P342" t="s">
        <v>3721</v>
      </c>
      <c r="Q342" t="s">
        <v>3724</v>
      </c>
      <c r="R342" t="s">
        <v>3723</v>
      </c>
      <c r="S342" t="s">
        <v>1257</v>
      </c>
      <c r="T342" t="s">
        <v>7303</v>
      </c>
    </row>
    <row r="343" spans="1:20">
      <c r="A343" t="s">
        <v>1257</v>
      </c>
      <c r="B343" t="s">
        <v>1257</v>
      </c>
      <c r="C343" t="s">
        <v>1265</v>
      </c>
      <c r="D343" t="s">
        <v>1266</v>
      </c>
      <c r="E343" s="2">
        <v>136</v>
      </c>
      <c r="F343" s="2">
        <v>97.8</v>
      </c>
      <c r="G343" s="2">
        <v>6.5</v>
      </c>
      <c r="H343" s="3" t="s">
        <v>2236</v>
      </c>
      <c r="I343" s="3" t="s">
        <v>2236</v>
      </c>
      <c r="J343" s="3" t="s">
        <v>2236</v>
      </c>
      <c r="K343" s="4" t="s">
        <v>2236</v>
      </c>
      <c r="L343" s="4" t="s">
        <v>2236</v>
      </c>
      <c r="M343" s="4" t="s">
        <v>2236</v>
      </c>
      <c r="N343" t="str">
        <f>VLOOKUP(A343,TITELGEMEENTEN!A:A,1,FALSE)</f>
        <v>MEPPEL</v>
      </c>
      <c r="O343" t="s">
        <v>2313</v>
      </c>
      <c r="P343" t="s">
        <v>3721</v>
      </c>
      <c r="Q343" t="s">
        <v>3725</v>
      </c>
      <c r="R343" t="s">
        <v>3723</v>
      </c>
      <c r="S343" t="s">
        <v>1257</v>
      </c>
      <c r="T343" t="s">
        <v>7303</v>
      </c>
    </row>
    <row r="344" spans="1:20">
      <c r="A344" t="s">
        <v>1267</v>
      </c>
      <c r="B344" t="s">
        <v>1267</v>
      </c>
      <c r="C344" t="s">
        <v>1268</v>
      </c>
      <c r="D344" t="s">
        <v>732</v>
      </c>
      <c r="E344" s="2">
        <v>65</v>
      </c>
      <c r="F344" s="2">
        <v>93.8</v>
      </c>
      <c r="G344" s="2">
        <v>6.5</v>
      </c>
      <c r="H344" s="3" t="s">
        <v>2236</v>
      </c>
      <c r="I344" s="3" t="s">
        <v>2236</v>
      </c>
      <c r="J344" s="3" t="s">
        <v>2236</v>
      </c>
      <c r="K344" s="4" t="s">
        <v>2236</v>
      </c>
      <c r="L344" s="4" t="s">
        <v>2236</v>
      </c>
      <c r="M344" s="4" t="s">
        <v>2236</v>
      </c>
      <c r="N344" t="str">
        <f>VLOOKUP(A344,TITELGEMEENTEN!A:A,1,FALSE)</f>
        <v>MIDDELBURG</v>
      </c>
      <c r="O344" t="s">
        <v>3335</v>
      </c>
      <c r="P344" t="s">
        <v>6538</v>
      </c>
      <c r="Q344" t="s">
        <v>3775</v>
      </c>
      <c r="R344" t="s">
        <v>6539</v>
      </c>
      <c r="S344" t="s">
        <v>1267</v>
      </c>
      <c r="T344" t="s">
        <v>7308</v>
      </c>
    </row>
    <row r="345" spans="1:20">
      <c r="A345" t="s">
        <v>1267</v>
      </c>
      <c r="B345" t="s">
        <v>1267</v>
      </c>
      <c r="C345" t="s">
        <v>1269</v>
      </c>
      <c r="D345" t="s">
        <v>1270</v>
      </c>
      <c r="E345" s="2" t="s">
        <v>2236</v>
      </c>
      <c r="F345" s="2" t="s">
        <v>2236</v>
      </c>
      <c r="G345" s="2" t="s">
        <v>2236</v>
      </c>
      <c r="H345" s="3">
        <v>159</v>
      </c>
      <c r="I345" s="3">
        <v>86.8</v>
      </c>
      <c r="J345" s="3">
        <v>6.5</v>
      </c>
      <c r="K345" s="4">
        <v>81</v>
      </c>
      <c r="L345" s="4">
        <v>92.6</v>
      </c>
      <c r="M345" s="4">
        <v>6.8</v>
      </c>
      <c r="N345" t="str">
        <f>VLOOKUP(A345,TITELGEMEENTEN!A:A,1,FALSE)</f>
        <v>MIDDELBURG</v>
      </c>
      <c r="O345" t="s">
        <v>3316</v>
      </c>
      <c r="P345" t="s">
        <v>6491</v>
      </c>
      <c r="Q345" t="s">
        <v>3662</v>
      </c>
      <c r="R345" t="s">
        <v>6492</v>
      </c>
      <c r="S345" t="s">
        <v>1267</v>
      </c>
      <c r="T345" t="s">
        <v>7306</v>
      </c>
    </row>
    <row r="346" spans="1:20">
      <c r="A346" t="s">
        <v>1267</v>
      </c>
      <c r="B346" t="s">
        <v>1267</v>
      </c>
      <c r="C346" t="s">
        <v>1271</v>
      </c>
      <c r="D346" t="s">
        <v>1270</v>
      </c>
      <c r="E346" s="2">
        <v>215</v>
      </c>
      <c r="F346" s="2">
        <v>95.3</v>
      </c>
      <c r="G346" s="2">
        <v>6.5</v>
      </c>
      <c r="H346" s="3" t="s">
        <v>2236</v>
      </c>
      <c r="I346" s="3" t="s">
        <v>2236</v>
      </c>
      <c r="J346" s="3" t="s">
        <v>2236</v>
      </c>
      <c r="K346" s="4" t="s">
        <v>2236</v>
      </c>
      <c r="L346" s="4" t="s">
        <v>2236</v>
      </c>
      <c r="M346" s="4" t="s">
        <v>2236</v>
      </c>
      <c r="N346" t="str">
        <f>VLOOKUP(A346,TITELGEMEENTEN!A:A,1,FALSE)</f>
        <v>MIDDELBURG</v>
      </c>
      <c r="O346" t="s">
        <v>3316</v>
      </c>
      <c r="P346" t="s">
        <v>6497</v>
      </c>
      <c r="Q346" t="s">
        <v>3888</v>
      </c>
      <c r="R346" t="s">
        <v>6498</v>
      </c>
      <c r="S346" t="s">
        <v>1267</v>
      </c>
      <c r="T346" t="s">
        <v>7306</v>
      </c>
    </row>
    <row r="347" spans="1:20">
      <c r="A347" t="s">
        <v>1267</v>
      </c>
      <c r="B347" t="s">
        <v>1267</v>
      </c>
      <c r="C347" t="s">
        <v>1272</v>
      </c>
      <c r="D347" t="s">
        <v>1273</v>
      </c>
      <c r="E347" s="2">
        <v>265</v>
      </c>
      <c r="F347" s="2">
        <v>94.3</v>
      </c>
      <c r="G347" s="2">
        <v>6.4</v>
      </c>
      <c r="H347" s="3" t="s">
        <v>2236</v>
      </c>
      <c r="I347" s="3" t="s">
        <v>2236</v>
      </c>
      <c r="J347" s="3" t="s">
        <v>2236</v>
      </c>
      <c r="K347" s="4" t="s">
        <v>2236</v>
      </c>
      <c r="L347" s="4" t="s">
        <v>2236</v>
      </c>
      <c r="M347" s="4" t="s">
        <v>2236</v>
      </c>
      <c r="N347" t="str">
        <f>VLOOKUP(A347,TITELGEMEENTEN!A:A,1,FALSE)</f>
        <v>MIDDELBURG</v>
      </c>
      <c r="O347" t="s">
        <v>3311</v>
      </c>
      <c r="P347" t="s">
        <v>6481</v>
      </c>
      <c r="Q347" t="s">
        <v>3657</v>
      </c>
      <c r="R347" t="s">
        <v>6482</v>
      </c>
      <c r="S347" t="s">
        <v>1267</v>
      </c>
      <c r="T347" t="s">
        <v>7303</v>
      </c>
    </row>
    <row r="348" spans="1:20">
      <c r="A348" t="s">
        <v>1267</v>
      </c>
      <c r="B348" t="s">
        <v>1267</v>
      </c>
      <c r="C348" t="s">
        <v>1274</v>
      </c>
      <c r="D348" t="s">
        <v>1273</v>
      </c>
      <c r="E348" s="2" t="s">
        <v>2236</v>
      </c>
      <c r="F348" s="2" t="s">
        <v>2236</v>
      </c>
      <c r="G348" s="2" t="s">
        <v>2236</v>
      </c>
      <c r="H348" s="3">
        <v>127</v>
      </c>
      <c r="I348" s="3">
        <v>88.2</v>
      </c>
      <c r="J348" s="3">
        <v>6.5</v>
      </c>
      <c r="K348" s="4">
        <v>84</v>
      </c>
      <c r="L348" s="4">
        <v>100</v>
      </c>
      <c r="M348" s="4">
        <v>6.9</v>
      </c>
      <c r="N348" t="str">
        <f>VLOOKUP(A348,TITELGEMEENTEN!A:A,1,FALSE)</f>
        <v>MIDDELBURG</v>
      </c>
      <c r="O348" t="s">
        <v>3311</v>
      </c>
      <c r="P348" t="s">
        <v>6483</v>
      </c>
      <c r="Q348" t="s">
        <v>6484</v>
      </c>
      <c r="R348" t="s">
        <v>6485</v>
      </c>
      <c r="S348" t="s">
        <v>1267</v>
      </c>
      <c r="T348" t="s">
        <v>7303</v>
      </c>
    </row>
    <row r="349" spans="1:20">
      <c r="A349" t="s">
        <v>1275</v>
      </c>
      <c r="B349" t="s">
        <v>6765</v>
      </c>
      <c r="C349" t="s">
        <v>1276</v>
      </c>
      <c r="D349" t="s">
        <v>1239</v>
      </c>
      <c r="E349" s="2">
        <v>118</v>
      </c>
      <c r="F349" s="2">
        <v>97.5</v>
      </c>
      <c r="G349" s="2">
        <v>6.7</v>
      </c>
      <c r="H349" s="3" t="s">
        <v>2236</v>
      </c>
      <c r="I349" s="3" t="s">
        <v>2236</v>
      </c>
      <c r="J349" s="3" t="s">
        <v>2236</v>
      </c>
      <c r="K349" s="4" t="s">
        <v>2236</v>
      </c>
      <c r="L349" s="4" t="s">
        <v>2236</v>
      </c>
      <c r="M349" s="4" t="s">
        <v>2236</v>
      </c>
      <c r="N349" t="str">
        <f>VLOOKUP(A349,TITELGEMEENTEN!A:A,1,FALSE)</f>
        <v>MIDDEN-DELFLAND</v>
      </c>
      <c r="O349" t="s">
        <v>3414</v>
      </c>
      <c r="P349" t="s">
        <v>6763</v>
      </c>
      <c r="Q349" t="s">
        <v>3719</v>
      </c>
      <c r="R349" t="s">
        <v>6764</v>
      </c>
      <c r="S349" t="s">
        <v>6765</v>
      </c>
      <c r="T349" t="s">
        <v>7304</v>
      </c>
    </row>
    <row r="350" spans="1:20">
      <c r="A350" t="s">
        <v>1280</v>
      </c>
      <c r="B350" t="s">
        <v>5225</v>
      </c>
      <c r="C350" t="s">
        <v>1281</v>
      </c>
      <c r="D350" t="s">
        <v>463</v>
      </c>
      <c r="E350" s="2">
        <v>118</v>
      </c>
      <c r="F350" s="2">
        <v>99.2</v>
      </c>
      <c r="G350" s="2">
        <v>6.8</v>
      </c>
      <c r="H350" s="3" t="s">
        <v>2236</v>
      </c>
      <c r="I350" s="3" t="s">
        <v>2236</v>
      </c>
      <c r="J350" s="3" t="s">
        <v>2236</v>
      </c>
      <c r="K350" s="4" t="s">
        <v>2236</v>
      </c>
      <c r="L350" s="4" t="s">
        <v>2236</v>
      </c>
      <c r="M350" s="4" t="s">
        <v>2236</v>
      </c>
      <c r="N350" t="str">
        <f>VLOOKUP(A350,TITELGEMEENTEN!A:A,1,FALSE)</f>
        <v>MILL EN SINT HUBERT</v>
      </c>
      <c r="O350" t="s">
        <v>2825</v>
      </c>
      <c r="P350" t="s">
        <v>5223</v>
      </c>
      <c r="Q350" t="s">
        <v>3666</v>
      </c>
      <c r="R350" t="s">
        <v>5224</v>
      </c>
      <c r="S350" t="s">
        <v>5225</v>
      </c>
      <c r="T350" t="s">
        <v>7305</v>
      </c>
    </row>
    <row r="351" spans="1:20">
      <c r="A351" t="s">
        <v>1282</v>
      </c>
      <c r="B351" t="s">
        <v>5397</v>
      </c>
      <c r="C351" t="s">
        <v>1283</v>
      </c>
      <c r="D351" t="s">
        <v>1284</v>
      </c>
      <c r="E351" s="2">
        <v>115</v>
      </c>
      <c r="F351" s="2">
        <v>93.9</v>
      </c>
      <c r="G351" s="2">
        <v>6.6</v>
      </c>
      <c r="H351" s="3">
        <v>86</v>
      </c>
      <c r="I351" s="3">
        <v>94.2</v>
      </c>
      <c r="J351" s="3">
        <v>6.6</v>
      </c>
      <c r="K351" s="4">
        <v>25</v>
      </c>
      <c r="L351" s="4">
        <v>96</v>
      </c>
      <c r="M351" s="4">
        <v>6.8</v>
      </c>
      <c r="N351" t="str">
        <f>VLOOKUP(A351,TITELGEMEENTEN!A:A,1,FALSE)</f>
        <v>MOERDIJK</v>
      </c>
      <c r="O351" t="s">
        <v>1284</v>
      </c>
      <c r="P351" t="s">
        <v>5395</v>
      </c>
      <c r="Q351" t="s">
        <v>4090</v>
      </c>
      <c r="R351" t="s">
        <v>5396</v>
      </c>
      <c r="S351" t="s">
        <v>5397</v>
      </c>
      <c r="T351" t="s">
        <v>7305</v>
      </c>
    </row>
    <row r="352" spans="1:20">
      <c r="A352" t="s">
        <v>1285</v>
      </c>
      <c r="B352" t="s">
        <v>6943</v>
      </c>
      <c r="C352" t="s">
        <v>1286</v>
      </c>
      <c r="D352" t="s">
        <v>17</v>
      </c>
      <c r="E352" s="2">
        <v>126</v>
      </c>
      <c r="F352" s="2">
        <v>98.4</v>
      </c>
      <c r="G352" s="2">
        <v>6.6</v>
      </c>
      <c r="H352" s="3" t="s">
        <v>2236</v>
      </c>
      <c r="I352" s="3" t="s">
        <v>2236</v>
      </c>
      <c r="J352" s="3" t="s">
        <v>2236</v>
      </c>
      <c r="K352" s="4" t="s">
        <v>2236</v>
      </c>
      <c r="L352" s="4" t="s">
        <v>2236</v>
      </c>
      <c r="M352" s="4" t="s">
        <v>2236</v>
      </c>
      <c r="N352" t="str">
        <f>VLOOKUP(A352,TITELGEMEENTEN!A:A,1,FALSE)</f>
        <v>MOLENWAARD</v>
      </c>
      <c r="O352" t="s">
        <v>17</v>
      </c>
      <c r="P352" t="s">
        <v>6941</v>
      </c>
      <c r="Q352" t="s">
        <v>4671</v>
      </c>
      <c r="R352" t="s">
        <v>6942</v>
      </c>
      <c r="S352" t="s">
        <v>6943</v>
      </c>
      <c r="T352" t="s">
        <v>7304</v>
      </c>
    </row>
    <row r="353" spans="1:20">
      <c r="A353" t="s">
        <v>1287</v>
      </c>
      <c r="B353" t="s">
        <v>4114</v>
      </c>
      <c r="C353" t="s">
        <v>1288</v>
      </c>
      <c r="D353" t="s">
        <v>1289</v>
      </c>
      <c r="E353" s="2">
        <v>54</v>
      </c>
      <c r="F353" s="2">
        <v>100</v>
      </c>
      <c r="G353" s="2">
        <v>6.6</v>
      </c>
      <c r="H353" s="3" t="s">
        <v>2236</v>
      </c>
      <c r="I353" s="3" t="s">
        <v>2236</v>
      </c>
      <c r="J353" s="3" t="s">
        <v>2236</v>
      </c>
      <c r="K353" s="4" t="s">
        <v>2236</v>
      </c>
      <c r="L353" s="4" t="s">
        <v>2236</v>
      </c>
      <c r="M353" s="4" t="s">
        <v>2236</v>
      </c>
      <c r="N353" t="str">
        <f>VLOOKUP(A353,TITELGEMEENTEN!A:A,1,FALSE)</f>
        <v>MONTFERLAND</v>
      </c>
      <c r="O353" t="s">
        <v>2436</v>
      </c>
      <c r="P353" t="s">
        <v>4120</v>
      </c>
      <c r="Q353" t="s">
        <v>4121</v>
      </c>
      <c r="R353" t="s">
        <v>4122</v>
      </c>
      <c r="S353" t="s">
        <v>4114</v>
      </c>
      <c r="T353" t="s">
        <v>7309</v>
      </c>
    </row>
    <row r="354" spans="1:20">
      <c r="A354" t="s">
        <v>1290</v>
      </c>
      <c r="B354" t="s">
        <v>1290</v>
      </c>
      <c r="C354" t="s">
        <v>1291</v>
      </c>
      <c r="D354" t="s">
        <v>17</v>
      </c>
      <c r="E354" s="2">
        <v>98</v>
      </c>
      <c r="F354" s="2">
        <v>100</v>
      </c>
      <c r="G354" s="2">
        <v>6.6</v>
      </c>
      <c r="H354" s="3" t="s">
        <v>2236</v>
      </c>
      <c r="I354" s="3" t="s">
        <v>2236</v>
      </c>
      <c r="J354" s="3" t="s">
        <v>2236</v>
      </c>
      <c r="K354" s="4" t="s">
        <v>2236</v>
      </c>
      <c r="L354" s="4" t="s">
        <v>2236</v>
      </c>
      <c r="M354" s="4" t="s">
        <v>2236</v>
      </c>
      <c r="N354" t="str">
        <f>VLOOKUP(A354,TITELGEMEENTEN!A:A,1,FALSE)</f>
        <v>MONTFOORT</v>
      </c>
      <c r="O354" t="s">
        <v>17</v>
      </c>
      <c r="P354" t="s">
        <v>6351</v>
      </c>
      <c r="Q354" t="s">
        <v>3816</v>
      </c>
      <c r="R354" t="s">
        <v>6352</v>
      </c>
      <c r="S354" t="s">
        <v>1290</v>
      </c>
      <c r="T354" t="s">
        <v>7304</v>
      </c>
    </row>
    <row r="355" spans="1:20">
      <c r="A355" t="s">
        <v>1292</v>
      </c>
      <c r="B355" t="s">
        <v>4843</v>
      </c>
      <c r="C355" t="s">
        <v>1293</v>
      </c>
      <c r="D355" t="s">
        <v>1294</v>
      </c>
      <c r="E355" s="2">
        <v>61</v>
      </c>
      <c r="F355" s="2">
        <v>86.9</v>
      </c>
      <c r="G355" s="2">
        <v>6.3</v>
      </c>
      <c r="H355" s="3" t="s">
        <v>2236</v>
      </c>
      <c r="I355" s="3" t="s">
        <v>2236</v>
      </c>
      <c r="J355" s="3" t="s">
        <v>2236</v>
      </c>
      <c r="K355" s="4" t="s">
        <v>2236</v>
      </c>
      <c r="L355" s="4" t="s">
        <v>2236</v>
      </c>
      <c r="M355" s="4" t="s">
        <v>2236</v>
      </c>
      <c r="N355" t="str">
        <f>VLOOKUP(A355,TITELGEMEENTEN!A:A,1,FALSE)</f>
        <v>MOOK EN MIDDELAAR</v>
      </c>
      <c r="O355" t="s">
        <v>2505</v>
      </c>
      <c r="P355" t="s">
        <v>4840</v>
      </c>
      <c r="Q355" t="s">
        <v>4841</v>
      </c>
      <c r="R355" t="s">
        <v>4842</v>
      </c>
      <c r="S355" t="s">
        <v>4843</v>
      </c>
      <c r="T355" t="s">
        <v>7305</v>
      </c>
    </row>
    <row r="356" spans="1:20">
      <c r="A356" t="s">
        <v>1295</v>
      </c>
      <c r="B356" t="s">
        <v>4159</v>
      </c>
      <c r="C356" t="s">
        <v>1296</v>
      </c>
      <c r="D356" t="s">
        <v>116</v>
      </c>
      <c r="E356" s="2">
        <v>152</v>
      </c>
      <c r="F356" s="2">
        <v>94.7</v>
      </c>
      <c r="G356" s="2">
        <v>6.6</v>
      </c>
      <c r="H356" s="3">
        <v>82</v>
      </c>
      <c r="I356" s="3">
        <v>95.1</v>
      </c>
      <c r="J356" s="3">
        <v>6.7</v>
      </c>
      <c r="K356" s="4" t="s">
        <v>2236</v>
      </c>
      <c r="L356" s="4" t="s">
        <v>2236</v>
      </c>
      <c r="M356" s="4" t="s">
        <v>2236</v>
      </c>
      <c r="N356" t="str">
        <f>VLOOKUP(A356,TITELGEMEENTEN!A:A,1,FALSE)</f>
        <v>NEDER-BETUWE</v>
      </c>
      <c r="O356" t="s">
        <v>2542</v>
      </c>
      <c r="P356" t="s">
        <v>4433</v>
      </c>
      <c r="Q356" t="s">
        <v>3657</v>
      </c>
      <c r="R356" t="s">
        <v>4434</v>
      </c>
      <c r="S356" t="s">
        <v>4159</v>
      </c>
      <c r="T356" t="s">
        <v>7308</v>
      </c>
    </row>
    <row r="357" spans="1:20">
      <c r="A357" t="s">
        <v>1295</v>
      </c>
      <c r="B357" t="s">
        <v>4159</v>
      </c>
      <c r="C357" t="s">
        <v>1297</v>
      </c>
      <c r="D357" t="s">
        <v>1298</v>
      </c>
      <c r="E357" s="2">
        <v>29</v>
      </c>
      <c r="F357" s="2">
        <v>96.6</v>
      </c>
      <c r="G357" s="2">
        <v>6.5</v>
      </c>
      <c r="H357" s="3" t="s">
        <v>2236</v>
      </c>
      <c r="I357" s="3" t="s">
        <v>2236</v>
      </c>
      <c r="J357" s="3" t="s">
        <v>2236</v>
      </c>
      <c r="K357" s="4" t="s">
        <v>2236</v>
      </c>
      <c r="L357" s="4" t="s">
        <v>2236</v>
      </c>
      <c r="M357" s="4" t="s">
        <v>2236</v>
      </c>
      <c r="N357" t="str">
        <f>VLOOKUP(A357,TITELGEMEENTEN!A:A,1,FALSE)</f>
        <v>NEDER-BETUWE</v>
      </c>
      <c r="O357" t="s">
        <v>2446</v>
      </c>
      <c r="P357" t="s">
        <v>4157</v>
      </c>
      <c r="Q357" t="s">
        <v>3652</v>
      </c>
      <c r="R357" t="s">
        <v>4158</v>
      </c>
      <c r="S357" t="s">
        <v>4159</v>
      </c>
      <c r="T357" t="s">
        <v>7303</v>
      </c>
    </row>
    <row r="358" spans="1:20">
      <c r="A358" t="s">
        <v>1295</v>
      </c>
      <c r="B358" t="s">
        <v>4159</v>
      </c>
      <c r="C358" t="s">
        <v>1299</v>
      </c>
      <c r="D358" t="s">
        <v>1300</v>
      </c>
      <c r="E358" s="2">
        <v>65</v>
      </c>
      <c r="F358" s="2">
        <v>98.5</v>
      </c>
      <c r="G358" s="2">
        <v>6.6</v>
      </c>
      <c r="H358" s="3" t="s">
        <v>2236</v>
      </c>
      <c r="I358" s="3" t="s">
        <v>2236</v>
      </c>
      <c r="J358" s="3" t="s">
        <v>2236</v>
      </c>
      <c r="K358" s="4" t="s">
        <v>2236</v>
      </c>
      <c r="L358" s="4" t="s">
        <v>2236</v>
      </c>
      <c r="M358" s="4" t="s">
        <v>2236</v>
      </c>
      <c r="N358" t="str">
        <f>VLOOKUP(A358,TITELGEMEENTEN!A:A,1,FALSE)</f>
        <v>NEDER-BETUWE</v>
      </c>
      <c r="O358" t="s">
        <v>2462</v>
      </c>
      <c r="P358" t="s">
        <v>3665</v>
      </c>
      <c r="Q358" t="s">
        <v>3767</v>
      </c>
      <c r="R358" t="s">
        <v>4200</v>
      </c>
      <c r="S358" t="s">
        <v>4159</v>
      </c>
      <c r="T358" t="s">
        <v>7304</v>
      </c>
    </row>
    <row r="359" spans="1:20">
      <c r="A359" t="s">
        <v>1303</v>
      </c>
      <c r="B359" t="s">
        <v>1303</v>
      </c>
      <c r="C359" t="s">
        <v>1304</v>
      </c>
      <c r="D359" t="s">
        <v>1074</v>
      </c>
      <c r="E359" s="2" t="s">
        <v>2236</v>
      </c>
      <c r="F359" s="2" t="s">
        <v>2236</v>
      </c>
      <c r="G359" s="2" t="s">
        <v>2236</v>
      </c>
      <c r="H359" s="3">
        <v>151</v>
      </c>
      <c r="I359" s="3">
        <v>82.1</v>
      </c>
      <c r="J359" s="3">
        <v>6.5</v>
      </c>
      <c r="K359" s="4">
        <v>134</v>
      </c>
      <c r="L359" s="4">
        <v>91</v>
      </c>
      <c r="M359" s="4">
        <v>6.8</v>
      </c>
      <c r="N359" t="str">
        <f>VLOOKUP(A359,TITELGEMEENTEN!A:A,1,FALSE)</f>
        <v>NIEUWEGEIN</v>
      </c>
      <c r="O359" t="s">
        <v>3296</v>
      </c>
      <c r="P359" t="s">
        <v>6452</v>
      </c>
      <c r="Q359" t="s">
        <v>6446</v>
      </c>
      <c r="R359" t="s">
        <v>6453</v>
      </c>
      <c r="S359" t="s">
        <v>1303</v>
      </c>
      <c r="T359" t="s">
        <v>7305</v>
      </c>
    </row>
    <row r="360" spans="1:20">
      <c r="A360" t="s">
        <v>1303</v>
      </c>
      <c r="B360" t="s">
        <v>1303</v>
      </c>
      <c r="C360" t="s">
        <v>1305</v>
      </c>
      <c r="D360" t="s">
        <v>1306</v>
      </c>
      <c r="E360" s="2">
        <v>212</v>
      </c>
      <c r="F360" s="2">
        <v>97.6</v>
      </c>
      <c r="G360" s="2">
        <v>6.6</v>
      </c>
      <c r="H360" s="3">
        <v>116</v>
      </c>
      <c r="I360" s="3">
        <v>93.1</v>
      </c>
      <c r="J360" s="3">
        <v>6.4</v>
      </c>
      <c r="K360" s="4">
        <v>76</v>
      </c>
      <c r="L360" s="4">
        <v>88.2</v>
      </c>
      <c r="M360" s="4">
        <v>6.5</v>
      </c>
      <c r="N360" t="str">
        <f>VLOOKUP(A360,TITELGEMEENTEN!A:A,1,FALSE)</f>
        <v>NIEUWEGEIN</v>
      </c>
      <c r="O360" t="s">
        <v>3228</v>
      </c>
      <c r="P360" t="s">
        <v>6277</v>
      </c>
      <c r="Q360" t="s">
        <v>4072</v>
      </c>
      <c r="R360" t="s">
        <v>6278</v>
      </c>
      <c r="S360" t="s">
        <v>1303</v>
      </c>
      <c r="T360" t="s">
        <v>7306</v>
      </c>
    </row>
    <row r="361" spans="1:20">
      <c r="A361" t="s">
        <v>1303</v>
      </c>
      <c r="B361" t="s">
        <v>1303</v>
      </c>
      <c r="C361" t="s">
        <v>1307</v>
      </c>
      <c r="D361" t="s">
        <v>1308</v>
      </c>
      <c r="E361" s="2">
        <v>58</v>
      </c>
      <c r="F361" s="2">
        <v>93.1</v>
      </c>
      <c r="G361" s="2">
        <v>6.4</v>
      </c>
      <c r="H361" s="3">
        <v>93</v>
      </c>
      <c r="I361" s="3">
        <v>86</v>
      </c>
      <c r="J361" s="3">
        <v>6.5</v>
      </c>
      <c r="K361" s="4">
        <v>83</v>
      </c>
      <c r="L361" s="4">
        <v>89.2</v>
      </c>
      <c r="M361" s="4">
        <v>6.6</v>
      </c>
      <c r="N361" t="str">
        <f>VLOOKUP(A361,TITELGEMEENTEN!A:A,1,FALSE)</f>
        <v>NIEUWEGEIN</v>
      </c>
      <c r="O361" t="s">
        <v>3289</v>
      </c>
      <c r="P361" t="s">
        <v>6436</v>
      </c>
      <c r="Q361" t="s">
        <v>3652</v>
      </c>
      <c r="R361" t="s">
        <v>6437</v>
      </c>
      <c r="S361" t="s">
        <v>1303</v>
      </c>
      <c r="T361" t="s">
        <v>7303</v>
      </c>
    </row>
    <row r="362" spans="1:20">
      <c r="A362" t="s">
        <v>1303</v>
      </c>
      <c r="B362" t="s">
        <v>1303</v>
      </c>
      <c r="C362" t="s">
        <v>1309</v>
      </c>
      <c r="D362" t="s">
        <v>1308</v>
      </c>
      <c r="E362" s="2">
        <v>137</v>
      </c>
      <c r="F362" s="2">
        <v>93.4</v>
      </c>
      <c r="G362" s="2">
        <v>6.5</v>
      </c>
      <c r="H362" s="3" t="s">
        <v>2236</v>
      </c>
      <c r="I362" s="3" t="s">
        <v>2236</v>
      </c>
      <c r="J362" s="3" t="s">
        <v>2236</v>
      </c>
      <c r="K362" s="4" t="s">
        <v>2236</v>
      </c>
      <c r="L362" s="4" t="s">
        <v>2236</v>
      </c>
      <c r="M362" s="4" t="s">
        <v>2236</v>
      </c>
      <c r="N362" t="str">
        <f>VLOOKUP(A362,TITELGEMEENTEN!A:A,1,FALSE)</f>
        <v>NIEUWEGEIN</v>
      </c>
      <c r="O362" t="s">
        <v>3289</v>
      </c>
      <c r="P362" t="s">
        <v>6438</v>
      </c>
      <c r="Q362" t="s">
        <v>3652</v>
      </c>
      <c r="R362" t="s">
        <v>6439</v>
      </c>
      <c r="S362" t="s">
        <v>1303</v>
      </c>
      <c r="T362" t="s">
        <v>7303</v>
      </c>
    </row>
    <row r="363" spans="1:20">
      <c r="A363" t="s">
        <v>1303</v>
      </c>
      <c r="B363" t="s">
        <v>1303</v>
      </c>
      <c r="C363" t="s">
        <v>1310</v>
      </c>
      <c r="D363" t="s">
        <v>1308</v>
      </c>
      <c r="E363" s="2">
        <v>12</v>
      </c>
      <c r="F363" s="2">
        <v>100</v>
      </c>
      <c r="G363" s="2">
        <v>6.8</v>
      </c>
      <c r="H363" s="3" t="s">
        <v>2236</v>
      </c>
      <c r="I363" s="3" t="s">
        <v>2236</v>
      </c>
      <c r="J363" s="3" t="s">
        <v>2236</v>
      </c>
      <c r="K363" s="4" t="s">
        <v>2236</v>
      </c>
      <c r="L363" s="4" t="s">
        <v>2236</v>
      </c>
      <c r="M363" s="4" t="s">
        <v>2236</v>
      </c>
      <c r="N363" t="str">
        <f>VLOOKUP(A363,TITELGEMEENTEN!A:A,1,FALSE)</f>
        <v>NIEUWEGEIN</v>
      </c>
      <c r="O363" t="s">
        <v>3290</v>
      </c>
      <c r="P363" t="s">
        <v>4312</v>
      </c>
      <c r="Q363" t="s">
        <v>3896</v>
      </c>
      <c r="R363" t="s">
        <v>6440</v>
      </c>
      <c r="S363" t="s">
        <v>1303</v>
      </c>
      <c r="T363" t="s">
        <v>7303</v>
      </c>
    </row>
    <row r="364" spans="1:20">
      <c r="A364" t="s">
        <v>1311</v>
      </c>
      <c r="B364" t="s">
        <v>1311</v>
      </c>
      <c r="C364" t="s">
        <v>1312</v>
      </c>
      <c r="D364" t="s">
        <v>91</v>
      </c>
      <c r="E364" s="2">
        <v>97</v>
      </c>
      <c r="F364" s="2">
        <v>95.9</v>
      </c>
      <c r="G364" s="2">
        <v>6.6</v>
      </c>
      <c r="H364" s="3" t="s">
        <v>2236</v>
      </c>
      <c r="I364" s="3" t="s">
        <v>2236</v>
      </c>
      <c r="J364" s="3" t="s">
        <v>2236</v>
      </c>
      <c r="K364" s="4" t="s">
        <v>2236</v>
      </c>
      <c r="L364" s="4" t="s">
        <v>2236</v>
      </c>
      <c r="M364" s="4" t="s">
        <v>2236</v>
      </c>
      <c r="N364" t="str">
        <f>VLOOKUP(A364,TITELGEMEENTEN!A:A,1,FALSE)</f>
        <v>NIEUWKOOP</v>
      </c>
      <c r="O364" t="s">
        <v>3629</v>
      </c>
      <c r="P364" t="s">
        <v>3838</v>
      </c>
      <c r="Q364" t="s">
        <v>3657</v>
      </c>
      <c r="R364" t="s">
        <v>7287</v>
      </c>
      <c r="S364" t="s">
        <v>1311</v>
      </c>
      <c r="T364" t="s">
        <v>7305</v>
      </c>
    </row>
    <row r="365" spans="1:20">
      <c r="A365" t="s">
        <v>1313</v>
      </c>
      <c r="B365" t="s">
        <v>4256</v>
      </c>
      <c r="C365" t="s">
        <v>1314</v>
      </c>
      <c r="D365" t="s">
        <v>1315</v>
      </c>
      <c r="E365" s="2">
        <v>286</v>
      </c>
      <c r="F365" s="2">
        <v>95.1</v>
      </c>
      <c r="G365" s="2">
        <v>6.5</v>
      </c>
      <c r="H365" s="3" t="s">
        <v>2236</v>
      </c>
      <c r="I365" s="3" t="s">
        <v>2236</v>
      </c>
      <c r="J365" s="3" t="s">
        <v>2236</v>
      </c>
      <c r="K365" s="4" t="s">
        <v>2236</v>
      </c>
      <c r="L365" s="4" t="s">
        <v>2236</v>
      </c>
      <c r="M365" s="4" t="s">
        <v>2236</v>
      </c>
      <c r="N365" t="str">
        <f>VLOOKUP(A365,TITELGEMEENTEN!A:A,1,FALSE)</f>
        <v>NIJKERK</v>
      </c>
      <c r="O365" t="s">
        <v>1315</v>
      </c>
      <c r="P365" t="s">
        <v>4385</v>
      </c>
      <c r="Q365" t="s">
        <v>4386</v>
      </c>
      <c r="R365" t="s">
        <v>4387</v>
      </c>
      <c r="S365" t="s">
        <v>4256</v>
      </c>
      <c r="T365" t="s">
        <v>7306</v>
      </c>
    </row>
    <row r="366" spans="1:20">
      <c r="A366" t="s">
        <v>1313</v>
      </c>
      <c r="B366" t="s">
        <v>4256</v>
      </c>
      <c r="C366" t="s">
        <v>1316</v>
      </c>
      <c r="D366" t="s">
        <v>1315</v>
      </c>
      <c r="E366" s="2" t="s">
        <v>2236</v>
      </c>
      <c r="F366" s="2" t="s">
        <v>2236</v>
      </c>
      <c r="G366" s="2" t="s">
        <v>2236</v>
      </c>
      <c r="H366" s="3">
        <v>75</v>
      </c>
      <c r="I366" s="3">
        <v>98.7</v>
      </c>
      <c r="J366" s="3">
        <v>6.7</v>
      </c>
      <c r="K366" s="4">
        <v>25</v>
      </c>
      <c r="L366" s="4">
        <v>100</v>
      </c>
      <c r="M366" s="4">
        <v>6.8</v>
      </c>
      <c r="N366" t="str">
        <f>VLOOKUP(A366,TITELGEMEENTEN!A:A,1,FALSE)</f>
        <v>NIJKERK</v>
      </c>
      <c r="O366" t="s">
        <v>1315</v>
      </c>
      <c r="P366" t="s">
        <v>4388</v>
      </c>
      <c r="Q366" t="s">
        <v>3888</v>
      </c>
      <c r="R366" t="s">
        <v>4389</v>
      </c>
      <c r="S366" t="s">
        <v>4256</v>
      </c>
      <c r="T366" t="s">
        <v>7306</v>
      </c>
    </row>
    <row r="367" spans="1:20">
      <c r="A367" t="s">
        <v>1313</v>
      </c>
      <c r="B367" t="s">
        <v>4432</v>
      </c>
      <c r="C367" t="s">
        <v>1317</v>
      </c>
      <c r="D367" t="s">
        <v>116</v>
      </c>
      <c r="E367" s="2">
        <v>411</v>
      </c>
      <c r="F367" s="2">
        <v>96.1</v>
      </c>
      <c r="G367" s="2">
        <v>6.7</v>
      </c>
      <c r="H367" s="3" t="s">
        <v>2236</v>
      </c>
      <c r="I367" s="3" t="s">
        <v>2236</v>
      </c>
      <c r="J367" s="3" t="s">
        <v>2236</v>
      </c>
      <c r="K367" s="4" t="s">
        <v>2236</v>
      </c>
      <c r="L367" s="4" t="s">
        <v>2236</v>
      </c>
      <c r="M367" s="4" t="s">
        <v>2236</v>
      </c>
      <c r="N367" t="str">
        <f>VLOOKUP(A367,TITELGEMEENTEN!A:A,1,FALSE)</f>
        <v>NIJKERK</v>
      </c>
      <c r="O367" t="s">
        <v>2542</v>
      </c>
      <c r="P367" t="s">
        <v>4430</v>
      </c>
      <c r="Q367" t="s">
        <v>3652</v>
      </c>
      <c r="R367" t="s">
        <v>4431</v>
      </c>
      <c r="S367" t="s">
        <v>4432</v>
      </c>
      <c r="T367" t="s">
        <v>7308</v>
      </c>
    </row>
    <row r="368" spans="1:20">
      <c r="A368" t="s">
        <v>1313</v>
      </c>
      <c r="B368" t="s">
        <v>4256</v>
      </c>
      <c r="C368" t="s">
        <v>1318</v>
      </c>
      <c r="D368" t="s">
        <v>486</v>
      </c>
      <c r="E368" s="2">
        <v>103</v>
      </c>
      <c r="F368" s="2">
        <v>94.2</v>
      </c>
      <c r="G368" s="2">
        <v>6.7</v>
      </c>
      <c r="H368" s="3" t="s">
        <v>2236</v>
      </c>
      <c r="I368" s="3" t="s">
        <v>2236</v>
      </c>
      <c r="J368" s="3" t="s">
        <v>2236</v>
      </c>
      <c r="K368" s="4" t="s">
        <v>2236</v>
      </c>
      <c r="L368" s="4" t="s">
        <v>2236</v>
      </c>
      <c r="M368" s="4" t="s">
        <v>2236</v>
      </c>
      <c r="N368" t="str">
        <f>VLOOKUP(A368,TITELGEMEENTEN!A:A,1,FALSE)</f>
        <v>NIJKERK</v>
      </c>
      <c r="O368" t="s">
        <v>2339</v>
      </c>
      <c r="P368" t="s">
        <v>4254</v>
      </c>
      <c r="Q368" t="s">
        <v>3652</v>
      </c>
      <c r="R368" t="s">
        <v>4255</v>
      </c>
      <c r="S368" t="s">
        <v>4256</v>
      </c>
      <c r="T368" t="s">
        <v>7309</v>
      </c>
    </row>
    <row r="369" spans="1:20">
      <c r="A369" t="s">
        <v>1319</v>
      </c>
      <c r="B369" t="s">
        <v>1319</v>
      </c>
      <c r="C369" t="s">
        <v>1320</v>
      </c>
      <c r="D369" t="s">
        <v>619</v>
      </c>
      <c r="E369" s="2">
        <v>37</v>
      </c>
      <c r="F369" s="2">
        <v>89.2</v>
      </c>
      <c r="G369" s="2">
        <v>6.6</v>
      </c>
      <c r="H369" s="3">
        <v>77</v>
      </c>
      <c r="I369" s="3">
        <v>87</v>
      </c>
      <c r="J369" s="3">
        <v>6.6</v>
      </c>
      <c r="K369" s="4">
        <v>25</v>
      </c>
      <c r="L369" s="4">
        <v>96</v>
      </c>
      <c r="M369" s="4">
        <v>7</v>
      </c>
      <c r="N369" t="str">
        <f>VLOOKUP(A369,TITELGEMEENTEN!A:A,1,FALSE)</f>
        <v>NIJMEGEN</v>
      </c>
      <c r="O369" t="s">
        <v>2496</v>
      </c>
      <c r="P369" t="s">
        <v>4314</v>
      </c>
      <c r="Q369" t="s">
        <v>4315</v>
      </c>
      <c r="R369" t="s">
        <v>4316</v>
      </c>
      <c r="S369" t="s">
        <v>1319</v>
      </c>
      <c r="T369" t="s">
        <v>7315</v>
      </c>
    </row>
    <row r="370" spans="1:20">
      <c r="A370" t="s">
        <v>1319</v>
      </c>
      <c r="B370" t="s">
        <v>1319</v>
      </c>
      <c r="C370" t="s">
        <v>1321</v>
      </c>
      <c r="D370" t="s">
        <v>335</v>
      </c>
      <c r="E370" s="2">
        <v>207</v>
      </c>
      <c r="F370" s="2">
        <v>94.7</v>
      </c>
      <c r="G370" s="2">
        <v>6.5</v>
      </c>
      <c r="H370" s="3">
        <v>87</v>
      </c>
      <c r="I370" s="3">
        <v>93.1</v>
      </c>
      <c r="J370" s="3">
        <v>6.5</v>
      </c>
      <c r="K370" s="4">
        <v>47</v>
      </c>
      <c r="L370" s="4">
        <v>100</v>
      </c>
      <c r="M370" s="4">
        <v>6.9</v>
      </c>
      <c r="N370" t="str">
        <f>VLOOKUP(A370,TITELGEMEENTEN!A:A,1,FALSE)</f>
        <v>NIJMEGEN</v>
      </c>
      <c r="O370" t="s">
        <v>2471</v>
      </c>
      <c r="P370" t="s">
        <v>4230</v>
      </c>
      <c r="Q370" t="s">
        <v>4231</v>
      </c>
      <c r="R370" t="s">
        <v>4232</v>
      </c>
      <c r="S370" t="s">
        <v>1319</v>
      </c>
      <c r="T370" t="s">
        <v>7304</v>
      </c>
    </row>
    <row r="371" spans="1:20">
      <c r="A371" t="s">
        <v>1319</v>
      </c>
      <c r="B371" t="s">
        <v>1319</v>
      </c>
      <c r="C371" t="s">
        <v>1322</v>
      </c>
      <c r="D371" t="s">
        <v>1323</v>
      </c>
      <c r="E371" s="2">
        <v>39</v>
      </c>
      <c r="F371" s="2">
        <v>92.3</v>
      </c>
      <c r="G371" s="2">
        <v>6.6</v>
      </c>
      <c r="H371" s="3">
        <v>105</v>
      </c>
      <c r="I371" s="3">
        <v>83.8</v>
      </c>
      <c r="J371" s="3">
        <v>6.4</v>
      </c>
      <c r="K371" s="4">
        <v>120</v>
      </c>
      <c r="L371" s="4">
        <v>91.7</v>
      </c>
      <c r="M371" s="4">
        <v>6.7</v>
      </c>
      <c r="N371" t="str">
        <f>VLOOKUP(A371,TITELGEMEENTEN!A:A,1,FALSE)</f>
        <v>NIJMEGEN</v>
      </c>
      <c r="O371" t="s">
        <v>2500</v>
      </c>
      <c r="P371" t="s">
        <v>4326</v>
      </c>
      <c r="Q371" t="s">
        <v>4327</v>
      </c>
      <c r="R371" t="s">
        <v>4328</v>
      </c>
      <c r="S371" t="s">
        <v>1319</v>
      </c>
      <c r="T371" t="s">
        <v>7305</v>
      </c>
    </row>
    <row r="372" spans="1:20">
      <c r="A372" t="s">
        <v>1319</v>
      </c>
      <c r="B372" t="s">
        <v>1319</v>
      </c>
      <c r="C372" t="s">
        <v>1324</v>
      </c>
      <c r="D372" t="s">
        <v>1323</v>
      </c>
      <c r="E372" s="2">
        <v>142</v>
      </c>
      <c r="F372" s="2">
        <v>94.4</v>
      </c>
      <c r="G372" s="2">
        <v>6.5</v>
      </c>
      <c r="H372" s="3" t="s">
        <v>2236</v>
      </c>
      <c r="I372" s="3" t="s">
        <v>2236</v>
      </c>
      <c r="J372" s="3" t="s">
        <v>2236</v>
      </c>
      <c r="K372" s="4" t="s">
        <v>2236</v>
      </c>
      <c r="L372" s="4" t="s">
        <v>2236</v>
      </c>
      <c r="M372" s="4" t="s">
        <v>2236</v>
      </c>
      <c r="N372" t="str">
        <f>VLOOKUP(A372,TITELGEMEENTEN!A:A,1,FALSE)</f>
        <v>NIJMEGEN</v>
      </c>
      <c r="O372" t="s">
        <v>1323</v>
      </c>
      <c r="P372" t="s">
        <v>4332</v>
      </c>
      <c r="Q372" t="s">
        <v>3707</v>
      </c>
      <c r="R372" t="s">
        <v>4333</v>
      </c>
      <c r="S372" t="s">
        <v>1319</v>
      </c>
      <c r="T372" t="s">
        <v>7305</v>
      </c>
    </row>
    <row r="373" spans="1:20">
      <c r="A373" t="s">
        <v>1319</v>
      </c>
      <c r="B373" t="s">
        <v>1319</v>
      </c>
      <c r="C373" t="s">
        <v>1325</v>
      </c>
      <c r="D373" t="s">
        <v>1294</v>
      </c>
      <c r="E373" s="2">
        <v>66</v>
      </c>
      <c r="F373" s="2">
        <v>97</v>
      </c>
      <c r="G373" s="2">
        <v>6.6</v>
      </c>
      <c r="H373" s="3">
        <v>135</v>
      </c>
      <c r="I373" s="3">
        <v>84.4</v>
      </c>
      <c r="J373" s="3">
        <v>6.4</v>
      </c>
      <c r="K373" s="4">
        <v>91</v>
      </c>
      <c r="L373" s="4">
        <v>83.5</v>
      </c>
      <c r="M373" s="4">
        <v>6.5</v>
      </c>
      <c r="N373" t="str">
        <f>VLOOKUP(A373,TITELGEMEENTEN!A:A,1,FALSE)</f>
        <v>NIJMEGEN</v>
      </c>
      <c r="O373" t="s">
        <v>2504</v>
      </c>
      <c r="P373" t="s">
        <v>4336</v>
      </c>
      <c r="Q373" t="s">
        <v>3972</v>
      </c>
      <c r="R373" t="s">
        <v>4337</v>
      </c>
      <c r="S373" t="s">
        <v>1319</v>
      </c>
      <c r="T373" t="s">
        <v>7305</v>
      </c>
    </row>
    <row r="374" spans="1:20">
      <c r="A374" t="s">
        <v>1319</v>
      </c>
      <c r="B374" t="s">
        <v>1319</v>
      </c>
      <c r="C374" t="s">
        <v>1326</v>
      </c>
      <c r="D374" t="s">
        <v>1294</v>
      </c>
      <c r="E374" s="2">
        <v>79</v>
      </c>
      <c r="F374" s="2">
        <v>89.9</v>
      </c>
      <c r="G374" s="2">
        <v>6.4</v>
      </c>
      <c r="H374" s="3" t="s">
        <v>2236</v>
      </c>
      <c r="I374" s="3" t="s">
        <v>2236</v>
      </c>
      <c r="J374" s="3" t="s">
        <v>2236</v>
      </c>
      <c r="K374" s="4" t="s">
        <v>2236</v>
      </c>
      <c r="L374" s="4" t="s">
        <v>2236</v>
      </c>
      <c r="M374" s="4" t="s">
        <v>2236</v>
      </c>
      <c r="N374" t="str">
        <f>VLOOKUP(A374,TITELGEMEENTEN!A:A,1,FALSE)</f>
        <v>NIJMEGEN</v>
      </c>
      <c r="O374" t="s">
        <v>2505</v>
      </c>
      <c r="P374" t="s">
        <v>4338</v>
      </c>
      <c r="Q374" t="s">
        <v>4339</v>
      </c>
      <c r="R374" t="s">
        <v>4340</v>
      </c>
      <c r="S374" t="s">
        <v>1319</v>
      </c>
      <c r="T374" t="s">
        <v>7305</v>
      </c>
    </row>
    <row r="375" spans="1:20">
      <c r="A375" t="s">
        <v>1319</v>
      </c>
      <c r="B375" t="s">
        <v>1319</v>
      </c>
      <c r="C375" t="s">
        <v>1327</v>
      </c>
      <c r="D375" t="s">
        <v>1328</v>
      </c>
      <c r="E375" s="2">
        <v>36</v>
      </c>
      <c r="F375" s="2">
        <v>94.4</v>
      </c>
      <c r="G375" s="2">
        <v>6.8</v>
      </c>
      <c r="H375" s="3" t="s">
        <v>2236</v>
      </c>
      <c r="I375" s="3" t="s">
        <v>2236</v>
      </c>
      <c r="J375" s="3" t="s">
        <v>2236</v>
      </c>
      <c r="K375" s="4" t="s">
        <v>2236</v>
      </c>
      <c r="L375" s="4" t="s">
        <v>2236</v>
      </c>
      <c r="M375" s="4" t="s">
        <v>2236</v>
      </c>
      <c r="N375" t="str">
        <f>VLOOKUP(A375,TITELGEMEENTEN!A:A,1,FALSE)</f>
        <v>NIJMEGEN</v>
      </c>
      <c r="O375" t="s">
        <v>1328</v>
      </c>
      <c r="P375" t="s">
        <v>4341</v>
      </c>
      <c r="Q375" t="s">
        <v>3984</v>
      </c>
      <c r="R375" t="s">
        <v>4342</v>
      </c>
      <c r="S375" t="s">
        <v>1319</v>
      </c>
      <c r="T375" t="s">
        <v>7305</v>
      </c>
    </row>
    <row r="376" spans="1:20">
      <c r="A376" t="s">
        <v>1319</v>
      </c>
      <c r="B376" t="s">
        <v>1319</v>
      </c>
      <c r="C376" t="s">
        <v>1329</v>
      </c>
      <c r="D376" t="s">
        <v>1330</v>
      </c>
      <c r="E376" s="2">
        <v>89</v>
      </c>
      <c r="F376" s="2">
        <v>92.1</v>
      </c>
      <c r="G376" s="2">
        <v>6.5</v>
      </c>
      <c r="H376" s="3">
        <v>150</v>
      </c>
      <c r="I376" s="3">
        <v>87.3</v>
      </c>
      <c r="J376" s="3">
        <v>6.5</v>
      </c>
      <c r="K376" s="4">
        <v>144</v>
      </c>
      <c r="L376" s="4">
        <v>90.3</v>
      </c>
      <c r="M376" s="4">
        <v>6.8</v>
      </c>
      <c r="N376" t="str">
        <f>VLOOKUP(A376,TITELGEMEENTEN!A:A,1,FALSE)</f>
        <v>NIJMEGEN</v>
      </c>
      <c r="O376" t="s">
        <v>2506</v>
      </c>
      <c r="P376" t="s">
        <v>4343</v>
      </c>
      <c r="Q376" t="s">
        <v>3652</v>
      </c>
      <c r="R376" t="s">
        <v>4344</v>
      </c>
      <c r="S376" t="s">
        <v>1319</v>
      </c>
      <c r="T376" t="s">
        <v>7304</v>
      </c>
    </row>
    <row r="377" spans="1:20">
      <c r="A377" t="s">
        <v>1319</v>
      </c>
      <c r="B377" t="s">
        <v>1319</v>
      </c>
      <c r="C377" t="s">
        <v>1331</v>
      </c>
      <c r="D377" t="s">
        <v>1332</v>
      </c>
      <c r="E377" s="2" t="s">
        <v>2236</v>
      </c>
      <c r="F377" s="2" t="s">
        <v>2236</v>
      </c>
      <c r="G377" s="2" t="s">
        <v>2236</v>
      </c>
      <c r="H377" s="3">
        <v>77</v>
      </c>
      <c r="I377" s="3">
        <v>89.6</v>
      </c>
      <c r="J377" s="3">
        <v>6.5</v>
      </c>
      <c r="K377" s="4">
        <v>105</v>
      </c>
      <c r="L377" s="4">
        <v>89.5</v>
      </c>
      <c r="M377" s="4">
        <v>6.7</v>
      </c>
      <c r="N377" t="str">
        <f>VLOOKUP(A377,TITELGEMEENTEN!A:A,1,FALSE)</f>
        <v>NIJMEGEN</v>
      </c>
      <c r="O377" t="s">
        <v>2510</v>
      </c>
      <c r="P377" t="s">
        <v>4352</v>
      </c>
      <c r="Q377" t="s">
        <v>4353</v>
      </c>
      <c r="R377" t="s">
        <v>4354</v>
      </c>
      <c r="S377" t="s">
        <v>1319</v>
      </c>
      <c r="T377" t="s">
        <v>7305</v>
      </c>
    </row>
    <row r="378" spans="1:20">
      <c r="A378" t="s">
        <v>1319</v>
      </c>
      <c r="B378" t="s">
        <v>1319</v>
      </c>
      <c r="C378" t="s">
        <v>1333</v>
      </c>
      <c r="D378" t="s">
        <v>400</v>
      </c>
      <c r="E378" s="2" t="s">
        <v>2236</v>
      </c>
      <c r="F378" s="2" t="s">
        <v>2236</v>
      </c>
      <c r="G378" s="2" t="s">
        <v>2236</v>
      </c>
      <c r="H378" s="3" t="s">
        <v>2236</v>
      </c>
      <c r="I378" s="3" t="s">
        <v>2236</v>
      </c>
      <c r="J378" s="3" t="s">
        <v>2236</v>
      </c>
      <c r="K378" s="4">
        <v>194</v>
      </c>
      <c r="L378" s="4">
        <v>93.8</v>
      </c>
      <c r="M378" s="4">
        <v>7</v>
      </c>
      <c r="N378" t="str">
        <f>VLOOKUP(A378,TITELGEMEENTEN!A:A,1,FALSE)</f>
        <v>NIJMEGEN</v>
      </c>
      <c r="O378" t="s">
        <v>2515</v>
      </c>
      <c r="P378" t="s">
        <v>4366</v>
      </c>
      <c r="Q378" t="s">
        <v>4367</v>
      </c>
      <c r="R378" t="s">
        <v>4368</v>
      </c>
      <c r="S378" t="s">
        <v>1319</v>
      </c>
      <c r="T378" t="s">
        <v>7303</v>
      </c>
    </row>
    <row r="379" spans="1:20">
      <c r="A379" t="s">
        <v>1319</v>
      </c>
      <c r="B379" t="s">
        <v>1319</v>
      </c>
      <c r="C379" t="s">
        <v>1334</v>
      </c>
      <c r="D379" t="s">
        <v>1335</v>
      </c>
      <c r="E379" s="2">
        <v>95</v>
      </c>
      <c r="F379" s="2">
        <v>93.7</v>
      </c>
      <c r="G379" s="2">
        <v>6.5</v>
      </c>
      <c r="H379" s="3">
        <v>114</v>
      </c>
      <c r="I379" s="3">
        <v>91.2</v>
      </c>
      <c r="J379" s="3">
        <v>6.6</v>
      </c>
      <c r="K379" s="4">
        <v>34</v>
      </c>
      <c r="L379" s="4">
        <v>94.1</v>
      </c>
      <c r="M379" s="4">
        <v>6.9</v>
      </c>
      <c r="N379" t="str">
        <f>VLOOKUP(A379,TITELGEMEENTEN!A:A,1,FALSE)</f>
        <v>NIJMEGEN</v>
      </c>
      <c r="O379" t="s">
        <v>2516</v>
      </c>
      <c r="P379" t="s">
        <v>4369</v>
      </c>
      <c r="Q379" t="s">
        <v>4121</v>
      </c>
      <c r="R379" t="s">
        <v>4370</v>
      </c>
      <c r="S379" t="s">
        <v>1319</v>
      </c>
      <c r="T379" t="s">
        <v>7303</v>
      </c>
    </row>
    <row r="380" spans="1:20">
      <c r="A380" t="s">
        <v>1319</v>
      </c>
      <c r="B380" t="s">
        <v>1319</v>
      </c>
      <c r="C380" t="s">
        <v>1336</v>
      </c>
      <c r="D380" t="s">
        <v>1337</v>
      </c>
      <c r="E380" s="2" t="s">
        <v>2236</v>
      </c>
      <c r="F380" s="2" t="s">
        <v>2236</v>
      </c>
      <c r="G380" s="2" t="s">
        <v>2236</v>
      </c>
      <c r="H380" s="3">
        <v>100</v>
      </c>
      <c r="I380" s="3">
        <v>91</v>
      </c>
      <c r="J380" s="3">
        <v>6.7</v>
      </c>
      <c r="K380" s="4">
        <v>24</v>
      </c>
      <c r="L380" s="4">
        <v>87.5</v>
      </c>
      <c r="M380" s="4">
        <v>7</v>
      </c>
      <c r="N380" t="str">
        <f>VLOOKUP(A380,TITELGEMEENTEN!A:A,1,FALSE)</f>
        <v>NIJMEGEN</v>
      </c>
      <c r="O380" t="s">
        <v>1337</v>
      </c>
      <c r="P380" t="s">
        <v>4371</v>
      </c>
      <c r="Q380" t="s">
        <v>4372</v>
      </c>
      <c r="R380" t="s">
        <v>4373</v>
      </c>
      <c r="S380" t="s">
        <v>1319</v>
      </c>
      <c r="T380" t="s">
        <v>7303</v>
      </c>
    </row>
    <row r="381" spans="1:20">
      <c r="A381" t="s">
        <v>1319</v>
      </c>
      <c r="B381" t="s">
        <v>1319</v>
      </c>
      <c r="C381" t="s">
        <v>1338</v>
      </c>
      <c r="D381" t="s">
        <v>1337</v>
      </c>
      <c r="E381" s="2">
        <v>215</v>
      </c>
      <c r="F381" s="2">
        <v>93</v>
      </c>
      <c r="G381" s="2">
        <v>6.5</v>
      </c>
      <c r="H381" s="3" t="s">
        <v>2236</v>
      </c>
      <c r="I381" s="3" t="s">
        <v>2236</v>
      </c>
      <c r="J381" s="3" t="s">
        <v>2236</v>
      </c>
      <c r="K381" s="4" t="s">
        <v>2236</v>
      </c>
      <c r="L381" s="4" t="s">
        <v>2236</v>
      </c>
      <c r="M381" s="4" t="s">
        <v>2236</v>
      </c>
      <c r="N381" t="str">
        <f>VLOOKUP(A381,TITELGEMEENTEN!A:A,1,FALSE)</f>
        <v>NIJMEGEN</v>
      </c>
      <c r="O381" t="s">
        <v>1337</v>
      </c>
      <c r="P381" t="s">
        <v>4374</v>
      </c>
      <c r="Q381" t="s">
        <v>4375</v>
      </c>
      <c r="R381" t="s">
        <v>4376</v>
      </c>
      <c r="S381" t="s">
        <v>1319</v>
      </c>
      <c r="T381" t="s">
        <v>7303</v>
      </c>
    </row>
    <row r="382" spans="1:20">
      <c r="A382" t="s">
        <v>1319</v>
      </c>
      <c r="B382" t="s">
        <v>1319</v>
      </c>
      <c r="C382" t="s">
        <v>1339</v>
      </c>
      <c r="D382" t="s">
        <v>1340</v>
      </c>
      <c r="E382" s="2">
        <v>140</v>
      </c>
      <c r="F382" s="2">
        <v>97.1</v>
      </c>
      <c r="G382" s="2">
        <v>6.4</v>
      </c>
      <c r="H382" s="3" t="s">
        <v>2236</v>
      </c>
      <c r="I382" s="3" t="s">
        <v>2236</v>
      </c>
      <c r="J382" s="3" t="s">
        <v>2236</v>
      </c>
      <c r="K382" s="4" t="s">
        <v>2236</v>
      </c>
      <c r="L382" s="4" t="s">
        <v>2236</v>
      </c>
      <c r="M382" s="4" t="s">
        <v>2236</v>
      </c>
      <c r="N382" t="str">
        <f>VLOOKUP(A382,TITELGEMEENTEN!A:A,1,FALSE)</f>
        <v>NIJMEGEN</v>
      </c>
      <c r="O382" t="s">
        <v>2462</v>
      </c>
      <c r="P382" t="s">
        <v>4202</v>
      </c>
      <c r="Q382" t="s">
        <v>3896</v>
      </c>
      <c r="R382" t="s">
        <v>4203</v>
      </c>
      <c r="S382" t="s">
        <v>1319</v>
      </c>
      <c r="T382" t="s">
        <v>7304</v>
      </c>
    </row>
    <row r="383" spans="1:20">
      <c r="A383" t="s">
        <v>1319</v>
      </c>
      <c r="B383" t="s">
        <v>4381</v>
      </c>
      <c r="C383" t="s">
        <v>1341</v>
      </c>
      <c r="D383" t="s">
        <v>1342</v>
      </c>
      <c r="E383" s="2">
        <v>101</v>
      </c>
      <c r="F383" s="2">
        <v>99</v>
      </c>
      <c r="G383" s="2">
        <v>6.6</v>
      </c>
      <c r="H383" s="3" t="s">
        <v>2236</v>
      </c>
      <c r="I383" s="3" t="s">
        <v>2236</v>
      </c>
      <c r="J383" s="3" t="s">
        <v>2236</v>
      </c>
      <c r="K383" s="4" t="s">
        <v>2236</v>
      </c>
      <c r="L383" s="4" t="s">
        <v>2236</v>
      </c>
      <c r="M383" s="4" t="s">
        <v>2236</v>
      </c>
      <c r="N383" t="str">
        <f>VLOOKUP(A383,TITELGEMEENTEN!A:A,1,FALSE)</f>
        <v>NIJMEGEN</v>
      </c>
      <c r="O383" t="s">
        <v>2518</v>
      </c>
      <c r="P383" t="s">
        <v>4379</v>
      </c>
      <c r="Q383" t="s">
        <v>3682</v>
      </c>
      <c r="R383" t="s">
        <v>4380</v>
      </c>
      <c r="S383" t="s">
        <v>4381</v>
      </c>
      <c r="T383" t="s">
        <v>7309</v>
      </c>
    </row>
    <row r="384" spans="1:20">
      <c r="A384" t="s">
        <v>1319</v>
      </c>
      <c r="B384" t="s">
        <v>4381</v>
      </c>
      <c r="C384" t="s">
        <v>1343</v>
      </c>
      <c r="D384" t="s">
        <v>1342</v>
      </c>
      <c r="E384" s="2">
        <v>93</v>
      </c>
      <c r="F384" s="2">
        <v>93.5</v>
      </c>
      <c r="G384" s="2">
        <v>6.5</v>
      </c>
      <c r="H384" s="3">
        <v>42</v>
      </c>
      <c r="I384" s="3">
        <v>97.6</v>
      </c>
      <c r="J384" s="3">
        <v>6.7</v>
      </c>
      <c r="K384" s="4">
        <v>19</v>
      </c>
      <c r="L384" s="4">
        <v>89.5</v>
      </c>
      <c r="M384" s="4">
        <v>6.7</v>
      </c>
      <c r="N384" t="str">
        <f>VLOOKUP(A384,TITELGEMEENTEN!A:A,1,FALSE)</f>
        <v>NIJMEGEN</v>
      </c>
      <c r="O384" t="s">
        <v>2518</v>
      </c>
      <c r="P384" t="s">
        <v>4382</v>
      </c>
      <c r="Q384" t="s">
        <v>4383</v>
      </c>
      <c r="R384" t="s">
        <v>4384</v>
      </c>
      <c r="S384" t="s">
        <v>4381</v>
      </c>
      <c r="T384" t="s">
        <v>7309</v>
      </c>
    </row>
    <row r="385" spans="1:20">
      <c r="A385" t="s">
        <v>1344</v>
      </c>
      <c r="B385" t="s">
        <v>6616</v>
      </c>
      <c r="C385" t="s">
        <v>1345</v>
      </c>
      <c r="D385" t="s">
        <v>1346</v>
      </c>
      <c r="E385" s="2">
        <v>130</v>
      </c>
      <c r="F385" s="2">
        <v>92.3</v>
      </c>
      <c r="G385" s="2">
        <v>6.6</v>
      </c>
      <c r="H385" s="3">
        <v>106</v>
      </c>
      <c r="I385" s="3">
        <v>84.9</v>
      </c>
      <c r="J385" s="3">
        <v>6.4</v>
      </c>
      <c r="K385" s="4">
        <v>50</v>
      </c>
      <c r="L385" s="4">
        <v>82</v>
      </c>
      <c r="M385" s="4">
        <v>6.6</v>
      </c>
      <c r="N385" t="str">
        <f>VLOOKUP(A385,TITELGEMEENTEN!A:A,1,FALSE)</f>
        <v>NISSEWAARD</v>
      </c>
      <c r="O385" t="s">
        <v>3554</v>
      </c>
      <c r="P385" t="s">
        <v>7106</v>
      </c>
      <c r="Q385" t="s">
        <v>3716</v>
      </c>
      <c r="R385" t="s">
        <v>7107</v>
      </c>
      <c r="S385" t="s">
        <v>6616</v>
      </c>
      <c r="T385" t="s">
        <v>7303</v>
      </c>
    </row>
    <row r="386" spans="1:20">
      <c r="A386" t="s">
        <v>1344</v>
      </c>
      <c r="B386" t="s">
        <v>6616</v>
      </c>
      <c r="C386" t="s">
        <v>1347</v>
      </c>
      <c r="D386" t="s">
        <v>1348</v>
      </c>
      <c r="E386" s="2" t="s">
        <v>2236</v>
      </c>
      <c r="F386" s="2" t="s">
        <v>2236</v>
      </c>
      <c r="G386" s="2" t="s">
        <v>2236</v>
      </c>
      <c r="H386" s="3">
        <v>104</v>
      </c>
      <c r="I386" s="3">
        <v>84.6</v>
      </c>
      <c r="J386" s="3">
        <v>6.5</v>
      </c>
      <c r="K386" s="4">
        <v>42</v>
      </c>
      <c r="L386" s="4">
        <v>78.599999999999994</v>
      </c>
      <c r="M386" s="4">
        <v>6.6</v>
      </c>
      <c r="N386" t="str">
        <f>VLOOKUP(A386,TITELGEMEENTEN!A:A,1,FALSE)</f>
        <v>NISSEWAARD</v>
      </c>
      <c r="O386" t="s">
        <v>3367</v>
      </c>
      <c r="P386" t="s">
        <v>6614</v>
      </c>
      <c r="Q386" t="s">
        <v>3716</v>
      </c>
      <c r="R386" t="s">
        <v>6615</v>
      </c>
      <c r="S386" t="s">
        <v>6616</v>
      </c>
      <c r="T386" t="s">
        <v>7306</v>
      </c>
    </row>
    <row r="387" spans="1:20">
      <c r="A387" t="s">
        <v>1344</v>
      </c>
      <c r="B387" t="s">
        <v>6616</v>
      </c>
      <c r="C387" t="s">
        <v>1349</v>
      </c>
      <c r="D387" t="s">
        <v>1350</v>
      </c>
      <c r="E387" s="2">
        <v>118</v>
      </c>
      <c r="F387" s="2">
        <v>83.9</v>
      </c>
      <c r="G387" s="2">
        <v>6.3</v>
      </c>
      <c r="H387" s="3">
        <v>101</v>
      </c>
      <c r="I387" s="3">
        <v>86.1</v>
      </c>
      <c r="J387" s="3">
        <v>6.6</v>
      </c>
      <c r="K387" s="4">
        <v>52</v>
      </c>
      <c r="L387" s="4">
        <v>80.8</v>
      </c>
      <c r="M387" s="4">
        <v>6.6</v>
      </c>
      <c r="N387" t="str">
        <f>VLOOKUP(A387,TITELGEMEENTEN!A:A,1,FALSE)</f>
        <v>NISSEWAARD</v>
      </c>
      <c r="O387" t="s">
        <v>3368</v>
      </c>
      <c r="P387" t="s">
        <v>6617</v>
      </c>
      <c r="Q387" t="s">
        <v>3657</v>
      </c>
      <c r="R387" t="s">
        <v>6618</v>
      </c>
      <c r="S387" t="s">
        <v>6616</v>
      </c>
      <c r="T387" t="s">
        <v>7306</v>
      </c>
    </row>
    <row r="388" spans="1:20">
      <c r="A388" t="s">
        <v>1344</v>
      </c>
      <c r="B388" t="e">
        <v>#N/A</v>
      </c>
      <c r="C388" t="s">
        <v>1351</v>
      </c>
      <c r="D388" t="s">
        <v>1352</v>
      </c>
      <c r="E388" s="2">
        <v>219</v>
      </c>
      <c r="F388" s="2">
        <v>95.9</v>
      </c>
      <c r="G388" s="2">
        <v>6.6</v>
      </c>
      <c r="H388" s="3" t="s">
        <v>2236</v>
      </c>
      <c r="I388" s="3" t="s">
        <v>2236</v>
      </c>
      <c r="J388" s="3" t="s">
        <v>2236</v>
      </c>
      <c r="K388" s="4" t="s">
        <v>2236</v>
      </c>
      <c r="L388" s="4" t="s">
        <v>2236</v>
      </c>
      <c r="M388" s="4" t="s">
        <v>2236</v>
      </c>
      <c r="N388" t="str">
        <f>VLOOKUP(A388,TITELGEMEENTEN!A:A,1,FALSE)</f>
        <v>NISSEWAARD</v>
      </c>
      <c r="O388" t="e">
        <v>#N/A</v>
      </c>
      <c r="P388" t="e">
        <v>#N/A</v>
      </c>
      <c r="Q388" t="e">
        <v>#N/A</v>
      </c>
      <c r="R388" t="e">
        <v>#N/A</v>
      </c>
      <c r="S388" t="e">
        <v>#N/A</v>
      </c>
      <c r="T388" t="e">
        <v>#N/A</v>
      </c>
    </row>
    <row r="389" spans="1:20">
      <c r="A389" t="s">
        <v>1344</v>
      </c>
      <c r="B389" t="s">
        <v>6616</v>
      </c>
      <c r="C389" t="s">
        <v>1353</v>
      </c>
      <c r="D389" t="s">
        <v>1354</v>
      </c>
      <c r="E389" s="2">
        <v>71</v>
      </c>
      <c r="F389" s="2">
        <v>87.3</v>
      </c>
      <c r="G389" s="2">
        <v>6.3</v>
      </c>
      <c r="H389" s="3" t="s">
        <v>2236</v>
      </c>
      <c r="I389" s="3" t="s">
        <v>2236</v>
      </c>
      <c r="J389" s="3" t="s">
        <v>2236</v>
      </c>
      <c r="K389" s="4" t="s">
        <v>2236</v>
      </c>
      <c r="L389" s="4" t="s">
        <v>2236</v>
      </c>
      <c r="M389" s="4" t="s">
        <v>2236</v>
      </c>
      <c r="N389" t="str">
        <f>VLOOKUP(A389,TITELGEMEENTEN!A:A,1,FALSE)</f>
        <v>NISSEWAARD</v>
      </c>
      <c r="O389" t="s">
        <v>3555</v>
      </c>
      <c r="P389" t="s">
        <v>7108</v>
      </c>
      <c r="Q389" t="s">
        <v>3657</v>
      </c>
      <c r="R389" t="s">
        <v>7109</v>
      </c>
      <c r="S389" t="s">
        <v>6616</v>
      </c>
      <c r="T389" t="s">
        <v>7303</v>
      </c>
    </row>
    <row r="390" spans="1:20">
      <c r="A390" t="s">
        <v>1344</v>
      </c>
      <c r="B390" t="s">
        <v>6616</v>
      </c>
      <c r="C390" t="s">
        <v>1355</v>
      </c>
      <c r="D390" t="s">
        <v>1356</v>
      </c>
      <c r="E390" s="2">
        <v>100</v>
      </c>
      <c r="F390" s="2">
        <v>83</v>
      </c>
      <c r="G390" s="2">
        <v>6.3</v>
      </c>
      <c r="H390" s="3" t="s">
        <v>2236</v>
      </c>
      <c r="I390" s="3" t="s">
        <v>2236</v>
      </c>
      <c r="J390" s="3" t="s">
        <v>2236</v>
      </c>
      <c r="K390" s="4" t="s">
        <v>2236</v>
      </c>
      <c r="L390" s="4" t="s">
        <v>2236</v>
      </c>
      <c r="M390" s="4" t="s">
        <v>2236</v>
      </c>
      <c r="N390" t="str">
        <f>VLOOKUP(A390,TITELGEMEENTEN!A:A,1,FALSE)</f>
        <v>NISSEWAARD</v>
      </c>
      <c r="O390" t="s">
        <v>3473</v>
      </c>
      <c r="P390" t="s">
        <v>6897</v>
      </c>
      <c r="Q390" t="s">
        <v>3757</v>
      </c>
      <c r="R390" t="s">
        <v>6898</v>
      </c>
      <c r="S390" t="s">
        <v>6616</v>
      </c>
      <c r="T390" t="s">
        <v>7312</v>
      </c>
    </row>
    <row r="391" spans="1:20">
      <c r="A391" t="s">
        <v>1360</v>
      </c>
      <c r="B391" t="s">
        <v>3814</v>
      </c>
      <c r="C391" t="s">
        <v>1361</v>
      </c>
      <c r="D391" t="s">
        <v>1362</v>
      </c>
      <c r="E391" s="2" t="s">
        <v>2236</v>
      </c>
      <c r="F391" s="2" t="s">
        <v>2236</v>
      </c>
      <c r="G391" s="2" t="s">
        <v>2236</v>
      </c>
      <c r="H391" s="3">
        <v>110</v>
      </c>
      <c r="I391" s="3">
        <v>86.4</v>
      </c>
      <c r="J391" s="3">
        <v>6.4</v>
      </c>
      <c r="K391" s="4">
        <v>68</v>
      </c>
      <c r="L391" s="4">
        <v>94.1</v>
      </c>
      <c r="M391" s="4">
        <v>6.8</v>
      </c>
      <c r="N391" t="str">
        <f>VLOOKUP(A391,TITELGEMEENTEN!A:A,1,FALSE)</f>
        <v>NOORDOOSTPOLDER</v>
      </c>
      <c r="O391" t="s">
        <v>2367</v>
      </c>
      <c r="P391" t="s">
        <v>3868</v>
      </c>
      <c r="Q391" t="s">
        <v>3652</v>
      </c>
      <c r="R391" t="s">
        <v>3869</v>
      </c>
      <c r="S391" t="s">
        <v>3814</v>
      </c>
      <c r="T391" t="s">
        <v>7306</v>
      </c>
    </row>
    <row r="392" spans="1:20">
      <c r="A392" t="s">
        <v>1360</v>
      </c>
      <c r="B392" t="s">
        <v>3814</v>
      </c>
      <c r="C392" t="s">
        <v>1363</v>
      </c>
      <c r="D392" t="s">
        <v>1362</v>
      </c>
      <c r="E392" s="2">
        <v>75</v>
      </c>
      <c r="F392" s="2">
        <v>90.7</v>
      </c>
      <c r="G392" s="2">
        <v>6.6</v>
      </c>
      <c r="H392" s="3" t="s">
        <v>2236</v>
      </c>
      <c r="I392" s="3" t="s">
        <v>2236</v>
      </c>
      <c r="J392" s="3" t="s">
        <v>2236</v>
      </c>
      <c r="K392" s="4" t="s">
        <v>2236</v>
      </c>
      <c r="L392" s="4" t="s">
        <v>2236</v>
      </c>
      <c r="M392" s="4" t="s">
        <v>2236</v>
      </c>
      <c r="N392" t="str">
        <f>VLOOKUP(A392,TITELGEMEENTEN!A:A,1,FALSE)</f>
        <v>NOORDOOSTPOLDER</v>
      </c>
      <c r="O392" t="s">
        <v>2367</v>
      </c>
      <c r="P392" t="s">
        <v>3830</v>
      </c>
      <c r="Q392" t="s">
        <v>3870</v>
      </c>
      <c r="R392" t="s">
        <v>3832</v>
      </c>
      <c r="S392" t="s">
        <v>3814</v>
      </c>
      <c r="T392" t="s">
        <v>7306</v>
      </c>
    </row>
    <row r="393" spans="1:20">
      <c r="A393" t="s">
        <v>1360</v>
      </c>
      <c r="B393" t="s">
        <v>3814</v>
      </c>
      <c r="C393" t="s">
        <v>1364</v>
      </c>
      <c r="D393" t="s">
        <v>1362</v>
      </c>
      <c r="E393" s="2">
        <v>46</v>
      </c>
      <c r="F393" s="2">
        <v>97.8</v>
      </c>
      <c r="G393" s="2">
        <v>6.7</v>
      </c>
      <c r="H393" s="3" t="s">
        <v>2236</v>
      </c>
      <c r="I393" s="3" t="s">
        <v>2236</v>
      </c>
      <c r="J393" s="3" t="s">
        <v>2236</v>
      </c>
      <c r="K393" s="4" t="s">
        <v>2236</v>
      </c>
      <c r="L393" s="4" t="s">
        <v>2236</v>
      </c>
      <c r="M393" s="4" t="s">
        <v>2236</v>
      </c>
      <c r="N393" t="str">
        <f>VLOOKUP(A393,TITELGEMEENTEN!A:A,1,FALSE)</f>
        <v>NOORDOOSTPOLDER</v>
      </c>
      <c r="O393" t="s">
        <v>2367</v>
      </c>
      <c r="P393" t="s">
        <v>3871</v>
      </c>
      <c r="Q393" t="s">
        <v>3652</v>
      </c>
      <c r="R393" t="s">
        <v>3872</v>
      </c>
      <c r="S393" t="s">
        <v>3814</v>
      </c>
      <c r="T393" t="s">
        <v>7306</v>
      </c>
    </row>
    <row r="394" spans="1:20">
      <c r="A394" t="s">
        <v>1360</v>
      </c>
      <c r="B394" t="s">
        <v>3814</v>
      </c>
      <c r="C394" t="s">
        <v>1365</v>
      </c>
      <c r="D394" t="s">
        <v>1366</v>
      </c>
      <c r="E394" s="2">
        <v>136</v>
      </c>
      <c r="F394" s="2">
        <v>95.6</v>
      </c>
      <c r="G394" s="2">
        <v>6.6</v>
      </c>
      <c r="H394" s="3" t="s">
        <v>2236</v>
      </c>
      <c r="I394" s="3" t="s">
        <v>2236</v>
      </c>
      <c r="J394" s="3" t="s">
        <v>2236</v>
      </c>
      <c r="K394" s="4" t="s">
        <v>2236</v>
      </c>
      <c r="L394" s="4" t="s">
        <v>2236</v>
      </c>
      <c r="M394" s="4" t="s">
        <v>2236</v>
      </c>
      <c r="N394" t="str">
        <f>VLOOKUP(A394,TITELGEMEENTEN!A:A,1,FALSE)</f>
        <v>NOORDOOSTPOLDER</v>
      </c>
      <c r="O394" t="s">
        <v>1366</v>
      </c>
      <c r="P394" t="s">
        <v>3826</v>
      </c>
      <c r="Q394" t="s">
        <v>3666</v>
      </c>
      <c r="R394" t="s">
        <v>3827</v>
      </c>
      <c r="S394" t="s">
        <v>3814</v>
      </c>
      <c r="T394" t="s">
        <v>7305</v>
      </c>
    </row>
    <row r="395" spans="1:20">
      <c r="A395" t="s">
        <v>1360</v>
      </c>
      <c r="B395" t="s">
        <v>3814</v>
      </c>
      <c r="C395" t="s">
        <v>1367</v>
      </c>
      <c r="D395" t="s">
        <v>494</v>
      </c>
      <c r="E395" s="2">
        <v>62</v>
      </c>
      <c r="F395" s="2">
        <v>88.7</v>
      </c>
      <c r="G395" s="2">
        <v>6.4</v>
      </c>
      <c r="H395" s="3">
        <v>124</v>
      </c>
      <c r="I395" s="3">
        <v>95.2</v>
      </c>
      <c r="J395" s="3">
        <v>6.5</v>
      </c>
      <c r="K395" s="4">
        <v>55</v>
      </c>
      <c r="L395" s="4">
        <v>96.4</v>
      </c>
      <c r="M395" s="4">
        <v>7</v>
      </c>
      <c r="N395" t="str">
        <f>VLOOKUP(A395,TITELGEMEENTEN!A:A,1,FALSE)</f>
        <v>NOORDOOSTPOLDER</v>
      </c>
      <c r="O395" t="s">
        <v>2343</v>
      </c>
      <c r="P395" t="s">
        <v>3828</v>
      </c>
      <c r="Q395" t="s">
        <v>3762</v>
      </c>
      <c r="R395" t="s">
        <v>3829</v>
      </c>
      <c r="S395" t="s">
        <v>3814</v>
      </c>
      <c r="T395" t="s">
        <v>7303</v>
      </c>
    </row>
    <row r="396" spans="1:20">
      <c r="A396" t="s">
        <v>1360</v>
      </c>
      <c r="B396" t="s">
        <v>3814</v>
      </c>
      <c r="C396" t="s">
        <v>1368</v>
      </c>
      <c r="D396" t="s">
        <v>494</v>
      </c>
      <c r="E396" s="2">
        <v>43</v>
      </c>
      <c r="F396" s="2">
        <v>100</v>
      </c>
      <c r="G396" s="2">
        <v>6.7</v>
      </c>
      <c r="H396" s="3" t="s">
        <v>2236</v>
      </c>
      <c r="I396" s="3" t="s">
        <v>2236</v>
      </c>
      <c r="J396" s="3" t="s">
        <v>2236</v>
      </c>
      <c r="K396" s="4" t="s">
        <v>2236</v>
      </c>
      <c r="L396" s="4" t="s">
        <v>2236</v>
      </c>
      <c r="M396" s="4" t="s">
        <v>2236</v>
      </c>
      <c r="N396" t="str">
        <f>VLOOKUP(A396,TITELGEMEENTEN!A:A,1,FALSE)</f>
        <v>NOORDOOSTPOLDER</v>
      </c>
      <c r="O396" t="s">
        <v>2344</v>
      </c>
      <c r="P396" t="s">
        <v>3830</v>
      </c>
      <c r="Q396" t="s">
        <v>3831</v>
      </c>
      <c r="R396" t="s">
        <v>3832</v>
      </c>
      <c r="S396" t="s">
        <v>3814</v>
      </c>
      <c r="T396" t="s">
        <v>7303</v>
      </c>
    </row>
    <row r="397" spans="1:20">
      <c r="A397" t="s">
        <v>1360</v>
      </c>
      <c r="B397" t="s">
        <v>3814</v>
      </c>
      <c r="C397" t="s">
        <v>1369</v>
      </c>
      <c r="D397" t="s">
        <v>486</v>
      </c>
      <c r="E397" s="2">
        <v>79</v>
      </c>
      <c r="F397" s="2">
        <v>94.9</v>
      </c>
      <c r="G397" s="2">
        <v>6.6</v>
      </c>
      <c r="H397" s="3" t="s">
        <v>2236</v>
      </c>
      <c r="I397" s="3" t="s">
        <v>2236</v>
      </c>
      <c r="J397" s="3" t="s">
        <v>2236</v>
      </c>
      <c r="K397" s="4" t="s">
        <v>2236</v>
      </c>
      <c r="L397" s="4" t="s">
        <v>2236</v>
      </c>
      <c r="M397" s="4" t="s">
        <v>2236</v>
      </c>
      <c r="N397" t="str">
        <f>VLOOKUP(A397,TITELGEMEENTEN!A:A,1,FALSE)</f>
        <v>NOORDOOSTPOLDER</v>
      </c>
      <c r="O397" t="s">
        <v>2339</v>
      </c>
      <c r="P397" t="s">
        <v>3815</v>
      </c>
      <c r="Q397" t="s">
        <v>3816</v>
      </c>
      <c r="R397" t="s">
        <v>3817</v>
      </c>
      <c r="S397" t="s">
        <v>3814</v>
      </c>
      <c r="T397" t="s">
        <v>7309</v>
      </c>
    </row>
    <row r="398" spans="1:20">
      <c r="A398" t="s">
        <v>1376</v>
      </c>
      <c r="B398" t="s">
        <v>5258</v>
      </c>
      <c r="C398" t="s">
        <v>1377</v>
      </c>
      <c r="D398" t="s">
        <v>1378</v>
      </c>
      <c r="E398" s="2">
        <v>177</v>
      </c>
      <c r="F398" s="2">
        <v>94.9</v>
      </c>
      <c r="G398" s="2">
        <v>6.6</v>
      </c>
      <c r="H398" s="3" t="s">
        <v>2236</v>
      </c>
      <c r="I398" s="3" t="s">
        <v>2236</v>
      </c>
      <c r="J398" s="3" t="s">
        <v>2236</v>
      </c>
      <c r="K398" s="4" t="s">
        <v>2236</v>
      </c>
      <c r="L398" s="4" t="s">
        <v>2236</v>
      </c>
      <c r="M398" s="4" t="s">
        <v>2236</v>
      </c>
      <c r="N398" t="str">
        <f>VLOOKUP(A398,TITELGEMEENTEN!A:A,1,FALSE)</f>
        <v>NUENEN CA</v>
      </c>
      <c r="O398" t="s">
        <v>2831</v>
      </c>
      <c r="P398" t="s">
        <v>5256</v>
      </c>
      <c r="Q398" t="s">
        <v>3662</v>
      </c>
      <c r="R398" t="s">
        <v>5257</v>
      </c>
      <c r="S398" t="s">
        <v>5258</v>
      </c>
      <c r="T398" t="s">
        <v>7309</v>
      </c>
    </row>
    <row r="399" spans="1:20">
      <c r="A399" t="s">
        <v>1379</v>
      </c>
      <c r="B399" t="s">
        <v>1379</v>
      </c>
      <c r="C399" t="s">
        <v>1380</v>
      </c>
      <c r="D399" t="s">
        <v>1381</v>
      </c>
      <c r="E399" s="2">
        <v>76</v>
      </c>
      <c r="F399" s="2">
        <v>100</v>
      </c>
      <c r="G399" s="2">
        <v>6.8</v>
      </c>
      <c r="H399" s="3" t="s">
        <v>2236</v>
      </c>
      <c r="I399" s="3" t="s">
        <v>2236</v>
      </c>
      <c r="J399" s="3" t="s">
        <v>2236</v>
      </c>
      <c r="K399" s="4" t="s">
        <v>2236</v>
      </c>
      <c r="L399" s="4" t="s">
        <v>2236</v>
      </c>
      <c r="M399" s="4" t="s">
        <v>2236</v>
      </c>
      <c r="N399" t="str">
        <f>VLOOKUP(A399,TITELGEMEENTEN!A:A,1,FALSE)</f>
        <v>NUNSPEET</v>
      </c>
      <c r="O399" t="s">
        <v>2580</v>
      </c>
      <c r="P399" t="s">
        <v>4543</v>
      </c>
      <c r="Q399" t="s">
        <v>4544</v>
      </c>
      <c r="R399" t="s">
        <v>4545</v>
      </c>
      <c r="S399" t="s">
        <v>1379</v>
      </c>
      <c r="T399" t="s">
        <v>7306</v>
      </c>
    </row>
    <row r="400" spans="1:20">
      <c r="A400" t="s">
        <v>1387</v>
      </c>
      <c r="B400" t="s">
        <v>1387</v>
      </c>
      <c r="C400" t="s">
        <v>1388</v>
      </c>
      <c r="D400" t="s">
        <v>371</v>
      </c>
      <c r="E400" s="2">
        <v>317</v>
      </c>
      <c r="F400" s="2">
        <v>97.8</v>
      </c>
      <c r="G400" s="2">
        <v>6.6</v>
      </c>
      <c r="H400" s="3" t="s">
        <v>2236</v>
      </c>
      <c r="I400" s="3" t="s">
        <v>2236</v>
      </c>
      <c r="J400" s="3" t="s">
        <v>2236</v>
      </c>
      <c r="K400" s="4" t="s">
        <v>2236</v>
      </c>
      <c r="L400" s="4" t="s">
        <v>2236</v>
      </c>
      <c r="M400" s="4" t="s">
        <v>2236</v>
      </c>
      <c r="N400" t="str">
        <f>VLOOKUP(A400,TITELGEMEENTEN!A:A,1,FALSE)</f>
        <v>OIRSCHOT</v>
      </c>
      <c r="O400" t="s">
        <v>2791</v>
      </c>
      <c r="P400" t="s">
        <v>5111</v>
      </c>
      <c r="Q400" t="s">
        <v>3652</v>
      </c>
      <c r="R400" t="s">
        <v>5112</v>
      </c>
      <c r="S400" t="s">
        <v>1387</v>
      </c>
      <c r="T400" t="s">
        <v>7305</v>
      </c>
    </row>
    <row r="401" spans="1:20">
      <c r="A401" t="s">
        <v>1389</v>
      </c>
      <c r="B401" t="s">
        <v>1389</v>
      </c>
      <c r="C401" t="s">
        <v>1390</v>
      </c>
      <c r="D401" t="s">
        <v>1391</v>
      </c>
      <c r="E401" s="2">
        <v>189</v>
      </c>
      <c r="F401" s="2">
        <v>97.9</v>
      </c>
      <c r="G401" s="2">
        <v>6.6</v>
      </c>
      <c r="H401" s="3">
        <v>115</v>
      </c>
      <c r="I401" s="3">
        <v>96.5</v>
      </c>
      <c r="J401" s="3">
        <v>6.6</v>
      </c>
      <c r="K401" s="4">
        <v>56</v>
      </c>
      <c r="L401" s="4">
        <v>91.1</v>
      </c>
      <c r="M401" s="4">
        <v>6.8</v>
      </c>
      <c r="N401" t="str">
        <f>VLOOKUP(A401,TITELGEMEENTEN!A:A,1,FALSE)</f>
        <v>OISTERWIJK</v>
      </c>
      <c r="O401" t="s">
        <v>2807</v>
      </c>
      <c r="P401" t="s">
        <v>5169</v>
      </c>
      <c r="Q401" t="s">
        <v>3762</v>
      </c>
      <c r="R401" t="s">
        <v>5170</v>
      </c>
      <c r="S401" t="s">
        <v>1389</v>
      </c>
      <c r="T401" t="s">
        <v>7305</v>
      </c>
    </row>
    <row r="402" spans="1:20">
      <c r="A402" t="s">
        <v>1398</v>
      </c>
      <c r="B402" t="s">
        <v>4401</v>
      </c>
      <c r="C402" t="s">
        <v>1399</v>
      </c>
      <c r="D402" t="s">
        <v>1400</v>
      </c>
      <c r="E402" s="2">
        <v>49</v>
      </c>
      <c r="F402" s="2">
        <v>98</v>
      </c>
      <c r="G402" s="2">
        <v>6.9</v>
      </c>
      <c r="H402" s="3" t="s">
        <v>2236</v>
      </c>
      <c r="I402" s="3" t="s">
        <v>2236</v>
      </c>
      <c r="J402" s="3" t="s">
        <v>2236</v>
      </c>
      <c r="K402" s="4" t="s">
        <v>2236</v>
      </c>
      <c r="L402" s="4" t="s">
        <v>2236</v>
      </c>
      <c r="M402" s="4" t="s">
        <v>2236</v>
      </c>
      <c r="N402" t="str">
        <f>VLOOKUP(A402,TITELGEMEENTEN!A:A,1,FALSE)</f>
        <v>OLDEBROEK</v>
      </c>
      <c r="O402" t="s">
        <v>2528</v>
      </c>
      <c r="P402" t="s">
        <v>4399</v>
      </c>
      <c r="Q402" t="s">
        <v>3870</v>
      </c>
      <c r="R402" t="s">
        <v>4400</v>
      </c>
      <c r="S402" t="s">
        <v>4401</v>
      </c>
      <c r="T402" t="s">
        <v>7306</v>
      </c>
    </row>
    <row r="403" spans="1:20">
      <c r="A403" t="s">
        <v>1401</v>
      </c>
      <c r="B403" t="s">
        <v>1401</v>
      </c>
      <c r="C403" t="s">
        <v>1402</v>
      </c>
      <c r="D403" t="s">
        <v>1236</v>
      </c>
      <c r="E403" s="2">
        <v>587</v>
      </c>
      <c r="F403" s="2">
        <v>96.6</v>
      </c>
      <c r="G403" s="2">
        <v>6.7</v>
      </c>
      <c r="H403" s="3" t="s">
        <v>2236</v>
      </c>
      <c r="I403" s="3" t="s">
        <v>2236</v>
      </c>
      <c r="J403" s="3" t="s">
        <v>2236</v>
      </c>
      <c r="K403" s="4" t="s">
        <v>2236</v>
      </c>
      <c r="L403" s="4" t="s">
        <v>2236</v>
      </c>
      <c r="M403" s="4" t="s">
        <v>2236</v>
      </c>
      <c r="N403" t="str">
        <f>VLOOKUP(A403,TITELGEMEENTEN!A:A,1,FALSE)</f>
        <v>OLDENZAAL</v>
      </c>
      <c r="O403" t="s">
        <v>3138</v>
      </c>
      <c r="P403" t="s">
        <v>6020</v>
      </c>
      <c r="Q403" t="s">
        <v>3657</v>
      </c>
      <c r="R403" t="s">
        <v>6021</v>
      </c>
      <c r="S403" t="s">
        <v>1401</v>
      </c>
      <c r="T403" t="s">
        <v>7305</v>
      </c>
    </row>
    <row r="404" spans="1:20">
      <c r="A404" t="s">
        <v>1401</v>
      </c>
      <c r="B404" t="s">
        <v>1401</v>
      </c>
      <c r="C404" t="s">
        <v>1403</v>
      </c>
      <c r="D404" t="s">
        <v>1236</v>
      </c>
      <c r="E404" s="2" t="s">
        <v>2236</v>
      </c>
      <c r="F404" s="2" t="s">
        <v>2236</v>
      </c>
      <c r="G404" s="2" t="s">
        <v>2236</v>
      </c>
      <c r="H404" s="3">
        <v>125</v>
      </c>
      <c r="I404" s="3">
        <v>92</v>
      </c>
      <c r="J404" s="3">
        <v>6.6</v>
      </c>
      <c r="K404" s="4">
        <v>72</v>
      </c>
      <c r="L404" s="4">
        <v>97.2</v>
      </c>
      <c r="M404" s="4">
        <v>6.8</v>
      </c>
      <c r="N404" t="str">
        <f>VLOOKUP(A404,TITELGEMEENTEN!A:A,1,FALSE)</f>
        <v>OLDENZAAL</v>
      </c>
      <c r="O404" t="s">
        <v>3138</v>
      </c>
      <c r="P404" t="s">
        <v>6022</v>
      </c>
      <c r="Q404" t="s">
        <v>4195</v>
      </c>
      <c r="R404" t="s">
        <v>6023</v>
      </c>
      <c r="S404" t="s">
        <v>1401</v>
      </c>
      <c r="T404" t="s">
        <v>7305</v>
      </c>
    </row>
    <row r="405" spans="1:20">
      <c r="A405" t="s">
        <v>1401</v>
      </c>
      <c r="B405" t="s">
        <v>1401</v>
      </c>
      <c r="C405" t="s">
        <v>1404</v>
      </c>
      <c r="D405" t="s">
        <v>1236</v>
      </c>
      <c r="E405" s="2" t="s">
        <v>2236</v>
      </c>
      <c r="F405" s="2" t="s">
        <v>2236</v>
      </c>
      <c r="G405" s="2" t="s">
        <v>2236</v>
      </c>
      <c r="H405" s="3">
        <v>123</v>
      </c>
      <c r="I405" s="3">
        <v>95.9</v>
      </c>
      <c r="J405" s="3">
        <v>6.4</v>
      </c>
      <c r="K405" s="4">
        <v>84</v>
      </c>
      <c r="L405" s="4">
        <v>94</v>
      </c>
      <c r="M405" s="4">
        <v>6.6</v>
      </c>
      <c r="N405" t="str">
        <f>VLOOKUP(A405,TITELGEMEENTEN!A:A,1,FALSE)</f>
        <v>OLDENZAAL</v>
      </c>
      <c r="O405" t="s">
        <v>3138</v>
      </c>
      <c r="P405" t="s">
        <v>6024</v>
      </c>
      <c r="Q405" t="s">
        <v>3698</v>
      </c>
      <c r="R405" t="s">
        <v>6025</v>
      </c>
      <c r="S405" t="s">
        <v>1401</v>
      </c>
      <c r="T405" t="s">
        <v>7305</v>
      </c>
    </row>
    <row r="406" spans="1:20">
      <c r="A406" t="s">
        <v>1405</v>
      </c>
      <c r="B406" t="s">
        <v>6203</v>
      </c>
      <c r="C406" t="s">
        <v>1406</v>
      </c>
      <c r="D406" t="s">
        <v>658</v>
      </c>
      <c r="E406" s="2">
        <v>52</v>
      </c>
      <c r="F406" s="2">
        <v>96.2</v>
      </c>
      <c r="G406" s="2">
        <v>6.4</v>
      </c>
      <c r="H406" s="3">
        <v>33</v>
      </c>
      <c r="I406" s="3">
        <v>93.9</v>
      </c>
      <c r="J406" s="3">
        <v>6.5</v>
      </c>
      <c r="K406" s="4" t="s">
        <v>2236</v>
      </c>
      <c r="L406" s="4" t="s">
        <v>2236</v>
      </c>
      <c r="M406" s="4" t="s">
        <v>2236</v>
      </c>
      <c r="N406" t="str">
        <f>VLOOKUP(A406,TITELGEMEENTEN!A:A,1,FALSE)</f>
        <v>OLST-WIJHE</v>
      </c>
      <c r="O406" t="s">
        <v>2581</v>
      </c>
      <c r="P406" t="s">
        <v>6200</v>
      </c>
      <c r="Q406" t="s">
        <v>6201</v>
      </c>
      <c r="R406" t="s">
        <v>6202</v>
      </c>
      <c r="S406" t="s">
        <v>6203</v>
      </c>
      <c r="T406" t="s">
        <v>7303</v>
      </c>
    </row>
    <row r="407" spans="1:20">
      <c r="A407" t="s">
        <v>1407</v>
      </c>
      <c r="B407" t="s">
        <v>1407</v>
      </c>
      <c r="C407" t="s">
        <v>1408</v>
      </c>
      <c r="D407" t="s">
        <v>871</v>
      </c>
      <c r="E407" s="2">
        <v>160</v>
      </c>
      <c r="F407" s="2">
        <v>98.8</v>
      </c>
      <c r="G407" s="2">
        <v>6.6</v>
      </c>
      <c r="H407" s="3">
        <v>97</v>
      </c>
      <c r="I407" s="3">
        <v>83.5</v>
      </c>
      <c r="J407" s="3">
        <v>6.4</v>
      </c>
      <c r="K407" s="4">
        <v>28</v>
      </c>
      <c r="L407" s="4">
        <v>82.1</v>
      </c>
      <c r="M407" s="4">
        <v>6.5</v>
      </c>
      <c r="N407" t="str">
        <f>VLOOKUP(A407,TITELGEMEENTEN!A:A,1,FALSE)</f>
        <v>OMMEN</v>
      </c>
      <c r="O407" t="s">
        <v>3160</v>
      </c>
      <c r="P407" t="s">
        <v>6116</v>
      </c>
      <c r="Q407" t="s">
        <v>3657</v>
      </c>
      <c r="R407" t="s">
        <v>6117</v>
      </c>
      <c r="S407" t="s">
        <v>1407</v>
      </c>
      <c r="T407" t="s">
        <v>7309</v>
      </c>
    </row>
    <row r="408" spans="1:20">
      <c r="A408" t="s">
        <v>1409</v>
      </c>
      <c r="B408" t="s">
        <v>4207</v>
      </c>
      <c r="C408" t="s">
        <v>1410</v>
      </c>
      <c r="D408" t="s">
        <v>1411</v>
      </c>
      <c r="E408" s="2">
        <v>60</v>
      </c>
      <c r="F408" s="2">
        <v>98.3</v>
      </c>
      <c r="G408" s="2">
        <v>6.8</v>
      </c>
      <c r="H408" s="3">
        <v>103</v>
      </c>
      <c r="I408" s="3">
        <v>88.3</v>
      </c>
      <c r="J408" s="3">
        <v>6.5</v>
      </c>
      <c r="K408" s="4">
        <v>49</v>
      </c>
      <c r="L408" s="4">
        <v>89.8</v>
      </c>
      <c r="M408" s="4">
        <v>6.5</v>
      </c>
      <c r="N408" t="str">
        <f>VLOOKUP(A408,TITELGEMEENTEN!A:A,1,FALSE)</f>
        <v>OOST GELRE</v>
      </c>
      <c r="O408" t="s">
        <v>2463</v>
      </c>
      <c r="P408" t="s">
        <v>4205</v>
      </c>
      <c r="Q408" t="s">
        <v>3652</v>
      </c>
      <c r="R408" t="s">
        <v>4206</v>
      </c>
      <c r="S408" t="s">
        <v>4207</v>
      </c>
      <c r="T408" t="s">
        <v>7305</v>
      </c>
    </row>
    <row r="409" spans="1:20">
      <c r="A409" t="s">
        <v>1409</v>
      </c>
      <c r="B409" t="s">
        <v>4211</v>
      </c>
      <c r="C409" t="s">
        <v>1412</v>
      </c>
      <c r="D409" t="s">
        <v>1411</v>
      </c>
      <c r="E409" s="2">
        <v>188</v>
      </c>
      <c r="F409" s="2">
        <v>97.9</v>
      </c>
      <c r="G409" s="2">
        <v>6.6</v>
      </c>
      <c r="H409" s="3" t="s">
        <v>2236</v>
      </c>
      <c r="I409" s="3" t="s">
        <v>2236</v>
      </c>
      <c r="J409" s="3" t="s">
        <v>2236</v>
      </c>
      <c r="K409" s="4" t="s">
        <v>2236</v>
      </c>
      <c r="L409" s="4" t="s">
        <v>2236</v>
      </c>
      <c r="M409" s="4" t="s">
        <v>2236</v>
      </c>
      <c r="N409" t="str">
        <f>VLOOKUP(A409,TITELGEMEENTEN!A:A,1,FALSE)</f>
        <v>OOST GELRE</v>
      </c>
      <c r="O409" t="s">
        <v>2463</v>
      </c>
      <c r="P409" t="s">
        <v>4209</v>
      </c>
      <c r="Q409" t="s">
        <v>3652</v>
      </c>
      <c r="R409" t="s">
        <v>4210</v>
      </c>
      <c r="S409" t="s">
        <v>4211</v>
      </c>
      <c r="T409" t="s">
        <v>7305</v>
      </c>
    </row>
    <row r="410" spans="1:20">
      <c r="A410" t="s">
        <v>1413</v>
      </c>
      <c r="B410" t="s">
        <v>5012</v>
      </c>
      <c r="C410" t="s">
        <v>1414</v>
      </c>
      <c r="D410" t="s">
        <v>1415</v>
      </c>
      <c r="E410" s="2" t="s">
        <v>2236</v>
      </c>
      <c r="F410" s="2" t="s">
        <v>2236</v>
      </c>
      <c r="G410" s="2" t="s">
        <v>2236</v>
      </c>
      <c r="H410" s="3">
        <v>167</v>
      </c>
      <c r="I410" s="3">
        <v>88.6</v>
      </c>
      <c r="J410" s="3">
        <v>6.5</v>
      </c>
      <c r="K410" s="4">
        <v>95</v>
      </c>
      <c r="L410" s="4">
        <v>91.6</v>
      </c>
      <c r="M410" s="4">
        <v>6.8</v>
      </c>
      <c r="N410" t="str">
        <f>VLOOKUP(A410,TITELGEMEENTEN!A:A,1,FALSE)</f>
        <v>OOSTERHOUT</v>
      </c>
      <c r="O410" t="s">
        <v>2877</v>
      </c>
      <c r="P410" t="s">
        <v>5375</v>
      </c>
      <c r="Q410" t="s">
        <v>3785</v>
      </c>
      <c r="R410" t="s">
        <v>5376</v>
      </c>
      <c r="S410" t="s">
        <v>5012</v>
      </c>
      <c r="T410" t="s">
        <v>7305</v>
      </c>
    </row>
    <row r="411" spans="1:20">
      <c r="A411" t="s">
        <v>1413</v>
      </c>
      <c r="B411" t="s">
        <v>5012</v>
      </c>
      <c r="C411" t="s">
        <v>1416</v>
      </c>
      <c r="D411" t="s">
        <v>1417</v>
      </c>
      <c r="E411" s="2" t="s">
        <v>2236</v>
      </c>
      <c r="F411" s="2" t="s">
        <v>2236</v>
      </c>
      <c r="G411" s="2" t="s">
        <v>2236</v>
      </c>
      <c r="H411" s="3" t="s">
        <v>2236</v>
      </c>
      <c r="I411" s="3" t="s">
        <v>2236</v>
      </c>
      <c r="J411" s="3" t="s">
        <v>2236</v>
      </c>
      <c r="K411" s="4">
        <v>99</v>
      </c>
      <c r="L411" s="4">
        <v>90.9</v>
      </c>
      <c r="M411" s="4">
        <v>6.8</v>
      </c>
      <c r="N411" t="str">
        <f>VLOOKUP(A411,TITELGEMEENTEN!A:A,1,FALSE)</f>
        <v>OOSTERHOUT</v>
      </c>
      <c r="O411" t="s">
        <v>1417</v>
      </c>
      <c r="P411" t="s">
        <v>5346</v>
      </c>
      <c r="Q411" t="s">
        <v>3666</v>
      </c>
      <c r="R411" t="s">
        <v>5347</v>
      </c>
      <c r="S411" t="s">
        <v>5012</v>
      </c>
      <c r="T411" t="s">
        <v>7305</v>
      </c>
    </row>
    <row r="412" spans="1:20">
      <c r="A412" t="s">
        <v>1413</v>
      </c>
      <c r="B412" t="s">
        <v>5012</v>
      </c>
      <c r="C412" t="s">
        <v>1418</v>
      </c>
      <c r="D412" t="s">
        <v>1419</v>
      </c>
      <c r="E412" s="2">
        <v>69</v>
      </c>
      <c r="F412" s="2">
        <v>94.2</v>
      </c>
      <c r="G412" s="2">
        <v>6.6</v>
      </c>
      <c r="H412" s="3" t="s">
        <v>2236</v>
      </c>
      <c r="I412" s="3" t="s">
        <v>2236</v>
      </c>
      <c r="J412" s="3" t="s">
        <v>2236</v>
      </c>
      <c r="K412" s="4" t="s">
        <v>2236</v>
      </c>
      <c r="L412" s="4" t="s">
        <v>2236</v>
      </c>
      <c r="M412" s="4" t="s">
        <v>2236</v>
      </c>
      <c r="N412" t="str">
        <f>VLOOKUP(A412,TITELGEMEENTEN!A:A,1,FALSE)</f>
        <v>OOSTERHOUT</v>
      </c>
      <c r="O412" t="s">
        <v>2846</v>
      </c>
      <c r="P412" t="s">
        <v>5297</v>
      </c>
      <c r="Q412" t="s">
        <v>5298</v>
      </c>
      <c r="R412" t="s">
        <v>5299</v>
      </c>
      <c r="S412" t="s">
        <v>5012</v>
      </c>
      <c r="T412" t="s">
        <v>7305</v>
      </c>
    </row>
    <row r="413" spans="1:20">
      <c r="A413" t="s">
        <v>1413</v>
      </c>
      <c r="B413" t="s">
        <v>5012</v>
      </c>
      <c r="C413" t="s">
        <v>1420</v>
      </c>
      <c r="D413" t="s">
        <v>1421</v>
      </c>
      <c r="E413" s="2">
        <v>171</v>
      </c>
      <c r="F413" s="2">
        <v>96.5</v>
      </c>
      <c r="G413" s="2">
        <v>6.6</v>
      </c>
      <c r="H413" s="3" t="s">
        <v>2236</v>
      </c>
      <c r="I413" s="3" t="s">
        <v>2236</v>
      </c>
      <c r="J413" s="3" t="s">
        <v>2236</v>
      </c>
      <c r="K413" s="4" t="s">
        <v>2236</v>
      </c>
      <c r="L413" s="4" t="s">
        <v>2236</v>
      </c>
      <c r="M413" s="4" t="s">
        <v>2236</v>
      </c>
      <c r="N413" t="str">
        <f>VLOOKUP(A413,TITELGEMEENTEN!A:A,1,FALSE)</f>
        <v>OOSTERHOUT</v>
      </c>
      <c r="O413" t="s">
        <v>2762</v>
      </c>
      <c r="P413" t="s">
        <v>4537</v>
      </c>
      <c r="Q413" t="s">
        <v>4330</v>
      </c>
      <c r="R413" t="s">
        <v>5011</v>
      </c>
      <c r="S413" t="s">
        <v>5012</v>
      </c>
      <c r="T413" t="s">
        <v>7312</v>
      </c>
    </row>
    <row r="414" spans="1:20">
      <c r="A414" t="s">
        <v>1430</v>
      </c>
      <c r="B414" t="s">
        <v>1430</v>
      </c>
      <c r="C414" t="s">
        <v>1431</v>
      </c>
      <c r="D414" t="s">
        <v>1432</v>
      </c>
      <c r="E414" s="2" t="s">
        <v>2236</v>
      </c>
      <c r="F414" s="2" t="s">
        <v>2236</v>
      </c>
      <c r="G414" s="2" t="s">
        <v>2236</v>
      </c>
      <c r="H414" s="3">
        <v>161</v>
      </c>
      <c r="I414" s="3">
        <v>90.1</v>
      </c>
      <c r="J414" s="3">
        <v>6.5</v>
      </c>
      <c r="K414" s="4">
        <v>123</v>
      </c>
      <c r="L414" s="4">
        <v>93.5</v>
      </c>
      <c r="M414" s="4">
        <v>6.8</v>
      </c>
      <c r="N414" t="str">
        <f>VLOOKUP(A414,TITELGEMEENTEN!A:A,1,FALSE)</f>
        <v>OSS</v>
      </c>
      <c r="O414" t="s">
        <v>1432</v>
      </c>
      <c r="P414" t="s">
        <v>4608</v>
      </c>
      <c r="Q414" t="s">
        <v>4195</v>
      </c>
      <c r="R414" t="s">
        <v>5038</v>
      </c>
      <c r="S414" t="s">
        <v>1430</v>
      </c>
      <c r="T414" t="s">
        <v>7304</v>
      </c>
    </row>
    <row r="415" spans="1:20">
      <c r="A415" t="s">
        <v>1430</v>
      </c>
      <c r="B415" t="s">
        <v>1430</v>
      </c>
      <c r="C415" t="s">
        <v>1433</v>
      </c>
      <c r="D415" t="s">
        <v>1434</v>
      </c>
      <c r="E415" s="2">
        <v>219</v>
      </c>
      <c r="F415" s="2">
        <v>96.3</v>
      </c>
      <c r="G415" s="2">
        <v>6.4</v>
      </c>
      <c r="H415" s="3" t="s">
        <v>2236</v>
      </c>
      <c r="I415" s="3" t="s">
        <v>2236</v>
      </c>
      <c r="J415" s="3" t="s">
        <v>2236</v>
      </c>
      <c r="K415" s="4" t="s">
        <v>2236</v>
      </c>
      <c r="L415" s="4" t="s">
        <v>2236</v>
      </c>
      <c r="M415" s="4" t="s">
        <v>2236</v>
      </c>
      <c r="N415" t="str">
        <f>VLOOKUP(A415,TITELGEMEENTEN!A:A,1,FALSE)</f>
        <v>OSS</v>
      </c>
      <c r="O415" t="s">
        <v>2771</v>
      </c>
      <c r="P415" t="s">
        <v>5039</v>
      </c>
      <c r="Q415" t="s">
        <v>3800</v>
      </c>
      <c r="R415" t="s">
        <v>5040</v>
      </c>
      <c r="S415" t="s">
        <v>1430</v>
      </c>
      <c r="T415" t="s">
        <v>7304</v>
      </c>
    </row>
    <row r="416" spans="1:20">
      <c r="A416" t="s">
        <v>1430</v>
      </c>
      <c r="B416" t="s">
        <v>5044</v>
      </c>
      <c r="C416" t="s">
        <v>1435</v>
      </c>
      <c r="D416" t="s">
        <v>368</v>
      </c>
      <c r="E416" s="2">
        <v>34</v>
      </c>
      <c r="F416" s="2">
        <v>97.1</v>
      </c>
      <c r="G416" s="2">
        <v>6.6</v>
      </c>
      <c r="H416" s="3" t="s">
        <v>2236</v>
      </c>
      <c r="I416" s="3" t="s">
        <v>2236</v>
      </c>
      <c r="J416" s="3" t="s">
        <v>2236</v>
      </c>
      <c r="K416" s="4" t="s">
        <v>2236</v>
      </c>
      <c r="L416" s="4" t="s">
        <v>2236</v>
      </c>
      <c r="M416" s="4" t="s">
        <v>2236</v>
      </c>
      <c r="N416" t="str">
        <f>VLOOKUP(A416,TITELGEMEENTEN!A:A,1,FALSE)</f>
        <v>OSS</v>
      </c>
      <c r="O416" t="s">
        <v>368</v>
      </c>
      <c r="P416" t="s">
        <v>5042</v>
      </c>
      <c r="Q416" t="s">
        <v>3652</v>
      </c>
      <c r="R416" t="s">
        <v>5043</v>
      </c>
      <c r="S416" t="s">
        <v>5044</v>
      </c>
      <c r="T416" t="s">
        <v>7304</v>
      </c>
    </row>
    <row r="417" spans="1:20">
      <c r="A417" t="s">
        <v>1430</v>
      </c>
      <c r="B417" t="s">
        <v>1430</v>
      </c>
      <c r="C417" t="s">
        <v>1436</v>
      </c>
      <c r="D417" t="s">
        <v>368</v>
      </c>
      <c r="E417" s="2">
        <v>203</v>
      </c>
      <c r="F417" s="2">
        <v>95.1</v>
      </c>
      <c r="G417" s="2">
        <v>6.5</v>
      </c>
      <c r="H417" s="3" t="s">
        <v>2236</v>
      </c>
      <c r="I417" s="3" t="s">
        <v>2236</v>
      </c>
      <c r="J417" s="3" t="s">
        <v>2236</v>
      </c>
      <c r="K417" s="4" t="s">
        <v>2236</v>
      </c>
      <c r="L417" s="4" t="s">
        <v>2236</v>
      </c>
      <c r="M417" s="4" t="s">
        <v>2236</v>
      </c>
      <c r="N417" t="str">
        <f>VLOOKUP(A417,TITELGEMEENTEN!A:A,1,FALSE)</f>
        <v>OSS</v>
      </c>
      <c r="O417" t="s">
        <v>368</v>
      </c>
      <c r="P417" t="s">
        <v>5049</v>
      </c>
      <c r="Q417" t="s">
        <v>3762</v>
      </c>
      <c r="R417" t="s">
        <v>5050</v>
      </c>
      <c r="S417" t="s">
        <v>1430</v>
      </c>
      <c r="T417" t="s">
        <v>7304</v>
      </c>
    </row>
    <row r="418" spans="1:20">
      <c r="A418" t="s">
        <v>1430</v>
      </c>
      <c r="B418" t="s">
        <v>1430</v>
      </c>
      <c r="C418" t="s">
        <v>1437</v>
      </c>
      <c r="D418" t="s">
        <v>368</v>
      </c>
      <c r="E418" s="2">
        <v>102</v>
      </c>
      <c r="F418" s="2">
        <v>97.1</v>
      </c>
      <c r="G418" s="2">
        <v>6.5</v>
      </c>
      <c r="H418" s="3" t="s">
        <v>2236</v>
      </c>
      <c r="I418" s="3" t="s">
        <v>2236</v>
      </c>
      <c r="J418" s="3" t="s">
        <v>2236</v>
      </c>
      <c r="K418" s="4" t="s">
        <v>2236</v>
      </c>
      <c r="L418" s="4" t="s">
        <v>2236</v>
      </c>
      <c r="M418" s="4" t="s">
        <v>2236</v>
      </c>
      <c r="N418" t="str">
        <f>VLOOKUP(A418,TITELGEMEENTEN!A:A,1,FALSE)</f>
        <v>OSS</v>
      </c>
      <c r="O418" t="s">
        <v>368</v>
      </c>
      <c r="P418" t="s">
        <v>5051</v>
      </c>
      <c r="Q418" t="s">
        <v>4932</v>
      </c>
      <c r="R418" t="s">
        <v>5052</v>
      </c>
      <c r="S418" t="s">
        <v>1430</v>
      </c>
      <c r="T418" t="s">
        <v>7304</v>
      </c>
    </row>
    <row r="419" spans="1:20">
      <c r="A419" t="s">
        <v>1430</v>
      </c>
      <c r="B419" t="s">
        <v>1430</v>
      </c>
      <c r="C419" t="s">
        <v>1438</v>
      </c>
      <c r="D419" t="s">
        <v>368</v>
      </c>
      <c r="E419" s="2">
        <v>41</v>
      </c>
      <c r="F419" s="2">
        <v>97.6</v>
      </c>
      <c r="G419" s="2">
        <v>6.8</v>
      </c>
      <c r="H419" s="3" t="s">
        <v>2236</v>
      </c>
      <c r="I419" s="3" t="s">
        <v>2236</v>
      </c>
      <c r="J419" s="3" t="s">
        <v>2236</v>
      </c>
      <c r="K419" s="4" t="s">
        <v>2236</v>
      </c>
      <c r="L419" s="4" t="s">
        <v>2236</v>
      </c>
      <c r="M419" s="4" t="s">
        <v>2236</v>
      </c>
      <c r="N419" t="str">
        <f>VLOOKUP(A419,TITELGEMEENTEN!A:A,1,FALSE)</f>
        <v>OSS</v>
      </c>
      <c r="O419" t="s">
        <v>2772</v>
      </c>
      <c r="P419" t="s">
        <v>5053</v>
      </c>
      <c r="Q419" t="s">
        <v>3767</v>
      </c>
      <c r="R419" t="s">
        <v>5054</v>
      </c>
      <c r="S419" t="s">
        <v>1430</v>
      </c>
      <c r="T419" t="s">
        <v>7304</v>
      </c>
    </row>
    <row r="420" spans="1:20">
      <c r="A420" t="s">
        <v>1430</v>
      </c>
      <c r="B420" t="s">
        <v>1430</v>
      </c>
      <c r="C420" t="s">
        <v>1439</v>
      </c>
      <c r="D420" t="s">
        <v>1440</v>
      </c>
      <c r="E420" s="2">
        <v>87</v>
      </c>
      <c r="F420" s="2">
        <v>96.6</v>
      </c>
      <c r="G420" s="2">
        <v>6.3</v>
      </c>
      <c r="H420" s="3">
        <v>108</v>
      </c>
      <c r="I420" s="3">
        <v>81.5</v>
      </c>
      <c r="J420" s="3">
        <v>6.4</v>
      </c>
      <c r="K420" s="4">
        <v>39</v>
      </c>
      <c r="L420" s="4">
        <v>82.1</v>
      </c>
      <c r="M420" s="4">
        <v>6.5</v>
      </c>
      <c r="N420" t="str">
        <f>VLOOKUP(A420,TITELGEMEENTEN!A:A,1,FALSE)</f>
        <v>OSS</v>
      </c>
      <c r="O420" t="s">
        <v>2774</v>
      </c>
      <c r="P420" t="s">
        <v>5039</v>
      </c>
      <c r="Q420" t="s">
        <v>3652</v>
      </c>
      <c r="R420" t="s">
        <v>5040</v>
      </c>
      <c r="S420" t="s">
        <v>1430</v>
      </c>
      <c r="T420" t="s">
        <v>7304</v>
      </c>
    </row>
    <row r="421" spans="1:20">
      <c r="A421" t="s">
        <v>1430</v>
      </c>
      <c r="B421" t="s">
        <v>1430</v>
      </c>
      <c r="C421" t="s">
        <v>1441</v>
      </c>
      <c r="D421" t="s">
        <v>1442</v>
      </c>
      <c r="E421" s="2">
        <v>110</v>
      </c>
      <c r="F421" s="2">
        <v>95.5</v>
      </c>
      <c r="G421" s="2">
        <v>6.6</v>
      </c>
      <c r="H421" s="3">
        <v>197</v>
      </c>
      <c r="I421" s="3">
        <v>89.3</v>
      </c>
      <c r="J421" s="3">
        <v>6.5</v>
      </c>
      <c r="K421" s="4">
        <v>93</v>
      </c>
      <c r="L421" s="4">
        <v>89.2</v>
      </c>
      <c r="M421" s="4">
        <v>6.7</v>
      </c>
      <c r="N421" t="str">
        <f>VLOOKUP(A421,TITELGEMEENTEN!A:A,1,FALSE)</f>
        <v>OSS</v>
      </c>
      <c r="O421" t="s">
        <v>2837</v>
      </c>
      <c r="P421" t="s">
        <v>5274</v>
      </c>
      <c r="Q421" t="s">
        <v>3652</v>
      </c>
      <c r="R421" t="s">
        <v>5275</v>
      </c>
      <c r="S421" t="s">
        <v>1430</v>
      </c>
      <c r="T421" t="s">
        <v>7305</v>
      </c>
    </row>
    <row r="422" spans="1:20">
      <c r="A422" t="s">
        <v>1443</v>
      </c>
      <c r="B422" t="s">
        <v>1443</v>
      </c>
      <c r="C422" t="s">
        <v>1444</v>
      </c>
      <c r="D422" t="s">
        <v>1445</v>
      </c>
      <c r="E422" s="2" t="s">
        <v>2236</v>
      </c>
      <c r="F422" s="2" t="s">
        <v>2236</v>
      </c>
      <c r="G422" s="2" t="s">
        <v>2236</v>
      </c>
      <c r="H422" s="3">
        <v>157</v>
      </c>
      <c r="I422" s="3">
        <v>84.7</v>
      </c>
      <c r="J422" s="3">
        <v>6.4</v>
      </c>
      <c r="K422" s="4">
        <v>102</v>
      </c>
      <c r="L422" s="4">
        <v>89.2</v>
      </c>
      <c r="M422" s="4">
        <v>6.7</v>
      </c>
      <c r="N422" t="str">
        <f>VLOOKUP(A422,TITELGEMEENTEN!A:A,1,FALSE)</f>
        <v>OUD-BEIJERLAND</v>
      </c>
      <c r="O422" t="s">
        <v>3432</v>
      </c>
      <c r="P422" t="s">
        <v>6811</v>
      </c>
      <c r="Q422" t="s">
        <v>3657</v>
      </c>
      <c r="R422" t="s">
        <v>6812</v>
      </c>
      <c r="S422" t="s">
        <v>1443</v>
      </c>
      <c r="T422" t="s">
        <v>7306</v>
      </c>
    </row>
    <row r="423" spans="1:20">
      <c r="A423" t="s">
        <v>1443</v>
      </c>
      <c r="B423" t="s">
        <v>1443</v>
      </c>
      <c r="C423" t="s">
        <v>1446</v>
      </c>
      <c r="D423" t="s">
        <v>1445</v>
      </c>
      <c r="E423" s="2">
        <v>116</v>
      </c>
      <c r="F423" s="2">
        <v>97.4</v>
      </c>
      <c r="G423" s="2">
        <v>6.6</v>
      </c>
      <c r="H423" s="3" t="s">
        <v>2236</v>
      </c>
      <c r="I423" s="3" t="s">
        <v>2236</v>
      </c>
      <c r="J423" s="3" t="s">
        <v>2236</v>
      </c>
      <c r="K423" s="4" t="s">
        <v>2236</v>
      </c>
      <c r="L423" s="4" t="s">
        <v>2236</v>
      </c>
      <c r="M423" s="4" t="s">
        <v>2236</v>
      </c>
      <c r="N423" t="str">
        <f>VLOOKUP(A423,TITELGEMEENTEN!A:A,1,FALSE)</f>
        <v>OUD-BEIJERLAND</v>
      </c>
      <c r="O423" t="s">
        <v>3432</v>
      </c>
      <c r="P423" t="s">
        <v>6813</v>
      </c>
      <c r="Q423" t="s">
        <v>3657</v>
      </c>
      <c r="R423" t="s">
        <v>6814</v>
      </c>
      <c r="S423" t="s">
        <v>1443</v>
      </c>
      <c r="T423" t="s">
        <v>7306</v>
      </c>
    </row>
    <row r="424" spans="1:20">
      <c r="A424" t="s">
        <v>1443</v>
      </c>
      <c r="B424" t="s">
        <v>1443</v>
      </c>
      <c r="C424" t="s">
        <v>1447</v>
      </c>
      <c r="D424" t="s">
        <v>1448</v>
      </c>
      <c r="E424" s="2">
        <v>74</v>
      </c>
      <c r="F424" s="2">
        <v>79.7</v>
      </c>
      <c r="G424" s="2">
        <v>6.2</v>
      </c>
      <c r="H424" s="3">
        <v>67</v>
      </c>
      <c r="I424" s="3">
        <v>82.1</v>
      </c>
      <c r="J424" s="3">
        <v>6.4</v>
      </c>
      <c r="K424" s="4">
        <v>31</v>
      </c>
      <c r="L424" s="4">
        <v>87.1</v>
      </c>
      <c r="M424" s="4">
        <v>6.5</v>
      </c>
      <c r="N424" t="str">
        <f>VLOOKUP(A424,TITELGEMEENTEN!A:A,1,FALSE)</f>
        <v>OUD-BEIJERLAND</v>
      </c>
      <c r="O424" t="s">
        <v>3587</v>
      </c>
      <c r="P424" t="s">
        <v>7174</v>
      </c>
      <c r="Q424" t="s">
        <v>3652</v>
      </c>
      <c r="R424" t="s">
        <v>7175</v>
      </c>
      <c r="S424" t="s">
        <v>1443</v>
      </c>
      <c r="T424" t="s">
        <v>7303</v>
      </c>
    </row>
    <row r="425" spans="1:20">
      <c r="A425" t="s">
        <v>1443</v>
      </c>
      <c r="B425" t="s">
        <v>1443</v>
      </c>
      <c r="C425" t="s">
        <v>1449</v>
      </c>
      <c r="D425" t="s">
        <v>1448</v>
      </c>
      <c r="E425" s="2">
        <v>123</v>
      </c>
      <c r="F425" s="2">
        <v>94.3</v>
      </c>
      <c r="G425" s="2">
        <v>6.5</v>
      </c>
      <c r="H425" s="3" t="s">
        <v>2236</v>
      </c>
      <c r="I425" s="3" t="s">
        <v>2236</v>
      </c>
      <c r="J425" s="3" t="s">
        <v>2236</v>
      </c>
      <c r="K425" s="4" t="s">
        <v>2236</v>
      </c>
      <c r="L425" s="4" t="s">
        <v>2236</v>
      </c>
      <c r="M425" s="4" t="s">
        <v>2236</v>
      </c>
      <c r="N425" t="str">
        <f>VLOOKUP(A425,TITELGEMEENTEN!A:A,1,FALSE)</f>
        <v>OUD-BEIJERLAND</v>
      </c>
      <c r="O425" t="s">
        <v>3587</v>
      </c>
      <c r="P425" t="s">
        <v>7176</v>
      </c>
      <c r="Q425" t="s">
        <v>6976</v>
      </c>
      <c r="R425" t="s">
        <v>7177</v>
      </c>
      <c r="S425" t="s">
        <v>1443</v>
      </c>
      <c r="T425" t="s">
        <v>7303</v>
      </c>
    </row>
    <row r="426" spans="1:20">
      <c r="A426" t="s">
        <v>1450</v>
      </c>
      <c r="B426" t="s">
        <v>4510</v>
      </c>
      <c r="C426" t="s">
        <v>1451</v>
      </c>
      <c r="D426" t="s">
        <v>1452</v>
      </c>
      <c r="E426" s="2" t="s">
        <v>2236</v>
      </c>
      <c r="F426" s="2" t="s">
        <v>2236</v>
      </c>
      <c r="G426" s="2" t="s">
        <v>2236</v>
      </c>
      <c r="H426" s="3">
        <v>147</v>
      </c>
      <c r="I426" s="3">
        <v>78.900000000000006</v>
      </c>
      <c r="J426" s="3">
        <v>6.4</v>
      </c>
      <c r="K426" s="4">
        <v>80</v>
      </c>
      <c r="L426" s="4">
        <v>86.3</v>
      </c>
      <c r="M426" s="4">
        <v>6.9</v>
      </c>
      <c r="N426" t="str">
        <f>VLOOKUP(A426,TITELGEMEENTEN!A:A,1,FALSE)</f>
        <v>OUDE IJSSELSTREEK</v>
      </c>
      <c r="O426" t="s">
        <v>2564</v>
      </c>
      <c r="P426" t="s">
        <v>4508</v>
      </c>
      <c r="Q426" t="s">
        <v>3888</v>
      </c>
      <c r="R426" t="s">
        <v>4509</v>
      </c>
      <c r="S426" t="s">
        <v>4510</v>
      </c>
      <c r="T426" t="s">
        <v>7305</v>
      </c>
    </row>
    <row r="427" spans="1:20">
      <c r="A427" t="s">
        <v>1450</v>
      </c>
      <c r="B427" t="s">
        <v>4510</v>
      </c>
      <c r="C427" t="s">
        <v>1453</v>
      </c>
      <c r="D427" t="s">
        <v>1452</v>
      </c>
      <c r="E427" s="2">
        <v>104</v>
      </c>
      <c r="F427" s="2">
        <v>93.3</v>
      </c>
      <c r="G427" s="2">
        <v>6.6</v>
      </c>
      <c r="H427" s="3" t="s">
        <v>2236</v>
      </c>
      <c r="I427" s="3" t="s">
        <v>2236</v>
      </c>
      <c r="J427" s="3" t="s">
        <v>2236</v>
      </c>
      <c r="K427" s="4" t="s">
        <v>2236</v>
      </c>
      <c r="L427" s="4" t="s">
        <v>2236</v>
      </c>
      <c r="M427" s="4" t="s">
        <v>2236</v>
      </c>
      <c r="N427" t="str">
        <f>VLOOKUP(A427,TITELGEMEENTEN!A:A,1,FALSE)</f>
        <v>OUDE IJSSELSTREEK</v>
      </c>
      <c r="O427" t="s">
        <v>2564</v>
      </c>
      <c r="P427" t="s">
        <v>4511</v>
      </c>
      <c r="Q427" t="s">
        <v>3657</v>
      </c>
      <c r="R427" t="s">
        <v>4512</v>
      </c>
      <c r="S427" t="s">
        <v>4510</v>
      </c>
      <c r="T427" t="s">
        <v>7305</v>
      </c>
    </row>
    <row r="428" spans="1:20">
      <c r="A428" t="s">
        <v>1450</v>
      </c>
      <c r="B428" t="s">
        <v>4516</v>
      </c>
      <c r="C428" t="s">
        <v>1454</v>
      </c>
      <c r="D428" t="s">
        <v>1452</v>
      </c>
      <c r="E428" s="2">
        <v>207</v>
      </c>
      <c r="F428" s="2">
        <v>97.1</v>
      </c>
      <c r="G428" s="2">
        <v>6.7</v>
      </c>
      <c r="H428" s="3" t="s">
        <v>2236</v>
      </c>
      <c r="I428" s="3" t="s">
        <v>2236</v>
      </c>
      <c r="J428" s="3" t="s">
        <v>2236</v>
      </c>
      <c r="K428" s="4" t="s">
        <v>2236</v>
      </c>
      <c r="L428" s="4" t="s">
        <v>2236</v>
      </c>
      <c r="M428" s="4" t="s">
        <v>2236</v>
      </c>
      <c r="N428" t="str">
        <f>VLOOKUP(A428,TITELGEMEENTEN!A:A,1,FALSE)</f>
        <v>OUDE IJSSELSTREEK</v>
      </c>
      <c r="O428" t="s">
        <v>2564</v>
      </c>
      <c r="P428" t="s">
        <v>4514</v>
      </c>
      <c r="Q428" t="s">
        <v>3652</v>
      </c>
      <c r="R428" t="s">
        <v>4515</v>
      </c>
      <c r="S428" t="s">
        <v>4516</v>
      </c>
      <c r="T428" t="s">
        <v>7305</v>
      </c>
    </row>
    <row r="429" spans="1:20">
      <c r="A429" t="s">
        <v>1455</v>
      </c>
      <c r="B429" t="s">
        <v>4405</v>
      </c>
      <c r="C429" t="s">
        <v>1456</v>
      </c>
      <c r="D429" t="s">
        <v>1457</v>
      </c>
      <c r="E429" s="2">
        <v>123</v>
      </c>
      <c r="F429" s="2">
        <v>96.7</v>
      </c>
      <c r="G429" s="2">
        <v>6.7</v>
      </c>
      <c r="H429" s="3">
        <v>75</v>
      </c>
      <c r="I429" s="3">
        <v>72</v>
      </c>
      <c r="J429" s="3">
        <v>6.3</v>
      </c>
      <c r="K429" s="4">
        <v>35</v>
      </c>
      <c r="L429" s="4">
        <v>97.1</v>
      </c>
      <c r="M429" s="4">
        <v>6.6</v>
      </c>
      <c r="N429" t="str">
        <f>VLOOKUP(A429,TITELGEMEENTEN!A:A,1,FALSE)</f>
        <v>OVERBETUWE</v>
      </c>
      <c r="O429" t="s">
        <v>2529</v>
      </c>
      <c r="P429" t="s">
        <v>4403</v>
      </c>
      <c r="Q429" t="s">
        <v>3666</v>
      </c>
      <c r="R429" t="s">
        <v>4404</v>
      </c>
      <c r="S429" t="s">
        <v>4405</v>
      </c>
      <c r="T429" t="s">
        <v>7306</v>
      </c>
    </row>
    <row r="430" spans="1:20">
      <c r="A430" t="s">
        <v>1455</v>
      </c>
      <c r="B430" t="s">
        <v>4136</v>
      </c>
      <c r="C430" t="s">
        <v>1458</v>
      </c>
      <c r="D430" t="s">
        <v>1220</v>
      </c>
      <c r="E430" s="2">
        <v>69</v>
      </c>
      <c r="F430" s="2">
        <v>95.7</v>
      </c>
      <c r="G430" s="2">
        <v>6.7</v>
      </c>
      <c r="H430" s="3">
        <v>45</v>
      </c>
      <c r="I430" s="3">
        <v>91.1</v>
      </c>
      <c r="J430" s="3">
        <v>6.6</v>
      </c>
      <c r="K430" s="4" t="s">
        <v>2236</v>
      </c>
      <c r="L430" s="4" t="s">
        <v>2236</v>
      </c>
      <c r="M430" s="4" t="s">
        <v>2236</v>
      </c>
      <c r="N430" t="str">
        <f>VLOOKUP(A430,TITELGEMEENTEN!A:A,1,FALSE)</f>
        <v>OVERBETUWE</v>
      </c>
      <c r="O430" t="s">
        <v>2530</v>
      </c>
      <c r="P430" t="s">
        <v>4415</v>
      </c>
      <c r="Q430" t="s">
        <v>4121</v>
      </c>
      <c r="R430" t="s">
        <v>4416</v>
      </c>
      <c r="S430" t="s">
        <v>4136</v>
      </c>
      <c r="T430" t="s">
        <v>7305</v>
      </c>
    </row>
    <row r="431" spans="1:20">
      <c r="A431" t="s">
        <v>1455</v>
      </c>
      <c r="B431" t="s">
        <v>4136</v>
      </c>
      <c r="C431" t="s">
        <v>1459</v>
      </c>
      <c r="D431" t="s">
        <v>282</v>
      </c>
      <c r="E431" s="2">
        <v>71</v>
      </c>
      <c r="F431" s="2">
        <v>100</v>
      </c>
      <c r="G431" s="2">
        <v>6.6</v>
      </c>
      <c r="H431" s="3" t="s">
        <v>2236</v>
      </c>
      <c r="I431" s="3" t="s">
        <v>2236</v>
      </c>
      <c r="J431" s="3" t="s">
        <v>2236</v>
      </c>
      <c r="K431" s="4" t="s">
        <v>2236</v>
      </c>
      <c r="L431" s="4" t="s">
        <v>2236</v>
      </c>
      <c r="M431" s="4" t="s">
        <v>2236</v>
      </c>
      <c r="N431" t="str">
        <f>VLOOKUP(A431,TITELGEMEENTEN!A:A,1,FALSE)</f>
        <v>OVERBETUWE</v>
      </c>
      <c r="O431" t="s">
        <v>282</v>
      </c>
      <c r="P431" t="s">
        <v>4134</v>
      </c>
      <c r="Q431" t="s">
        <v>3800</v>
      </c>
      <c r="R431" t="s">
        <v>4135</v>
      </c>
      <c r="S431" t="s">
        <v>4136</v>
      </c>
      <c r="T431" t="s">
        <v>7303</v>
      </c>
    </row>
    <row r="432" spans="1:20">
      <c r="A432" t="s">
        <v>1455</v>
      </c>
      <c r="B432" t="s">
        <v>4136</v>
      </c>
      <c r="C432" t="s">
        <v>1460</v>
      </c>
      <c r="D432" t="s">
        <v>282</v>
      </c>
      <c r="E432" s="2">
        <v>25</v>
      </c>
      <c r="F432" s="2">
        <v>100</v>
      </c>
      <c r="G432" s="2">
        <v>6.8</v>
      </c>
      <c r="H432" s="3">
        <v>46</v>
      </c>
      <c r="I432" s="3">
        <v>95.7</v>
      </c>
      <c r="J432" s="3">
        <v>6.5</v>
      </c>
      <c r="K432" s="4">
        <v>23</v>
      </c>
      <c r="L432" s="4">
        <v>82.6</v>
      </c>
      <c r="M432" s="4">
        <v>6.7</v>
      </c>
      <c r="N432" t="str">
        <f>VLOOKUP(A432,TITELGEMEENTEN!A:A,1,FALSE)</f>
        <v>OVERBETUWE</v>
      </c>
      <c r="O432" t="s">
        <v>282</v>
      </c>
      <c r="P432" t="s">
        <v>4134</v>
      </c>
      <c r="Q432" t="s">
        <v>3666</v>
      </c>
      <c r="R432" t="s">
        <v>4135</v>
      </c>
      <c r="S432" t="s">
        <v>4136</v>
      </c>
      <c r="T432" t="s">
        <v>7303</v>
      </c>
    </row>
    <row r="433" spans="1:20">
      <c r="A433" t="s">
        <v>1461</v>
      </c>
      <c r="B433" t="s">
        <v>1461</v>
      </c>
      <c r="C433" t="s">
        <v>1462</v>
      </c>
      <c r="D433" t="s">
        <v>1463</v>
      </c>
      <c r="E433" s="2" t="s">
        <v>2236</v>
      </c>
      <c r="F433" s="2" t="s">
        <v>2236</v>
      </c>
      <c r="G433" s="2" t="s">
        <v>2236</v>
      </c>
      <c r="H433" s="3">
        <v>152</v>
      </c>
      <c r="I433" s="3">
        <v>91.4</v>
      </c>
      <c r="J433" s="3">
        <v>6.5</v>
      </c>
      <c r="K433" s="4">
        <v>83</v>
      </c>
      <c r="L433" s="4">
        <v>96.4</v>
      </c>
      <c r="M433" s="4">
        <v>6.8</v>
      </c>
      <c r="N433" t="str">
        <f>VLOOKUP(A433,TITELGEMEENTEN!A:A,1,FALSE)</f>
        <v>PAPENDRECHT</v>
      </c>
      <c r="O433" t="s">
        <v>3407</v>
      </c>
      <c r="P433" t="s">
        <v>6742</v>
      </c>
      <c r="Q433" t="s">
        <v>3767</v>
      </c>
      <c r="R433" t="s">
        <v>6743</v>
      </c>
      <c r="S433" t="s">
        <v>1461</v>
      </c>
      <c r="T433" t="s">
        <v>7306</v>
      </c>
    </row>
    <row r="434" spans="1:20">
      <c r="A434" t="s">
        <v>1461</v>
      </c>
      <c r="B434" t="s">
        <v>1461</v>
      </c>
      <c r="C434" t="s">
        <v>1464</v>
      </c>
      <c r="D434" t="s">
        <v>1463</v>
      </c>
      <c r="E434" s="2">
        <v>152</v>
      </c>
      <c r="F434" s="2">
        <v>98.7</v>
      </c>
      <c r="G434" s="2">
        <v>6.7</v>
      </c>
      <c r="H434" s="3" t="s">
        <v>2236</v>
      </c>
      <c r="I434" s="3" t="s">
        <v>2236</v>
      </c>
      <c r="J434" s="3" t="s">
        <v>2236</v>
      </c>
      <c r="K434" s="4" t="s">
        <v>2236</v>
      </c>
      <c r="L434" s="4" t="s">
        <v>2236</v>
      </c>
      <c r="M434" s="4" t="s">
        <v>2236</v>
      </c>
      <c r="N434" t="str">
        <f>VLOOKUP(A434,TITELGEMEENTEN!A:A,1,FALSE)</f>
        <v>PAPENDRECHT</v>
      </c>
      <c r="O434" t="s">
        <v>3407</v>
      </c>
      <c r="P434" t="s">
        <v>6744</v>
      </c>
      <c r="Q434" t="s">
        <v>3762</v>
      </c>
      <c r="R434" t="s">
        <v>6745</v>
      </c>
      <c r="S434" t="s">
        <v>1461</v>
      </c>
      <c r="T434" t="s">
        <v>7306</v>
      </c>
    </row>
    <row r="435" spans="1:20">
      <c r="A435" t="s">
        <v>1461</v>
      </c>
      <c r="B435" t="s">
        <v>1461</v>
      </c>
      <c r="C435" t="s">
        <v>1465</v>
      </c>
      <c r="D435" t="s">
        <v>1463</v>
      </c>
      <c r="E435" s="2">
        <v>126</v>
      </c>
      <c r="F435" s="2">
        <v>93.7</v>
      </c>
      <c r="G435" s="2">
        <v>6.5</v>
      </c>
      <c r="H435" s="3" t="s">
        <v>2236</v>
      </c>
      <c r="I435" s="3" t="s">
        <v>2236</v>
      </c>
      <c r="J435" s="3" t="s">
        <v>2236</v>
      </c>
      <c r="K435" s="4" t="s">
        <v>2236</v>
      </c>
      <c r="L435" s="4" t="s">
        <v>2236</v>
      </c>
      <c r="M435" s="4" t="s">
        <v>2236</v>
      </c>
      <c r="N435" t="str">
        <f>VLOOKUP(A435,TITELGEMEENTEN!A:A,1,FALSE)</f>
        <v>PAPENDRECHT</v>
      </c>
      <c r="O435" t="s">
        <v>3407</v>
      </c>
      <c r="P435" t="s">
        <v>6742</v>
      </c>
      <c r="Q435" t="s">
        <v>3767</v>
      </c>
      <c r="R435" t="s">
        <v>6743</v>
      </c>
      <c r="S435" t="s">
        <v>1461</v>
      </c>
      <c r="T435" t="s">
        <v>7306</v>
      </c>
    </row>
    <row r="436" spans="1:20">
      <c r="A436" t="s">
        <v>1461</v>
      </c>
      <c r="B436" t="s">
        <v>1461</v>
      </c>
      <c r="C436" t="s">
        <v>1466</v>
      </c>
      <c r="D436" t="s">
        <v>888</v>
      </c>
      <c r="E436" s="2">
        <v>136</v>
      </c>
      <c r="F436" s="2">
        <v>89</v>
      </c>
      <c r="G436" s="2">
        <v>6.4</v>
      </c>
      <c r="H436" s="3">
        <v>100</v>
      </c>
      <c r="I436" s="3">
        <v>87</v>
      </c>
      <c r="J436" s="3">
        <v>6.4</v>
      </c>
      <c r="K436" s="4">
        <v>54</v>
      </c>
      <c r="L436" s="4">
        <v>90.7</v>
      </c>
      <c r="M436" s="4">
        <v>6.8</v>
      </c>
      <c r="N436" t="str">
        <f>VLOOKUP(A436,TITELGEMEENTEN!A:A,1,FALSE)</f>
        <v>PAPENDRECHT</v>
      </c>
      <c r="O436" t="s">
        <v>3556</v>
      </c>
      <c r="P436" t="s">
        <v>7110</v>
      </c>
      <c r="Q436" t="s">
        <v>3657</v>
      </c>
      <c r="R436" t="s">
        <v>7111</v>
      </c>
      <c r="S436" t="s">
        <v>1461</v>
      </c>
      <c r="T436" t="s">
        <v>7303</v>
      </c>
    </row>
    <row r="437" spans="1:20">
      <c r="A437" t="s">
        <v>1473</v>
      </c>
      <c r="B437" t="s">
        <v>6662</v>
      </c>
      <c r="C437" t="s">
        <v>1474</v>
      </c>
      <c r="D437" t="s">
        <v>510</v>
      </c>
      <c r="E437" s="2">
        <v>136</v>
      </c>
      <c r="F437" s="2">
        <v>94.1</v>
      </c>
      <c r="G437" s="2">
        <v>6.5</v>
      </c>
      <c r="H437" s="3">
        <v>122</v>
      </c>
      <c r="I437" s="3">
        <v>90.2</v>
      </c>
      <c r="J437" s="3">
        <v>6.5</v>
      </c>
      <c r="K437" s="4">
        <v>44</v>
      </c>
      <c r="L437" s="4">
        <v>90.9</v>
      </c>
      <c r="M437" s="4">
        <v>6.8</v>
      </c>
      <c r="N437" t="str">
        <f>VLOOKUP(A437,TITELGEMEENTEN!A:A,1,FALSE)</f>
        <v>PIJNACKER-NOOTDORP</v>
      </c>
      <c r="O437" t="s">
        <v>3387</v>
      </c>
      <c r="P437" t="s">
        <v>4307</v>
      </c>
      <c r="Q437" t="s">
        <v>5186</v>
      </c>
      <c r="R437" t="s">
        <v>6661</v>
      </c>
      <c r="S437" t="s">
        <v>6662</v>
      </c>
      <c r="T437" t="s">
        <v>7305</v>
      </c>
    </row>
    <row r="438" spans="1:20">
      <c r="A438" t="s">
        <v>1484</v>
      </c>
      <c r="B438" t="s">
        <v>1484</v>
      </c>
      <c r="C438" t="s">
        <v>1485</v>
      </c>
      <c r="D438" t="s">
        <v>694</v>
      </c>
      <c r="E438" s="2">
        <v>113</v>
      </c>
      <c r="F438" s="2">
        <v>96.5</v>
      </c>
      <c r="G438" s="2">
        <v>6.7</v>
      </c>
      <c r="H438" s="3" t="s">
        <v>2236</v>
      </c>
      <c r="I438" s="3" t="s">
        <v>2236</v>
      </c>
      <c r="J438" s="3" t="s">
        <v>2236</v>
      </c>
      <c r="K438" s="4" t="s">
        <v>2236</v>
      </c>
      <c r="L438" s="4" t="s">
        <v>2236</v>
      </c>
      <c r="M438" s="4" t="s">
        <v>2236</v>
      </c>
      <c r="N438" t="str">
        <f>VLOOKUP(A438,TITELGEMEENTEN!A:A,1,FALSE)</f>
        <v>PUTTEN</v>
      </c>
      <c r="O438" t="s">
        <v>2584</v>
      </c>
      <c r="P438" t="s">
        <v>4555</v>
      </c>
      <c r="Q438" t="s">
        <v>3652</v>
      </c>
      <c r="R438" t="s">
        <v>4556</v>
      </c>
      <c r="S438" t="s">
        <v>1484</v>
      </c>
      <c r="T438" t="s">
        <v>7306</v>
      </c>
    </row>
    <row r="439" spans="1:20">
      <c r="A439" t="s">
        <v>1486</v>
      </c>
      <c r="B439" t="s">
        <v>1486</v>
      </c>
      <c r="C439" t="s">
        <v>1487</v>
      </c>
      <c r="D439" t="s">
        <v>1488</v>
      </c>
      <c r="E439" s="2">
        <v>365</v>
      </c>
      <c r="F439" s="2">
        <v>95.9</v>
      </c>
      <c r="G439" s="2">
        <v>6.6</v>
      </c>
      <c r="H439" s="3" t="s">
        <v>2236</v>
      </c>
      <c r="I439" s="3" t="s">
        <v>2236</v>
      </c>
      <c r="J439" s="3" t="s">
        <v>2236</v>
      </c>
      <c r="K439" s="4" t="s">
        <v>2236</v>
      </c>
      <c r="L439" s="4" t="s">
        <v>2236</v>
      </c>
      <c r="M439" s="4" t="s">
        <v>2236</v>
      </c>
      <c r="N439" t="str">
        <f>VLOOKUP(A439,TITELGEMEENTEN!A:A,1,FALSE)</f>
        <v>RAALTE</v>
      </c>
      <c r="O439" t="s">
        <v>3135</v>
      </c>
      <c r="P439" t="s">
        <v>6012</v>
      </c>
      <c r="Q439" t="s">
        <v>6013</v>
      </c>
      <c r="R439" t="s">
        <v>6014</v>
      </c>
      <c r="S439" t="s">
        <v>1486</v>
      </c>
      <c r="T439" t="s">
        <v>7305</v>
      </c>
    </row>
    <row r="440" spans="1:20">
      <c r="A440" t="s">
        <v>1486</v>
      </c>
      <c r="B440" t="s">
        <v>1486</v>
      </c>
      <c r="C440" t="s">
        <v>1489</v>
      </c>
      <c r="D440" t="s">
        <v>1488</v>
      </c>
      <c r="E440" s="2" t="s">
        <v>2236</v>
      </c>
      <c r="F440" s="2" t="s">
        <v>2236</v>
      </c>
      <c r="G440" s="2" t="s">
        <v>2236</v>
      </c>
      <c r="H440" s="3">
        <v>159</v>
      </c>
      <c r="I440" s="3">
        <v>90.6</v>
      </c>
      <c r="J440" s="3">
        <v>6.5</v>
      </c>
      <c r="K440" s="4">
        <v>102</v>
      </c>
      <c r="L440" s="4">
        <v>98</v>
      </c>
      <c r="M440" s="4">
        <v>6.8</v>
      </c>
      <c r="N440" t="str">
        <f>VLOOKUP(A440,TITELGEMEENTEN!A:A,1,FALSE)</f>
        <v>RAALTE</v>
      </c>
      <c r="O440" t="s">
        <v>3135</v>
      </c>
      <c r="P440" t="s">
        <v>6015</v>
      </c>
      <c r="Q440" t="s">
        <v>3767</v>
      </c>
      <c r="R440" t="s">
        <v>6016</v>
      </c>
      <c r="S440" t="s">
        <v>1486</v>
      </c>
      <c r="T440" t="s">
        <v>7305</v>
      </c>
    </row>
    <row r="441" spans="1:20">
      <c r="A441" t="s">
        <v>1490</v>
      </c>
      <c r="B441" t="s">
        <v>6543</v>
      </c>
      <c r="C441" t="s">
        <v>1491</v>
      </c>
      <c r="D441" t="s">
        <v>732</v>
      </c>
      <c r="E441" s="2">
        <v>215</v>
      </c>
      <c r="F441" s="2">
        <v>98.6</v>
      </c>
      <c r="G441" s="2">
        <v>6.7</v>
      </c>
      <c r="H441" s="3" t="s">
        <v>2236</v>
      </c>
      <c r="I441" s="3" t="s">
        <v>2236</v>
      </c>
      <c r="J441" s="3" t="s">
        <v>2236</v>
      </c>
      <c r="K441" s="4" t="s">
        <v>2236</v>
      </c>
      <c r="L441" s="4" t="s">
        <v>2236</v>
      </c>
      <c r="M441" s="4" t="s">
        <v>2236</v>
      </c>
      <c r="N441" t="str">
        <f>VLOOKUP(A441,TITELGEMEENTEN!A:A,1,FALSE)</f>
        <v>REIMERSWAAL</v>
      </c>
      <c r="O441" t="s">
        <v>3335</v>
      </c>
      <c r="P441" t="s">
        <v>6541</v>
      </c>
      <c r="Q441" t="s">
        <v>4540</v>
      </c>
      <c r="R441" t="s">
        <v>6542</v>
      </c>
      <c r="S441" t="s">
        <v>6543</v>
      </c>
      <c r="T441" t="s">
        <v>7308</v>
      </c>
    </row>
    <row r="442" spans="1:20">
      <c r="A442" t="s">
        <v>1490</v>
      </c>
      <c r="B442" t="s">
        <v>6543</v>
      </c>
      <c r="C442" t="s">
        <v>1492</v>
      </c>
      <c r="D442" t="s">
        <v>732</v>
      </c>
      <c r="E442" s="2">
        <v>64</v>
      </c>
      <c r="F442" s="2">
        <v>92.2</v>
      </c>
      <c r="G442" s="2">
        <v>6.6</v>
      </c>
      <c r="H442" s="3" t="s">
        <v>2236</v>
      </c>
      <c r="I442" s="3" t="s">
        <v>2236</v>
      </c>
      <c r="J442" s="3" t="s">
        <v>2236</v>
      </c>
      <c r="K442" s="4" t="s">
        <v>2236</v>
      </c>
      <c r="L442" s="4" t="s">
        <v>2236</v>
      </c>
      <c r="M442" s="4" t="s">
        <v>2236</v>
      </c>
      <c r="N442" t="str">
        <f>VLOOKUP(A442,TITELGEMEENTEN!A:A,1,FALSE)</f>
        <v>REIMERSWAAL</v>
      </c>
      <c r="O442" t="s">
        <v>3334</v>
      </c>
      <c r="P442" t="s">
        <v>6547</v>
      </c>
      <c r="Q442" t="s">
        <v>3767</v>
      </c>
      <c r="R442" t="s">
        <v>6548</v>
      </c>
      <c r="S442" t="s">
        <v>6543</v>
      </c>
      <c r="T442" t="s">
        <v>7308</v>
      </c>
    </row>
    <row r="443" spans="1:20">
      <c r="A443" t="s">
        <v>1493</v>
      </c>
      <c r="B443" t="s">
        <v>4218</v>
      </c>
      <c r="C443" t="s">
        <v>1494</v>
      </c>
      <c r="D443" t="s">
        <v>1495</v>
      </c>
      <c r="E443" s="2">
        <v>56</v>
      </c>
      <c r="F443" s="2">
        <v>98.2</v>
      </c>
      <c r="G443" s="2">
        <v>6.5</v>
      </c>
      <c r="H443" s="3">
        <v>114</v>
      </c>
      <c r="I443" s="3">
        <v>93.9</v>
      </c>
      <c r="J443" s="3">
        <v>6.5</v>
      </c>
      <c r="K443" s="4">
        <v>62</v>
      </c>
      <c r="L443" s="4">
        <v>87.1</v>
      </c>
      <c r="M443" s="4">
        <v>6.7</v>
      </c>
      <c r="N443" t="str">
        <f>VLOOKUP(A443,TITELGEMEENTEN!A:A,1,FALSE)</f>
        <v>RENKUM</v>
      </c>
      <c r="O443" t="s">
        <v>2465</v>
      </c>
      <c r="P443" t="s">
        <v>4216</v>
      </c>
      <c r="Q443" t="s">
        <v>3762</v>
      </c>
      <c r="R443" t="s">
        <v>4217</v>
      </c>
      <c r="S443" t="s">
        <v>4218</v>
      </c>
      <c r="T443" t="s">
        <v>7312</v>
      </c>
    </row>
    <row r="444" spans="1:20">
      <c r="A444" t="s">
        <v>1496</v>
      </c>
      <c r="B444" t="s">
        <v>4274</v>
      </c>
      <c r="C444" t="s">
        <v>1497</v>
      </c>
      <c r="D444" t="s">
        <v>1498</v>
      </c>
      <c r="E444" s="2">
        <v>199</v>
      </c>
      <c r="F444" s="2">
        <v>95.5</v>
      </c>
      <c r="G444" s="2">
        <v>6.5</v>
      </c>
      <c r="H444" s="3" t="s">
        <v>2236</v>
      </c>
      <c r="I444" s="3" t="s">
        <v>2236</v>
      </c>
      <c r="J444" s="3" t="s">
        <v>2236</v>
      </c>
      <c r="K444" s="4" t="s">
        <v>2236</v>
      </c>
      <c r="L444" s="4" t="s">
        <v>2236</v>
      </c>
      <c r="M444" s="4" t="s">
        <v>2236</v>
      </c>
      <c r="N444" t="str">
        <f>VLOOKUP(A444,TITELGEMEENTEN!A:A,1,FALSE)</f>
        <v>RHEDEN</v>
      </c>
      <c r="O444" t="s">
        <v>2482</v>
      </c>
      <c r="P444" t="s">
        <v>4272</v>
      </c>
      <c r="Q444" t="s">
        <v>3682</v>
      </c>
      <c r="R444" t="s">
        <v>4273</v>
      </c>
      <c r="S444" t="s">
        <v>4274</v>
      </c>
      <c r="T444" t="s">
        <v>7304</v>
      </c>
    </row>
    <row r="445" spans="1:20">
      <c r="A445" t="s">
        <v>1496</v>
      </c>
      <c r="B445" t="s">
        <v>4150</v>
      </c>
      <c r="C445" t="s">
        <v>1499</v>
      </c>
      <c r="D445" t="s">
        <v>277</v>
      </c>
      <c r="E445" s="2">
        <v>82</v>
      </c>
      <c r="F445" s="2">
        <v>93.9</v>
      </c>
      <c r="G445" s="2">
        <v>6.4</v>
      </c>
      <c r="H445" s="3" t="s">
        <v>2236</v>
      </c>
      <c r="I445" s="3" t="s">
        <v>2236</v>
      </c>
      <c r="J445" s="3" t="s">
        <v>2236</v>
      </c>
      <c r="K445" s="4" t="s">
        <v>2236</v>
      </c>
      <c r="L445" s="4" t="s">
        <v>2236</v>
      </c>
      <c r="M445" s="4" t="s">
        <v>2236</v>
      </c>
      <c r="N445" t="str">
        <f>VLOOKUP(A445,TITELGEMEENTEN!A:A,1,FALSE)</f>
        <v>RHEDEN</v>
      </c>
      <c r="O445" t="s">
        <v>2521</v>
      </c>
      <c r="P445" t="s">
        <v>4396</v>
      </c>
      <c r="Q445" t="s">
        <v>3716</v>
      </c>
      <c r="R445" t="s">
        <v>4397</v>
      </c>
      <c r="S445" t="s">
        <v>4150</v>
      </c>
      <c r="T445" t="s">
        <v>7309</v>
      </c>
    </row>
    <row r="446" spans="1:20">
      <c r="A446" t="s">
        <v>1496</v>
      </c>
      <c r="B446" t="s">
        <v>4150</v>
      </c>
      <c r="C446" t="s">
        <v>1500</v>
      </c>
      <c r="D446" t="s">
        <v>486</v>
      </c>
      <c r="E446" s="2">
        <v>71</v>
      </c>
      <c r="F446" s="2">
        <v>93</v>
      </c>
      <c r="G446" s="2">
        <v>6.6</v>
      </c>
      <c r="H446" s="3" t="s">
        <v>2236</v>
      </c>
      <c r="I446" s="3" t="s">
        <v>2236</v>
      </c>
      <c r="J446" s="3" t="s">
        <v>2236</v>
      </c>
      <c r="K446" s="4" t="s">
        <v>2236</v>
      </c>
      <c r="L446" s="4" t="s">
        <v>2236</v>
      </c>
      <c r="M446" s="4" t="s">
        <v>2236</v>
      </c>
      <c r="N446" t="str">
        <f>VLOOKUP(A446,TITELGEMEENTEN!A:A,1,FALSE)</f>
        <v>RHEDEN</v>
      </c>
      <c r="O446" t="s">
        <v>2339</v>
      </c>
      <c r="P446" t="s">
        <v>4257</v>
      </c>
      <c r="Q446" t="s">
        <v>4258</v>
      </c>
      <c r="R446" t="s">
        <v>4259</v>
      </c>
      <c r="S446" t="s">
        <v>4150</v>
      </c>
      <c r="T446" t="s">
        <v>7309</v>
      </c>
    </row>
    <row r="447" spans="1:20">
      <c r="A447" t="s">
        <v>1501</v>
      </c>
      <c r="B447" t="s">
        <v>1501</v>
      </c>
      <c r="C447" t="s">
        <v>1502</v>
      </c>
      <c r="D447" t="s">
        <v>1298</v>
      </c>
      <c r="E447" s="2">
        <v>79</v>
      </c>
      <c r="F447" s="2">
        <v>98.7</v>
      </c>
      <c r="G447" s="2">
        <v>6.4</v>
      </c>
      <c r="H447" s="3" t="s">
        <v>2236</v>
      </c>
      <c r="I447" s="3" t="s">
        <v>2236</v>
      </c>
      <c r="J447" s="3" t="s">
        <v>2236</v>
      </c>
      <c r="K447" s="4" t="s">
        <v>2236</v>
      </c>
      <c r="L447" s="4" t="s">
        <v>2236</v>
      </c>
      <c r="M447" s="4" t="s">
        <v>2236</v>
      </c>
      <c r="N447" t="str">
        <f>VLOOKUP(A447,TITELGEMEENTEN!A:A,1,FALSE)</f>
        <v>RHENEN</v>
      </c>
      <c r="O447" t="s">
        <v>2446</v>
      </c>
      <c r="P447" t="s">
        <v>6244</v>
      </c>
      <c r="Q447" t="s">
        <v>6245</v>
      </c>
      <c r="R447" t="s">
        <v>6246</v>
      </c>
      <c r="S447" t="s">
        <v>1501</v>
      </c>
      <c r="T447" t="s">
        <v>7303</v>
      </c>
    </row>
    <row r="448" spans="1:20">
      <c r="A448" t="s">
        <v>1501</v>
      </c>
      <c r="B448" t="s">
        <v>1501</v>
      </c>
      <c r="C448" t="s">
        <v>1503</v>
      </c>
      <c r="D448" t="s">
        <v>1504</v>
      </c>
      <c r="E448" s="2">
        <v>111</v>
      </c>
      <c r="F448" s="2">
        <v>94.6</v>
      </c>
      <c r="G448" s="2">
        <v>6.5</v>
      </c>
      <c r="H448" s="3" t="s">
        <v>2236</v>
      </c>
      <c r="I448" s="3" t="s">
        <v>2236</v>
      </c>
      <c r="J448" s="3" t="s">
        <v>2236</v>
      </c>
      <c r="K448" s="4" t="s">
        <v>2236</v>
      </c>
      <c r="L448" s="4" t="s">
        <v>2236</v>
      </c>
      <c r="M448" s="4" t="s">
        <v>2236</v>
      </c>
      <c r="N448" t="str">
        <f>VLOOKUP(A448,TITELGEMEENTEN!A:A,1,FALSE)</f>
        <v>RHENEN</v>
      </c>
      <c r="O448" t="s">
        <v>3216</v>
      </c>
      <c r="P448" t="s">
        <v>6237</v>
      </c>
      <c r="Q448" t="s">
        <v>3972</v>
      </c>
      <c r="R448" t="s">
        <v>6238</v>
      </c>
      <c r="S448" t="s">
        <v>1501</v>
      </c>
      <c r="T448" t="s">
        <v>7303</v>
      </c>
    </row>
    <row r="449" spans="1:20">
      <c r="A449" t="s">
        <v>1505</v>
      </c>
      <c r="B449" t="s">
        <v>1505</v>
      </c>
      <c r="C449" t="s">
        <v>1506</v>
      </c>
      <c r="D449" t="s">
        <v>1507</v>
      </c>
      <c r="E449" s="2">
        <v>149</v>
      </c>
      <c r="F449" s="2">
        <v>98</v>
      </c>
      <c r="G449" s="2">
        <v>6.6</v>
      </c>
      <c r="H449" s="3">
        <v>56</v>
      </c>
      <c r="I449" s="3">
        <v>91.1</v>
      </c>
      <c r="J449" s="3">
        <v>6.5</v>
      </c>
      <c r="K449" s="4">
        <v>20</v>
      </c>
      <c r="L449" s="4">
        <v>85</v>
      </c>
      <c r="M449" s="4">
        <v>6.5</v>
      </c>
      <c r="N449" t="str">
        <f>VLOOKUP(A449,TITELGEMEENTEN!A:A,1,FALSE)</f>
        <v>RIDDERKERK</v>
      </c>
      <c r="O449" t="s">
        <v>3593</v>
      </c>
      <c r="P449" t="s">
        <v>7196</v>
      </c>
      <c r="Q449" t="s">
        <v>7197</v>
      </c>
      <c r="R449" t="s">
        <v>7198</v>
      </c>
      <c r="S449" t="s">
        <v>1505</v>
      </c>
      <c r="T449" t="s">
        <v>7303</v>
      </c>
    </row>
    <row r="450" spans="1:20">
      <c r="A450" t="s">
        <v>1505</v>
      </c>
      <c r="B450" t="s">
        <v>1505</v>
      </c>
      <c r="C450" t="s">
        <v>1508</v>
      </c>
      <c r="D450" t="s">
        <v>1509</v>
      </c>
      <c r="E450" s="2">
        <v>235</v>
      </c>
      <c r="F450" s="2">
        <v>96.6</v>
      </c>
      <c r="G450" s="2">
        <v>6.5</v>
      </c>
      <c r="H450" s="3">
        <v>80</v>
      </c>
      <c r="I450" s="3">
        <v>91.3</v>
      </c>
      <c r="J450" s="3">
        <v>6.4</v>
      </c>
      <c r="K450" s="4">
        <v>37</v>
      </c>
      <c r="L450" s="4">
        <v>86.5</v>
      </c>
      <c r="M450" s="4">
        <v>6.6</v>
      </c>
      <c r="N450" t="str">
        <f>VLOOKUP(A450,TITELGEMEENTEN!A:A,1,FALSE)</f>
        <v>RIDDERKERK</v>
      </c>
      <c r="O450" t="s">
        <v>3364</v>
      </c>
      <c r="P450" t="s">
        <v>4450</v>
      </c>
      <c r="Q450" t="s">
        <v>4540</v>
      </c>
      <c r="R450" t="s">
        <v>6608</v>
      </c>
      <c r="S450" t="s">
        <v>1505</v>
      </c>
      <c r="T450" t="s">
        <v>7306</v>
      </c>
    </row>
    <row r="451" spans="1:20">
      <c r="A451" t="s">
        <v>1510</v>
      </c>
      <c r="B451" t="s">
        <v>6010</v>
      </c>
      <c r="C451" t="s">
        <v>1511</v>
      </c>
      <c r="D451" t="s">
        <v>250</v>
      </c>
      <c r="E451" s="2">
        <v>46</v>
      </c>
      <c r="F451" s="2">
        <v>97.8</v>
      </c>
      <c r="G451" s="2">
        <v>6.6</v>
      </c>
      <c r="H451" s="3">
        <v>52</v>
      </c>
      <c r="I451" s="3">
        <v>90.4</v>
      </c>
      <c r="J451" s="3">
        <v>6.6</v>
      </c>
      <c r="K451" s="4" t="s">
        <v>2236</v>
      </c>
      <c r="L451" s="4" t="s">
        <v>2236</v>
      </c>
      <c r="M451" s="4" t="s">
        <v>2236</v>
      </c>
      <c r="N451" t="str">
        <f>VLOOKUP(A451,TITELGEMEENTEN!A:A,1,FALSE)</f>
        <v>RIJSSEN-HOLTEN</v>
      </c>
      <c r="O451" t="s">
        <v>2594</v>
      </c>
      <c r="P451" t="s">
        <v>6230</v>
      </c>
      <c r="Q451" t="s">
        <v>6231</v>
      </c>
      <c r="R451" t="s">
        <v>6232</v>
      </c>
      <c r="S451" t="s">
        <v>6010</v>
      </c>
      <c r="T451" t="s">
        <v>7308</v>
      </c>
    </row>
    <row r="452" spans="1:20">
      <c r="A452" t="s">
        <v>1510</v>
      </c>
      <c r="B452" t="s">
        <v>6010</v>
      </c>
      <c r="C452" t="s">
        <v>1512</v>
      </c>
      <c r="D452" t="s">
        <v>59</v>
      </c>
      <c r="E452" s="2">
        <v>58</v>
      </c>
      <c r="F452" s="2">
        <v>96.6</v>
      </c>
      <c r="G452" s="2">
        <v>6.6</v>
      </c>
      <c r="H452" s="3" t="s">
        <v>2236</v>
      </c>
      <c r="I452" s="3" t="s">
        <v>2236</v>
      </c>
      <c r="J452" s="3" t="s">
        <v>2236</v>
      </c>
      <c r="K452" s="4" t="s">
        <v>2236</v>
      </c>
      <c r="L452" s="4" t="s">
        <v>2236</v>
      </c>
      <c r="M452" s="4" t="s">
        <v>2236</v>
      </c>
      <c r="N452" t="str">
        <f>VLOOKUP(A452,TITELGEMEENTEN!A:A,1,FALSE)</f>
        <v>RIJSSEN-HOLTEN</v>
      </c>
      <c r="O452" t="s">
        <v>3134</v>
      </c>
      <c r="P452" t="s">
        <v>6008</v>
      </c>
      <c r="Q452" t="s">
        <v>5888</v>
      </c>
      <c r="R452" t="s">
        <v>6009</v>
      </c>
      <c r="S452" t="s">
        <v>6010</v>
      </c>
      <c r="T452" t="s">
        <v>7305</v>
      </c>
    </row>
    <row r="453" spans="1:20">
      <c r="A453" t="s">
        <v>1510</v>
      </c>
      <c r="B453" t="s">
        <v>6010</v>
      </c>
      <c r="C453" t="s">
        <v>1513</v>
      </c>
      <c r="D453" t="s">
        <v>955</v>
      </c>
      <c r="E453" s="2">
        <v>243</v>
      </c>
      <c r="F453" s="2">
        <v>98.4</v>
      </c>
      <c r="G453" s="2">
        <v>6.6</v>
      </c>
      <c r="H453" s="3" t="s">
        <v>2236</v>
      </c>
      <c r="I453" s="3" t="s">
        <v>2236</v>
      </c>
      <c r="J453" s="3" t="s">
        <v>2236</v>
      </c>
      <c r="K453" s="4" t="s">
        <v>2236</v>
      </c>
      <c r="L453" s="4" t="s">
        <v>2236</v>
      </c>
      <c r="M453" s="4" t="s">
        <v>2236</v>
      </c>
      <c r="N453" t="str">
        <f>VLOOKUP(A453,TITELGEMEENTEN!A:A,1,FALSE)</f>
        <v>RIJSSEN-HOLTEN</v>
      </c>
      <c r="O453" t="s">
        <v>3159</v>
      </c>
      <c r="P453" t="s">
        <v>6107</v>
      </c>
      <c r="Q453" t="s">
        <v>3657</v>
      </c>
      <c r="R453" t="s">
        <v>6108</v>
      </c>
      <c r="S453" t="s">
        <v>6010</v>
      </c>
      <c r="T453" t="s">
        <v>7306</v>
      </c>
    </row>
    <row r="454" spans="1:20">
      <c r="A454" t="s">
        <v>1510</v>
      </c>
      <c r="B454" t="s">
        <v>5967</v>
      </c>
      <c r="C454" t="s">
        <v>1514</v>
      </c>
      <c r="D454" t="s">
        <v>1023</v>
      </c>
      <c r="E454" s="2">
        <v>261</v>
      </c>
      <c r="F454" s="2">
        <v>95</v>
      </c>
      <c r="G454" s="2">
        <v>6.5</v>
      </c>
      <c r="H454" s="3">
        <v>142</v>
      </c>
      <c r="I454" s="3">
        <v>85.9</v>
      </c>
      <c r="J454" s="3">
        <v>6.4</v>
      </c>
      <c r="K454" s="4">
        <v>65</v>
      </c>
      <c r="L454" s="4">
        <v>93.8</v>
      </c>
      <c r="M454" s="4">
        <v>6.8</v>
      </c>
      <c r="N454" t="str">
        <f>VLOOKUP(A454,TITELGEMEENTEN!A:A,1,FALSE)</f>
        <v>RIJSSEN-HOLTEN</v>
      </c>
      <c r="O454" t="s">
        <v>3120</v>
      </c>
      <c r="P454" t="s">
        <v>5965</v>
      </c>
      <c r="Q454" t="s">
        <v>3674</v>
      </c>
      <c r="R454" t="s">
        <v>5966</v>
      </c>
      <c r="S454" t="s">
        <v>5967</v>
      </c>
      <c r="T454" t="s">
        <v>7303</v>
      </c>
    </row>
    <row r="455" spans="1:20">
      <c r="A455" t="s">
        <v>1515</v>
      </c>
      <c r="B455" t="s">
        <v>6669</v>
      </c>
      <c r="C455" t="s">
        <v>1516</v>
      </c>
      <c r="D455" t="s">
        <v>1517</v>
      </c>
      <c r="E455" s="2">
        <v>21</v>
      </c>
      <c r="F455" s="2">
        <v>95.2</v>
      </c>
      <c r="G455" s="2">
        <v>6.5</v>
      </c>
      <c r="H455" s="3" t="s">
        <v>2236</v>
      </c>
      <c r="I455" s="3" t="s">
        <v>2236</v>
      </c>
      <c r="J455" s="3" t="s">
        <v>2236</v>
      </c>
      <c r="K455" s="4" t="s">
        <v>2236</v>
      </c>
      <c r="L455" s="4" t="s">
        <v>2236</v>
      </c>
      <c r="M455" s="4" t="s">
        <v>2236</v>
      </c>
      <c r="N455" t="str">
        <f>VLOOKUP(A455,TITELGEMEENTEN!A:A,1,FALSE)</f>
        <v>RIJSWIJK</v>
      </c>
      <c r="O455" t="s">
        <v>3601</v>
      </c>
      <c r="P455" t="s">
        <v>6315</v>
      </c>
      <c r="Q455" t="s">
        <v>3762</v>
      </c>
      <c r="R455" t="s">
        <v>7209</v>
      </c>
      <c r="S455" t="s">
        <v>6669</v>
      </c>
      <c r="T455" t="s">
        <v>7307</v>
      </c>
    </row>
    <row r="456" spans="1:20">
      <c r="A456" t="s">
        <v>1515</v>
      </c>
      <c r="B456" t="s">
        <v>6669</v>
      </c>
      <c r="C456" t="s">
        <v>1518</v>
      </c>
      <c r="D456" t="s">
        <v>510</v>
      </c>
      <c r="E456" s="2">
        <v>119</v>
      </c>
      <c r="F456" s="2">
        <v>85.7</v>
      </c>
      <c r="G456" s="2">
        <v>6.3</v>
      </c>
      <c r="H456" s="3" t="s">
        <v>2236</v>
      </c>
      <c r="I456" s="3" t="s">
        <v>2236</v>
      </c>
      <c r="J456" s="3" t="s">
        <v>2236</v>
      </c>
      <c r="K456" s="4" t="s">
        <v>2236</v>
      </c>
      <c r="L456" s="4" t="s">
        <v>2236</v>
      </c>
      <c r="M456" s="4" t="s">
        <v>2236</v>
      </c>
      <c r="N456" t="str">
        <f>VLOOKUP(A456,TITELGEMEENTEN!A:A,1,FALSE)</f>
        <v>RIJSWIJK</v>
      </c>
      <c r="O456" t="s">
        <v>3387</v>
      </c>
      <c r="P456" t="s">
        <v>6666</v>
      </c>
      <c r="Q456" t="s">
        <v>6667</v>
      </c>
      <c r="R456" t="s">
        <v>6668</v>
      </c>
      <c r="S456" t="s">
        <v>6669</v>
      </c>
      <c r="T456" t="s">
        <v>7305</v>
      </c>
    </row>
    <row r="457" spans="1:20">
      <c r="A457" t="s">
        <v>1515</v>
      </c>
      <c r="B457" t="s">
        <v>6669</v>
      </c>
      <c r="C457" t="s">
        <v>1519</v>
      </c>
      <c r="D457" t="s">
        <v>1520</v>
      </c>
      <c r="E457" s="2">
        <v>236</v>
      </c>
      <c r="F457" s="2">
        <v>92.8</v>
      </c>
      <c r="G457" s="2">
        <v>6.4</v>
      </c>
      <c r="H457" s="3">
        <v>83</v>
      </c>
      <c r="I457" s="3">
        <v>84.3</v>
      </c>
      <c r="J457" s="3">
        <v>6.3</v>
      </c>
      <c r="K457" s="4">
        <v>24</v>
      </c>
      <c r="L457" s="4">
        <v>91.7</v>
      </c>
      <c r="M457" s="4">
        <v>6.8</v>
      </c>
      <c r="N457" t="str">
        <f>VLOOKUP(A457,TITELGEMEENTEN!A:A,1,FALSE)</f>
        <v>RIJSWIJK</v>
      </c>
      <c r="O457" t="s">
        <v>3496</v>
      </c>
      <c r="P457" t="s">
        <v>6983</v>
      </c>
      <c r="Q457" t="s">
        <v>3657</v>
      </c>
      <c r="R457" t="s">
        <v>6984</v>
      </c>
      <c r="S457" t="s">
        <v>6669</v>
      </c>
      <c r="T457" t="s">
        <v>7303</v>
      </c>
    </row>
    <row r="458" spans="1:20">
      <c r="A458" t="s">
        <v>1515</v>
      </c>
      <c r="B458" t="s">
        <v>6669</v>
      </c>
      <c r="C458" t="s">
        <v>1521</v>
      </c>
      <c r="D458" t="s">
        <v>1522</v>
      </c>
      <c r="E458" s="2">
        <v>1</v>
      </c>
      <c r="F458" s="2">
        <v>100</v>
      </c>
      <c r="G458" s="2">
        <v>6</v>
      </c>
      <c r="H458" s="3" t="s">
        <v>2236</v>
      </c>
      <c r="I458" s="3" t="s">
        <v>2236</v>
      </c>
      <c r="J458" s="3" t="s">
        <v>2236</v>
      </c>
      <c r="K458" s="4" t="s">
        <v>2236</v>
      </c>
      <c r="L458" s="4" t="s">
        <v>2236</v>
      </c>
      <c r="M458" s="4" t="s">
        <v>2236</v>
      </c>
      <c r="N458" t="str">
        <f>VLOOKUP(A458,TITELGEMEENTEN!A:A,1,FALSE)</f>
        <v>RIJSWIJK</v>
      </c>
      <c r="O458" t="s">
        <v>3496</v>
      </c>
      <c r="P458" t="s">
        <v>6987</v>
      </c>
      <c r="Q458" t="s">
        <v>6988</v>
      </c>
      <c r="R458" t="s">
        <v>6989</v>
      </c>
      <c r="S458" t="s">
        <v>6669</v>
      </c>
      <c r="T458" t="s">
        <v>7303</v>
      </c>
    </row>
    <row r="459" spans="1:20">
      <c r="A459" t="s">
        <v>1533</v>
      </c>
      <c r="B459" t="s">
        <v>1533</v>
      </c>
      <c r="C459" t="s">
        <v>1534</v>
      </c>
      <c r="D459" t="s">
        <v>1535</v>
      </c>
      <c r="E459" s="2" t="s">
        <v>2236</v>
      </c>
      <c r="F459" s="2" t="s">
        <v>2236</v>
      </c>
      <c r="G459" s="2" t="s">
        <v>2236</v>
      </c>
      <c r="H459" s="3">
        <v>81</v>
      </c>
      <c r="I459" s="3">
        <v>87.7</v>
      </c>
      <c r="J459" s="3">
        <v>6.5</v>
      </c>
      <c r="K459" s="4">
        <v>37</v>
      </c>
      <c r="L459" s="4">
        <v>94.6</v>
      </c>
      <c r="M459" s="4">
        <v>6.9</v>
      </c>
      <c r="N459" t="str">
        <f>VLOOKUP(A459,TITELGEMEENTEN!A:A,1,FALSE)</f>
        <v>ROOSENDAAL</v>
      </c>
      <c r="O459" t="s">
        <v>2863</v>
      </c>
      <c r="P459" t="s">
        <v>5323</v>
      </c>
      <c r="Q459" t="s">
        <v>3657</v>
      </c>
      <c r="R459" t="s">
        <v>5324</v>
      </c>
      <c r="S459" t="s">
        <v>1533</v>
      </c>
      <c r="T459" t="s">
        <v>7303</v>
      </c>
    </row>
    <row r="460" spans="1:20">
      <c r="A460" t="s">
        <v>1533</v>
      </c>
      <c r="B460" t="s">
        <v>1533</v>
      </c>
      <c r="C460" t="s">
        <v>1536</v>
      </c>
      <c r="D460" t="s">
        <v>1535</v>
      </c>
      <c r="E460" s="2">
        <v>138</v>
      </c>
      <c r="F460" s="2">
        <v>96.4</v>
      </c>
      <c r="G460" s="2">
        <v>6.5</v>
      </c>
      <c r="H460" s="3" t="s">
        <v>2236</v>
      </c>
      <c r="I460" s="3" t="s">
        <v>2236</v>
      </c>
      <c r="J460" s="3" t="s">
        <v>2236</v>
      </c>
      <c r="K460" s="4" t="s">
        <v>2236</v>
      </c>
      <c r="L460" s="4" t="s">
        <v>2236</v>
      </c>
      <c r="M460" s="4" t="s">
        <v>2236</v>
      </c>
      <c r="N460" t="str">
        <f>VLOOKUP(A460,TITELGEMEENTEN!A:A,1,FALSE)</f>
        <v>ROOSENDAAL</v>
      </c>
      <c r="O460" t="s">
        <v>2863</v>
      </c>
      <c r="P460" t="s">
        <v>5325</v>
      </c>
      <c r="Q460" t="s">
        <v>3652</v>
      </c>
      <c r="R460" t="s">
        <v>5326</v>
      </c>
      <c r="S460" t="s">
        <v>1533</v>
      </c>
      <c r="T460" t="s">
        <v>7303</v>
      </c>
    </row>
    <row r="461" spans="1:20">
      <c r="A461" t="s">
        <v>1533</v>
      </c>
      <c r="B461" t="s">
        <v>1533</v>
      </c>
      <c r="C461" t="s">
        <v>1537</v>
      </c>
      <c r="D461" t="s">
        <v>1538</v>
      </c>
      <c r="E461" s="2">
        <v>87</v>
      </c>
      <c r="F461" s="2">
        <v>97.7</v>
      </c>
      <c r="G461" s="2">
        <v>6.7</v>
      </c>
      <c r="H461" s="3" t="s">
        <v>2236</v>
      </c>
      <c r="I461" s="3" t="s">
        <v>2236</v>
      </c>
      <c r="J461" s="3" t="s">
        <v>2236</v>
      </c>
      <c r="K461" s="4" t="s">
        <v>2236</v>
      </c>
      <c r="L461" s="4" t="s">
        <v>2236</v>
      </c>
      <c r="M461" s="4" t="s">
        <v>2236</v>
      </c>
      <c r="N461" t="str">
        <f>VLOOKUP(A461,TITELGEMEENTEN!A:A,1,FALSE)</f>
        <v>ROOSENDAAL</v>
      </c>
      <c r="O461" t="s">
        <v>2838</v>
      </c>
      <c r="P461" t="s">
        <v>5277</v>
      </c>
      <c r="Q461" t="s">
        <v>3652</v>
      </c>
      <c r="R461" t="s">
        <v>5278</v>
      </c>
      <c r="S461" t="s">
        <v>1533</v>
      </c>
      <c r="T461" t="s">
        <v>7305</v>
      </c>
    </row>
    <row r="462" spans="1:20">
      <c r="A462" t="s">
        <v>1533</v>
      </c>
      <c r="B462" t="s">
        <v>1533</v>
      </c>
      <c r="C462" t="s">
        <v>1539</v>
      </c>
      <c r="D462" t="s">
        <v>1540</v>
      </c>
      <c r="E462" s="2" t="s">
        <v>2236</v>
      </c>
      <c r="F462" s="2" t="s">
        <v>2236</v>
      </c>
      <c r="G462" s="2" t="s">
        <v>2236</v>
      </c>
      <c r="H462" s="3">
        <v>110</v>
      </c>
      <c r="I462" s="3">
        <v>90.9</v>
      </c>
      <c r="J462" s="3">
        <v>6.5</v>
      </c>
      <c r="K462" s="4">
        <v>50</v>
      </c>
      <c r="L462" s="4">
        <v>92</v>
      </c>
      <c r="M462" s="4">
        <v>6.8</v>
      </c>
      <c r="N462" t="str">
        <f>VLOOKUP(A462,TITELGEMEENTEN!A:A,1,FALSE)</f>
        <v>ROOSENDAAL</v>
      </c>
      <c r="O462" t="s">
        <v>2839</v>
      </c>
      <c r="P462" t="s">
        <v>5277</v>
      </c>
      <c r="Q462" t="s">
        <v>5279</v>
      </c>
      <c r="R462" t="s">
        <v>5278</v>
      </c>
      <c r="S462" t="s">
        <v>1533</v>
      </c>
      <c r="T462" t="s">
        <v>7305</v>
      </c>
    </row>
    <row r="463" spans="1:20">
      <c r="A463" t="s">
        <v>1533</v>
      </c>
      <c r="B463" t="e">
        <v>#N/A</v>
      </c>
      <c r="C463" t="s">
        <v>1541</v>
      </c>
      <c r="D463" t="s">
        <v>1542</v>
      </c>
      <c r="E463" s="2">
        <v>40</v>
      </c>
      <c r="F463" s="2">
        <v>92.5</v>
      </c>
      <c r="G463" s="2">
        <v>6.5</v>
      </c>
      <c r="H463" s="3" t="s">
        <v>2236</v>
      </c>
      <c r="I463" s="3" t="s">
        <v>2236</v>
      </c>
      <c r="J463" s="3" t="s">
        <v>2236</v>
      </c>
      <c r="K463" s="4" t="s">
        <v>2236</v>
      </c>
      <c r="L463" s="4" t="s">
        <v>2236</v>
      </c>
      <c r="M463" s="4" t="s">
        <v>2236</v>
      </c>
      <c r="N463" t="str">
        <f>VLOOKUP(A463,TITELGEMEENTEN!A:A,1,FALSE)</f>
        <v>ROOSENDAAL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</row>
    <row r="464" spans="1:20">
      <c r="A464" t="s">
        <v>1533</v>
      </c>
      <c r="B464" t="s">
        <v>1533</v>
      </c>
      <c r="C464" t="s">
        <v>1543</v>
      </c>
      <c r="D464" t="s">
        <v>1544</v>
      </c>
      <c r="E464" s="2" t="s">
        <v>2236</v>
      </c>
      <c r="F464" s="2" t="s">
        <v>2236</v>
      </c>
      <c r="G464" s="2" t="s">
        <v>2236</v>
      </c>
      <c r="H464" s="3">
        <v>125</v>
      </c>
      <c r="I464" s="3">
        <v>91.2</v>
      </c>
      <c r="J464" s="3">
        <v>6.5</v>
      </c>
      <c r="K464" s="4">
        <v>117</v>
      </c>
      <c r="L464" s="4">
        <v>84.6</v>
      </c>
      <c r="M464" s="4">
        <v>6.8</v>
      </c>
      <c r="N464" t="str">
        <f>VLOOKUP(A464,TITELGEMEENTEN!A:A,1,FALSE)</f>
        <v>ROOSENDAAL</v>
      </c>
      <c r="O464" t="s">
        <v>2840</v>
      </c>
      <c r="P464" t="s">
        <v>5280</v>
      </c>
      <c r="Q464" t="s">
        <v>4072</v>
      </c>
      <c r="R464" t="s">
        <v>5281</v>
      </c>
      <c r="S464" t="s">
        <v>1533</v>
      </c>
      <c r="T464" t="s">
        <v>7305</v>
      </c>
    </row>
    <row r="465" spans="1:20">
      <c r="A465" t="s">
        <v>1533</v>
      </c>
      <c r="B465" t="s">
        <v>1533</v>
      </c>
      <c r="C465" t="s">
        <v>1545</v>
      </c>
      <c r="D465" t="s">
        <v>1546</v>
      </c>
      <c r="E465" s="2">
        <v>121</v>
      </c>
      <c r="F465" s="2">
        <v>97.5</v>
      </c>
      <c r="G465" s="2">
        <v>6.6</v>
      </c>
      <c r="H465" s="3" t="s">
        <v>2236</v>
      </c>
      <c r="I465" s="3" t="s">
        <v>2236</v>
      </c>
      <c r="J465" s="3" t="s">
        <v>2236</v>
      </c>
      <c r="K465" s="4" t="s">
        <v>2236</v>
      </c>
      <c r="L465" s="4" t="s">
        <v>2236</v>
      </c>
      <c r="M465" s="4" t="s">
        <v>2236</v>
      </c>
      <c r="N465" t="str">
        <f>VLOOKUP(A465,TITELGEMEENTEN!A:A,1,FALSE)</f>
        <v>ROOSENDAAL</v>
      </c>
      <c r="O465" t="s">
        <v>2838</v>
      </c>
      <c r="P465" t="s">
        <v>5282</v>
      </c>
      <c r="Q465" t="s">
        <v>5283</v>
      </c>
      <c r="R465" t="s">
        <v>5284</v>
      </c>
      <c r="S465" t="s">
        <v>1533</v>
      </c>
      <c r="T465" t="s">
        <v>7305</v>
      </c>
    </row>
    <row r="466" spans="1:20">
      <c r="A466" t="s">
        <v>1547</v>
      </c>
      <c r="B466" t="s">
        <v>1547</v>
      </c>
      <c r="C466" t="s">
        <v>1548</v>
      </c>
      <c r="D466" t="s">
        <v>565</v>
      </c>
      <c r="E466" s="2">
        <v>101</v>
      </c>
      <c r="F466" s="2">
        <v>99</v>
      </c>
      <c r="G466" s="2">
        <v>6.7</v>
      </c>
      <c r="H466" s="3">
        <v>183</v>
      </c>
      <c r="I466" s="3">
        <v>96.2</v>
      </c>
      <c r="J466" s="3">
        <v>6.7</v>
      </c>
      <c r="K466" s="4">
        <v>101</v>
      </c>
      <c r="L466" s="4">
        <v>94.1</v>
      </c>
      <c r="M466" s="4">
        <v>7</v>
      </c>
      <c r="N466" t="str">
        <f>VLOOKUP(A466,TITELGEMEENTEN!A:A,1,FALSE)</f>
        <v>ROTTERDAM</v>
      </c>
      <c r="O466" t="s">
        <v>3425</v>
      </c>
      <c r="P466" t="s">
        <v>6788</v>
      </c>
      <c r="Q466" t="s">
        <v>5462</v>
      </c>
      <c r="R466" t="s">
        <v>6789</v>
      </c>
      <c r="S466" t="s">
        <v>1547</v>
      </c>
      <c r="T466" t="s">
        <v>7308</v>
      </c>
    </row>
    <row r="467" spans="1:20">
      <c r="A467" t="s">
        <v>1547</v>
      </c>
      <c r="B467" t="s">
        <v>1547</v>
      </c>
      <c r="C467" t="s">
        <v>1549</v>
      </c>
      <c r="D467" t="s">
        <v>565</v>
      </c>
      <c r="E467" s="2">
        <v>197</v>
      </c>
      <c r="F467" s="2">
        <v>96.4</v>
      </c>
      <c r="G467" s="2">
        <v>6.6</v>
      </c>
      <c r="H467" s="3" t="s">
        <v>2236</v>
      </c>
      <c r="I467" s="3" t="s">
        <v>2236</v>
      </c>
      <c r="J467" s="3" t="s">
        <v>2236</v>
      </c>
      <c r="K467" s="4" t="s">
        <v>2236</v>
      </c>
      <c r="L467" s="4" t="s">
        <v>2236</v>
      </c>
      <c r="M467" s="4" t="s">
        <v>2236</v>
      </c>
      <c r="N467" t="str">
        <f>VLOOKUP(A467,TITELGEMEENTEN!A:A,1,FALSE)</f>
        <v>ROTTERDAM</v>
      </c>
      <c r="O467" t="s">
        <v>3425</v>
      </c>
      <c r="P467" t="s">
        <v>6790</v>
      </c>
      <c r="Q467" t="s">
        <v>3707</v>
      </c>
      <c r="R467" t="s">
        <v>6791</v>
      </c>
      <c r="S467" t="s">
        <v>1547</v>
      </c>
      <c r="T467" t="s">
        <v>7308</v>
      </c>
    </row>
    <row r="468" spans="1:20">
      <c r="A468" t="s">
        <v>1547</v>
      </c>
      <c r="B468" t="s">
        <v>1547</v>
      </c>
      <c r="C468" t="s">
        <v>1550</v>
      </c>
      <c r="D468" t="s">
        <v>565</v>
      </c>
      <c r="E468" s="2">
        <v>55</v>
      </c>
      <c r="F468" s="2">
        <v>94.5</v>
      </c>
      <c r="G468" s="2">
        <v>6.5</v>
      </c>
      <c r="H468" s="3">
        <v>81</v>
      </c>
      <c r="I468" s="3">
        <v>88.9</v>
      </c>
      <c r="J468" s="3">
        <v>6.4</v>
      </c>
      <c r="K468" s="4">
        <v>34</v>
      </c>
      <c r="L468" s="4">
        <v>97.1</v>
      </c>
      <c r="M468" s="4">
        <v>6.9</v>
      </c>
      <c r="N468" t="str">
        <f>VLOOKUP(A468,TITELGEMEENTEN!A:A,1,FALSE)</f>
        <v>ROTTERDAM</v>
      </c>
      <c r="O468" t="s">
        <v>3425</v>
      </c>
      <c r="P468" t="s">
        <v>6792</v>
      </c>
      <c r="Q468" t="s">
        <v>3972</v>
      </c>
      <c r="R468" t="s">
        <v>6793</v>
      </c>
      <c r="S468" t="s">
        <v>1547</v>
      </c>
      <c r="T468" t="s">
        <v>7308</v>
      </c>
    </row>
    <row r="469" spans="1:20">
      <c r="A469" t="s">
        <v>1547</v>
      </c>
      <c r="B469" t="s">
        <v>1547</v>
      </c>
      <c r="C469" t="s">
        <v>1551</v>
      </c>
      <c r="D469" t="s">
        <v>1517</v>
      </c>
      <c r="E469" s="2">
        <v>69</v>
      </c>
      <c r="F469" s="2">
        <v>91.3</v>
      </c>
      <c r="G469" s="2">
        <v>6.4</v>
      </c>
      <c r="H469" s="3">
        <v>89</v>
      </c>
      <c r="I469" s="3">
        <v>92.1</v>
      </c>
      <c r="J469" s="3">
        <v>6.7</v>
      </c>
      <c r="K469" s="4">
        <v>54</v>
      </c>
      <c r="L469" s="4">
        <v>98.1</v>
      </c>
      <c r="M469" s="4">
        <v>7</v>
      </c>
      <c r="N469" t="str">
        <f>VLOOKUP(A469,TITELGEMEENTEN!A:A,1,FALSE)</f>
        <v>ROTTERDAM</v>
      </c>
      <c r="O469" t="s">
        <v>3601</v>
      </c>
      <c r="P469" t="s">
        <v>7207</v>
      </c>
      <c r="Q469" t="s">
        <v>3824</v>
      </c>
      <c r="R469" t="s">
        <v>7208</v>
      </c>
      <c r="S469" t="s">
        <v>1547</v>
      </c>
      <c r="T469" t="s">
        <v>7307</v>
      </c>
    </row>
    <row r="470" spans="1:20">
      <c r="A470" t="s">
        <v>1547</v>
      </c>
      <c r="B470" t="s">
        <v>1547</v>
      </c>
      <c r="C470" t="s">
        <v>1552</v>
      </c>
      <c r="D470" t="s">
        <v>17</v>
      </c>
      <c r="E470" s="2">
        <v>49</v>
      </c>
      <c r="F470" s="2">
        <v>87.8</v>
      </c>
      <c r="G470" s="2">
        <v>6.3</v>
      </c>
      <c r="H470" s="3" t="s">
        <v>2236</v>
      </c>
      <c r="I470" s="3" t="s">
        <v>2236</v>
      </c>
      <c r="J470" s="3" t="s">
        <v>2236</v>
      </c>
      <c r="K470" s="4" t="s">
        <v>2236</v>
      </c>
      <c r="L470" s="4" t="s">
        <v>2236</v>
      </c>
      <c r="M470" s="4" t="s">
        <v>2236</v>
      </c>
      <c r="N470" t="str">
        <f>VLOOKUP(A470,TITELGEMEENTEN!A:A,1,FALSE)</f>
        <v>ROTTERDAM</v>
      </c>
      <c r="O470" t="s">
        <v>17</v>
      </c>
      <c r="P470" t="s">
        <v>6906</v>
      </c>
      <c r="Q470" t="s">
        <v>6907</v>
      </c>
      <c r="R470" t="s">
        <v>6908</v>
      </c>
      <c r="S470" t="s">
        <v>1547</v>
      </c>
      <c r="T470" t="s">
        <v>7304</v>
      </c>
    </row>
    <row r="471" spans="1:20">
      <c r="A471" t="s">
        <v>1547</v>
      </c>
      <c r="B471" t="s">
        <v>1547</v>
      </c>
      <c r="C471" t="s">
        <v>1553</v>
      </c>
      <c r="D471" t="s">
        <v>1554</v>
      </c>
      <c r="E471" s="2" t="s">
        <v>2236</v>
      </c>
      <c r="F471" s="2" t="s">
        <v>2236</v>
      </c>
      <c r="G471" s="2" t="s">
        <v>2236</v>
      </c>
      <c r="H471" s="3">
        <v>84</v>
      </c>
      <c r="I471" s="3">
        <v>89.3</v>
      </c>
      <c r="J471" s="3">
        <v>6.4</v>
      </c>
      <c r="K471" s="4">
        <v>101</v>
      </c>
      <c r="L471" s="4">
        <v>93.1</v>
      </c>
      <c r="M471" s="4">
        <v>6.7</v>
      </c>
      <c r="N471" t="str">
        <f>VLOOKUP(A471,TITELGEMEENTEN!A:A,1,FALSE)</f>
        <v>ROTTERDAM</v>
      </c>
      <c r="O471" t="s">
        <v>3610</v>
      </c>
      <c r="P471" t="s">
        <v>7224</v>
      </c>
      <c r="Q471" t="s">
        <v>3662</v>
      </c>
      <c r="R471" t="s">
        <v>7225</v>
      </c>
      <c r="S471" t="s">
        <v>1547</v>
      </c>
      <c r="T471" t="s">
        <v>7304</v>
      </c>
    </row>
    <row r="472" spans="1:20">
      <c r="A472" t="s">
        <v>1547</v>
      </c>
      <c r="B472" t="s">
        <v>1547</v>
      </c>
      <c r="C472" t="s">
        <v>1555</v>
      </c>
      <c r="D472" t="s">
        <v>1556</v>
      </c>
      <c r="E472" s="2">
        <v>82</v>
      </c>
      <c r="F472" s="2">
        <v>89</v>
      </c>
      <c r="G472" s="2">
        <v>6.5</v>
      </c>
      <c r="H472" s="3" t="s">
        <v>2236</v>
      </c>
      <c r="I472" s="3" t="s">
        <v>2236</v>
      </c>
      <c r="J472" s="3" t="s">
        <v>2236</v>
      </c>
      <c r="K472" s="4" t="s">
        <v>2236</v>
      </c>
      <c r="L472" s="4" t="s">
        <v>2236</v>
      </c>
      <c r="M472" s="4" t="s">
        <v>2236</v>
      </c>
      <c r="N472" t="str">
        <f>VLOOKUP(A472,TITELGEMEENTEN!A:A,1,FALSE)</f>
        <v>ROTTERDAM</v>
      </c>
      <c r="O472" t="s">
        <v>3558</v>
      </c>
      <c r="P472" t="s">
        <v>7115</v>
      </c>
      <c r="Q472" t="s">
        <v>7116</v>
      </c>
      <c r="R472" t="s">
        <v>7117</v>
      </c>
      <c r="S472" t="s">
        <v>1547</v>
      </c>
      <c r="T472" t="s">
        <v>7303</v>
      </c>
    </row>
    <row r="473" spans="1:20">
      <c r="A473" t="s">
        <v>1547</v>
      </c>
      <c r="B473" t="s">
        <v>1547</v>
      </c>
      <c r="C473" t="s">
        <v>1557</v>
      </c>
      <c r="D473" t="s">
        <v>1556</v>
      </c>
      <c r="E473" s="2">
        <v>62</v>
      </c>
      <c r="F473" s="2">
        <v>98.4</v>
      </c>
      <c r="G473" s="2">
        <v>6.8</v>
      </c>
      <c r="H473" s="3">
        <v>19</v>
      </c>
      <c r="I473" s="3">
        <v>100</v>
      </c>
      <c r="J473" s="3">
        <v>6.5</v>
      </c>
      <c r="K473" s="4">
        <v>2</v>
      </c>
      <c r="L473" s="4">
        <v>100</v>
      </c>
      <c r="M473" s="4">
        <v>7.1</v>
      </c>
      <c r="N473" t="str">
        <f>VLOOKUP(A473,TITELGEMEENTEN!A:A,1,FALSE)</f>
        <v>ROTTERDAM</v>
      </c>
      <c r="O473" t="s">
        <v>3560</v>
      </c>
      <c r="P473" t="s">
        <v>7120</v>
      </c>
      <c r="Q473" t="s">
        <v>3684</v>
      </c>
      <c r="R473" t="s">
        <v>7121</v>
      </c>
      <c r="S473" t="s">
        <v>1547</v>
      </c>
      <c r="T473" t="s">
        <v>7303</v>
      </c>
    </row>
    <row r="474" spans="1:20">
      <c r="A474" t="s">
        <v>1547</v>
      </c>
      <c r="B474" t="s">
        <v>1547</v>
      </c>
      <c r="C474" t="s">
        <v>1558</v>
      </c>
      <c r="D474" t="s">
        <v>1559</v>
      </c>
      <c r="E474" s="2" t="s">
        <v>2236</v>
      </c>
      <c r="F474" s="2" t="s">
        <v>2236</v>
      </c>
      <c r="G474" s="2" t="s">
        <v>2236</v>
      </c>
      <c r="H474" s="3">
        <v>73</v>
      </c>
      <c r="I474" s="3">
        <v>90.4</v>
      </c>
      <c r="J474" s="3">
        <v>6.5</v>
      </c>
      <c r="K474" s="4">
        <v>36</v>
      </c>
      <c r="L474" s="4">
        <v>88.9</v>
      </c>
      <c r="M474" s="4">
        <v>6.9</v>
      </c>
      <c r="N474" t="str">
        <f>VLOOKUP(A474,TITELGEMEENTEN!A:A,1,FALSE)</f>
        <v>ROTTERDAM</v>
      </c>
      <c r="O474" t="s">
        <v>3628</v>
      </c>
      <c r="P474" t="s">
        <v>7232</v>
      </c>
      <c r="Q474" t="s">
        <v>4068</v>
      </c>
      <c r="R474" t="s">
        <v>7282</v>
      </c>
      <c r="S474" t="s">
        <v>1547</v>
      </c>
      <c r="T474" t="s">
        <v>7305</v>
      </c>
    </row>
    <row r="475" spans="1:20">
      <c r="A475" t="s">
        <v>1547</v>
      </c>
      <c r="B475" t="s">
        <v>1547</v>
      </c>
      <c r="C475" t="s">
        <v>1560</v>
      </c>
      <c r="D475" t="s">
        <v>1561</v>
      </c>
      <c r="E475" s="2" t="s">
        <v>2236</v>
      </c>
      <c r="F475" s="2" t="s">
        <v>2236</v>
      </c>
      <c r="G475" s="2" t="s">
        <v>2236</v>
      </c>
      <c r="H475" s="3">
        <v>35</v>
      </c>
      <c r="I475" s="3">
        <v>97.1</v>
      </c>
      <c r="J475" s="3">
        <v>6.7</v>
      </c>
      <c r="K475" s="4">
        <v>21</v>
      </c>
      <c r="L475" s="4">
        <v>95.2</v>
      </c>
      <c r="M475" s="4">
        <v>6.8</v>
      </c>
      <c r="N475" t="str">
        <f>VLOOKUP(A475,TITELGEMEENTEN!A:A,1,FALSE)</f>
        <v>ROTTERDAM</v>
      </c>
      <c r="O475" t="s">
        <v>1561</v>
      </c>
      <c r="P475" t="s">
        <v>5468</v>
      </c>
      <c r="Q475" t="s">
        <v>3688</v>
      </c>
      <c r="R475" t="s">
        <v>6859</v>
      </c>
      <c r="S475" t="s">
        <v>1547</v>
      </c>
      <c r="T475" t="s">
        <v>7312</v>
      </c>
    </row>
    <row r="476" spans="1:20">
      <c r="A476" t="s">
        <v>1547</v>
      </c>
      <c r="B476" t="s">
        <v>1547</v>
      </c>
      <c r="C476" t="s">
        <v>1562</v>
      </c>
      <c r="D476" t="s">
        <v>1561</v>
      </c>
      <c r="E476" s="2" t="s">
        <v>2236</v>
      </c>
      <c r="F476" s="2" t="s">
        <v>2236</v>
      </c>
      <c r="G476" s="2" t="s">
        <v>2236</v>
      </c>
      <c r="H476" s="3">
        <v>25</v>
      </c>
      <c r="I476" s="3">
        <v>80</v>
      </c>
      <c r="J476" s="3">
        <v>6.5</v>
      </c>
      <c r="K476" s="4" t="s">
        <v>2236</v>
      </c>
      <c r="L476" s="4" t="s">
        <v>2236</v>
      </c>
      <c r="M476" s="4" t="s">
        <v>2236</v>
      </c>
      <c r="N476" t="str">
        <f>VLOOKUP(A476,TITELGEMEENTEN!A:A,1,FALSE)</f>
        <v>ROTTERDAM</v>
      </c>
      <c r="O476" t="s">
        <v>3454</v>
      </c>
      <c r="P476" t="s">
        <v>6862</v>
      </c>
      <c r="Q476" t="s">
        <v>4213</v>
      </c>
      <c r="R476" t="s">
        <v>6863</v>
      </c>
      <c r="S476" t="s">
        <v>1547</v>
      </c>
      <c r="T476" t="s">
        <v>7312</v>
      </c>
    </row>
    <row r="477" spans="1:20">
      <c r="A477" t="s">
        <v>1547</v>
      </c>
      <c r="B477" t="s">
        <v>1547</v>
      </c>
      <c r="C477" t="s">
        <v>1563</v>
      </c>
      <c r="D477" t="s">
        <v>1564</v>
      </c>
      <c r="E477" s="2">
        <v>91</v>
      </c>
      <c r="F477" s="2">
        <v>74.7</v>
      </c>
      <c r="G477" s="2">
        <v>6.2</v>
      </c>
      <c r="H477" s="3" t="s">
        <v>2236</v>
      </c>
      <c r="I477" s="3" t="s">
        <v>2236</v>
      </c>
      <c r="J477" s="3" t="s">
        <v>2236</v>
      </c>
      <c r="K477" s="4" t="s">
        <v>2236</v>
      </c>
      <c r="L477" s="4" t="s">
        <v>2236</v>
      </c>
      <c r="M477" s="4" t="s">
        <v>2236</v>
      </c>
      <c r="N477" t="str">
        <f>VLOOKUP(A477,TITELGEMEENTEN!A:A,1,FALSE)</f>
        <v>ROTTERDAM</v>
      </c>
      <c r="O477" t="s">
        <v>3455</v>
      </c>
      <c r="P477" t="s">
        <v>6864</v>
      </c>
      <c r="Q477" t="s">
        <v>3870</v>
      </c>
      <c r="R477" t="s">
        <v>6865</v>
      </c>
      <c r="S477" t="s">
        <v>1547</v>
      </c>
      <c r="T477" t="s">
        <v>7312</v>
      </c>
    </row>
    <row r="478" spans="1:20">
      <c r="A478" t="s">
        <v>1547</v>
      </c>
      <c r="B478" t="s">
        <v>1547</v>
      </c>
      <c r="C478" t="s">
        <v>1565</v>
      </c>
      <c r="D478" t="s">
        <v>1566</v>
      </c>
      <c r="E478" s="2">
        <v>72</v>
      </c>
      <c r="F478" s="2">
        <v>94.4</v>
      </c>
      <c r="G478" s="2">
        <v>6.5</v>
      </c>
      <c r="H478" s="3" t="s">
        <v>2236</v>
      </c>
      <c r="I478" s="3" t="s">
        <v>2236</v>
      </c>
      <c r="J478" s="3" t="s">
        <v>2236</v>
      </c>
      <c r="K478" s="4" t="s">
        <v>2236</v>
      </c>
      <c r="L478" s="4" t="s">
        <v>2236</v>
      </c>
      <c r="M478" s="4" t="s">
        <v>2236</v>
      </c>
      <c r="N478" t="str">
        <f>VLOOKUP(A478,TITELGEMEENTEN!A:A,1,FALSE)</f>
        <v>ROTTERDAM</v>
      </c>
      <c r="O478" t="s">
        <v>3456</v>
      </c>
      <c r="P478" t="s">
        <v>6866</v>
      </c>
      <c r="Q478" t="s">
        <v>6867</v>
      </c>
      <c r="R478" t="s">
        <v>6868</v>
      </c>
      <c r="S478" t="s">
        <v>1547</v>
      </c>
      <c r="T478" t="s">
        <v>7312</v>
      </c>
    </row>
    <row r="479" spans="1:20">
      <c r="A479" t="s">
        <v>1547</v>
      </c>
      <c r="B479" t="s">
        <v>1547</v>
      </c>
      <c r="C479" t="s">
        <v>1567</v>
      </c>
      <c r="D479" t="s">
        <v>1568</v>
      </c>
      <c r="E479" s="2">
        <v>111</v>
      </c>
      <c r="F479" s="2">
        <v>86.5</v>
      </c>
      <c r="G479" s="2">
        <v>6.3</v>
      </c>
      <c r="H479" s="3" t="s">
        <v>2236</v>
      </c>
      <c r="I479" s="3" t="s">
        <v>2236</v>
      </c>
      <c r="J479" s="3" t="s">
        <v>2236</v>
      </c>
      <c r="K479" s="4" t="s">
        <v>2236</v>
      </c>
      <c r="L479" s="4" t="s">
        <v>2236</v>
      </c>
      <c r="M479" s="4" t="s">
        <v>2236</v>
      </c>
      <c r="N479" t="str">
        <f>VLOOKUP(A479,TITELGEMEENTEN!A:A,1,FALSE)</f>
        <v>ROTTERDAM</v>
      </c>
      <c r="O479" t="s">
        <v>3457</v>
      </c>
      <c r="P479" t="s">
        <v>6869</v>
      </c>
      <c r="Q479" t="s">
        <v>6713</v>
      </c>
      <c r="R479" t="s">
        <v>6870</v>
      </c>
      <c r="S479" t="s">
        <v>1547</v>
      </c>
      <c r="T479" t="s">
        <v>7312</v>
      </c>
    </row>
    <row r="480" spans="1:20">
      <c r="A480" t="s">
        <v>1547</v>
      </c>
      <c r="B480" t="s">
        <v>1547</v>
      </c>
      <c r="C480" t="s">
        <v>1569</v>
      </c>
      <c r="D480" t="s">
        <v>1570</v>
      </c>
      <c r="E480" s="2">
        <v>57</v>
      </c>
      <c r="F480" s="2">
        <v>98.2</v>
      </c>
      <c r="G480" s="2">
        <v>6.7</v>
      </c>
      <c r="H480" s="3" t="s">
        <v>2236</v>
      </c>
      <c r="I480" s="3" t="s">
        <v>2236</v>
      </c>
      <c r="J480" s="3" t="s">
        <v>2236</v>
      </c>
      <c r="K480" s="4" t="s">
        <v>2236</v>
      </c>
      <c r="L480" s="4" t="s">
        <v>2236</v>
      </c>
      <c r="M480" s="4" t="s">
        <v>2236</v>
      </c>
      <c r="N480" t="str">
        <f>VLOOKUP(A480,TITELGEMEENTEN!A:A,1,FALSE)</f>
        <v>ROTTERDAM</v>
      </c>
      <c r="O480" t="s">
        <v>3460</v>
      </c>
      <c r="P480" t="s">
        <v>4399</v>
      </c>
      <c r="Q480" t="s">
        <v>3831</v>
      </c>
      <c r="R480" t="s">
        <v>6874</v>
      </c>
      <c r="S480" t="s">
        <v>1547</v>
      </c>
      <c r="T480" t="s">
        <v>7312</v>
      </c>
    </row>
    <row r="481" spans="1:20">
      <c r="A481" t="s">
        <v>1547</v>
      </c>
      <c r="B481" t="s">
        <v>1547</v>
      </c>
      <c r="C481" t="s">
        <v>1571</v>
      </c>
      <c r="D481" t="s">
        <v>1572</v>
      </c>
      <c r="E481" s="2">
        <v>74</v>
      </c>
      <c r="F481" s="2">
        <v>75.7</v>
      </c>
      <c r="G481" s="2">
        <v>6.2</v>
      </c>
      <c r="H481" s="3" t="s">
        <v>2236</v>
      </c>
      <c r="I481" s="3" t="s">
        <v>2236</v>
      </c>
      <c r="J481" s="3" t="s">
        <v>2236</v>
      </c>
      <c r="K481" s="4" t="s">
        <v>2236</v>
      </c>
      <c r="L481" s="4" t="s">
        <v>2236</v>
      </c>
      <c r="M481" s="4" t="s">
        <v>2236</v>
      </c>
      <c r="N481" t="str">
        <f>VLOOKUP(A481,TITELGEMEENTEN!A:A,1,FALSE)</f>
        <v>ROTTERDAM</v>
      </c>
      <c r="O481" t="s">
        <v>3461</v>
      </c>
      <c r="P481" t="s">
        <v>6875</v>
      </c>
      <c r="Q481" t="s">
        <v>4282</v>
      </c>
      <c r="R481" t="s">
        <v>6876</v>
      </c>
      <c r="S481" t="s">
        <v>1547</v>
      </c>
      <c r="T481" t="s">
        <v>7312</v>
      </c>
    </row>
    <row r="482" spans="1:20">
      <c r="A482" t="s">
        <v>1547</v>
      </c>
      <c r="B482" t="s">
        <v>1547</v>
      </c>
      <c r="C482" t="s">
        <v>1573</v>
      </c>
      <c r="D482" t="s">
        <v>1574</v>
      </c>
      <c r="E482" s="2">
        <v>107</v>
      </c>
      <c r="F482" s="2">
        <v>98.1</v>
      </c>
      <c r="G482" s="2">
        <v>6.6</v>
      </c>
      <c r="H482" s="3" t="s">
        <v>2236</v>
      </c>
      <c r="I482" s="3" t="s">
        <v>2236</v>
      </c>
      <c r="J482" s="3" t="s">
        <v>2236</v>
      </c>
      <c r="K482" s="4" t="s">
        <v>2236</v>
      </c>
      <c r="L482" s="4" t="s">
        <v>2236</v>
      </c>
      <c r="M482" s="4" t="s">
        <v>2236</v>
      </c>
      <c r="N482" t="str">
        <f>VLOOKUP(A482,TITELGEMEENTEN!A:A,1,FALSE)</f>
        <v>ROTTERDAM</v>
      </c>
      <c r="O482" t="s">
        <v>3462</v>
      </c>
      <c r="P482" t="s">
        <v>6877</v>
      </c>
      <c r="Q482" t="s">
        <v>3888</v>
      </c>
      <c r="R482" t="s">
        <v>6878</v>
      </c>
      <c r="S482" t="s">
        <v>1547</v>
      </c>
      <c r="T482" t="s">
        <v>7312</v>
      </c>
    </row>
    <row r="483" spans="1:20">
      <c r="A483" t="s">
        <v>1547</v>
      </c>
      <c r="B483" t="s">
        <v>1547</v>
      </c>
      <c r="C483" t="s">
        <v>1575</v>
      </c>
      <c r="D483" t="s">
        <v>1576</v>
      </c>
      <c r="E483" s="2">
        <v>46</v>
      </c>
      <c r="F483" s="2">
        <v>80.400000000000006</v>
      </c>
      <c r="G483" s="2">
        <v>6.3</v>
      </c>
      <c r="H483" s="3" t="s">
        <v>2236</v>
      </c>
      <c r="I483" s="3" t="s">
        <v>2236</v>
      </c>
      <c r="J483" s="3" t="s">
        <v>2236</v>
      </c>
      <c r="K483" s="4" t="s">
        <v>2236</v>
      </c>
      <c r="L483" s="4" t="s">
        <v>2236</v>
      </c>
      <c r="M483" s="4" t="s">
        <v>2236</v>
      </c>
      <c r="N483" t="str">
        <f>VLOOKUP(A483,TITELGEMEENTEN!A:A,1,FALSE)</f>
        <v>ROTTERDAM</v>
      </c>
      <c r="O483" t="s">
        <v>3463</v>
      </c>
      <c r="P483" t="s">
        <v>6871</v>
      </c>
      <c r="Q483" t="s">
        <v>6872</v>
      </c>
      <c r="R483" t="s">
        <v>6873</v>
      </c>
      <c r="S483" t="s">
        <v>1547</v>
      </c>
      <c r="T483" t="s">
        <v>7312</v>
      </c>
    </row>
    <row r="484" spans="1:20">
      <c r="A484" t="s">
        <v>1547</v>
      </c>
      <c r="B484" t="s">
        <v>1547</v>
      </c>
      <c r="C484" t="s">
        <v>1577</v>
      </c>
      <c r="D484" t="s">
        <v>1578</v>
      </c>
      <c r="E484" s="2" t="s">
        <v>2236</v>
      </c>
      <c r="F484" s="2" t="s">
        <v>2236</v>
      </c>
      <c r="G484" s="2" t="s">
        <v>2236</v>
      </c>
      <c r="H484" s="3">
        <v>49</v>
      </c>
      <c r="I484" s="3">
        <v>83.7</v>
      </c>
      <c r="J484" s="3">
        <v>6.2</v>
      </c>
      <c r="K484" s="4">
        <v>13</v>
      </c>
      <c r="L484" s="4">
        <v>92.3</v>
      </c>
      <c r="M484" s="4">
        <v>6.4</v>
      </c>
      <c r="N484" t="str">
        <f>VLOOKUP(A484,TITELGEMEENTEN!A:A,1,FALSE)</f>
        <v>ROTTERDAM</v>
      </c>
      <c r="O484" t="s">
        <v>3466</v>
      </c>
      <c r="P484" t="s">
        <v>6882</v>
      </c>
      <c r="Q484" t="s">
        <v>3652</v>
      </c>
      <c r="R484" t="s">
        <v>6883</v>
      </c>
      <c r="S484" t="s">
        <v>1547</v>
      </c>
      <c r="T484" t="s">
        <v>7312</v>
      </c>
    </row>
    <row r="485" spans="1:20">
      <c r="A485" t="s">
        <v>1547</v>
      </c>
      <c r="B485" t="s">
        <v>1547</v>
      </c>
      <c r="C485" t="s">
        <v>1579</v>
      </c>
      <c r="D485" t="s">
        <v>1580</v>
      </c>
      <c r="E485" s="2">
        <v>80</v>
      </c>
      <c r="F485" s="2">
        <v>92.5</v>
      </c>
      <c r="G485" s="2">
        <v>6.6</v>
      </c>
      <c r="H485" s="3" t="s">
        <v>2236</v>
      </c>
      <c r="I485" s="3" t="s">
        <v>2236</v>
      </c>
      <c r="J485" s="3" t="s">
        <v>2236</v>
      </c>
      <c r="K485" s="4" t="s">
        <v>2236</v>
      </c>
      <c r="L485" s="4" t="s">
        <v>2236</v>
      </c>
      <c r="M485" s="4" t="s">
        <v>2236</v>
      </c>
      <c r="N485" t="str">
        <f>VLOOKUP(A485,TITELGEMEENTEN!A:A,1,FALSE)</f>
        <v>ROTTERDAM</v>
      </c>
      <c r="O485" t="s">
        <v>3467</v>
      </c>
      <c r="P485" t="s">
        <v>6884</v>
      </c>
      <c r="Q485" t="s">
        <v>4540</v>
      </c>
      <c r="R485" t="s">
        <v>6885</v>
      </c>
      <c r="S485" t="s">
        <v>1547</v>
      </c>
      <c r="T485" t="s">
        <v>7312</v>
      </c>
    </row>
    <row r="486" spans="1:20">
      <c r="A486" t="s">
        <v>1547</v>
      </c>
      <c r="B486" t="s">
        <v>1547</v>
      </c>
      <c r="C486" t="s">
        <v>1581</v>
      </c>
      <c r="D486" t="s">
        <v>1582</v>
      </c>
      <c r="E486" s="2">
        <v>183</v>
      </c>
      <c r="F486" s="2">
        <v>92.3</v>
      </c>
      <c r="G486" s="2">
        <v>6.4</v>
      </c>
      <c r="H486" s="3" t="s">
        <v>2236</v>
      </c>
      <c r="I486" s="3" t="s">
        <v>2236</v>
      </c>
      <c r="J486" s="3" t="s">
        <v>2236</v>
      </c>
      <c r="K486" s="4" t="s">
        <v>2236</v>
      </c>
      <c r="L486" s="4" t="s">
        <v>2236</v>
      </c>
      <c r="M486" s="4" t="s">
        <v>2236</v>
      </c>
      <c r="N486" t="str">
        <f>VLOOKUP(A486,TITELGEMEENTEN!A:A,1,FALSE)</f>
        <v>ROTTERDAM</v>
      </c>
      <c r="O486" t="s">
        <v>3409</v>
      </c>
      <c r="P486" t="s">
        <v>6752</v>
      </c>
      <c r="Q486" t="s">
        <v>4808</v>
      </c>
      <c r="R486" t="s">
        <v>6753</v>
      </c>
      <c r="S486" t="s">
        <v>1547</v>
      </c>
      <c r="T486" t="s">
        <v>7304</v>
      </c>
    </row>
    <row r="487" spans="1:20">
      <c r="A487" t="s">
        <v>1547</v>
      </c>
      <c r="B487" t="s">
        <v>1547</v>
      </c>
      <c r="C487" t="s">
        <v>1583</v>
      </c>
      <c r="D487" t="s">
        <v>1584</v>
      </c>
      <c r="E487" s="2" t="s">
        <v>2236</v>
      </c>
      <c r="F487" s="2" t="s">
        <v>2236</v>
      </c>
      <c r="G487" s="2" t="s">
        <v>2236</v>
      </c>
      <c r="H487" s="3">
        <v>66</v>
      </c>
      <c r="I487" s="3">
        <v>98.5</v>
      </c>
      <c r="J487" s="3">
        <v>6.6</v>
      </c>
      <c r="K487" s="4">
        <v>21</v>
      </c>
      <c r="L487" s="4">
        <v>81</v>
      </c>
      <c r="M487" s="4">
        <v>6.5</v>
      </c>
      <c r="N487" t="str">
        <f>VLOOKUP(A487,TITELGEMEENTEN!A:A,1,FALSE)</f>
        <v>ROTTERDAM</v>
      </c>
      <c r="O487" t="s">
        <v>3468</v>
      </c>
      <c r="P487" t="s">
        <v>6869</v>
      </c>
      <c r="Q487" t="s">
        <v>4461</v>
      </c>
      <c r="R487" t="s">
        <v>6886</v>
      </c>
      <c r="S487" t="s">
        <v>1547</v>
      </c>
      <c r="T487" t="s">
        <v>7305</v>
      </c>
    </row>
    <row r="488" spans="1:20">
      <c r="A488" t="s">
        <v>1547</v>
      </c>
      <c r="B488" t="s">
        <v>1547</v>
      </c>
      <c r="C488" t="s">
        <v>1585</v>
      </c>
      <c r="D488" t="s">
        <v>1586</v>
      </c>
      <c r="E488" s="2" t="s">
        <v>2236</v>
      </c>
      <c r="F488" s="2" t="s">
        <v>2236</v>
      </c>
      <c r="G488" s="2" t="s">
        <v>2236</v>
      </c>
      <c r="H488" s="3">
        <v>156</v>
      </c>
      <c r="I488" s="3">
        <v>92.3</v>
      </c>
      <c r="J488" s="3">
        <v>6.6</v>
      </c>
      <c r="K488" s="4">
        <v>161</v>
      </c>
      <c r="L488" s="4">
        <v>87</v>
      </c>
      <c r="M488" s="4">
        <v>6.8</v>
      </c>
      <c r="N488" t="str">
        <f>VLOOKUP(A488,TITELGEMEENTEN!A:A,1,FALSE)</f>
        <v>ROTTERDAM</v>
      </c>
      <c r="O488" t="s">
        <v>3577</v>
      </c>
      <c r="P488" t="s">
        <v>7160</v>
      </c>
      <c r="Q488" t="s">
        <v>3785</v>
      </c>
      <c r="R488" t="s">
        <v>7161</v>
      </c>
      <c r="S488" t="s">
        <v>1547</v>
      </c>
      <c r="T488" t="s">
        <v>7305</v>
      </c>
    </row>
    <row r="489" spans="1:20">
      <c r="A489" t="s">
        <v>1547</v>
      </c>
      <c r="B489" t="s">
        <v>1547</v>
      </c>
      <c r="C489" t="s">
        <v>1587</v>
      </c>
      <c r="D489" t="s">
        <v>1588</v>
      </c>
      <c r="E489" s="2" t="s">
        <v>2236</v>
      </c>
      <c r="F489" s="2" t="s">
        <v>2236</v>
      </c>
      <c r="G489" s="2" t="s">
        <v>2236</v>
      </c>
      <c r="H489" s="3" t="s">
        <v>2236</v>
      </c>
      <c r="I489" s="3" t="s">
        <v>2236</v>
      </c>
      <c r="J489" s="3" t="s">
        <v>2236</v>
      </c>
      <c r="K489" s="4">
        <v>89</v>
      </c>
      <c r="L489" s="4">
        <v>98.9</v>
      </c>
      <c r="M489" s="4">
        <v>7</v>
      </c>
      <c r="N489" t="str">
        <f>VLOOKUP(A489,TITELGEMEENTEN!A:A,1,FALSE)</f>
        <v>ROTTERDAM</v>
      </c>
      <c r="O489" t="s">
        <v>1588</v>
      </c>
      <c r="P489" t="s">
        <v>6560</v>
      </c>
      <c r="Q489" t="s">
        <v>3696</v>
      </c>
      <c r="R489" t="s">
        <v>6561</v>
      </c>
      <c r="S489" t="s">
        <v>1547</v>
      </c>
      <c r="T489" t="s">
        <v>7306</v>
      </c>
    </row>
    <row r="490" spans="1:20">
      <c r="A490" t="s">
        <v>1547</v>
      </c>
      <c r="B490" t="s">
        <v>1547</v>
      </c>
      <c r="C490" t="s">
        <v>1589</v>
      </c>
      <c r="D490" t="s">
        <v>1590</v>
      </c>
      <c r="E490" s="2">
        <v>59</v>
      </c>
      <c r="F490" s="2">
        <v>93.2</v>
      </c>
      <c r="G490" s="2">
        <v>6.5</v>
      </c>
      <c r="H490" s="3">
        <v>105</v>
      </c>
      <c r="I490" s="3">
        <v>82.9</v>
      </c>
      <c r="J490" s="3">
        <v>6.3</v>
      </c>
      <c r="K490" s="4">
        <v>51</v>
      </c>
      <c r="L490" s="4">
        <v>84.3</v>
      </c>
      <c r="M490" s="4">
        <v>6.6</v>
      </c>
      <c r="N490" t="str">
        <f>VLOOKUP(A490,TITELGEMEENTEN!A:A,1,FALSE)</f>
        <v>ROTTERDAM</v>
      </c>
      <c r="O490" t="s">
        <v>3561</v>
      </c>
      <c r="P490" t="s">
        <v>7122</v>
      </c>
      <c r="Q490" t="s">
        <v>3800</v>
      </c>
      <c r="R490" t="s">
        <v>7123</v>
      </c>
      <c r="S490" t="s">
        <v>1547</v>
      </c>
      <c r="T490" t="s">
        <v>7303</v>
      </c>
    </row>
    <row r="491" spans="1:20">
      <c r="A491" t="s">
        <v>1547</v>
      </c>
      <c r="B491" t="s">
        <v>1547</v>
      </c>
      <c r="C491" t="s">
        <v>1591</v>
      </c>
      <c r="D491" t="s">
        <v>1592</v>
      </c>
      <c r="E491" s="2" t="s">
        <v>2236</v>
      </c>
      <c r="F491" s="2" t="s">
        <v>2236</v>
      </c>
      <c r="G491" s="2" t="s">
        <v>2236</v>
      </c>
      <c r="H491" s="3">
        <v>111</v>
      </c>
      <c r="I491" s="3">
        <v>83.8</v>
      </c>
      <c r="J491" s="3">
        <v>6.3</v>
      </c>
      <c r="K491" s="4">
        <v>29</v>
      </c>
      <c r="L491" s="4">
        <v>93.1</v>
      </c>
      <c r="M491" s="4">
        <v>6.6</v>
      </c>
      <c r="N491" t="str">
        <f>VLOOKUP(A491,TITELGEMEENTEN!A:A,1,FALSE)</f>
        <v>ROTTERDAM</v>
      </c>
      <c r="O491" t="s">
        <v>3564</v>
      </c>
      <c r="P491" t="s">
        <v>7126</v>
      </c>
      <c r="Q491" t="s">
        <v>4090</v>
      </c>
      <c r="R491" t="s">
        <v>7127</v>
      </c>
      <c r="S491" t="s">
        <v>1547</v>
      </c>
      <c r="T491" t="s">
        <v>7303</v>
      </c>
    </row>
    <row r="492" spans="1:20">
      <c r="A492" t="s">
        <v>1547</v>
      </c>
      <c r="B492" t="s">
        <v>1547</v>
      </c>
      <c r="C492" t="s">
        <v>1593</v>
      </c>
      <c r="D492" t="s">
        <v>1592</v>
      </c>
      <c r="E492" s="2">
        <v>147</v>
      </c>
      <c r="F492" s="2">
        <v>98</v>
      </c>
      <c r="G492" s="2">
        <v>6.4</v>
      </c>
      <c r="H492" s="3" t="s">
        <v>2236</v>
      </c>
      <c r="I492" s="3" t="s">
        <v>2236</v>
      </c>
      <c r="J492" s="3" t="s">
        <v>2236</v>
      </c>
      <c r="K492" s="4" t="s">
        <v>2236</v>
      </c>
      <c r="L492" s="4" t="s">
        <v>2236</v>
      </c>
      <c r="M492" s="4" t="s">
        <v>2236</v>
      </c>
      <c r="N492" t="str">
        <f>VLOOKUP(A492,TITELGEMEENTEN!A:A,1,FALSE)</f>
        <v>ROTTERDAM</v>
      </c>
      <c r="O492" t="s">
        <v>3564</v>
      </c>
      <c r="P492" t="s">
        <v>6887</v>
      </c>
      <c r="Q492" t="s">
        <v>3757</v>
      </c>
      <c r="R492" t="s">
        <v>6888</v>
      </c>
      <c r="S492" t="s">
        <v>1547</v>
      </c>
      <c r="T492" t="s">
        <v>7303</v>
      </c>
    </row>
    <row r="493" spans="1:20">
      <c r="A493" t="s">
        <v>1547</v>
      </c>
      <c r="B493" t="s">
        <v>1547</v>
      </c>
      <c r="C493" t="s">
        <v>1594</v>
      </c>
      <c r="D493" t="s">
        <v>1592</v>
      </c>
      <c r="E493" s="2">
        <v>87</v>
      </c>
      <c r="F493" s="2">
        <v>74.7</v>
      </c>
      <c r="G493" s="2">
        <v>6.1</v>
      </c>
      <c r="H493" s="3" t="s">
        <v>2236</v>
      </c>
      <c r="I493" s="3" t="s">
        <v>2236</v>
      </c>
      <c r="J493" s="3" t="s">
        <v>2236</v>
      </c>
      <c r="K493" s="4" t="s">
        <v>2236</v>
      </c>
      <c r="L493" s="4" t="s">
        <v>2236</v>
      </c>
      <c r="M493" s="4" t="s">
        <v>2236</v>
      </c>
      <c r="N493" t="str">
        <f>VLOOKUP(A493,TITELGEMEENTEN!A:A,1,FALSE)</f>
        <v>ROTTERDAM</v>
      </c>
      <c r="O493" t="s">
        <v>3564</v>
      </c>
      <c r="P493" t="s">
        <v>7130</v>
      </c>
      <c r="Q493" t="s">
        <v>3782</v>
      </c>
      <c r="R493" t="s">
        <v>7131</v>
      </c>
      <c r="S493" t="s">
        <v>1547</v>
      </c>
      <c r="T493" t="s">
        <v>7303</v>
      </c>
    </row>
    <row r="494" spans="1:20">
      <c r="A494" t="s">
        <v>1547</v>
      </c>
      <c r="B494" t="s">
        <v>1547</v>
      </c>
      <c r="C494" t="s">
        <v>1595</v>
      </c>
      <c r="D494" t="s">
        <v>1596</v>
      </c>
      <c r="E494" s="2" t="s">
        <v>2236</v>
      </c>
      <c r="F494" s="2" t="s">
        <v>2236</v>
      </c>
      <c r="G494" s="2" t="s">
        <v>2236</v>
      </c>
      <c r="H494" s="3">
        <v>105</v>
      </c>
      <c r="I494" s="3">
        <v>82.9</v>
      </c>
      <c r="J494" s="3">
        <v>6.4</v>
      </c>
      <c r="K494" s="4">
        <v>89</v>
      </c>
      <c r="L494" s="4">
        <v>86.5</v>
      </c>
      <c r="M494" s="4">
        <v>6.8</v>
      </c>
      <c r="N494" t="str">
        <f>VLOOKUP(A494,TITELGEMEENTEN!A:A,1,FALSE)</f>
        <v>ROTTERDAM</v>
      </c>
      <c r="O494" t="s">
        <v>3565</v>
      </c>
      <c r="P494" t="s">
        <v>7132</v>
      </c>
      <c r="Q494" t="s">
        <v>7133</v>
      </c>
      <c r="R494" t="s">
        <v>7134</v>
      </c>
      <c r="S494" t="s">
        <v>1547</v>
      </c>
      <c r="T494" t="s">
        <v>7303</v>
      </c>
    </row>
    <row r="495" spans="1:20">
      <c r="A495" t="s">
        <v>1547</v>
      </c>
      <c r="B495" t="s">
        <v>1547</v>
      </c>
      <c r="C495" t="s">
        <v>1597</v>
      </c>
      <c r="D495" t="s">
        <v>1125</v>
      </c>
      <c r="E495" s="2">
        <v>51</v>
      </c>
      <c r="F495" s="2">
        <v>80.400000000000006</v>
      </c>
      <c r="G495" s="2">
        <v>6.3</v>
      </c>
      <c r="H495" s="3">
        <v>48</v>
      </c>
      <c r="I495" s="3">
        <v>97.9</v>
      </c>
      <c r="J495" s="3">
        <v>6.6</v>
      </c>
      <c r="K495" s="4">
        <v>31</v>
      </c>
      <c r="L495" s="4">
        <v>90.3</v>
      </c>
      <c r="M495" s="4">
        <v>6.9</v>
      </c>
      <c r="N495" t="str">
        <f>VLOOKUP(A495,TITELGEMEENTEN!A:A,1,FALSE)</f>
        <v>ROTTERDAM</v>
      </c>
      <c r="O495" t="s">
        <v>3566</v>
      </c>
      <c r="P495" t="s">
        <v>7135</v>
      </c>
      <c r="Q495" t="s">
        <v>3684</v>
      </c>
      <c r="R495" t="s">
        <v>7136</v>
      </c>
      <c r="S495" t="s">
        <v>1547</v>
      </c>
      <c r="T495" t="s">
        <v>7303</v>
      </c>
    </row>
    <row r="496" spans="1:20">
      <c r="A496" t="s">
        <v>1547</v>
      </c>
      <c r="B496" t="s">
        <v>1547</v>
      </c>
      <c r="C496" t="s">
        <v>1598</v>
      </c>
      <c r="D496" t="s">
        <v>1125</v>
      </c>
      <c r="E496" s="2">
        <v>90</v>
      </c>
      <c r="F496" s="2">
        <v>100</v>
      </c>
      <c r="G496" s="2">
        <v>6.8</v>
      </c>
      <c r="H496" s="3" t="s">
        <v>2236</v>
      </c>
      <c r="I496" s="3" t="s">
        <v>2236</v>
      </c>
      <c r="J496" s="3" t="s">
        <v>2236</v>
      </c>
      <c r="K496" s="4" t="s">
        <v>2236</v>
      </c>
      <c r="L496" s="4" t="s">
        <v>2236</v>
      </c>
      <c r="M496" s="4" t="s">
        <v>2236</v>
      </c>
      <c r="N496" t="str">
        <f>VLOOKUP(A496,TITELGEMEENTEN!A:A,1,FALSE)</f>
        <v>ROTTERDAM</v>
      </c>
      <c r="O496" t="s">
        <v>3566</v>
      </c>
      <c r="P496" t="s">
        <v>6875</v>
      </c>
      <c r="Q496" t="s">
        <v>4182</v>
      </c>
      <c r="R496" t="s">
        <v>7138</v>
      </c>
      <c r="S496" t="s">
        <v>1547</v>
      </c>
      <c r="T496" t="s">
        <v>7303</v>
      </c>
    </row>
    <row r="497" spans="1:20">
      <c r="A497" t="s">
        <v>1547</v>
      </c>
      <c r="B497" t="s">
        <v>1547</v>
      </c>
      <c r="C497" t="s">
        <v>1599</v>
      </c>
      <c r="D497" t="s">
        <v>1600</v>
      </c>
      <c r="E497" s="2" t="s">
        <v>2236</v>
      </c>
      <c r="F497" s="2" t="s">
        <v>2236</v>
      </c>
      <c r="G497" s="2" t="s">
        <v>2236</v>
      </c>
      <c r="H497" s="3" t="s">
        <v>2236</v>
      </c>
      <c r="I497" s="3" t="s">
        <v>2236</v>
      </c>
      <c r="J497" s="3" t="s">
        <v>2236</v>
      </c>
      <c r="K497" s="4">
        <v>171</v>
      </c>
      <c r="L497" s="4">
        <v>90.6</v>
      </c>
      <c r="M497" s="4">
        <v>7</v>
      </c>
      <c r="N497" t="str">
        <f>VLOOKUP(A497,TITELGEMEENTEN!A:A,1,FALSE)</f>
        <v>ROTTERDAM</v>
      </c>
      <c r="O497" t="s">
        <v>3570</v>
      </c>
      <c r="P497" t="s">
        <v>7141</v>
      </c>
      <c r="Q497" t="s">
        <v>3716</v>
      </c>
      <c r="R497" t="s">
        <v>7142</v>
      </c>
      <c r="S497" t="s">
        <v>1547</v>
      </c>
      <c r="T497" t="s">
        <v>7303</v>
      </c>
    </row>
    <row r="498" spans="1:20">
      <c r="A498" t="s">
        <v>1547</v>
      </c>
      <c r="B498" t="s">
        <v>1547</v>
      </c>
      <c r="C498" t="s">
        <v>1601</v>
      </c>
      <c r="D498" t="s">
        <v>1602</v>
      </c>
      <c r="E498" s="2" t="s">
        <v>2236</v>
      </c>
      <c r="F498" s="2" t="s">
        <v>2236</v>
      </c>
      <c r="G498" s="2" t="s">
        <v>2236</v>
      </c>
      <c r="H498" s="3">
        <v>88</v>
      </c>
      <c r="I498" s="3">
        <v>83</v>
      </c>
      <c r="J498" s="3">
        <v>6.6</v>
      </c>
      <c r="K498" s="4">
        <v>62</v>
      </c>
      <c r="L498" s="4">
        <v>87.1</v>
      </c>
      <c r="M498" s="4">
        <v>6.7</v>
      </c>
      <c r="N498" t="str">
        <f>VLOOKUP(A498,TITELGEMEENTEN!A:A,1,FALSE)</f>
        <v>ROTTERDAM</v>
      </c>
      <c r="O498" t="s">
        <v>3345</v>
      </c>
      <c r="P498" t="s">
        <v>6564</v>
      </c>
      <c r="Q498" t="s">
        <v>4195</v>
      </c>
      <c r="R498" t="s">
        <v>6565</v>
      </c>
      <c r="S498" t="s">
        <v>1547</v>
      </c>
      <c r="T498" t="s">
        <v>7306</v>
      </c>
    </row>
    <row r="499" spans="1:20">
      <c r="A499" t="s">
        <v>1547</v>
      </c>
      <c r="B499" t="s">
        <v>1547</v>
      </c>
      <c r="C499" t="s">
        <v>1603</v>
      </c>
      <c r="D499" t="s">
        <v>1604</v>
      </c>
      <c r="E499" s="2">
        <v>95</v>
      </c>
      <c r="F499" s="2">
        <v>91.6</v>
      </c>
      <c r="G499" s="2">
        <v>6.5</v>
      </c>
      <c r="H499" s="3" t="s">
        <v>2236</v>
      </c>
      <c r="I499" s="3" t="s">
        <v>2236</v>
      </c>
      <c r="J499" s="3" t="s">
        <v>2236</v>
      </c>
      <c r="K499" s="4" t="s">
        <v>2236</v>
      </c>
      <c r="L499" s="4" t="s">
        <v>2236</v>
      </c>
      <c r="M499" s="4" t="s">
        <v>2236</v>
      </c>
      <c r="N499" t="str">
        <f>VLOOKUP(A499,TITELGEMEENTEN!A:A,1,FALSE)</f>
        <v>ROTTERDAM</v>
      </c>
      <c r="O499" t="s">
        <v>3347</v>
      </c>
      <c r="P499" t="s">
        <v>6570</v>
      </c>
      <c r="Q499" t="s">
        <v>3666</v>
      </c>
      <c r="R499" t="s">
        <v>6571</v>
      </c>
      <c r="S499" t="s">
        <v>1547</v>
      </c>
      <c r="T499" t="s">
        <v>7306</v>
      </c>
    </row>
    <row r="500" spans="1:20">
      <c r="A500" t="s">
        <v>1547</v>
      </c>
      <c r="B500" t="s">
        <v>1547</v>
      </c>
      <c r="C500" t="s">
        <v>1605</v>
      </c>
      <c r="D500" t="s">
        <v>1606</v>
      </c>
      <c r="E500" s="2">
        <v>98</v>
      </c>
      <c r="F500" s="2">
        <v>95.9</v>
      </c>
      <c r="G500" s="2">
        <v>6.6</v>
      </c>
      <c r="H500" s="3" t="s">
        <v>2236</v>
      </c>
      <c r="I500" s="3" t="s">
        <v>2236</v>
      </c>
      <c r="J500" s="3" t="s">
        <v>2236</v>
      </c>
      <c r="K500" s="4" t="s">
        <v>2236</v>
      </c>
      <c r="L500" s="4" t="s">
        <v>2236</v>
      </c>
      <c r="M500" s="4" t="s">
        <v>2236</v>
      </c>
      <c r="N500" t="str">
        <f>VLOOKUP(A500,TITELGEMEENTEN!A:A,1,FALSE)</f>
        <v>ROTTERDAM</v>
      </c>
      <c r="O500" t="s">
        <v>3348</v>
      </c>
      <c r="P500" t="s">
        <v>6572</v>
      </c>
      <c r="Q500" t="s">
        <v>3800</v>
      </c>
      <c r="R500" t="s">
        <v>6573</v>
      </c>
      <c r="S500" t="s">
        <v>1547</v>
      </c>
      <c r="T500" t="s">
        <v>7306</v>
      </c>
    </row>
    <row r="501" spans="1:20">
      <c r="A501" t="s">
        <v>1547</v>
      </c>
      <c r="B501" t="s">
        <v>1547</v>
      </c>
      <c r="C501" t="s">
        <v>1607</v>
      </c>
      <c r="D501" t="s">
        <v>1608</v>
      </c>
      <c r="E501" s="2">
        <v>104</v>
      </c>
      <c r="F501" s="2">
        <v>93.3</v>
      </c>
      <c r="G501" s="2">
        <v>6.5</v>
      </c>
      <c r="H501" s="3" t="s">
        <v>2236</v>
      </c>
      <c r="I501" s="3" t="s">
        <v>2236</v>
      </c>
      <c r="J501" s="3" t="s">
        <v>2236</v>
      </c>
      <c r="K501" s="4" t="s">
        <v>2236</v>
      </c>
      <c r="L501" s="4" t="s">
        <v>2236</v>
      </c>
      <c r="M501" s="4" t="s">
        <v>2236</v>
      </c>
      <c r="N501" t="str">
        <f>VLOOKUP(A501,TITELGEMEENTEN!A:A,1,FALSE)</f>
        <v>ROTTERDAM</v>
      </c>
      <c r="O501" t="s">
        <v>3349</v>
      </c>
      <c r="P501" t="s">
        <v>6574</v>
      </c>
      <c r="Q501" t="s">
        <v>4295</v>
      </c>
      <c r="R501" t="s">
        <v>6575</v>
      </c>
      <c r="S501" t="s">
        <v>1547</v>
      </c>
      <c r="T501" t="s">
        <v>7306</v>
      </c>
    </row>
    <row r="502" spans="1:20">
      <c r="A502" t="s">
        <v>1547</v>
      </c>
      <c r="B502" t="s">
        <v>1547</v>
      </c>
      <c r="C502" t="s">
        <v>1609</v>
      </c>
      <c r="D502" t="s">
        <v>1610</v>
      </c>
      <c r="E502" s="2">
        <v>62</v>
      </c>
      <c r="F502" s="2">
        <v>90.3</v>
      </c>
      <c r="G502" s="2">
        <v>6.5</v>
      </c>
      <c r="H502" s="3">
        <v>18</v>
      </c>
      <c r="I502" s="3">
        <v>100</v>
      </c>
      <c r="J502" s="3">
        <v>6.9</v>
      </c>
      <c r="K502" s="4" t="s">
        <v>2236</v>
      </c>
      <c r="L502" s="4" t="s">
        <v>2236</v>
      </c>
      <c r="M502" s="4" t="s">
        <v>2236</v>
      </c>
      <c r="N502" t="str">
        <f>VLOOKUP(A502,TITELGEMEENTEN!A:A,1,FALSE)</f>
        <v>ROTTERDAM</v>
      </c>
      <c r="O502" t="s">
        <v>3351</v>
      </c>
      <c r="P502" t="s">
        <v>6578</v>
      </c>
      <c r="Q502" t="s">
        <v>4441</v>
      </c>
      <c r="R502" t="s">
        <v>6579</v>
      </c>
      <c r="S502" t="s">
        <v>1547</v>
      </c>
      <c r="T502" t="s">
        <v>7306</v>
      </c>
    </row>
    <row r="503" spans="1:20">
      <c r="A503" t="s">
        <v>1547</v>
      </c>
      <c r="B503" t="s">
        <v>1547</v>
      </c>
      <c r="C503" t="s">
        <v>1611</v>
      </c>
      <c r="D503" t="s">
        <v>1177</v>
      </c>
      <c r="E503" s="2">
        <v>57</v>
      </c>
      <c r="F503" s="2">
        <v>94.7</v>
      </c>
      <c r="G503" s="2">
        <v>6.5</v>
      </c>
      <c r="H503" s="3">
        <v>59</v>
      </c>
      <c r="I503" s="3">
        <v>91.5</v>
      </c>
      <c r="J503" s="3">
        <v>6.5</v>
      </c>
      <c r="K503" s="4">
        <v>26</v>
      </c>
      <c r="L503" s="4">
        <v>96.2</v>
      </c>
      <c r="M503" s="4">
        <v>6.7</v>
      </c>
      <c r="N503" t="str">
        <f>VLOOKUP(A503,TITELGEMEENTEN!A:A,1,FALSE)</f>
        <v>ROTTERDAM</v>
      </c>
      <c r="O503" t="s">
        <v>3633</v>
      </c>
      <c r="P503" t="s">
        <v>7298</v>
      </c>
      <c r="Q503" t="s">
        <v>3671</v>
      </c>
      <c r="R503" t="s">
        <v>7299</v>
      </c>
      <c r="S503" t="s">
        <v>1547</v>
      </c>
      <c r="T503" t="s">
        <v>7315</v>
      </c>
    </row>
    <row r="504" spans="1:20">
      <c r="A504" t="s">
        <v>1547</v>
      </c>
      <c r="B504" t="s">
        <v>6622</v>
      </c>
      <c r="C504" t="s">
        <v>1612</v>
      </c>
      <c r="D504" t="s">
        <v>1613</v>
      </c>
      <c r="E504" s="2">
        <v>27</v>
      </c>
      <c r="F504" s="2">
        <v>96.3</v>
      </c>
      <c r="G504" s="2">
        <v>6.6</v>
      </c>
      <c r="H504" s="3">
        <v>31</v>
      </c>
      <c r="I504" s="3">
        <v>83.9</v>
      </c>
      <c r="J504" s="3">
        <v>6.3</v>
      </c>
      <c r="K504" s="4">
        <v>10</v>
      </c>
      <c r="L504" s="4">
        <v>100</v>
      </c>
      <c r="M504" s="4">
        <v>6.8</v>
      </c>
      <c r="N504" t="str">
        <f>VLOOKUP(A504,TITELGEMEENTEN!A:A,1,FALSE)</f>
        <v>ROTTERDAM</v>
      </c>
      <c r="O504" t="s">
        <v>3571</v>
      </c>
      <c r="P504" t="s">
        <v>7143</v>
      </c>
      <c r="Q504" t="s">
        <v>3905</v>
      </c>
      <c r="R504" t="s">
        <v>7144</v>
      </c>
      <c r="S504" t="s">
        <v>6622</v>
      </c>
      <c r="T504" t="s">
        <v>7303</v>
      </c>
    </row>
    <row r="505" spans="1:20">
      <c r="A505" t="s">
        <v>1547</v>
      </c>
      <c r="B505" t="s">
        <v>1547</v>
      </c>
      <c r="C505" t="s">
        <v>1614</v>
      </c>
      <c r="D505" t="s">
        <v>1615</v>
      </c>
      <c r="E505" s="2">
        <v>208</v>
      </c>
      <c r="F505" s="2">
        <v>89.4</v>
      </c>
      <c r="G505" s="2">
        <v>6.4</v>
      </c>
      <c r="H505" s="3" t="s">
        <v>2236</v>
      </c>
      <c r="I505" s="3" t="s">
        <v>2236</v>
      </c>
      <c r="J505" s="3" t="s">
        <v>2236</v>
      </c>
      <c r="K505" s="4" t="s">
        <v>2236</v>
      </c>
      <c r="L505" s="4" t="s">
        <v>2236</v>
      </c>
      <c r="M505" s="4" t="s">
        <v>2236</v>
      </c>
      <c r="N505" t="str">
        <f>VLOOKUP(A505,TITELGEMEENTEN!A:A,1,FALSE)</f>
        <v>ROTTERDAM</v>
      </c>
      <c r="O505" t="s">
        <v>1615</v>
      </c>
      <c r="P505" t="s">
        <v>6887</v>
      </c>
      <c r="Q505" t="s">
        <v>3666</v>
      </c>
      <c r="R505" t="s">
        <v>6888</v>
      </c>
      <c r="S505" t="s">
        <v>1547</v>
      </c>
      <c r="T505" t="s">
        <v>7305</v>
      </c>
    </row>
    <row r="506" spans="1:20">
      <c r="A506" t="s">
        <v>1547</v>
      </c>
      <c r="B506" t="s">
        <v>1547</v>
      </c>
      <c r="C506" t="s">
        <v>1616</v>
      </c>
      <c r="D506" t="s">
        <v>1617</v>
      </c>
      <c r="E506" s="2">
        <v>168</v>
      </c>
      <c r="F506" s="2">
        <v>90.5</v>
      </c>
      <c r="G506" s="2">
        <v>6.5</v>
      </c>
      <c r="H506" s="3" t="s">
        <v>2236</v>
      </c>
      <c r="I506" s="3" t="s">
        <v>2236</v>
      </c>
      <c r="J506" s="3" t="s">
        <v>2236</v>
      </c>
      <c r="K506" s="4" t="s">
        <v>2236</v>
      </c>
      <c r="L506" s="4" t="s">
        <v>2236</v>
      </c>
      <c r="M506" s="4" t="s">
        <v>2236</v>
      </c>
      <c r="N506" t="str">
        <f>VLOOKUP(A506,TITELGEMEENTEN!A:A,1,FALSE)</f>
        <v>ROTTERDAM</v>
      </c>
      <c r="O506" t="s">
        <v>3469</v>
      </c>
      <c r="P506" t="s">
        <v>6889</v>
      </c>
      <c r="Q506" t="s">
        <v>4213</v>
      </c>
      <c r="R506" t="s">
        <v>6890</v>
      </c>
      <c r="S506" t="s">
        <v>1547</v>
      </c>
      <c r="T506" t="s">
        <v>7312</v>
      </c>
    </row>
    <row r="507" spans="1:20">
      <c r="A507" t="s">
        <v>1547</v>
      </c>
      <c r="B507" t="s">
        <v>1547</v>
      </c>
      <c r="C507" t="s">
        <v>1618</v>
      </c>
      <c r="D507" t="s">
        <v>1619</v>
      </c>
      <c r="E507" s="2">
        <v>59</v>
      </c>
      <c r="F507" s="2">
        <v>89.8</v>
      </c>
      <c r="G507" s="2">
        <v>6.4</v>
      </c>
      <c r="H507" s="3" t="s">
        <v>2236</v>
      </c>
      <c r="I507" s="3" t="s">
        <v>2236</v>
      </c>
      <c r="J507" s="3" t="s">
        <v>2236</v>
      </c>
      <c r="K507" s="4" t="s">
        <v>2236</v>
      </c>
      <c r="L507" s="4" t="s">
        <v>2236</v>
      </c>
      <c r="M507" s="4" t="s">
        <v>2236</v>
      </c>
      <c r="N507" t="str">
        <f>VLOOKUP(A507,TITELGEMEENTEN!A:A,1,FALSE)</f>
        <v>ROTTERDAM</v>
      </c>
      <c r="O507" t="s">
        <v>3470</v>
      </c>
      <c r="P507" t="s">
        <v>6891</v>
      </c>
      <c r="Q507" t="s">
        <v>3674</v>
      </c>
      <c r="R507" t="s">
        <v>6892</v>
      </c>
      <c r="S507" t="s">
        <v>1547</v>
      </c>
      <c r="T507" t="s">
        <v>7312</v>
      </c>
    </row>
    <row r="508" spans="1:20">
      <c r="A508" t="s">
        <v>1547</v>
      </c>
      <c r="B508" t="s">
        <v>1547</v>
      </c>
      <c r="C508" t="s">
        <v>1620</v>
      </c>
      <c r="D508" t="s">
        <v>1621</v>
      </c>
      <c r="E508" s="2" t="s">
        <v>2236</v>
      </c>
      <c r="F508" s="2" t="s">
        <v>2236</v>
      </c>
      <c r="G508" s="2" t="s">
        <v>2236</v>
      </c>
      <c r="H508" s="3">
        <v>115</v>
      </c>
      <c r="I508" s="3">
        <v>92.2</v>
      </c>
      <c r="J508" s="3">
        <v>6.5</v>
      </c>
      <c r="K508" s="4">
        <v>61</v>
      </c>
      <c r="L508" s="4">
        <v>98.4</v>
      </c>
      <c r="M508" s="4">
        <v>7</v>
      </c>
      <c r="N508" t="str">
        <f>VLOOKUP(A508,TITELGEMEENTEN!A:A,1,FALSE)</f>
        <v>ROTTERDAM</v>
      </c>
      <c r="O508" t="s">
        <v>3352</v>
      </c>
      <c r="P508" t="s">
        <v>6580</v>
      </c>
      <c r="Q508" t="s">
        <v>6306</v>
      </c>
      <c r="R508" t="s">
        <v>6581</v>
      </c>
      <c r="S508" t="s">
        <v>1547</v>
      </c>
      <c r="T508" t="s">
        <v>7306</v>
      </c>
    </row>
    <row r="509" spans="1:20">
      <c r="A509" t="s">
        <v>1547</v>
      </c>
      <c r="B509" t="s">
        <v>1547</v>
      </c>
      <c r="C509" t="s">
        <v>1622</v>
      </c>
      <c r="D509" t="s">
        <v>1623</v>
      </c>
      <c r="E509" s="2">
        <v>104</v>
      </c>
      <c r="F509" s="2">
        <v>85.6</v>
      </c>
      <c r="G509" s="2">
        <v>6.1</v>
      </c>
      <c r="H509" s="3" t="s">
        <v>2236</v>
      </c>
      <c r="I509" s="3" t="s">
        <v>2236</v>
      </c>
      <c r="J509" s="3" t="s">
        <v>2236</v>
      </c>
      <c r="K509" s="4" t="s">
        <v>2236</v>
      </c>
      <c r="L509" s="4" t="s">
        <v>2236</v>
      </c>
      <c r="M509" s="4" t="s">
        <v>2236</v>
      </c>
      <c r="N509" t="str">
        <f>VLOOKUP(A509,TITELGEMEENTEN!A:A,1,FALSE)</f>
        <v>ROTTERDAM</v>
      </c>
      <c r="O509" t="s">
        <v>3353</v>
      </c>
      <c r="P509" t="s">
        <v>6582</v>
      </c>
      <c r="Q509" t="s">
        <v>6583</v>
      </c>
      <c r="R509" t="s">
        <v>6584</v>
      </c>
      <c r="S509" t="s">
        <v>1547</v>
      </c>
      <c r="T509" t="s">
        <v>7306</v>
      </c>
    </row>
    <row r="510" spans="1:20">
      <c r="A510" t="s">
        <v>1547</v>
      </c>
      <c r="B510" t="s">
        <v>1547</v>
      </c>
      <c r="C510" t="s">
        <v>1624</v>
      </c>
      <c r="D510" t="s">
        <v>1625</v>
      </c>
      <c r="E510" s="2">
        <v>85</v>
      </c>
      <c r="F510" s="2">
        <v>98.8</v>
      </c>
      <c r="G510" s="2">
        <v>6.8</v>
      </c>
      <c r="H510" s="3" t="s">
        <v>2236</v>
      </c>
      <c r="I510" s="3" t="s">
        <v>2236</v>
      </c>
      <c r="J510" s="3" t="s">
        <v>2236</v>
      </c>
      <c r="K510" s="4" t="s">
        <v>2236</v>
      </c>
      <c r="L510" s="4" t="s">
        <v>2236</v>
      </c>
      <c r="M510" s="4" t="s">
        <v>2236</v>
      </c>
      <c r="N510" t="str">
        <f>VLOOKUP(A510,TITELGEMEENTEN!A:A,1,FALSE)</f>
        <v>ROTTERDAM</v>
      </c>
      <c r="O510" t="s">
        <v>3354</v>
      </c>
      <c r="P510" t="s">
        <v>6585</v>
      </c>
      <c r="Q510" t="s">
        <v>4330</v>
      </c>
      <c r="R510" t="s">
        <v>6586</v>
      </c>
      <c r="S510" t="s">
        <v>1547</v>
      </c>
      <c r="T510" t="s">
        <v>7306</v>
      </c>
    </row>
    <row r="511" spans="1:20">
      <c r="A511" t="s">
        <v>1547</v>
      </c>
      <c r="B511" t="s">
        <v>1547</v>
      </c>
      <c r="C511" t="s">
        <v>1626</v>
      </c>
      <c r="D511" t="s">
        <v>1627</v>
      </c>
      <c r="E511" s="2">
        <v>84</v>
      </c>
      <c r="F511" s="2">
        <v>94</v>
      </c>
      <c r="G511" s="2">
        <v>6.4</v>
      </c>
      <c r="H511" s="3" t="s">
        <v>2236</v>
      </c>
      <c r="I511" s="3" t="s">
        <v>2236</v>
      </c>
      <c r="J511" s="3" t="s">
        <v>2236</v>
      </c>
      <c r="K511" s="4" t="s">
        <v>2236</v>
      </c>
      <c r="L511" s="4" t="s">
        <v>2236</v>
      </c>
      <c r="M511" s="4" t="s">
        <v>2236</v>
      </c>
      <c r="N511" t="str">
        <f>VLOOKUP(A511,TITELGEMEENTEN!A:A,1,FALSE)</f>
        <v>ROTTERDAM</v>
      </c>
      <c r="O511" t="s">
        <v>3357</v>
      </c>
      <c r="P511" t="s">
        <v>6587</v>
      </c>
      <c r="Q511" t="s">
        <v>4932</v>
      </c>
      <c r="R511" t="s">
        <v>6588</v>
      </c>
      <c r="S511" t="s">
        <v>1547</v>
      </c>
      <c r="T511" t="s">
        <v>7306</v>
      </c>
    </row>
    <row r="512" spans="1:20">
      <c r="A512" t="s">
        <v>1547</v>
      </c>
      <c r="B512" t="s">
        <v>1547</v>
      </c>
      <c r="C512" t="s">
        <v>1628</v>
      </c>
      <c r="D512" t="s">
        <v>1629</v>
      </c>
      <c r="E512" s="2">
        <v>81</v>
      </c>
      <c r="F512" s="2">
        <v>95.1</v>
      </c>
      <c r="G512" s="2">
        <v>6.3</v>
      </c>
      <c r="H512" s="3" t="s">
        <v>2236</v>
      </c>
      <c r="I512" s="3" t="s">
        <v>2236</v>
      </c>
      <c r="J512" s="3" t="s">
        <v>2236</v>
      </c>
      <c r="K512" s="4" t="s">
        <v>2236</v>
      </c>
      <c r="L512" s="4" t="s">
        <v>2236</v>
      </c>
      <c r="M512" s="4" t="s">
        <v>2236</v>
      </c>
      <c r="N512" t="str">
        <f>VLOOKUP(A512,TITELGEMEENTEN!A:A,1,FALSE)</f>
        <v>ROTTERDAM</v>
      </c>
      <c r="O512" t="s">
        <v>3358</v>
      </c>
      <c r="P512" t="s">
        <v>6589</v>
      </c>
      <c r="Q512" t="s">
        <v>3900</v>
      </c>
      <c r="R512" t="s">
        <v>6590</v>
      </c>
      <c r="S512" t="s">
        <v>1547</v>
      </c>
      <c r="T512" t="s">
        <v>7306</v>
      </c>
    </row>
    <row r="513" spans="1:20">
      <c r="A513" t="s">
        <v>1547</v>
      </c>
      <c r="B513" t="s">
        <v>1547</v>
      </c>
      <c r="C513" t="s">
        <v>1630</v>
      </c>
      <c r="D513" t="s">
        <v>1631</v>
      </c>
      <c r="E513" s="2">
        <v>77</v>
      </c>
      <c r="F513" s="2">
        <v>98.7</v>
      </c>
      <c r="G513" s="2">
        <v>6.6</v>
      </c>
      <c r="H513" s="3" t="s">
        <v>2236</v>
      </c>
      <c r="I513" s="3" t="s">
        <v>2236</v>
      </c>
      <c r="J513" s="3" t="s">
        <v>2236</v>
      </c>
      <c r="K513" s="4" t="s">
        <v>2236</v>
      </c>
      <c r="L513" s="4" t="s">
        <v>2236</v>
      </c>
      <c r="M513" s="4" t="s">
        <v>2236</v>
      </c>
      <c r="N513" t="str">
        <f>VLOOKUP(A513,TITELGEMEENTEN!A:A,1,FALSE)</f>
        <v>ROTTERDAM</v>
      </c>
      <c r="O513" t="s">
        <v>3362</v>
      </c>
      <c r="P513" t="s">
        <v>6600</v>
      </c>
      <c r="Q513" t="s">
        <v>6601</v>
      </c>
      <c r="R513" t="s">
        <v>6602</v>
      </c>
      <c r="S513" t="s">
        <v>1547</v>
      </c>
      <c r="T513" t="s">
        <v>7306</v>
      </c>
    </row>
    <row r="514" spans="1:20">
      <c r="A514" t="s">
        <v>1547</v>
      </c>
      <c r="B514" t="s">
        <v>6622</v>
      </c>
      <c r="C514" t="s">
        <v>1632</v>
      </c>
      <c r="D514" t="s">
        <v>1633</v>
      </c>
      <c r="E514" s="2">
        <v>93</v>
      </c>
      <c r="F514" s="2">
        <v>97.8</v>
      </c>
      <c r="G514" s="2">
        <v>6.6</v>
      </c>
      <c r="H514" s="3" t="s">
        <v>2236</v>
      </c>
      <c r="I514" s="3" t="s">
        <v>2236</v>
      </c>
      <c r="J514" s="3" t="s">
        <v>2236</v>
      </c>
      <c r="K514" s="4" t="s">
        <v>2236</v>
      </c>
      <c r="L514" s="4" t="s">
        <v>2236</v>
      </c>
      <c r="M514" s="4" t="s">
        <v>2236</v>
      </c>
      <c r="N514" t="str">
        <f>VLOOKUP(A514,TITELGEMEENTEN!A:A,1,FALSE)</f>
        <v>ROTTERDAM</v>
      </c>
      <c r="O514" t="s">
        <v>3369</v>
      </c>
      <c r="P514" t="s">
        <v>6620</v>
      </c>
      <c r="Q514" t="s">
        <v>3972</v>
      </c>
      <c r="R514" t="s">
        <v>6621</v>
      </c>
      <c r="S514" t="s">
        <v>6622</v>
      </c>
      <c r="T514" t="s">
        <v>7306</v>
      </c>
    </row>
    <row r="515" spans="1:20">
      <c r="A515" t="s">
        <v>1547</v>
      </c>
      <c r="B515" t="s">
        <v>6626</v>
      </c>
      <c r="C515" t="s">
        <v>1634</v>
      </c>
      <c r="D515" t="s">
        <v>1635</v>
      </c>
      <c r="E515" s="2">
        <v>33</v>
      </c>
      <c r="F515" s="2">
        <v>100</v>
      </c>
      <c r="G515" s="2">
        <v>6.7</v>
      </c>
      <c r="H515" s="3" t="s">
        <v>2236</v>
      </c>
      <c r="I515" s="3" t="s">
        <v>2236</v>
      </c>
      <c r="J515" s="3" t="s">
        <v>2236</v>
      </c>
      <c r="K515" s="4" t="s">
        <v>2236</v>
      </c>
      <c r="L515" s="4" t="s">
        <v>2236</v>
      </c>
      <c r="M515" s="4" t="s">
        <v>2236</v>
      </c>
      <c r="N515" t="str">
        <f>VLOOKUP(A515,TITELGEMEENTEN!A:A,1,FALSE)</f>
        <v>ROTTERDAM</v>
      </c>
      <c r="O515" t="s">
        <v>3370</v>
      </c>
      <c r="P515" t="s">
        <v>6624</v>
      </c>
      <c r="Q515" t="s">
        <v>3652</v>
      </c>
      <c r="R515" t="s">
        <v>6625</v>
      </c>
      <c r="S515" t="s">
        <v>6626</v>
      </c>
      <c r="T515" t="s">
        <v>7306</v>
      </c>
    </row>
    <row r="516" spans="1:20">
      <c r="A516" t="s">
        <v>1547</v>
      </c>
      <c r="B516" t="s">
        <v>1547</v>
      </c>
      <c r="C516" t="s">
        <v>1636</v>
      </c>
      <c r="D516" t="s">
        <v>1637</v>
      </c>
      <c r="E516" s="2">
        <v>124</v>
      </c>
      <c r="F516" s="2">
        <v>91.1</v>
      </c>
      <c r="G516" s="2">
        <v>6.4</v>
      </c>
      <c r="H516" s="3" t="s">
        <v>2236</v>
      </c>
      <c r="I516" s="3" t="s">
        <v>2236</v>
      </c>
      <c r="J516" s="3" t="s">
        <v>2236</v>
      </c>
      <c r="K516" s="4" t="s">
        <v>2236</v>
      </c>
      <c r="L516" s="4" t="s">
        <v>2236</v>
      </c>
      <c r="M516" s="4" t="s">
        <v>2236</v>
      </c>
      <c r="N516" t="str">
        <f>VLOOKUP(A516,TITELGEMEENTEN!A:A,1,FALSE)</f>
        <v>ROTTERDAM</v>
      </c>
      <c r="O516" t="s">
        <v>3622</v>
      </c>
      <c r="P516" t="s">
        <v>7270</v>
      </c>
      <c r="Q516" t="s">
        <v>4282</v>
      </c>
      <c r="R516" t="s">
        <v>7271</v>
      </c>
      <c r="S516" t="s">
        <v>1547</v>
      </c>
      <c r="T516" t="s">
        <v>7304</v>
      </c>
    </row>
    <row r="517" spans="1:20">
      <c r="A517" t="s">
        <v>1547</v>
      </c>
      <c r="B517" t="s">
        <v>1547</v>
      </c>
      <c r="C517" t="s">
        <v>1638</v>
      </c>
      <c r="D517" t="s">
        <v>1639</v>
      </c>
      <c r="E517" s="2">
        <v>71</v>
      </c>
      <c r="F517" s="2">
        <v>94.4</v>
      </c>
      <c r="G517" s="2">
        <v>6.7</v>
      </c>
      <c r="H517" s="3" t="s">
        <v>2236</v>
      </c>
      <c r="I517" s="3" t="s">
        <v>2236</v>
      </c>
      <c r="J517" s="3" t="s">
        <v>2236</v>
      </c>
      <c r="K517" s="4" t="s">
        <v>2236</v>
      </c>
      <c r="L517" s="4" t="s">
        <v>2236</v>
      </c>
      <c r="M517" s="4" t="s">
        <v>2236</v>
      </c>
      <c r="N517" t="str">
        <f>VLOOKUP(A517,TITELGEMEENTEN!A:A,1,FALSE)</f>
        <v>ROTTERDAM</v>
      </c>
      <c r="O517" t="s">
        <v>1639</v>
      </c>
      <c r="P517" t="s">
        <v>6893</v>
      </c>
      <c r="Q517" t="s">
        <v>3824</v>
      </c>
      <c r="R517" t="s">
        <v>6894</v>
      </c>
      <c r="S517" t="s">
        <v>1547</v>
      </c>
      <c r="T517" t="s">
        <v>7312</v>
      </c>
    </row>
    <row r="518" spans="1:20">
      <c r="A518" t="s">
        <v>1547</v>
      </c>
      <c r="B518" t="s">
        <v>1547</v>
      </c>
      <c r="C518" t="s">
        <v>1640</v>
      </c>
      <c r="D518" t="s">
        <v>1641</v>
      </c>
      <c r="E518" s="2">
        <v>78</v>
      </c>
      <c r="F518" s="2">
        <v>94.9</v>
      </c>
      <c r="G518" s="2">
        <v>6.3</v>
      </c>
      <c r="H518" s="3" t="s">
        <v>2236</v>
      </c>
      <c r="I518" s="3" t="s">
        <v>2236</v>
      </c>
      <c r="J518" s="3" t="s">
        <v>2236</v>
      </c>
      <c r="K518" s="4" t="s">
        <v>2236</v>
      </c>
      <c r="L518" s="4" t="s">
        <v>2236</v>
      </c>
      <c r="M518" s="4" t="s">
        <v>2236</v>
      </c>
      <c r="N518" t="str">
        <f>VLOOKUP(A518,TITELGEMEENTEN!A:A,1,FALSE)</f>
        <v>ROTTERDAM</v>
      </c>
      <c r="O518" t="s">
        <v>3471</v>
      </c>
      <c r="P518" t="s">
        <v>6895</v>
      </c>
      <c r="Q518" t="s">
        <v>3666</v>
      </c>
      <c r="R518" t="s">
        <v>6896</v>
      </c>
      <c r="S518" t="s">
        <v>1547</v>
      </c>
      <c r="T518" t="s">
        <v>7312</v>
      </c>
    </row>
    <row r="519" spans="1:20">
      <c r="A519" t="s">
        <v>1547</v>
      </c>
      <c r="B519" t="s">
        <v>1547</v>
      </c>
      <c r="C519" t="s">
        <v>1642</v>
      </c>
      <c r="D519" t="s">
        <v>1643</v>
      </c>
      <c r="E519" s="2">
        <v>59</v>
      </c>
      <c r="F519" s="2">
        <v>91.5</v>
      </c>
      <c r="G519" s="2">
        <v>6.4</v>
      </c>
      <c r="H519" s="3">
        <v>47</v>
      </c>
      <c r="I519" s="3">
        <v>83</v>
      </c>
      <c r="J519" s="3">
        <v>6.4</v>
      </c>
      <c r="K519" s="4">
        <v>16</v>
      </c>
      <c r="L519" s="4">
        <v>87.5</v>
      </c>
      <c r="M519" s="4">
        <v>6.7</v>
      </c>
      <c r="N519" t="str">
        <f>VLOOKUP(A519,TITELGEMEENTEN!A:A,1,FALSE)</f>
        <v>ROTTERDAM</v>
      </c>
      <c r="O519" t="s">
        <v>3472</v>
      </c>
      <c r="P519" t="s">
        <v>6889</v>
      </c>
      <c r="Q519" t="s">
        <v>3684</v>
      </c>
      <c r="R519" t="s">
        <v>6890</v>
      </c>
      <c r="S519" t="s">
        <v>1547</v>
      </c>
      <c r="T519" t="s">
        <v>7312</v>
      </c>
    </row>
    <row r="520" spans="1:20">
      <c r="A520" t="s">
        <v>1547</v>
      </c>
      <c r="B520" t="s">
        <v>1547</v>
      </c>
      <c r="C520" t="s">
        <v>1644</v>
      </c>
      <c r="D520" t="s">
        <v>1645</v>
      </c>
      <c r="E520" s="2">
        <v>61</v>
      </c>
      <c r="F520" s="2">
        <v>100</v>
      </c>
      <c r="G520" s="2">
        <v>6.4</v>
      </c>
      <c r="H520" s="3" t="s">
        <v>2236</v>
      </c>
      <c r="I520" s="3" t="s">
        <v>2236</v>
      </c>
      <c r="J520" s="3" t="s">
        <v>2236</v>
      </c>
      <c r="K520" s="4" t="s">
        <v>2236</v>
      </c>
      <c r="L520" s="4" t="s">
        <v>2236</v>
      </c>
      <c r="M520" s="4" t="s">
        <v>2236</v>
      </c>
      <c r="N520" t="str">
        <f>VLOOKUP(A520,TITELGEMEENTEN!A:A,1,FALSE)</f>
        <v>ROTTERDAM</v>
      </c>
      <c r="O520" t="s">
        <v>3474</v>
      </c>
      <c r="P520" t="s">
        <v>6899</v>
      </c>
      <c r="Q520" t="s">
        <v>6900</v>
      </c>
      <c r="R520" t="s">
        <v>6901</v>
      </c>
      <c r="S520" t="s">
        <v>1547</v>
      </c>
      <c r="T520" t="s">
        <v>7312</v>
      </c>
    </row>
    <row r="521" spans="1:20">
      <c r="A521" t="s">
        <v>1547</v>
      </c>
      <c r="B521" t="s">
        <v>1547</v>
      </c>
      <c r="C521" t="s">
        <v>1646</v>
      </c>
      <c r="D521" t="s">
        <v>1647</v>
      </c>
      <c r="E521" s="2">
        <v>37</v>
      </c>
      <c r="F521" s="2">
        <v>100</v>
      </c>
      <c r="G521" s="2">
        <v>6.5</v>
      </c>
      <c r="H521" s="3">
        <v>44</v>
      </c>
      <c r="I521" s="3">
        <v>84.1</v>
      </c>
      <c r="J521" s="3">
        <v>6.4</v>
      </c>
      <c r="K521" s="4">
        <v>13</v>
      </c>
      <c r="L521" s="4">
        <v>92.3</v>
      </c>
      <c r="M521" s="4">
        <v>6.8</v>
      </c>
      <c r="N521" t="str">
        <f>VLOOKUP(A521,TITELGEMEENTEN!A:A,1,FALSE)</f>
        <v>ROTTERDAM</v>
      </c>
      <c r="O521" t="s">
        <v>3481</v>
      </c>
      <c r="P521" t="s">
        <v>6948</v>
      </c>
      <c r="Q521" t="s">
        <v>3800</v>
      </c>
      <c r="R521" t="s">
        <v>6949</v>
      </c>
      <c r="S521" t="s">
        <v>1547</v>
      </c>
      <c r="T521" t="s">
        <v>7323</v>
      </c>
    </row>
    <row r="522" spans="1:20">
      <c r="A522" t="s">
        <v>1547</v>
      </c>
      <c r="B522" t="s">
        <v>1547</v>
      </c>
      <c r="C522" t="s">
        <v>1648</v>
      </c>
      <c r="D522" t="s">
        <v>1649</v>
      </c>
      <c r="E522" s="2" t="s">
        <v>2236</v>
      </c>
      <c r="F522" s="2" t="s">
        <v>2236</v>
      </c>
      <c r="G522" s="2" t="s">
        <v>2236</v>
      </c>
      <c r="H522" s="3">
        <v>29</v>
      </c>
      <c r="I522" s="3">
        <v>93.1</v>
      </c>
      <c r="J522" s="3">
        <v>6.5</v>
      </c>
      <c r="K522" s="4">
        <v>14</v>
      </c>
      <c r="L522" s="4">
        <v>92.9</v>
      </c>
      <c r="M522" s="4">
        <v>6.8</v>
      </c>
      <c r="N522" t="str">
        <f>VLOOKUP(A522,TITELGEMEENTEN!A:A,1,FALSE)</f>
        <v>ROTTERDAM</v>
      </c>
      <c r="O522" t="s">
        <v>3592</v>
      </c>
      <c r="P522" t="s">
        <v>7192</v>
      </c>
      <c r="Q522" t="s">
        <v>3873</v>
      </c>
      <c r="R522" t="s">
        <v>7193</v>
      </c>
      <c r="S522" t="s">
        <v>1547</v>
      </c>
      <c r="T522" t="s">
        <v>7327</v>
      </c>
    </row>
    <row r="523" spans="1:20">
      <c r="A523" t="s">
        <v>1547</v>
      </c>
      <c r="B523" t="s">
        <v>1547</v>
      </c>
      <c r="C523" t="s">
        <v>1650</v>
      </c>
      <c r="D523" t="s">
        <v>1649</v>
      </c>
      <c r="E523" s="2">
        <v>107</v>
      </c>
      <c r="F523" s="2">
        <v>99.1</v>
      </c>
      <c r="G523" s="2">
        <v>6.6</v>
      </c>
      <c r="H523" s="3" t="s">
        <v>2236</v>
      </c>
      <c r="I523" s="3" t="s">
        <v>2236</v>
      </c>
      <c r="J523" s="3" t="s">
        <v>2236</v>
      </c>
      <c r="K523" s="4" t="s">
        <v>2236</v>
      </c>
      <c r="L523" s="4" t="s">
        <v>2236</v>
      </c>
      <c r="M523" s="4" t="s">
        <v>2236</v>
      </c>
      <c r="N523" t="str">
        <f>VLOOKUP(A523,TITELGEMEENTEN!A:A,1,FALSE)</f>
        <v>ROTTERDAM</v>
      </c>
      <c r="O523" t="s">
        <v>3592</v>
      </c>
      <c r="P523" t="s">
        <v>7194</v>
      </c>
      <c r="Q523" t="s">
        <v>4304</v>
      </c>
      <c r="R523" t="s">
        <v>7195</v>
      </c>
      <c r="S523" t="s">
        <v>1547</v>
      </c>
      <c r="T523" t="s">
        <v>7327</v>
      </c>
    </row>
    <row r="524" spans="1:20">
      <c r="A524" t="s">
        <v>1651</v>
      </c>
      <c r="B524" t="s">
        <v>1651</v>
      </c>
      <c r="C524" t="s">
        <v>1652</v>
      </c>
      <c r="D524" t="s">
        <v>1498</v>
      </c>
      <c r="E524" s="2" t="s">
        <v>2236</v>
      </c>
      <c r="F524" s="2" t="s">
        <v>2236</v>
      </c>
      <c r="G524" s="2" t="s">
        <v>2236</v>
      </c>
      <c r="H524" s="3">
        <v>118</v>
      </c>
      <c r="I524" s="3">
        <v>83.1</v>
      </c>
      <c r="J524" s="3">
        <v>6.3</v>
      </c>
      <c r="K524" s="4">
        <v>101</v>
      </c>
      <c r="L524" s="4">
        <v>79.2</v>
      </c>
      <c r="M524" s="4">
        <v>6.6</v>
      </c>
      <c r="N524" t="str">
        <f>VLOOKUP(A524,TITELGEMEENTEN!A:A,1,FALSE)</f>
        <v>ROZENDAAL</v>
      </c>
      <c r="O524" t="s">
        <v>2482</v>
      </c>
      <c r="P524" t="s">
        <v>4269</v>
      </c>
      <c r="Q524" t="s">
        <v>3652</v>
      </c>
      <c r="R524" t="s">
        <v>4270</v>
      </c>
      <c r="S524" t="s">
        <v>1651</v>
      </c>
      <c r="T524" t="s">
        <v>7304</v>
      </c>
    </row>
    <row r="525" spans="1:20">
      <c r="A525" t="s">
        <v>1653</v>
      </c>
      <c r="B525" t="s">
        <v>1653</v>
      </c>
      <c r="C525" t="s">
        <v>1654</v>
      </c>
      <c r="D525" t="s">
        <v>699</v>
      </c>
      <c r="E525" s="2">
        <v>82</v>
      </c>
      <c r="F525" s="2">
        <v>86.6</v>
      </c>
      <c r="G525" s="2">
        <v>6.4</v>
      </c>
      <c r="H525" s="3" t="s">
        <v>2236</v>
      </c>
      <c r="I525" s="3" t="s">
        <v>2236</v>
      </c>
      <c r="J525" s="3" t="s">
        <v>2236</v>
      </c>
      <c r="K525" s="4" t="s">
        <v>2236</v>
      </c>
      <c r="L525" s="4" t="s">
        <v>2236</v>
      </c>
      <c r="M525" s="4" t="s">
        <v>2236</v>
      </c>
      <c r="N525" t="str">
        <f>VLOOKUP(A525,TITELGEMEENTEN!A:A,1,FALSE)</f>
        <v>RUCPHEN</v>
      </c>
      <c r="O525" t="s">
        <v>2802</v>
      </c>
      <c r="P525" t="s">
        <v>5151</v>
      </c>
      <c r="Q525" t="s">
        <v>3652</v>
      </c>
      <c r="R525" t="s">
        <v>5152</v>
      </c>
      <c r="S525" t="s">
        <v>1653</v>
      </c>
      <c r="T525" t="s">
        <v>7305</v>
      </c>
    </row>
    <row r="526" spans="1:20">
      <c r="A526" t="s">
        <v>1655</v>
      </c>
      <c r="B526" t="s">
        <v>6674</v>
      </c>
      <c r="C526" t="s">
        <v>1656</v>
      </c>
      <c r="D526" t="s">
        <v>1193</v>
      </c>
      <c r="E526" s="2">
        <v>69</v>
      </c>
      <c r="F526" s="2">
        <v>88.4</v>
      </c>
      <c r="G526" s="2">
        <v>6.3</v>
      </c>
      <c r="H526" s="3" t="s">
        <v>2236</v>
      </c>
      <c r="I526" s="3" t="s">
        <v>2236</v>
      </c>
      <c r="J526" s="3" t="s">
        <v>2236</v>
      </c>
      <c r="K526" s="4" t="s">
        <v>2236</v>
      </c>
      <c r="L526" s="4" t="s">
        <v>2236</v>
      </c>
      <c r="M526" s="4" t="s">
        <v>2236</v>
      </c>
      <c r="N526" t="str">
        <f>VLOOKUP(A526,TITELGEMEENTEN!A:A,1,FALSE)</f>
        <v>S GRAVENHAGE</v>
      </c>
      <c r="O526" t="s">
        <v>3484</v>
      </c>
      <c r="P526" t="s">
        <v>6955</v>
      </c>
      <c r="Q526" t="s">
        <v>3707</v>
      </c>
      <c r="R526" t="s">
        <v>6956</v>
      </c>
      <c r="S526" t="s">
        <v>6674</v>
      </c>
      <c r="T526" t="s">
        <v>7304</v>
      </c>
    </row>
    <row r="527" spans="1:20">
      <c r="A527" t="s">
        <v>1655</v>
      </c>
      <c r="B527" t="s">
        <v>6674</v>
      </c>
      <c r="C527" t="s">
        <v>1657</v>
      </c>
      <c r="D527" t="s">
        <v>1658</v>
      </c>
      <c r="E527" s="2">
        <v>118</v>
      </c>
      <c r="F527" s="2">
        <v>95.8</v>
      </c>
      <c r="G527" s="2">
        <v>6.6</v>
      </c>
      <c r="H527" s="3">
        <v>48</v>
      </c>
      <c r="I527" s="3">
        <v>95.8</v>
      </c>
      <c r="J527" s="3">
        <v>6.6</v>
      </c>
      <c r="K527" s="4" t="s">
        <v>2236</v>
      </c>
      <c r="L527" s="4" t="s">
        <v>2236</v>
      </c>
      <c r="M527" s="4" t="s">
        <v>2236</v>
      </c>
      <c r="N527" t="str">
        <f>VLOOKUP(A527,TITELGEMEENTEN!A:A,1,FALSE)</f>
        <v>S GRAVENHAGE</v>
      </c>
      <c r="O527" t="s">
        <v>3487</v>
      </c>
      <c r="P527" t="s">
        <v>6963</v>
      </c>
      <c r="Q527" t="s">
        <v>4458</v>
      </c>
      <c r="R527" t="s">
        <v>6964</v>
      </c>
      <c r="S527" t="s">
        <v>6674</v>
      </c>
      <c r="T527" t="s">
        <v>7309</v>
      </c>
    </row>
    <row r="528" spans="1:20">
      <c r="A528" t="s">
        <v>1655</v>
      </c>
      <c r="B528" t="s">
        <v>6674</v>
      </c>
      <c r="C528" t="s">
        <v>1659</v>
      </c>
      <c r="D528" t="s">
        <v>17</v>
      </c>
      <c r="E528" s="2">
        <v>74</v>
      </c>
      <c r="F528" s="2">
        <v>100</v>
      </c>
      <c r="G528" s="2">
        <v>6.6</v>
      </c>
      <c r="H528" s="3" t="s">
        <v>2236</v>
      </c>
      <c r="I528" s="3" t="s">
        <v>2236</v>
      </c>
      <c r="J528" s="3" t="s">
        <v>2236</v>
      </c>
      <c r="K528" s="4" t="s">
        <v>2236</v>
      </c>
      <c r="L528" s="4" t="s">
        <v>2236</v>
      </c>
      <c r="M528" s="4" t="s">
        <v>2236</v>
      </c>
      <c r="N528" t="str">
        <f>VLOOKUP(A528,TITELGEMEENTEN!A:A,1,FALSE)</f>
        <v>S GRAVENHAGE</v>
      </c>
      <c r="O528" t="s">
        <v>17</v>
      </c>
      <c r="P528" t="s">
        <v>6919</v>
      </c>
      <c r="Q528" t="s">
        <v>3716</v>
      </c>
      <c r="R528" t="s">
        <v>6920</v>
      </c>
      <c r="S528" t="s">
        <v>6674</v>
      </c>
      <c r="T528" t="s">
        <v>7304</v>
      </c>
    </row>
    <row r="529" spans="1:20">
      <c r="A529" t="s">
        <v>1655</v>
      </c>
      <c r="B529" t="s">
        <v>6674</v>
      </c>
      <c r="C529" t="s">
        <v>1660</v>
      </c>
      <c r="D529" t="s">
        <v>17</v>
      </c>
      <c r="E529" s="2">
        <v>125</v>
      </c>
      <c r="F529" s="2">
        <v>94.4</v>
      </c>
      <c r="G529" s="2">
        <v>6.6</v>
      </c>
      <c r="H529" s="3" t="s">
        <v>2236</v>
      </c>
      <c r="I529" s="3" t="s">
        <v>2236</v>
      </c>
      <c r="J529" s="3" t="s">
        <v>2236</v>
      </c>
      <c r="K529" s="4" t="s">
        <v>2236</v>
      </c>
      <c r="L529" s="4" t="s">
        <v>2236</v>
      </c>
      <c r="M529" s="4" t="s">
        <v>2236</v>
      </c>
      <c r="N529" t="str">
        <f>VLOOKUP(A529,TITELGEMEENTEN!A:A,1,FALSE)</f>
        <v>S GRAVENHAGE</v>
      </c>
      <c r="O529" t="s">
        <v>17</v>
      </c>
      <c r="P529" t="s">
        <v>6921</v>
      </c>
      <c r="Q529" t="s">
        <v>4441</v>
      </c>
      <c r="R529" t="s">
        <v>6922</v>
      </c>
      <c r="S529" t="s">
        <v>6674</v>
      </c>
      <c r="T529" t="s">
        <v>7304</v>
      </c>
    </row>
    <row r="530" spans="1:20">
      <c r="A530" t="s">
        <v>1655</v>
      </c>
      <c r="B530" t="e">
        <v>#N/A</v>
      </c>
      <c r="C530" t="s">
        <v>1661</v>
      </c>
      <c r="D530" t="s">
        <v>1662</v>
      </c>
      <c r="E530" s="2">
        <v>68</v>
      </c>
      <c r="F530" s="2">
        <v>92.6</v>
      </c>
      <c r="G530" s="2">
        <v>6.5</v>
      </c>
      <c r="H530" s="3">
        <v>61</v>
      </c>
      <c r="I530" s="3">
        <v>70.5</v>
      </c>
      <c r="J530" s="3">
        <v>6.3</v>
      </c>
      <c r="K530" s="4">
        <v>32</v>
      </c>
      <c r="L530" s="4">
        <v>81.3</v>
      </c>
      <c r="M530" s="4">
        <v>6.9</v>
      </c>
      <c r="N530" t="str">
        <f>VLOOKUP(A530,TITELGEMEENTEN!A:A,1,FALSE)</f>
        <v>S GRAVENHAGE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</row>
    <row r="531" spans="1:20">
      <c r="A531" t="s">
        <v>1655</v>
      </c>
      <c r="B531" t="s">
        <v>6674</v>
      </c>
      <c r="C531" t="s">
        <v>1663</v>
      </c>
      <c r="D531" t="s">
        <v>1664</v>
      </c>
      <c r="E531" s="2" t="s">
        <v>2236</v>
      </c>
      <c r="F531" s="2" t="s">
        <v>2236</v>
      </c>
      <c r="G531" s="2" t="s">
        <v>2236</v>
      </c>
      <c r="H531" s="3" t="s">
        <v>2236</v>
      </c>
      <c r="I531" s="3" t="s">
        <v>2236</v>
      </c>
      <c r="J531" s="3" t="s">
        <v>2236</v>
      </c>
      <c r="K531" s="4">
        <v>85</v>
      </c>
      <c r="L531" s="4">
        <v>88.2</v>
      </c>
      <c r="M531" s="4">
        <v>6.8</v>
      </c>
      <c r="N531" t="str">
        <f>VLOOKUP(A531,TITELGEMEENTEN!A:A,1,FALSE)</f>
        <v>S GRAVENHAGE</v>
      </c>
      <c r="O531" t="s">
        <v>3422</v>
      </c>
      <c r="P531" t="s">
        <v>6779</v>
      </c>
      <c r="Q531" t="s">
        <v>3719</v>
      </c>
      <c r="R531" t="s">
        <v>6780</v>
      </c>
      <c r="S531" t="s">
        <v>6674</v>
      </c>
      <c r="T531" t="s">
        <v>7306</v>
      </c>
    </row>
    <row r="532" spans="1:20">
      <c r="A532" t="s">
        <v>1655</v>
      </c>
      <c r="B532" t="s">
        <v>6674</v>
      </c>
      <c r="C532" t="s">
        <v>1665</v>
      </c>
      <c r="D532" t="s">
        <v>1666</v>
      </c>
      <c r="E532" s="2">
        <v>85</v>
      </c>
      <c r="F532" s="2">
        <v>97.6</v>
      </c>
      <c r="G532" s="2">
        <v>6.6</v>
      </c>
      <c r="H532" s="3">
        <v>73</v>
      </c>
      <c r="I532" s="3">
        <v>89</v>
      </c>
      <c r="J532" s="3">
        <v>6.6</v>
      </c>
      <c r="K532" s="4">
        <v>22</v>
      </c>
      <c r="L532" s="4">
        <v>90.9</v>
      </c>
      <c r="M532" s="4">
        <v>6.7</v>
      </c>
      <c r="N532" t="str">
        <f>VLOOKUP(A532,TITELGEMEENTEN!A:A,1,FALSE)</f>
        <v>S GRAVENHAGE</v>
      </c>
      <c r="O532" t="s">
        <v>3389</v>
      </c>
      <c r="P532" t="s">
        <v>6671</v>
      </c>
      <c r="Q532" t="s">
        <v>6672</v>
      </c>
      <c r="R532" t="s">
        <v>6673</v>
      </c>
      <c r="S532" t="s">
        <v>6674</v>
      </c>
      <c r="T532" t="s">
        <v>7306</v>
      </c>
    </row>
    <row r="533" spans="1:20">
      <c r="A533" t="s">
        <v>1655</v>
      </c>
      <c r="B533" t="s">
        <v>6674</v>
      </c>
      <c r="C533" t="s">
        <v>1667</v>
      </c>
      <c r="D533" t="s">
        <v>1668</v>
      </c>
      <c r="E533" s="2" t="s">
        <v>2236</v>
      </c>
      <c r="F533" s="2" t="s">
        <v>2236</v>
      </c>
      <c r="G533" s="2" t="s">
        <v>2236</v>
      </c>
      <c r="H533" s="3">
        <v>12</v>
      </c>
      <c r="I533" s="3">
        <v>100</v>
      </c>
      <c r="J533" s="3">
        <v>6.6</v>
      </c>
      <c r="K533" s="4">
        <v>7</v>
      </c>
      <c r="L533" s="4">
        <v>100</v>
      </c>
      <c r="M533" s="4">
        <v>7.5</v>
      </c>
      <c r="N533" t="str">
        <f>VLOOKUP(A533,TITELGEMEENTEN!A:A,1,FALSE)</f>
        <v>S GRAVENHAGE</v>
      </c>
      <c r="O533" t="s">
        <v>3603</v>
      </c>
      <c r="P533" t="s">
        <v>7213</v>
      </c>
      <c r="Q533" t="s">
        <v>3652</v>
      </c>
      <c r="R533" t="s">
        <v>7214</v>
      </c>
      <c r="S533" t="s">
        <v>6674</v>
      </c>
      <c r="T533" t="s">
        <v>7304</v>
      </c>
    </row>
    <row r="534" spans="1:20">
      <c r="A534" t="s">
        <v>1655</v>
      </c>
      <c r="B534" t="s">
        <v>6674</v>
      </c>
      <c r="C534" t="s">
        <v>1669</v>
      </c>
      <c r="D534" t="s">
        <v>1670</v>
      </c>
      <c r="E534" s="2">
        <v>37</v>
      </c>
      <c r="F534" s="2">
        <v>91.9</v>
      </c>
      <c r="G534" s="2">
        <v>6.5</v>
      </c>
      <c r="H534" s="3">
        <v>82</v>
      </c>
      <c r="I534" s="3">
        <v>90.2</v>
      </c>
      <c r="J534" s="3">
        <v>6.6</v>
      </c>
      <c r="K534" s="4">
        <v>57</v>
      </c>
      <c r="L534" s="4">
        <v>91.2</v>
      </c>
      <c r="M534" s="4">
        <v>6.6</v>
      </c>
      <c r="N534" t="str">
        <f>VLOOKUP(A534,TITELGEMEENTEN!A:A,1,FALSE)</f>
        <v>S GRAVENHAGE</v>
      </c>
      <c r="O534" t="s">
        <v>3490</v>
      </c>
      <c r="P534" t="s">
        <v>6969</v>
      </c>
      <c r="Q534" t="s">
        <v>3762</v>
      </c>
      <c r="R534" t="s">
        <v>6970</v>
      </c>
      <c r="S534" t="s">
        <v>6674</v>
      </c>
      <c r="T534" t="s">
        <v>7304</v>
      </c>
    </row>
    <row r="535" spans="1:20">
      <c r="A535" t="s">
        <v>1655</v>
      </c>
      <c r="B535" t="s">
        <v>6674</v>
      </c>
      <c r="C535" t="s">
        <v>1671</v>
      </c>
      <c r="D535" t="s">
        <v>1672</v>
      </c>
      <c r="E535" s="2" t="s">
        <v>2236</v>
      </c>
      <c r="F535" s="2" t="s">
        <v>2236</v>
      </c>
      <c r="G535" s="2" t="s">
        <v>2236</v>
      </c>
      <c r="H535" s="3">
        <v>68</v>
      </c>
      <c r="I535" s="3">
        <v>91.2</v>
      </c>
      <c r="J535" s="3">
        <v>6.4</v>
      </c>
      <c r="K535" s="4">
        <v>82</v>
      </c>
      <c r="L535" s="4">
        <v>90.2</v>
      </c>
      <c r="M535" s="4">
        <v>6.7</v>
      </c>
      <c r="N535" t="str">
        <f>VLOOKUP(A535,TITELGEMEENTEN!A:A,1,FALSE)</f>
        <v>S GRAVENHAGE</v>
      </c>
      <c r="O535" t="s">
        <v>3630</v>
      </c>
      <c r="P535" t="s">
        <v>7288</v>
      </c>
      <c r="Q535" t="s">
        <v>4282</v>
      </c>
      <c r="R535" t="s">
        <v>7289</v>
      </c>
      <c r="S535" t="s">
        <v>6674</v>
      </c>
      <c r="T535" t="s">
        <v>7304</v>
      </c>
    </row>
    <row r="536" spans="1:20">
      <c r="A536" t="s">
        <v>1655</v>
      </c>
      <c r="B536" t="s">
        <v>6674</v>
      </c>
      <c r="C536" t="s">
        <v>1673</v>
      </c>
      <c r="D536" t="s">
        <v>1674</v>
      </c>
      <c r="E536" s="2" t="s">
        <v>2236</v>
      </c>
      <c r="F536" s="2" t="s">
        <v>2236</v>
      </c>
      <c r="G536" s="2" t="s">
        <v>2236</v>
      </c>
      <c r="H536" s="3">
        <v>94</v>
      </c>
      <c r="I536" s="3">
        <v>91.5</v>
      </c>
      <c r="J536" s="3">
        <v>6.5</v>
      </c>
      <c r="K536" s="4">
        <v>50</v>
      </c>
      <c r="L536" s="4">
        <v>98</v>
      </c>
      <c r="M536" s="4">
        <v>6.8</v>
      </c>
      <c r="N536" t="str">
        <f>VLOOKUP(A536,TITELGEMEENTEN!A:A,1,FALSE)</f>
        <v>S GRAVENHAGE</v>
      </c>
      <c r="O536" t="s">
        <v>3393</v>
      </c>
      <c r="P536" t="s">
        <v>6679</v>
      </c>
      <c r="Q536" t="s">
        <v>3785</v>
      </c>
      <c r="R536" t="s">
        <v>6680</v>
      </c>
      <c r="S536" t="s">
        <v>6674</v>
      </c>
      <c r="T536" t="s">
        <v>7306</v>
      </c>
    </row>
    <row r="537" spans="1:20">
      <c r="A537" t="s">
        <v>1655</v>
      </c>
      <c r="B537" t="s">
        <v>6674</v>
      </c>
      <c r="C537" t="s">
        <v>1675</v>
      </c>
      <c r="D537" t="s">
        <v>1177</v>
      </c>
      <c r="E537" s="2">
        <v>95</v>
      </c>
      <c r="F537" s="2">
        <v>86.3</v>
      </c>
      <c r="G537" s="2">
        <v>6.6</v>
      </c>
      <c r="H537" s="3">
        <v>32</v>
      </c>
      <c r="I537" s="3">
        <v>93.8</v>
      </c>
      <c r="J537" s="3">
        <v>6.5</v>
      </c>
      <c r="K537" s="4">
        <v>30</v>
      </c>
      <c r="L537" s="4">
        <v>93.3</v>
      </c>
      <c r="M537" s="4">
        <v>6.9</v>
      </c>
      <c r="N537" t="str">
        <f>VLOOKUP(A537,TITELGEMEENTEN!A:A,1,FALSE)</f>
        <v>S GRAVENHAGE</v>
      </c>
      <c r="O537" t="s">
        <v>3633</v>
      </c>
      <c r="P537" t="s">
        <v>7296</v>
      </c>
      <c r="Q537" t="s">
        <v>4121</v>
      </c>
      <c r="R537" t="s">
        <v>7297</v>
      </c>
      <c r="S537" t="s">
        <v>6674</v>
      </c>
      <c r="T537" t="s">
        <v>7315</v>
      </c>
    </row>
    <row r="538" spans="1:20">
      <c r="A538" t="s">
        <v>1655</v>
      </c>
      <c r="B538" t="s">
        <v>6674</v>
      </c>
      <c r="C538" t="s">
        <v>1676</v>
      </c>
      <c r="D538" t="s">
        <v>1677</v>
      </c>
      <c r="E538" s="2">
        <v>129</v>
      </c>
      <c r="F538" s="2">
        <v>97.7</v>
      </c>
      <c r="G538" s="2">
        <v>6.6</v>
      </c>
      <c r="H538" s="3" t="s">
        <v>2236</v>
      </c>
      <c r="I538" s="3" t="s">
        <v>2236</v>
      </c>
      <c r="J538" s="3" t="s">
        <v>2236</v>
      </c>
      <c r="K538" s="4" t="s">
        <v>2236</v>
      </c>
      <c r="L538" s="4" t="s">
        <v>2236</v>
      </c>
      <c r="M538" s="4" t="s">
        <v>2236</v>
      </c>
      <c r="N538" t="str">
        <f>VLOOKUP(A538,TITELGEMEENTEN!A:A,1,FALSE)</f>
        <v>S GRAVENHAGE</v>
      </c>
      <c r="O538" t="s">
        <v>3394</v>
      </c>
      <c r="P538" t="s">
        <v>6681</v>
      </c>
      <c r="Q538" t="s">
        <v>3716</v>
      </c>
      <c r="R538" t="s">
        <v>6682</v>
      </c>
      <c r="S538" t="s">
        <v>6674</v>
      </c>
      <c r="T538" t="s">
        <v>7309</v>
      </c>
    </row>
    <row r="539" spans="1:20">
      <c r="A539" t="s">
        <v>1655</v>
      </c>
      <c r="B539" t="s">
        <v>6674</v>
      </c>
      <c r="C539" t="s">
        <v>1678</v>
      </c>
      <c r="D539" t="s">
        <v>1677</v>
      </c>
      <c r="E539" s="2" t="s">
        <v>2236</v>
      </c>
      <c r="F539" s="2" t="s">
        <v>2236</v>
      </c>
      <c r="G539" s="2" t="s">
        <v>2236</v>
      </c>
      <c r="H539" s="3">
        <v>123</v>
      </c>
      <c r="I539" s="3">
        <v>82.1</v>
      </c>
      <c r="J539" s="3">
        <v>6.4</v>
      </c>
      <c r="K539" s="4">
        <v>67</v>
      </c>
      <c r="L539" s="4">
        <v>89.6</v>
      </c>
      <c r="M539" s="4">
        <v>6.7</v>
      </c>
      <c r="N539" t="str">
        <f>VLOOKUP(A539,TITELGEMEENTEN!A:A,1,FALSE)</f>
        <v>S GRAVENHAGE</v>
      </c>
      <c r="O539" t="s">
        <v>3394</v>
      </c>
      <c r="P539" t="s">
        <v>6683</v>
      </c>
      <c r="Q539" t="s">
        <v>3671</v>
      </c>
      <c r="R539" t="s">
        <v>6684</v>
      </c>
      <c r="S539" t="s">
        <v>6674</v>
      </c>
      <c r="T539" t="s">
        <v>7309</v>
      </c>
    </row>
    <row r="540" spans="1:20">
      <c r="A540" t="s">
        <v>1655</v>
      </c>
      <c r="B540" t="s">
        <v>6674</v>
      </c>
      <c r="C540" t="s">
        <v>1679</v>
      </c>
      <c r="D540" t="s">
        <v>1677</v>
      </c>
      <c r="E540" s="2">
        <v>142</v>
      </c>
      <c r="F540" s="2">
        <v>96.5</v>
      </c>
      <c r="G540" s="2">
        <v>6.4</v>
      </c>
      <c r="H540" s="3" t="s">
        <v>2236</v>
      </c>
      <c r="I540" s="3" t="s">
        <v>2236</v>
      </c>
      <c r="J540" s="3" t="s">
        <v>2236</v>
      </c>
      <c r="K540" s="4" t="s">
        <v>2236</v>
      </c>
      <c r="L540" s="4" t="s">
        <v>2236</v>
      </c>
      <c r="M540" s="4" t="s">
        <v>2236</v>
      </c>
      <c r="N540" t="str">
        <f>VLOOKUP(A540,TITELGEMEENTEN!A:A,1,FALSE)</f>
        <v>S GRAVENHAGE</v>
      </c>
      <c r="O540" t="s">
        <v>3394</v>
      </c>
      <c r="P540" t="s">
        <v>6685</v>
      </c>
      <c r="Q540" t="s">
        <v>3652</v>
      </c>
      <c r="R540" t="s">
        <v>6686</v>
      </c>
      <c r="S540" t="s">
        <v>6674</v>
      </c>
      <c r="T540" t="s">
        <v>7309</v>
      </c>
    </row>
    <row r="541" spans="1:20">
      <c r="A541" t="s">
        <v>1655</v>
      </c>
      <c r="B541" t="s">
        <v>6674</v>
      </c>
      <c r="C541" t="s">
        <v>1680</v>
      </c>
      <c r="D541" t="s">
        <v>1681</v>
      </c>
      <c r="E541" s="2">
        <v>155</v>
      </c>
      <c r="F541" s="2">
        <v>99.4</v>
      </c>
      <c r="G541" s="2">
        <v>6.6</v>
      </c>
      <c r="H541" s="3" t="s">
        <v>2236</v>
      </c>
      <c r="I541" s="3" t="s">
        <v>2236</v>
      </c>
      <c r="J541" s="3" t="s">
        <v>2236</v>
      </c>
      <c r="K541" s="4" t="s">
        <v>2236</v>
      </c>
      <c r="L541" s="4" t="s">
        <v>2236</v>
      </c>
      <c r="M541" s="4" t="s">
        <v>2236</v>
      </c>
      <c r="N541" t="str">
        <f>VLOOKUP(A541,TITELGEMEENTEN!A:A,1,FALSE)</f>
        <v>S GRAVENHAGE</v>
      </c>
      <c r="O541" t="s">
        <v>3491</v>
      </c>
      <c r="P541" t="s">
        <v>6971</v>
      </c>
      <c r="Q541" t="s">
        <v>3816</v>
      </c>
      <c r="R541" t="s">
        <v>6972</v>
      </c>
      <c r="S541" t="s">
        <v>6674</v>
      </c>
      <c r="T541" t="s">
        <v>7303</v>
      </c>
    </row>
    <row r="542" spans="1:20">
      <c r="A542" t="s">
        <v>1655</v>
      </c>
      <c r="B542" t="s">
        <v>6674</v>
      </c>
      <c r="C542" t="s">
        <v>1682</v>
      </c>
      <c r="D542" t="s">
        <v>1683</v>
      </c>
      <c r="E542" s="2">
        <v>51</v>
      </c>
      <c r="F542" s="2">
        <v>100</v>
      </c>
      <c r="G542" s="2">
        <v>6.6</v>
      </c>
      <c r="H542" s="3" t="s">
        <v>2236</v>
      </c>
      <c r="I542" s="3" t="s">
        <v>2236</v>
      </c>
      <c r="J542" s="3" t="s">
        <v>2236</v>
      </c>
      <c r="K542" s="4" t="s">
        <v>2236</v>
      </c>
      <c r="L542" s="4" t="s">
        <v>2236</v>
      </c>
      <c r="M542" s="4" t="s">
        <v>2236</v>
      </c>
      <c r="N542" t="str">
        <f>VLOOKUP(A542,TITELGEMEENTEN!A:A,1,FALSE)</f>
        <v>S GRAVENHAGE</v>
      </c>
      <c r="O542" t="s">
        <v>3492</v>
      </c>
      <c r="P542" t="s">
        <v>6973</v>
      </c>
      <c r="Q542" t="s">
        <v>4866</v>
      </c>
      <c r="R542" t="s">
        <v>6974</v>
      </c>
      <c r="S542" t="s">
        <v>6674</v>
      </c>
      <c r="T542" t="s">
        <v>7303</v>
      </c>
    </row>
    <row r="543" spans="1:20">
      <c r="A543" t="s">
        <v>1655</v>
      </c>
      <c r="B543" t="s">
        <v>6674</v>
      </c>
      <c r="C543" t="s">
        <v>1684</v>
      </c>
      <c r="D543" t="s">
        <v>1685</v>
      </c>
      <c r="E543" s="2">
        <v>64</v>
      </c>
      <c r="F543" s="2">
        <v>98.4</v>
      </c>
      <c r="G543" s="2">
        <v>6.4</v>
      </c>
      <c r="H543" s="3" t="s">
        <v>2236</v>
      </c>
      <c r="I543" s="3" t="s">
        <v>2236</v>
      </c>
      <c r="J543" s="3" t="s">
        <v>2236</v>
      </c>
      <c r="K543" s="4" t="s">
        <v>2236</v>
      </c>
      <c r="L543" s="4" t="s">
        <v>2236</v>
      </c>
      <c r="M543" s="4" t="s">
        <v>2236</v>
      </c>
      <c r="N543" t="str">
        <f>VLOOKUP(A543,TITELGEMEENTEN!A:A,1,FALSE)</f>
        <v>S GRAVENHAGE</v>
      </c>
      <c r="O543" t="s">
        <v>3493</v>
      </c>
      <c r="P543" t="s">
        <v>6975</v>
      </c>
      <c r="Q543" t="s">
        <v>6976</v>
      </c>
      <c r="R543" t="s">
        <v>6977</v>
      </c>
      <c r="S543" t="s">
        <v>6674</v>
      </c>
      <c r="T543" t="s">
        <v>7303</v>
      </c>
    </row>
    <row r="544" spans="1:20">
      <c r="A544" t="s">
        <v>1655</v>
      </c>
      <c r="B544" t="s">
        <v>6674</v>
      </c>
      <c r="C544" t="s">
        <v>1686</v>
      </c>
      <c r="D544" t="s">
        <v>1687</v>
      </c>
      <c r="E544" s="2">
        <v>90</v>
      </c>
      <c r="F544" s="2">
        <v>98.9</v>
      </c>
      <c r="G544" s="2">
        <v>6.6</v>
      </c>
      <c r="H544" s="3" t="s">
        <v>2236</v>
      </c>
      <c r="I544" s="3" t="s">
        <v>2236</v>
      </c>
      <c r="J544" s="3" t="s">
        <v>2236</v>
      </c>
      <c r="K544" s="4" t="s">
        <v>2236</v>
      </c>
      <c r="L544" s="4" t="s">
        <v>2236</v>
      </c>
      <c r="M544" s="4" t="s">
        <v>2236</v>
      </c>
      <c r="N544" t="str">
        <f>VLOOKUP(A544,TITELGEMEENTEN!A:A,1,FALSE)</f>
        <v>S GRAVENHAGE</v>
      </c>
      <c r="O544" t="s">
        <v>3494</v>
      </c>
      <c r="P544" t="s">
        <v>6978</v>
      </c>
      <c r="Q544" t="s">
        <v>5298</v>
      </c>
      <c r="R544" t="s">
        <v>6979</v>
      </c>
      <c r="S544" t="s">
        <v>6674</v>
      </c>
      <c r="T544" t="s">
        <v>7303</v>
      </c>
    </row>
    <row r="545" spans="1:20">
      <c r="A545" t="s">
        <v>1655</v>
      </c>
      <c r="B545" t="s">
        <v>6674</v>
      </c>
      <c r="C545" t="s">
        <v>1688</v>
      </c>
      <c r="D545" t="s">
        <v>1689</v>
      </c>
      <c r="E545" s="2">
        <v>99</v>
      </c>
      <c r="F545" s="2">
        <v>93.9</v>
      </c>
      <c r="G545" s="2">
        <v>6.4</v>
      </c>
      <c r="H545" s="3">
        <v>67</v>
      </c>
      <c r="I545" s="3">
        <v>94</v>
      </c>
      <c r="J545" s="3">
        <v>6.6</v>
      </c>
      <c r="K545" s="4">
        <v>52</v>
      </c>
      <c r="L545" s="4">
        <v>86.5</v>
      </c>
      <c r="M545" s="4">
        <v>6.5</v>
      </c>
      <c r="N545" t="str">
        <f>VLOOKUP(A545,TITELGEMEENTEN!A:A,1,FALSE)</f>
        <v>S GRAVENHAGE</v>
      </c>
      <c r="O545" t="s">
        <v>3496</v>
      </c>
      <c r="P545" t="s">
        <v>6985</v>
      </c>
      <c r="Q545" t="s">
        <v>3666</v>
      </c>
      <c r="R545" t="s">
        <v>6986</v>
      </c>
      <c r="S545" t="s">
        <v>6674</v>
      </c>
      <c r="T545" t="s">
        <v>7303</v>
      </c>
    </row>
    <row r="546" spans="1:20">
      <c r="A546" t="s">
        <v>1655</v>
      </c>
      <c r="B546" t="s">
        <v>6674</v>
      </c>
      <c r="C546" t="s">
        <v>1690</v>
      </c>
      <c r="D546" t="s">
        <v>1691</v>
      </c>
      <c r="E546" s="2" t="s">
        <v>2236</v>
      </c>
      <c r="F546" s="2" t="s">
        <v>2236</v>
      </c>
      <c r="G546" s="2" t="s">
        <v>2236</v>
      </c>
      <c r="H546" s="3" t="s">
        <v>2236</v>
      </c>
      <c r="I546" s="3" t="s">
        <v>2236</v>
      </c>
      <c r="J546" s="3" t="s">
        <v>2236</v>
      </c>
      <c r="K546" s="4">
        <v>109</v>
      </c>
      <c r="L546" s="4">
        <v>96.3</v>
      </c>
      <c r="M546" s="4">
        <v>7.1</v>
      </c>
      <c r="N546" t="str">
        <f>VLOOKUP(A546,TITELGEMEENTEN!A:A,1,FALSE)</f>
        <v>S GRAVENHAGE</v>
      </c>
      <c r="O546" t="s">
        <v>1691</v>
      </c>
      <c r="P546" t="s">
        <v>6995</v>
      </c>
      <c r="Q546" t="s">
        <v>6013</v>
      </c>
      <c r="R546" t="s">
        <v>6996</v>
      </c>
      <c r="S546" t="s">
        <v>6674</v>
      </c>
      <c r="T546" t="s">
        <v>7303</v>
      </c>
    </row>
    <row r="547" spans="1:20">
      <c r="A547" t="s">
        <v>1655</v>
      </c>
      <c r="B547" t="s">
        <v>6674</v>
      </c>
      <c r="C547" t="s">
        <v>1692</v>
      </c>
      <c r="D547" t="s">
        <v>1693</v>
      </c>
      <c r="E547" s="2" t="s">
        <v>2236</v>
      </c>
      <c r="F547" s="2" t="s">
        <v>2236</v>
      </c>
      <c r="G547" s="2" t="s">
        <v>2236</v>
      </c>
      <c r="H547" s="3">
        <v>229</v>
      </c>
      <c r="I547" s="3">
        <v>86.9</v>
      </c>
      <c r="J547" s="3">
        <v>6.5</v>
      </c>
      <c r="K547" s="4">
        <v>104</v>
      </c>
      <c r="L547" s="4">
        <v>85.6</v>
      </c>
      <c r="M547" s="4">
        <v>6.6</v>
      </c>
      <c r="N547" t="str">
        <f>VLOOKUP(A547,TITELGEMEENTEN!A:A,1,FALSE)</f>
        <v>S GRAVENHAGE</v>
      </c>
      <c r="O547" t="s">
        <v>3501</v>
      </c>
      <c r="P547" t="s">
        <v>6997</v>
      </c>
      <c r="Q547" t="s">
        <v>3682</v>
      </c>
      <c r="R547" t="s">
        <v>6998</v>
      </c>
      <c r="S547" t="s">
        <v>6674</v>
      </c>
      <c r="T547" t="s">
        <v>7303</v>
      </c>
    </row>
    <row r="548" spans="1:20">
      <c r="A548" t="s">
        <v>1655</v>
      </c>
      <c r="B548" t="s">
        <v>6674</v>
      </c>
      <c r="C548" t="s">
        <v>1694</v>
      </c>
      <c r="D548" t="s">
        <v>1693</v>
      </c>
      <c r="E548" s="2">
        <v>196</v>
      </c>
      <c r="F548" s="2">
        <v>95.9</v>
      </c>
      <c r="G548" s="2">
        <v>6.5</v>
      </c>
      <c r="H548" s="3" t="s">
        <v>2236</v>
      </c>
      <c r="I548" s="3" t="s">
        <v>2236</v>
      </c>
      <c r="J548" s="3" t="s">
        <v>2236</v>
      </c>
      <c r="K548" s="4" t="s">
        <v>2236</v>
      </c>
      <c r="L548" s="4" t="s">
        <v>2236</v>
      </c>
      <c r="M548" s="4" t="s">
        <v>2236</v>
      </c>
      <c r="N548" t="str">
        <f>VLOOKUP(A548,TITELGEMEENTEN!A:A,1,FALSE)</f>
        <v>S GRAVENHAGE</v>
      </c>
      <c r="O548" t="s">
        <v>3501</v>
      </c>
      <c r="P548" t="s">
        <v>6999</v>
      </c>
      <c r="Q548" t="s">
        <v>7000</v>
      </c>
      <c r="R548" t="s">
        <v>7001</v>
      </c>
      <c r="S548" t="s">
        <v>6674</v>
      </c>
      <c r="T548" t="s">
        <v>7303</v>
      </c>
    </row>
    <row r="549" spans="1:20">
      <c r="A549" t="s">
        <v>1655</v>
      </c>
      <c r="B549" t="s">
        <v>6674</v>
      </c>
      <c r="C549" t="s">
        <v>1695</v>
      </c>
      <c r="D549" t="s">
        <v>1696</v>
      </c>
      <c r="E549" s="2" t="s">
        <v>2236</v>
      </c>
      <c r="F549" s="2" t="s">
        <v>2236</v>
      </c>
      <c r="G549" s="2" t="s">
        <v>2236</v>
      </c>
      <c r="H549" s="3">
        <v>58</v>
      </c>
      <c r="I549" s="3">
        <v>98.3</v>
      </c>
      <c r="J549" s="3">
        <v>6.6</v>
      </c>
      <c r="K549" s="4">
        <v>68</v>
      </c>
      <c r="L549" s="4">
        <v>92.6</v>
      </c>
      <c r="M549" s="4">
        <v>6.9</v>
      </c>
      <c r="N549" t="str">
        <f>VLOOKUP(A549,TITELGEMEENTEN!A:A,1,FALSE)</f>
        <v>S GRAVENHAGE</v>
      </c>
      <c r="O549" t="s">
        <v>3502</v>
      </c>
      <c r="P549" t="s">
        <v>7002</v>
      </c>
      <c r="Q549" t="s">
        <v>3972</v>
      </c>
      <c r="R549" t="s">
        <v>7003</v>
      </c>
      <c r="S549" t="s">
        <v>6674</v>
      </c>
      <c r="T549" t="s">
        <v>7303</v>
      </c>
    </row>
    <row r="550" spans="1:20">
      <c r="A550" t="s">
        <v>1655</v>
      </c>
      <c r="B550" t="s">
        <v>6674</v>
      </c>
      <c r="C550" t="s">
        <v>1697</v>
      </c>
      <c r="D550" t="s">
        <v>1698</v>
      </c>
      <c r="E550" s="2" t="s">
        <v>2236</v>
      </c>
      <c r="F550" s="2" t="s">
        <v>2236</v>
      </c>
      <c r="G550" s="2" t="s">
        <v>2236</v>
      </c>
      <c r="H550" s="3">
        <v>102</v>
      </c>
      <c r="I550" s="3">
        <v>90.2</v>
      </c>
      <c r="J550" s="3">
        <v>6.5</v>
      </c>
      <c r="K550" s="4">
        <v>83</v>
      </c>
      <c r="L550" s="4">
        <v>95.2</v>
      </c>
      <c r="M550" s="4">
        <v>6.8</v>
      </c>
      <c r="N550" t="str">
        <f>VLOOKUP(A550,TITELGEMEENTEN!A:A,1,FALSE)</f>
        <v>S GRAVENHAGE</v>
      </c>
      <c r="O550" t="s">
        <v>3503</v>
      </c>
      <c r="P550" t="s">
        <v>7004</v>
      </c>
      <c r="Q550" t="s">
        <v>3652</v>
      </c>
      <c r="R550" t="s">
        <v>7005</v>
      </c>
      <c r="S550" t="s">
        <v>6674</v>
      </c>
      <c r="T550" t="s">
        <v>7303</v>
      </c>
    </row>
    <row r="551" spans="1:20">
      <c r="A551" t="s">
        <v>1655</v>
      </c>
      <c r="B551" t="s">
        <v>6674</v>
      </c>
      <c r="C551" t="s">
        <v>1699</v>
      </c>
      <c r="D551" t="s">
        <v>1700</v>
      </c>
      <c r="E551" s="2">
        <v>167</v>
      </c>
      <c r="F551" s="2">
        <v>97</v>
      </c>
      <c r="G551" s="2">
        <v>6.5</v>
      </c>
      <c r="H551" s="3">
        <v>25</v>
      </c>
      <c r="I551" s="3">
        <v>80</v>
      </c>
      <c r="J551" s="3">
        <v>6.4</v>
      </c>
      <c r="K551" s="4">
        <v>4</v>
      </c>
      <c r="L551" s="4">
        <v>100</v>
      </c>
      <c r="M551" s="4">
        <v>7.2</v>
      </c>
      <c r="N551" t="str">
        <f>VLOOKUP(A551,TITELGEMEENTEN!A:A,1,FALSE)</f>
        <v>S GRAVENHAGE</v>
      </c>
      <c r="O551" t="s">
        <v>3504</v>
      </c>
      <c r="P551" t="s">
        <v>7006</v>
      </c>
      <c r="Q551" t="s">
        <v>7007</v>
      </c>
      <c r="R551" t="s">
        <v>7008</v>
      </c>
      <c r="S551" t="s">
        <v>6674</v>
      </c>
      <c r="T551" t="s">
        <v>7303</v>
      </c>
    </row>
    <row r="552" spans="1:20">
      <c r="A552" t="s">
        <v>1655</v>
      </c>
      <c r="B552" t="s">
        <v>6674</v>
      </c>
      <c r="C552" t="s">
        <v>1701</v>
      </c>
      <c r="D552" t="s">
        <v>1702</v>
      </c>
      <c r="E552" s="2">
        <v>36</v>
      </c>
      <c r="F552" s="2">
        <v>91.7</v>
      </c>
      <c r="G552" s="2">
        <v>6.4</v>
      </c>
      <c r="H552" s="3">
        <v>46</v>
      </c>
      <c r="I552" s="3">
        <v>93.5</v>
      </c>
      <c r="J552" s="3">
        <v>6.6</v>
      </c>
      <c r="K552" s="4" t="s">
        <v>2236</v>
      </c>
      <c r="L552" s="4" t="s">
        <v>2236</v>
      </c>
      <c r="M552" s="4" t="s">
        <v>2236</v>
      </c>
      <c r="N552" t="str">
        <f>VLOOKUP(A552,TITELGEMEENTEN!A:A,1,FALSE)</f>
        <v>S GRAVENHAGE</v>
      </c>
      <c r="O552" t="s">
        <v>3505</v>
      </c>
      <c r="P552" t="s">
        <v>7009</v>
      </c>
      <c r="Q552" t="s">
        <v>4072</v>
      </c>
      <c r="R552" t="s">
        <v>7010</v>
      </c>
      <c r="S552" t="s">
        <v>6674</v>
      </c>
      <c r="T552" t="s">
        <v>7303</v>
      </c>
    </row>
    <row r="553" spans="1:20">
      <c r="A553" t="s">
        <v>1655</v>
      </c>
      <c r="B553" t="s">
        <v>6674</v>
      </c>
      <c r="C553" t="s">
        <v>1703</v>
      </c>
      <c r="D553" t="s">
        <v>1700</v>
      </c>
      <c r="E553" s="2">
        <v>10</v>
      </c>
      <c r="F553" s="2">
        <v>100</v>
      </c>
      <c r="G553" s="2">
        <v>6.5</v>
      </c>
      <c r="H553" s="3" t="s">
        <v>2236</v>
      </c>
      <c r="I553" s="3" t="s">
        <v>2236</v>
      </c>
      <c r="J553" s="3" t="s">
        <v>2236</v>
      </c>
      <c r="K553" s="4" t="s">
        <v>2236</v>
      </c>
      <c r="L553" s="4" t="s">
        <v>2236</v>
      </c>
      <c r="M553" s="4" t="s">
        <v>2236</v>
      </c>
      <c r="N553" t="str">
        <f>VLOOKUP(A553,TITELGEMEENTEN!A:A,1,FALSE)</f>
        <v>S GRAVENHAGE</v>
      </c>
      <c r="O553" t="s">
        <v>3508</v>
      </c>
      <c r="P553" t="s">
        <v>7013</v>
      </c>
      <c r="Q553" t="s">
        <v>7014</v>
      </c>
      <c r="R553" t="s">
        <v>7015</v>
      </c>
      <c r="S553" t="s">
        <v>6674</v>
      </c>
      <c r="T553" t="s">
        <v>7303</v>
      </c>
    </row>
    <row r="554" spans="1:20">
      <c r="A554" t="s">
        <v>1655</v>
      </c>
      <c r="B554" t="s">
        <v>6674</v>
      </c>
      <c r="C554" t="s">
        <v>1704</v>
      </c>
      <c r="D554" t="s">
        <v>1705</v>
      </c>
      <c r="E554" s="2">
        <v>96</v>
      </c>
      <c r="F554" s="2">
        <v>91.7</v>
      </c>
      <c r="G554" s="2">
        <v>6.5</v>
      </c>
      <c r="H554" s="3" t="s">
        <v>2236</v>
      </c>
      <c r="I554" s="3" t="s">
        <v>2236</v>
      </c>
      <c r="J554" s="3" t="s">
        <v>2236</v>
      </c>
      <c r="K554" s="4" t="s">
        <v>2236</v>
      </c>
      <c r="L554" s="4" t="s">
        <v>2236</v>
      </c>
      <c r="M554" s="4" t="s">
        <v>2236</v>
      </c>
      <c r="N554" t="str">
        <f>VLOOKUP(A554,TITELGEMEENTEN!A:A,1,FALSE)</f>
        <v>S GRAVENHAGE</v>
      </c>
      <c r="O554" t="s">
        <v>3521</v>
      </c>
      <c r="P554" t="s">
        <v>7042</v>
      </c>
      <c r="Q554" t="s">
        <v>7043</v>
      </c>
      <c r="R554" t="s">
        <v>7044</v>
      </c>
      <c r="S554" t="s">
        <v>6674</v>
      </c>
      <c r="T554" t="s">
        <v>7304</v>
      </c>
    </row>
    <row r="555" spans="1:20">
      <c r="A555" t="s">
        <v>1655</v>
      </c>
      <c r="B555" t="s">
        <v>6674</v>
      </c>
      <c r="C555" t="s">
        <v>1706</v>
      </c>
      <c r="D555" t="s">
        <v>1705</v>
      </c>
      <c r="E555" s="2">
        <v>69</v>
      </c>
      <c r="F555" s="2">
        <v>95.7</v>
      </c>
      <c r="G555" s="2">
        <v>6.5</v>
      </c>
      <c r="H555" s="3">
        <v>99</v>
      </c>
      <c r="I555" s="3">
        <v>77.8</v>
      </c>
      <c r="J555" s="3">
        <v>6.3</v>
      </c>
      <c r="K555" s="4">
        <v>31</v>
      </c>
      <c r="L555" s="4">
        <v>96.8</v>
      </c>
      <c r="M555" s="4">
        <v>7</v>
      </c>
      <c r="N555" t="str">
        <f>VLOOKUP(A555,TITELGEMEENTEN!A:A,1,FALSE)</f>
        <v>S GRAVENHAGE</v>
      </c>
      <c r="O555" t="s">
        <v>3521</v>
      </c>
      <c r="P555" t="s">
        <v>7045</v>
      </c>
      <c r="Q555" t="s">
        <v>3652</v>
      </c>
      <c r="R555" t="s">
        <v>7046</v>
      </c>
      <c r="S555" t="s">
        <v>6674</v>
      </c>
      <c r="T555" t="s">
        <v>7304</v>
      </c>
    </row>
    <row r="556" spans="1:20">
      <c r="A556" t="s">
        <v>1655</v>
      </c>
      <c r="B556" t="s">
        <v>6674</v>
      </c>
      <c r="C556" t="s">
        <v>1707</v>
      </c>
      <c r="D556" t="s">
        <v>1705</v>
      </c>
      <c r="E556" s="2">
        <v>80</v>
      </c>
      <c r="F556" s="2">
        <v>93.8</v>
      </c>
      <c r="G556" s="2">
        <v>6.5</v>
      </c>
      <c r="H556" s="3" t="s">
        <v>2236</v>
      </c>
      <c r="I556" s="3" t="s">
        <v>2236</v>
      </c>
      <c r="J556" s="3" t="s">
        <v>2236</v>
      </c>
      <c r="K556" s="4" t="s">
        <v>2236</v>
      </c>
      <c r="L556" s="4" t="s">
        <v>2236</v>
      </c>
      <c r="M556" s="4" t="s">
        <v>2236</v>
      </c>
      <c r="N556" t="str">
        <f>VLOOKUP(A556,TITELGEMEENTEN!A:A,1,FALSE)</f>
        <v>S GRAVENHAGE</v>
      </c>
      <c r="O556" t="s">
        <v>3521</v>
      </c>
      <c r="P556" t="s">
        <v>7047</v>
      </c>
      <c r="Q556" t="s">
        <v>4569</v>
      </c>
      <c r="R556" t="s">
        <v>7048</v>
      </c>
      <c r="S556" t="s">
        <v>6674</v>
      </c>
      <c r="T556" t="s">
        <v>7304</v>
      </c>
    </row>
    <row r="557" spans="1:20">
      <c r="A557" t="s">
        <v>1655</v>
      </c>
      <c r="B557" t="s">
        <v>6674</v>
      </c>
      <c r="C557" t="s">
        <v>1708</v>
      </c>
      <c r="D557" t="s">
        <v>1709</v>
      </c>
      <c r="E557" s="2">
        <v>75</v>
      </c>
      <c r="F557" s="2">
        <v>88</v>
      </c>
      <c r="G557" s="2">
        <v>6.2</v>
      </c>
      <c r="H557" s="3">
        <v>40</v>
      </c>
      <c r="I557" s="3">
        <v>87.5</v>
      </c>
      <c r="J557" s="3">
        <v>6.6</v>
      </c>
      <c r="K557" s="4">
        <v>14</v>
      </c>
      <c r="L557" s="4">
        <v>100</v>
      </c>
      <c r="M557" s="4">
        <v>6.7</v>
      </c>
      <c r="N557" t="str">
        <f>VLOOKUP(A557,TITELGEMEENTEN!A:A,1,FALSE)</f>
        <v>S GRAVENHAGE</v>
      </c>
      <c r="O557" t="s">
        <v>3395</v>
      </c>
      <c r="P557" t="s">
        <v>6687</v>
      </c>
      <c r="Q557" t="s">
        <v>3943</v>
      </c>
      <c r="R557" t="s">
        <v>6688</v>
      </c>
      <c r="S557" t="s">
        <v>6674</v>
      </c>
      <c r="T557" t="s">
        <v>7309</v>
      </c>
    </row>
    <row r="558" spans="1:20">
      <c r="A558" t="s">
        <v>1655</v>
      </c>
      <c r="B558" t="s">
        <v>6674</v>
      </c>
      <c r="C558" t="s">
        <v>1710</v>
      </c>
      <c r="D558" t="s">
        <v>1205</v>
      </c>
      <c r="E558" s="2">
        <v>71</v>
      </c>
      <c r="F558" s="2">
        <v>95.8</v>
      </c>
      <c r="G558" s="2">
        <v>6.5</v>
      </c>
      <c r="H558" s="3" t="s">
        <v>2236</v>
      </c>
      <c r="I558" s="3" t="s">
        <v>2236</v>
      </c>
      <c r="J558" s="3" t="s">
        <v>2236</v>
      </c>
      <c r="K558" s="4" t="s">
        <v>2236</v>
      </c>
      <c r="L558" s="4" t="s">
        <v>2236</v>
      </c>
      <c r="M558" s="4" t="s">
        <v>2236</v>
      </c>
      <c r="N558" t="str">
        <f>VLOOKUP(A558,TITELGEMEENTEN!A:A,1,FALSE)</f>
        <v>S GRAVENHAGE</v>
      </c>
      <c r="O558" t="s">
        <v>3395</v>
      </c>
      <c r="P558" t="s">
        <v>6693</v>
      </c>
      <c r="Q558" t="s">
        <v>6694</v>
      </c>
      <c r="R558" t="s">
        <v>6695</v>
      </c>
      <c r="S558" t="s">
        <v>6674</v>
      </c>
      <c r="T558" t="s">
        <v>7309</v>
      </c>
    </row>
    <row r="559" spans="1:20">
      <c r="A559" t="s">
        <v>1655</v>
      </c>
      <c r="B559" t="s">
        <v>6674</v>
      </c>
      <c r="C559" t="s">
        <v>1711</v>
      </c>
      <c r="D559" t="s">
        <v>1205</v>
      </c>
      <c r="E559" s="2">
        <v>104</v>
      </c>
      <c r="F559" s="2">
        <v>91.3</v>
      </c>
      <c r="G559" s="2">
        <v>6.4</v>
      </c>
      <c r="H559" s="3">
        <v>35</v>
      </c>
      <c r="I559" s="3">
        <v>82.9</v>
      </c>
      <c r="J559" s="3">
        <v>6.4</v>
      </c>
      <c r="K559" s="4">
        <v>30</v>
      </c>
      <c r="L559" s="4">
        <v>93.3</v>
      </c>
      <c r="M559" s="4">
        <v>6.8</v>
      </c>
      <c r="N559" t="str">
        <f>VLOOKUP(A559,TITELGEMEENTEN!A:A,1,FALSE)</f>
        <v>S GRAVENHAGE</v>
      </c>
      <c r="O559" t="s">
        <v>3395</v>
      </c>
      <c r="P559" t="s">
        <v>6696</v>
      </c>
      <c r="Q559" t="s">
        <v>3716</v>
      </c>
      <c r="R559" t="s">
        <v>6697</v>
      </c>
      <c r="S559" t="s">
        <v>6674</v>
      </c>
      <c r="T559" t="s">
        <v>7309</v>
      </c>
    </row>
    <row r="560" spans="1:20">
      <c r="A560" t="s">
        <v>1655</v>
      </c>
      <c r="B560" t="s">
        <v>6674</v>
      </c>
      <c r="C560" t="s">
        <v>1712</v>
      </c>
      <c r="D560" t="s">
        <v>1205</v>
      </c>
      <c r="E560" s="2">
        <v>57</v>
      </c>
      <c r="F560" s="2">
        <v>98.2</v>
      </c>
      <c r="G560" s="2">
        <v>6.7</v>
      </c>
      <c r="H560" s="3" t="s">
        <v>2236</v>
      </c>
      <c r="I560" s="3" t="s">
        <v>2236</v>
      </c>
      <c r="J560" s="3" t="s">
        <v>2236</v>
      </c>
      <c r="K560" s="4" t="s">
        <v>2236</v>
      </c>
      <c r="L560" s="4" t="s">
        <v>2236</v>
      </c>
      <c r="M560" s="4" t="s">
        <v>2236</v>
      </c>
      <c r="N560" t="str">
        <f>VLOOKUP(A560,TITELGEMEENTEN!A:A,1,FALSE)</f>
        <v>S GRAVENHAGE</v>
      </c>
      <c r="O560" t="s">
        <v>3395</v>
      </c>
      <c r="P560" t="s">
        <v>6698</v>
      </c>
      <c r="Q560" t="s">
        <v>4185</v>
      </c>
      <c r="R560" t="s">
        <v>6699</v>
      </c>
      <c r="S560" t="s">
        <v>6674</v>
      </c>
      <c r="T560" t="s">
        <v>7309</v>
      </c>
    </row>
    <row r="561" spans="1:20">
      <c r="A561" t="s">
        <v>1713</v>
      </c>
      <c r="B561" t="s">
        <v>4954</v>
      </c>
      <c r="C561" t="s">
        <v>1714</v>
      </c>
      <c r="D561" t="s">
        <v>1715</v>
      </c>
      <c r="E561" s="2">
        <v>105</v>
      </c>
      <c r="F561" s="2">
        <v>80</v>
      </c>
      <c r="G561" s="2">
        <v>6.3</v>
      </c>
      <c r="H561" s="3" t="s">
        <v>2236</v>
      </c>
      <c r="I561" s="3" t="s">
        <v>2236</v>
      </c>
      <c r="J561" s="3" t="s">
        <v>2236</v>
      </c>
      <c r="K561" s="4" t="s">
        <v>2236</v>
      </c>
      <c r="L561" s="4" t="s">
        <v>2236</v>
      </c>
      <c r="M561" s="4" t="s">
        <v>2236</v>
      </c>
      <c r="N561" t="str">
        <f>VLOOKUP(A561,TITELGEMEENTEN!A:A,1,FALSE)</f>
        <v>S HERTOGENBOSCH</v>
      </c>
      <c r="O561" t="s">
        <v>1715</v>
      </c>
      <c r="P561" t="s">
        <v>5385</v>
      </c>
      <c r="Q561" t="s">
        <v>4324</v>
      </c>
      <c r="R561" t="s">
        <v>5386</v>
      </c>
      <c r="S561" t="s">
        <v>4954</v>
      </c>
      <c r="T561" t="s">
        <v>7305</v>
      </c>
    </row>
    <row r="562" spans="1:20">
      <c r="A562" t="s">
        <v>1713</v>
      </c>
      <c r="B562" t="s">
        <v>4954</v>
      </c>
      <c r="C562" t="s">
        <v>1716</v>
      </c>
      <c r="D562" t="s">
        <v>1717</v>
      </c>
      <c r="E562" s="2">
        <v>106</v>
      </c>
      <c r="F562" s="2">
        <v>95.3</v>
      </c>
      <c r="G562" s="2">
        <v>6.5</v>
      </c>
      <c r="H562" s="3">
        <v>156</v>
      </c>
      <c r="I562" s="3">
        <v>84.6</v>
      </c>
      <c r="J562" s="3">
        <v>6.4</v>
      </c>
      <c r="K562" s="4">
        <v>71</v>
      </c>
      <c r="L562" s="4">
        <v>93</v>
      </c>
      <c r="M562" s="4">
        <v>6.8</v>
      </c>
      <c r="N562" t="str">
        <f>VLOOKUP(A562,TITELGEMEENTEN!A:A,1,FALSE)</f>
        <v>S HERTOGENBOSCH</v>
      </c>
      <c r="O562" t="s">
        <v>2792</v>
      </c>
      <c r="P562" t="s">
        <v>5113</v>
      </c>
      <c r="Q562" t="s">
        <v>3652</v>
      </c>
      <c r="R562" t="s">
        <v>5114</v>
      </c>
      <c r="S562" t="s">
        <v>4954</v>
      </c>
      <c r="T562" t="s">
        <v>7306</v>
      </c>
    </row>
    <row r="563" spans="1:20">
      <c r="A563" t="s">
        <v>1713</v>
      </c>
      <c r="B563" t="s">
        <v>5156</v>
      </c>
      <c r="C563" t="s">
        <v>1718</v>
      </c>
      <c r="D563" t="s">
        <v>1719</v>
      </c>
      <c r="E563" s="2">
        <v>112</v>
      </c>
      <c r="F563" s="2">
        <v>98.2</v>
      </c>
      <c r="G563" s="2">
        <v>6.7</v>
      </c>
      <c r="H563" s="3">
        <v>121</v>
      </c>
      <c r="I563" s="3">
        <v>85.1</v>
      </c>
      <c r="J563" s="3">
        <v>6.5</v>
      </c>
      <c r="K563" s="4">
        <v>54</v>
      </c>
      <c r="L563" s="4">
        <v>88.9</v>
      </c>
      <c r="M563" s="4">
        <v>6.8</v>
      </c>
      <c r="N563" t="str">
        <f>VLOOKUP(A563,TITELGEMEENTEN!A:A,1,FALSE)</f>
        <v>S HERTOGENBOSCH</v>
      </c>
      <c r="O563" t="s">
        <v>2803</v>
      </c>
      <c r="P563" t="s">
        <v>5154</v>
      </c>
      <c r="Q563" t="s">
        <v>3767</v>
      </c>
      <c r="R563" t="s">
        <v>5155</v>
      </c>
      <c r="S563" t="s">
        <v>5156</v>
      </c>
      <c r="T563" t="s">
        <v>7305</v>
      </c>
    </row>
    <row r="564" spans="1:20">
      <c r="A564" t="s">
        <v>1713</v>
      </c>
      <c r="B564" t="s">
        <v>4954</v>
      </c>
      <c r="C564" t="s">
        <v>1720</v>
      </c>
      <c r="D564" t="s">
        <v>1721</v>
      </c>
      <c r="E564" s="2">
        <v>129</v>
      </c>
      <c r="F564" s="2">
        <v>100</v>
      </c>
      <c r="G564" s="2">
        <v>6.6</v>
      </c>
      <c r="H564" s="3" t="s">
        <v>2236</v>
      </c>
      <c r="I564" s="3" t="s">
        <v>2236</v>
      </c>
      <c r="J564" s="3" t="s">
        <v>2236</v>
      </c>
      <c r="K564" s="4" t="s">
        <v>2236</v>
      </c>
      <c r="L564" s="4" t="s">
        <v>2236</v>
      </c>
      <c r="M564" s="4" t="s">
        <v>2236</v>
      </c>
      <c r="N564" t="str">
        <f>VLOOKUP(A564,TITELGEMEENTEN!A:A,1,FALSE)</f>
        <v>S HERTOGENBOSCH</v>
      </c>
      <c r="O564" t="s">
        <v>2818</v>
      </c>
      <c r="P564" t="s">
        <v>5205</v>
      </c>
      <c r="Q564" t="s">
        <v>3652</v>
      </c>
      <c r="R564" t="s">
        <v>5206</v>
      </c>
      <c r="S564" t="s">
        <v>4954</v>
      </c>
      <c r="T564" t="s">
        <v>7305</v>
      </c>
    </row>
    <row r="565" spans="1:20">
      <c r="A565" t="s">
        <v>1713</v>
      </c>
      <c r="B565" t="s">
        <v>4954</v>
      </c>
      <c r="C565" t="s">
        <v>1722</v>
      </c>
      <c r="D565" t="s">
        <v>1721</v>
      </c>
      <c r="E565" s="2">
        <v>38</v>
      </c>
      <c r="F565" s="2">
        <v>100</v>
      </c>
      <c r="G565" s="2">
        <v>6.7</v>
      </c>
      <c r="H565" s="3" t="s">
        <v>2236</v>
      </c>
      <c r="I565" s="3" t="s">
        <v>2236</v>
      </c>
      <c r="J565" s="3" t="s">
        <v>2236</v>
      </c>
      <c r="K565" s="4" t="s">
        <v>2236</v>
      </c>
      <c r="L565" s="4" t="s">
        <v>2236</v>
      </c>
      <c r="M565" s="4" t="s">
        <v>2236</v>
      </c>
      <c r="N565" t="str">
        <f>VLOOKUP(A565,TITELGEMEENTEN!A:A,1,FALSE)</f>
        <v>S HERTOGENBOSCH</v>
      </c>
      <c r="O565" t="s">
        <v>2818</v>
      </c>
      <c r="P565" t="s">
        <v>5015</v>
      </c>
      <c r="Q565" t="s">
        <v>3762</v>
      </c>
      <c r="R565" t="s">
        <v>5016</v>
      </c>
      <c r="S565" t="s">
        <v>4954</v>
      </c>
      <c r="T565" t="s">
        <v>7305</v>
      </c>
    </row>
    <row r="566" spans="1:20">
      <c r="A566" t="s">
        <v>1713</v>
      </c>
      <c r="B566" t="s">
        <v>4954</v>
      </c>
      <c r="C566" t="s">
        <v>1723</v>
      </c>
      <c r="D566" t="s">
        <v>400</v>
      </c>
      <c r="E566" s="2" t="s">
        <v>2236</v>
      </c>
      <c r="F566" s="2" t="s">
        <v>2236</v>
      </c>
      <c r="G566" s="2" t="s">
        <v>2236</v>
      </c>
      <c r="H566" s="3" t="s">
        <v>2236</v>
      </c>
      <c r="I566" s="3" t="s">
        <v>2236</v>
      </c>
      <c r="J566" s="3" t="s">
        <v>2236</v>
      </c>
      <c r="K566" s="4">
        <v>133</v>
      </c>
      <c r="L566" s="4">
        <v>88</v>
      </c>
      <c r="M566" s="4">
        <v>6.8</v>
      </c>
      <c r="N566" t="str">
        <f>VLOOKUP(A566,TITELGEMEENTEN!A:A,1,FALSE)</f>
        <v>S HERTOGENBOSCH</v>
      </c>
      <c r="O566" t="s">
        <v>400</v>
      </c>
      <c r="P566" t="s">
        <v>4952</v>
      </c>
      <c r="Q566" t="s">
        <v>3657</v>
      </c>
      <c r="R566" t="s">
        <v>4953</v>
      </c>
      <c r="S566" t="s">
        <v>4954</v>
      </c>
      <c r="T566" t="s">
        <v>7303</v>
      </c>
    </row>
    <row r="567" spans="1:20">
      <c r="A567" t="s">
        <v>1713</v>
      </c>
      <c r="B567" t="s">
        <v>4954</v>
      </c>
      <c r="C567" t="s">
        <v>1724</v>
      </c>
      <c r="D567" t="s">
        <v>1725</v>
      </c>
      <c r="E567" s="2">
        <v>163</v>
      </c>
      <c r="F567" s="2">
        <v>92</v>
      </c>
      <c r="G567" s="2">
        <v>6.5</v>
      </c>
      <c r="H567" s="3">
        <v>233</v>
      </c>
      <c r="I567" s="3">
        <v>86.3</v>
      </c>
      <c r="J567" s="3">
        <v>6.5</v>
      </c>
      <c r="K567" s="4">
        <v>120</v>
      </c>
      <c r="L567" s="4">
        <v>88.3</v>
      </c>
      <c r="M567" s="4">
        <v>6.6</v>
      </c>
      <c r="N567" t="str">
        <f>VLOOKUP(A567,TITELGEMEENTEN!A:A,1,FALSE)</f>
        <v>S HERTOGENBOSCH</v>
      </c>
      <c r="O567" t="s">
        <v>2835</v>
      </c>
      <c r="P567" t="s">
        <v>5270</v>
      </c>
      <c r="Q567" t="s">
        <v>3666</v>
      </c>
      <c r="R567" t="s">
        <v>5271</v>
      </c>
      <c r="S567" t="s">
        <v>4954</v>
      </c>
      <c r="T567" t="s">
        <v>7305</v>
      </c>
    </row>
    <row r="568" spans="1:20">
      <c r="A568" t="s">
        <v>1713</v>
      </c>
      <c r="B568" t="s">
        <v>4954</v>
      </c>
      <c r="C568" t="s">
        <v>1726</v>
      </c>
      <c r="D568" t="s">
        <v>1727</v>
      </c>
      <c r="E568" s="2">
        <v>66</v>
      </c>
      <c r="F568" s="2">
        <v>93.9</v>
      </c>
      <c r="G568" s="2">
        <v>6.5</v>
      </c>
      <c r="H568" s="3">
        <v>91</v>
      </c>
      <c r="I568" s="3">
        <v>92.3</v>
      </c>
      <c r="J568" s="3">
        <v>6.6</v>
      </c>
      <c r="K568" s="4">
        <v>48</v>
      </c>
      <c r="L568" s="4">
        <v>95.8</v>
      </c>
      <c r="M568" s="4">
        <v>6.8</v>
      </c>
      <c r="N568" t="str">
        <f>VLOOKUP(A568,TITELGEMEENTEN!A:A,1,FALSE)</f>
        <v>S HERTOGENBOSCH</v>
      </c>
      <c r="O568" t="s">
        <v>2836</v>
      </c>
      <c r="P568" t="s">
        <v>5272</v>
      </c>
      <c r="Q568" t="s">
        <v>4013</v>
      </c>
      <c r="R568" t="s">
        <v>5273</v>
      </c>
      <c r="S568" t="s">
        <v>4954</v>
      </c>
      <c r="T568" t="s">
        <v>7305</v>
      </c>
    </row>
    <row r="569" spans="1:20">
      <c r="A569" t="s">
        <v>1713</v>
      </c>
      <c r="B569" t="s">
        <v>4954</v>
      </c>
      <c r="C569" t="s">
        <v>1728</v>
      </c>
      <c r="D569" t="s">
        <v>1729</v>
      </c>
      <c r="E569" s="2">
        <v>136</v>
      </c>
      <c r="F569" s="2">
        <v>97.1</v>
      </c>
      <c r="G569" s="2">
        <v>6.6</v>
      </c>
      <c r="H569" s="3" t="s">
        <v>2236</v>
      </c>
      <c r="I569" s="3" t="s">
        <v>2236</v>
      </c>
      <c r="J569" s="3" t="s">
        <v>2236</v>
      </c>
      <c r="K569" s="4" t="s">
        <v>2236</v>
      </c>
      <c r="L569" s="4" t="s">
        <v>2236</v>
      </c>
      <c r="M569" s="4" t="s">
        <v>2236</v>
      </c>
      <c r="N569" t="str">
        <f>VLOOKUP(A569,TITELGEMEENTEN!A:A,1,FALSE)</f>
        <v>S HERTOGENBOSCH</v>
      </c>
      <c r="O569" t="s">
        <v>2850</v>
      </c>
      <c r="P569" t="s">
        <v>5015</v>
      </c>
      <c r="Q569" t="s">
        <v>3762</v>
      </c>
      <c r="R569" t="s">
        <v>5016</v>
      </c>
      <c r="S569" t="s">
        <v>4954</v>
      </c>
      <c r="T569" t="s">
        <v>7311</v>
      </c>
    </row>
    <row r="570" spans="1:20">
      <c r="A570" t="s">
        <v>1713</v>
      </c>
      <c r="B570" t="s">
        <v>4954</v>
      </c>
      <c r="C570" t="s">
        <v>1730</v>
      </c>
      <c r="D570" t="s">
        <v>1731</v>
      </c>
      <c r="E570" s="2">
        <v>180</v>
      </c>
      <c r="F570" s="2">
        <v>96.1</v>
      </c>
      <c r="G570" s="2">
        <v>6.5</v>
      </c>
      <c r="H570" s="3" t="s">
        <v>2236</v>
      </c>
      <c r="I570" s="3" t="s">
        <v>2236</v>
      </c>
      <c r="J570" s="3" t="s">
        <v>2236</v>
      </c>
      <c r="K570" s="4" t="s">
        <v>2236</v>
      </c>
      <c r="L570" s="4" t="s">
        <v>2236</v>
      </c>
      <c r="M570" s="4" t="s">
        <v>2236</v>
      </c>
      <c r="N570" t="str">
        <f>VLOOKUP(A570,TITELGEMEENTEN!A:A,1,FALSE)</f>
        <v>S HERTOGENBOSCH</v>
      </c>
      <c r="O570" t="s">
        <v>2462</v>
      </c>
      <c r="P570" t="s">
        <v>5015</v>
      </c>
      <c r="Q570" t="s">
        <v>3682</v>
      </c>
      <c r="R570" t="s">
        <v>5016</v>
      </c>
      <c r="S570" t="s">
        <v>4954</v>
      </c>
      <c r="T570" t="s">
        <v>7304</v>
      </c>
    </row>
    <row r="571" spans="1:20">
      <c r="A571" t="s">
        <v>1739</v>
      </c>
      <c r="B571" t="s">
        <v>1739</v>
      </c>
      <c r="C571" t="s">
        <v>1740</v>
      </c>
      <c r="D571" t="s">
        <v>1741</v>
      </c>
      <c r="E571" s="2" t="s">
        <v>2236</v>
      </c>
      <c r="F571" s="2" t="s">
        <v>2236</v>
      </c>
      <c r="G571" s="2" t="s">
        <v>2236</v>
      </c>
      <c r="H571" s="3">
        <v>163</v>
      </c>
      <c r="I571" s="3">
        <v>76.7</v>
      </c>
      <c r="J571" s="3">
        <v>6.5</v>
      </c>
      <c r="K571" s="4">
        <v>77</v>
      </c>
      <c r="L571" s="4">
        <v>80.5</v>
      </c>
      <c r="M571" s="4">
        <v>6.7</v>
      </c>
      <c r="N571" t="str">
        <f>VLOOKUP(A571,TITELGEMEENTEN!A:A,1,FALSE)</f>
        <v>SCHIEDAM</v>
      </c>
      <c r="O571" t="s">
        <v>3404</v>
      </c>
      <c r="P571" t="s">
        <v>6731</v>
      </c>
      <c r="Q571" t="s">
        <v>3657</v>
      </c>
      <c r="R571" t="s">
        <v>6732</v>
      </c>
      <c r="S571" t="s">
        <v>1739</v>
      </c>
      <c r="T571" t="s">
        <v>7305</v>
      </c>
    </row>
    <row r="572" spans="1:20">
      <c r="A572" t="s">
        <v>1739</v>
      </c>
      <c r="B572" t="s">
        <v>1739</v>
      </c>
      <c r="C572" t="s">
        <v>1742</v>
      </c>
      <c r="D572" t="s">
        <v>1743</v>
      </c>
      <c r="E572" s="2" t="s">
        <v>2236</v>
      </c>
      <c r="F572" s="2" t="s">
        <v>2236</v>
      </c>
      <c r="G572" s="2" t="s">
        <v>2236</v>
      </c>
      <c r="H572" s="3">
        <v>80</v>
      </c>
      <c r="I572" s="3">
        <v>91.3</v>
      </c>
      <c r="J572" s="3">
        <v>6.4</v>
      </c>
      <c r="K572" s="4">
        <v>22</v>
      </c>
      <c r="L572" s="4">
        <v>90.9</v>
      </c>
      <c r="M572" s="4">
        <v>6.6</v>
      </c>
      <c r="N572" t="str">
        <f>VLOOKUP(A572,TITELGEMEENTEN!A:A,1,FALSE)</f>
        <v>SCHIEDAM</v>
      </c>
      <c r="O572" t="s">
        <v>3540</v>
      </c>
      <c r="P572" t="s">
        <v>7078</v>
      </c>
      <c r="Q572" t="s">
        <v>3767</v>
      </c>
      <c r="R572" t="s">
        <v>7079</v>
      </c>
      <c r="S572" t="s">
        <v>1739</v>
      </c>
      <c r="T572" t="s">
        <v>7303</v>
      </c>
    </row>
    <row r="573" spans="1:20">
      <c r="A573" t="s">
        <v>1739</v>
      </c>
      <c r="B573" t="s">
        <v>1739</v>
      </c>
      <c r="C573" t="s">
        <v>1744</v>
      </c>
      <c r="D573" t="s">
        <v>1239</v>
      </c>
      <c r="E573" s="2">
        <v>167</v>
      </c>
      <c r="F573" s="2">
        <v>98.2</v>
      </c>
      <c r="G573" s="2">
        <v>6.6</v>
      </c>
      <c r="H573" s="3" t="s">
        <v>2236</v>
      </c>
      <c r="I573" s="3" t="s">
        <v>2236</v>
      </c>
      <c r="J573" s="3" t="s">
        <v>2236</v>
      </c>
      <c r="K573" s="4" t="s">
        <v>2236</v>
      </c>
      <c r="L573" s="4" t="s">
        <v>2236</v>
      </c>
      <c r="M573" s="4" t="s">
        <v>2236</v>
      </c>
      <c r="N573" t="str">
        <f>VLOOKUP(A573,TITELGEMEENTEN!A:A,1,FALSE)</f>
        <v>SCHIEDAM</v>
      </c>
      <c r="O573" t="s">
        <v>3418</v>
      </c>
      <c r="P573" t="s">
        <v>4226</v>
      </c>
      <c r="Q573" t="s">
        <v>6773</v>
      </c>
      <c r="R573" t="s">
        <v>6774</v>
      </c>
      <c r="S573" t="s">
        <v>1739</v>
      </c>
      <c r="T573" t="s">
        <v>7309</v>
      </c>
    </row>
    <row r="574" spans="1:20">
      <c r="A574" t="s">
        <v>1739</v>
      </c>
      <c r="B574" t="s">
        <v>1739</v>
      </c>
      <c r="C574" t="s">
        <v>1745</v>
      </c>
      <c r="D574" t="s">
        <v>1746</v>
      </c>
      <c r="E574" s="2">
        <v>90</v>
      </c>
      <c r="F574" s="2">
        <v>87.8</v>
      </c>
      <c r="G574" s="2">
        <v>6.4</v>
      </c>
      <c r="H574" s="3" t="s">
        <v>2236</v>
      </c>
      <c r="I574" s="3" t="s">
        <v>2236</v>
      </c>
      <c r="J574" s="3" t="s">
        <v>2236</v>
      </c>
      <c r="K574" s="4" t="s">
        <v>2236</v>
      </c>
      <c r="L574" s="4" t="s">
        <v>2236</v>
      </c>
      <c r="M574" s="4" t="s">
        <v>2236</v>
      </c>
      <c r="N574" t="str">
        <f>VLOOKUP(A574,TITELGEMEENTEN!A:A,1,FALSE)</f>
        <v>SCHIEDAM</v>
      </c>
      <c r="O574" t="s">
        <v>3543</v>
      </c>
      <c r="P574" t="s">
        <v>7083</v>
      </c>
      <c r="Q574" t="s">
        <v>3666</v>
      </c>
      <c r="R574" t="s">
        <v>7084</v>
      </c>
      <c r="S574" t="s">
        <v>1739</v>
      </c>
      <c r="T574" t="s">
        <v>7303</v>
      </c>
    </row>
    <row r="575" spans="1:20">
      <c r="A575" t="s">
        <v>1739</v>
      </c>
      <c r="B575" t="s">
        <v>1739</v>
      </c>
      <c r="C575" t="s">
        <v>1747</v>
      </c>
      <c r="D575" t="s">
        <v>1748</v>
      </c>
      <c r="E575" s="2" t="s">
        <v>2236</v>
      </c>
      <c r="F575" s="2" t="s">
        <v>2236</v>
      </c>
      <c r="G575" s="2" t="s">
        <v>2236</v>
      </c>
      <c r="H575" s="3" t="s">
        <v>2236</v>
      </c>
      <c r="I575" s="3" t="s">
        <v>2236</v>
      </c>
      <c r="J575" s="3" t="s">
        <v>2236</v>
      </c>
      <c r="K575" s="4">
        <v>89</v>
      </c>
      <c r="L575" s="4">
        <v>94.4</v>
      </c>
      <c r="M575" s="4">
        <v>7</v>
      </c>
      <c r="N575" t="str">
        <f>VLOOKUP(A575,TITELGEMEENTEN!A:A,1,FALSE)</f>
        <v>SCHIEDAM</v>
      </c>
      <c r="O575" t="s">
        <v>3547</v>
      </c>
      <c r="P575" t="s">
        <v>7098</v>
      </c>
      <c r="Q575" t="s">
        <v>7099</v>
      </c>
      <c r="R575" t="s">
        <v>7100</v>
      </c>
      <c r="S575" t="s">
        <v>1739</v>
      </c>
      <c r="T575" t="s">
        <v>7303</v>
      </c>
    </row>
    <row r="576" spans="1:20">
      <c r="A576" t="s">
        <v>1752</v>
      </c>
      <c r="B576" t="s">
        <v>1752</v>
      </c>
      <c r="C576" t="s">
        <v>1753</v>
      </c>
      <c r="D576" t="s">
        <v>1754</v>
      </c>
      <c r="E576" s="2">
        <v>321</v>
      </c>
      <c r="F576" s="2">
        <v>96.3</v>
      </c>
      <c r="G576" s="2">
        <v>6.6</v>
      </c>
      <c r="H576" s="3">
        <v>119</v>
      </c>
      <c r="I576" s="3">
        <v>92.4</v>
      </c>
      <c r="J576" s="3">
        <v>6.6</v>
      </c>
      <c r="K576" s="4">
        <v>41</v>
      </c>
      <c r="L576" s="4">
        <v>90.2</v>
      </c>
      <c r="M576" s="4">
        <v>6.9</v>
      </c>
      <c r="N576" t="str">
        <f>VLOOKUP(A576,TITELGEMEENTEN!A:A,1,FALSE)</f>
        <v>SCHIJNDEL</v>
      </c>
      <c r="O576" t="s">
        <v>2737</v>
      </c>
      <c r="P576" t="s">
        <v>4962</v>
      </c>
      <c r="Q576" t="s">
        <v>3767</v>
      </c>
      <c r="R576" t="s">
        <v>4963</v>
      </c>
      <c r="S576" t="s">
        <v>1752</v>
      </c>
      <c r="T576" t="s">
        <v>7305</v>
      </c>
    </row>
    <row r="577" spans="1:20">
      <c r="A577" t="s">
        <v>1755</v>
      </c>
      <c r="B577" t="s">
        <v>6527</v>
      </c>
      <c r="C577" t="s">
        <v>1756</v>
      </c>
      <c r="D577" t="s">
        <v>1757</v>
      </c>
      <c r="E577" s="2">
        <v>154</v>
      </c>
      <c r="F577" s="2">
        <v>95.5</v>
      </c>
      <c r="G577" s="2">
        <v>6.7</v>
      </c>
      <c r="H577" s="3">
        <v>93</v>
      </c>
      <c r="I577" s="3">
        <v>86</v>
      </c>
      <c r="J577" s="3">
        <v>6.4</v>
      </c>
      <c r="K577" s="4">
        <v>36</v>
      </c>
      <c r="L577" s="4">
        <v>97.2</v>
      </c>
      <c r="M577" s="4">
        <v>6.9</v>
      </c>
      <c r="N577" t="str">
        <f>VLOOKUP(A577,TITELGEMEENTEN!A:A,1,FALSE)</f>
        <v>SCHOUWEN-DUIVELAND</v>
      </c>
      <c r="O577" t="s">
        <v>3330</v>
      </c>
      <c r="P577" t="s">
        <v>6524</v>
      </c>
      <c r="Q577" t="s">
        <v>6525</v>
      </c>
      <c r="R577" t="s">
        <v>6526</v>
      </c>
      <c r="S577" t="s">
        <v>6527</v>
      </c>
      <c r="T577" t="s">
        <v>7303</v>
      </c>
    </row>
    <row r="578" spans="1:20">
      <c r="A578" t="s">
        <v>1758</v>
      </c>
      <c r="B578" t="s">
        <v>5401</v>
      </c>
      <c r="C578" t="s">
        <v>1759</v>
      </c>
      <c r="D578" t="s">
        <v>390</v>
      </c>
      <c r="E578" s="2" t="s">
        <v>2236</v>
      </c>
      <c r="F578" s="2" t="s">
        <v>2236</v>
      </c>
      <c r="G578" s="2" t="s">
        <v>2236</v>
      </c>
      <c r="H578" s="3">
        <v>78</v>
      </c>
      <c r="I578" s="3">
        <v>94.9</v>
      </c>
      <c r="J578" s="3">
        <v>6.6</v>
      </c>
      <c r="K578" s="4">
        <v>34</v>
      </c>
      <c r="L578" s="4">
        <v>94.1</v>
      </c>
      <c r="M578" s="4">
        <v>6.7</v>
      </c>
      <c r="N578" t="str">
        <f>VLOOKUP(A578,TITELGEMEENTEN!A:A,1,FALSE)</f>
        <v>SINT ANTHONIS</v>
      </c>
      <c r="O578" t="s">
        <v>2885</v>
      </c>
      <c r="P578" t="s">
        <v>5399</v>
      </c>
      <c r="Q578" t="s">
        <v>3787</v>
      </c>
      <c r="R578" t="s">
        <v>5400</v>
      </c>
      <c r="S578" t="s">
        <v>5401</v>
      </c>
      <c r="T578" t="s">
        <v>7305</v>
      </c>
    </row>
    <row r="579" spans="1:20">
      <c r="A579" t="s">
        <v>1758</v>
      </c>
      <c r="B579" t="s">
        <v>5401</v>
      </c>
      <c r="C579" t="s">
        <v>1760</v>
      </c>
      <c r="D579" t="s">
        <v>390</v>
      </c>
      <c r="E579" s="2">
        <v>160</v>
      </c>
      <c r="F579" s="2">
        <v>100</v>
      </c>
      <c r="G579" s="2">
        <v>6.7</v>
      </c>
      <c r="H579" s="3" t="s">
        <v>2236</v>
      </c>
      <c r="I579" s="3" t="s">
        <v>2236</v>
      </c>
      <c r="J579" s="3" t="s">
        <v>2236</v>
      </c>
      <c r="K579" s="4" t="s">
        <v>2236</v>
      </c>
      <c r="L579" s="4" t="s">
        <v>2236</v>
      </c>
      <c r="M579" s="4" t="s">
        <v>2236</v>
      </c>
      <c r="N579" t="str">
        <f>VLOOKUP(A579,TITELGEMEENTEN!A:A,1,FALSE)</f>
        <v>SINT ANTHONIS</v>
      </c>
      <c r="O579" t="s">
        <v>2886</v>
      </c>
      <c r="P579" t="s">
        <v>5402</v>
      </c>
      <c r="Q579" t="s">
        <v>3652</v>
      </c>
      <c r="R579" t="s">
        <v>5403</v>
      </c>
      <c r="S579" t="s">
        <v>5401</v>
      </c>
      <c r="T579" t="s">
        <v>7305</v>
      </c>
    </row>
    <row r="580" spans="1:20">
      <c r="A580" t="s">
        <v>1761</v>
      </c>
      <c r="B580" t="s">
        <v>1761</v>
      </c>
      <c r="C580" t="s">
        <v>1762</v>
      </c>
      <c r="D580" t="s">
        <v>1754</v>
      </c>
      <c r="E580" s="2">
        <v>65</v>
      </c>
      <c r="F580" s="2">
        <v>95.4</v>
      </c>
      <c r="G580" s="2">
        <v>6.6</v>
      </c>
      <c r="H580" s="3" t="s">
        <v>2236</v>
      </c>
      <c r="I580" s="3" t="s">
        <v>2236</v>
      </c>
      <c r="J580" s="3" t="s">
        <v>2236</v>
      </c>
      <c r="K580" s="4" t="s">
        <v>2236</v>
      </c>
      <c r="L580" s="4" t="s">
        <v>2236</v>
      </c>
      <c r="M580" s="4" t="s">
        <v>2236</v>
      </c>
      <c r="N580" t="str">
        <f>VLOOKUP(A580,TITELGEMEENTEN!A:A,1,FALSE)</f>
        <v>SINT-MICHIELSGESTEL</v>
      </c>
      <c r="O580" t="s">
        <v>2737</v>
      </c>
      <c r="P580" t="s">
        <v>4965</v>
      </c>
      <c r="Q580" t="s">
        <v>3800</v>
      </c>
      <c r="R580" t="s">
        <v>4966</v>
      </c>
      <c r="S580" t="s">
        <v>1761</v>
      </c>
      <c r="T580" t="s">
        <v>7305</v>
      </c>
    </row>
    <row r="581" spans="1:20">
      <c r="A581" t="s">
        <v>1761</v>
      </c>
      <c r="B581" t="s">
        <v>1761</v>
      </c>
      <c r="C581" t="s">
        <v>1763</v>
      </c>
      <c r="D581" t="s">
        <v>1764</v>
      </c>
      <c r="E581" s="2" t="s">
        <v>2236</v>
      </c>
      <c r="F581" s="2" t="s">
        <v>2236</v>
      </c>
      <c r="G581" s="2" t="s">
        <v>2236</v>
      </c>
      <c r="H581" s="3" t="s">
        <v>2236</v>
      </c>
      <c r="I581" s="3" t="s">
        <v>2236</v>
      </c>
      <c r="J581" s="3" t="s">
        <v>2236</v>
      </c>
      <c r="K581" s="4">
        <v>111</v>
      </c>
      <c r="L581" s="4">
        <v>95.5</v>
      </c>
      <c r="M581" s="4">
        <v>6.9</v>
      </c>
      <c r="N581" t="str">
        <f>VLOOKUP(A581,TITELGEMEENTEN!A:A,1,FALSE)</f>
        <v>SINT-MICHIELSGESTEL</v>
      </c>
      <c r="O581" t="s">
        <v>2817</v>
      </c>
      <c r="P581" t="s">
        <v>5203</v>
      </c>
      <c r="Q581" t="s">
        <v>3767</v>
      </c>
      <c r="R581" t="s">
        <v>5204</v>
      </c>
      <c r="S581" t="s">
        <v>1761</v>
      </c>
      <c r="T581" t="s">
        <v>7305</v>
      </c>
    </row>
    <row r="582" spans="1:20">
      <c r="A582" t="s">
        <v>1783</v>
      </c>
      <c r="B582" t="s">
        <v>1783</v>
      </c>
      <c r="C582" t="s">
        <v>1784</v>
      </c>
      <c r="D582" t="s">
        <v>1785</v>
      </c>
      <c r="E582" s="2">
        <v>73</v>
      </c>
      <c r="F582" s="2">
        <v>98.6</v>
      </c>
      <c r="G582" s="2">
        <v>6.5</v>
      </c>
      <c r="H582" s="3" t="s">
        <v>2236</v>
      </c>
      <c r="I582" s="3" t="s">
        <v>2236</v>
      </c>
      <c r="J582" s="3" t="s">
        <v>2236</v>
      </c>
      <c r="K582" s="4" t="s">
        <v>2236</v>
      </c>
      <c r="L582" s="4" t="s">
        <v>2236</v>
      </c>
      <c r="M582" s="4" t="s">
        <v>2236</v>
      </c>
      <c r="N582" t="str">
        <f>VLOOKUP(A582,TITELGEMEENTEN!A:A,1,FALSE)</f>
        <v>SLIEDRECHT</v>
      </c>
      <c r="O582" t="s">
        <v>3626</v>
      </c>
      <c r="P582" t="s">
        <v>7277</v>
      </c>
      <c r="Q582" t="s">
        <v>6672</v>
      </c>
      <c r="R582" t="s">
        <v>7278</v>
      </c>
      <c r="S582" t="s">
        <v>1783</v>
      </c>
      <c r="T582" t="s">
        <v>7314</v>
      </c>
    </row>
    <row r="583" spans="1:20">
      <c r="A583" t="s">
        <v>1788</v>
      </c>
      <c r="B583" t="s">
        <v>6510</v>
      </c>
      <c r="C583" t="s">
        <v>1789</v>
      </c>
      <c r="D583" t="s">
        <v>1790</v>
      </c>
      <c r="E583" s="2">
        <v>119</v>
      </c>
      <c r="F583" s="2">
        <v>97.5</v>
      </c>
      <c r="G583" s="2">
        <v>6.5</v>
      </c>
      <c r="H583" s="3">
        <v>79</v>
      </c>
      <c r="I583" s="3">
        <v>88.6</v>
      </c>
      <c r="J583" s="3">
        <v>6.4</v>
      </c>
      <c r="K583" s="4">
        <v>44</v>
      </c>
      <c r="L583" s="4">
        <v>93.2</v>
      </c>
      <c r="M583" s="4">
        <v>6.7</v>
      </c>
      <c r="N583" t="str">
        <f>VLOOKUP(A583,TITELGEMEENTEN!A:A,1,FALSE)</f>
        <v>SLUIS</v>
      </c>
      <c r="O583" t="s">
        <v>3322</v>
      </c>
      <c r="P583" t="s">
        <v>6508</v>
      </c>
      <c r="Q583" t="s">
        <v>4540</v>
      </c>
      <c r="R583" t="s">
        <v>6509</v>
      </c>
      <c r="S583" t="s">
        <v>6510</v>
      </c>
      <c r="T583" t="s">
        <v>7304</v>
      </c>
    </row>
    <row r="584" spans="1:20">
      <c r="A584" t="s">
        <v>1800</v>
      </c>
      <c r="B584" t="s">
        <v>1800</v>
      </c>
      <c r="C584" t="s">
        <v>1801</v>
      </c>
      <c r="D584" t="s">
        <v>302</v>
      </c>
      <c r="E584" s="2">
        <v>233</v>
      </c>
      <c r="F584" s="2">
        <v>93.6</v>
      </c>
      <c r="G584" s="2">
        <v>6.4</v>
      </c>
      <c r="H584" s="3" t="s">
        <v>2236</v>
      </c>
      <c r="I584" s="3" t="s">
        <v>2236</v>
      </c>
      <c r="J584" s="3" t="s">
        <v>2236</v>
      </c>
      <c r="K584" s="4" t="s">
        <v>2236</v>
      </c>
      <c r="L584" s="4" t="s">
        <v>2236</v>
      </c>
      <c r="M584" s="4" t="s">
        <v>2236</v>
      </c>
      <c r="N584" t="str">
        <f>VLOOKUP(A584,TITELGEMEENTEN!A:A,1,FALSE)</f>
        <v>SOMEREN</v>
      </c>
      <c r="O584" t="s">
        <v>2804</v>
      </c>
      <c r="P584" t="s">
        <v>5160</v>
      </c>
      <c r="Q584" t="s">
        <v>5161</v>
      </c>
      <c r="R584" t="s">
        <v>5162</v>
      </c>
      <c r="S584" t="s">
        <v>1800</v>
      </c>
      <c r="T584" t="s">
        <v>7305</v>
      </c>
    </row>
    <row r="585" spans="1:20">
      <c r="A585" t="s">
        <v>1812</v>
      </c>
      <c r="B585" t="s">
        <v>5134</v>
      </c>
      <c r="C585" t="s">
        <v>1813</v>
      </c>
      <c r="D585" t="s">
        <v>345</v>
      </c>
      <c r="E585" s="2">
        <v>132</v>
      </c>
      <c r="F585" s="2">
        <v>97</v>
      </c>
      <c r="G585" s="2">
        <v>6.6</v>
      </c>
      <c r="H585" s="3" t="s">
        <v>2236</v>
      </c>
      <c r="I585" s="3" t="s">
        <v>2236</v>
      </c>
      <c r="J585" s="3" t="s">
        <v>2236</v>
      </c>
      <c r="K585" s="4" t="s">
        <v>2236</v>
      </c>
      <c r="L585" s="4" t="s">
        <v>2236</v>
      </c>
      <c r="M585" s="4" t="s">
        <v>2236</v>
      </c>
      <c r="N585" t="str">
        <f>VLOOKUP(A585,TITELGEMEENTEN!A:A,1,FALSE)</f>
        <v>STEENBERGEN</v>
      </c>
      <c r="O585" t="s">
        <v>2798</v>
      </c>
      <c r="P585" t="s">
        <v>5132</v>
      </c>
      <c r="Q585" t="s">
        <v>4521</v>
      </c>
      <c r="R585" t="s">
        <v>5133</v>
      </c>
      <c r="S585" t="s">
        <v>5134</v>
      </c>
      <c r="T585" t="s">
        <v>7305</v>
      </c>
    </row>
    <row r="586" spans="1:20">
      <c r="A586" t="s">
        <v>1814</v>
      </c>
      <c r="B586" t="s">
        <v>5986</v>
      </c>
      <c r="C586" t="s">
        <v>1815</v>
      </c>
      <c r="D586" t="s">
        <v>1816</v>
      </c>
      <c r="E586" s="2">
        <v>112</v>
      </c>
      <c r="F586" s="2">
        <v>93.8</v>
      </c>
      <c r="G586" s="2">
        <v>6.5</v>
      </c>
      <c r="H586" s="3">
        <v>127</v>
      </c>
      <c r="I586" s="3">
        <v>83.5</v>
      </c>
      <c r="J586" s="3">
        <v>6.3</v>
      </c>
      <c r="K586" s="4">
        <v>54</v>
      </c>
      <c r="L586" s="4">
        <v>96.3</v>
      </c>
      <c r="M586" s="4">
        <v>6.9</v>
      </c>
      <c r="N586" t="str">
        <f>VLOOKUP(A586,TITELGEMEENTEN!A:A,1,FALSE)</f>
        <v>STEENWIJKERLAND</v>
      </c>
      <c r="O586" t="s">
        <v>3177</v>
      </c>
      <c r="P586" t="s">
        <v>6148</v>
      </c>
      <c r="Q586" t="s">
        <v>3652</v>
      </c>
      <c r="R586" t="s">
        <v>6149</v>
      </c>
      <c r="S586" t="s">
        <v>5986</v>
      </c>
      <c r="T586" t="s">
        <v>7303</v>
      </c>
    </row>
    <row r="587" spans="1:20">
      <c r="A587" t="s">
        <v>1814</v>
      </c>
      <c r="B587" t="s">
        <v>5986</v>
      </c>
      <c r="C587" t="s">
        <v>1817</v>
      </c>
      <c r="D587" t="s">
        <v>1816</v>
      </c>
      <c r="E587" s="2">
        <v>43</v>
      </c>
      <c r="F587" s="2">
        <v>93</v>
      </c>
      <c r="G587" s="2">
        <v>6.4</v>
      </c>
      <c r="H587" s="3" t="s">
        <v>2236</v>
      </c>
      <c r="I587" s="3" t="s">
        <v>2236</v>
      </c>
      <c r="J587" s="3" t="s">
        <v>2236</v>
      </c>
      <c r="K587" s="4" t="s">
        <v>2236</v>
      </c>
      <c r="L587" s="4" t="s">
        <v>2236</v>
      </c>
      <c r="M587" s="4" t="s">
        <v>2236</v>
      </c>
      <c r="N587" t="str">
        <f>VLOOKUP(A587,TITELGEMEENTEN!A:A,1,FALSE)</f>
        <v>STEENWIJKERLAND</v>
      </c>
      <c r="O587" t="s">
        <v>3178</v>
      </c>
      <c r="P587" t="s">
        <v>6150</v>
      </c>
      <c r="Q587" t="s">
        <v>3785</v>
      </c>
      <c r="R587" t="s">
        <v>6151</v>
      </c>
      <c r="S587" t="s">
        <v>5986</v>
      </c>
      <c r="T587" t="s">
        <v>7303</v>
      </c>
    </row>
    <row r="588" spans="1:20">
      <c r="A588" t="s">
        <v>1814</v>
      </c>
      <c r="B588" t="s">
        <v>5986</v>
      </c>
      <c r="C588" t="s">
        <v>1818</v>
      </c>
      <c r="D588" t="s">
        <v>1819</v>
      </c>
      <c r="E588" s="2">
        <v>125</v>
      </c>
      <c r="F588" s="2">
        <v>98.4</v>
      </c>
      <c r="G588" s="2">
        <v>6.5</v>
      </c>
      <c r="H588" s="3" t="s">
        <v>2236</v>
      </c>
      <c r="I588" s="3" t="s">
        <v>2236</v>
      </c>
      <c r="J588" s="3" t="s">
        <v>2236</v>
      </c>
      <c r="K588" s="4" t="s">
        <v>2236</v>
      </c>
      <c r="L588" s="4" t="s">
        <v>2236</v>
      </c>
      <c r="M588" s="4" t="s">
        <v>2236</v>
      </c>
      <c r="N588" t="str">
        <f>VLOOKUP(A588,TITELGEMEENTEN!A:A,1,FALSE)</f>
        <v>STEENWIJKERLAND</v>
      </c>
      <c r="O588" t="s">
        <v>3128</v>
      </c>
      <c r="P588" t="s">
        <v>5984</v>
      </c>
      <c r="Q588" t="s">
        <v>3888</v>
      </c>
      <c r="R588" t="s">
        <v>5985</v>
      </c>
      <c r="S588" t="s">
        <v>5986</v>
      </c>
      <c r="T588" t="s">
        <v>7309</v>
      </c>
    </row>
    <row r="589" spans="1:20">
      <c r="A589" t="s">
        <v>1823</v>
      </c>
      <c r="B589" t="s">
        <v>6270</v>
      </c>
      <c r="C589" t="s">
        <v>1824</v>
      </c>
      <c r="D589" t="s">
        <v>1825</v>
      </c>
      <c r="E589" s="2">
        <v>98</v>
      </c>
      <c r="F589" s="2">
        <v>90.8</v>
      </c>
      <c r="G589" s="2">
        <v>6.4</v>
      </c>
      <c r="H589" s="3">
        <v>141</v>
      </c>
      <c r="I589" s="3">
        <v>88.7</v>
      </c>
      <c r="J589" s="3">
        <v>6.4</v>
      </c>
      <c r="K589" s="4">
        <v>43</v>
      </c>
      <c r="L589" s="4">
        <v>86</v>
      </c>
      <c r="M589" s="4">
        <v>6.5</v>
      </c>
      <c r="N589" t="str">
        <f>VLOOKUP(A589,TITELGEMEENTEN!A:A,1,FALSE)</f>
        <v>STICHTSE VECHT</v>
      </c>
      <c r="O589" t="s">
        <v>3226</v>
      </c>
      <c r="P589" t="s">
        <v>6267</v>
      </c>
      <c r="Q589" t="s">
        <v>6268</v>
      </c>
      <c r="R589" t="s">
        <v>6269</v>
      </c>
      <c r="S589" t="s">
        <v>6270</v>
      </c>
      <c r="T589" t="s">
        <v>7306</v>
      </c>
    </row>
    <row r="590" spans="1:20">
      <c r="A590" t="s">
        <v>1823</v>
      </c>
      <c r="B590" t="s">
        <v>6288</v>
      </c>
      <c r="C590" t="s">
        <v>1826</v>
      </c>
      <c r="D590" t="s">
        <v>1827</v>
      </c>
      <c r="E590" s="2" t="s">
        <v>2236</v>
      </c>
      <c r="F590" s="2" t="s">
        <v>2236</v>
      </c>
      <c r="G590" s="2" t="s">
        <v>2236</v>
      </c>
      <c r="H590" s="3">
        <v>136</v>
      </c>
      <c r="I590" s="3">
        <v>83.8</v>
      </c>
      <c r="J590" s="3">
        <v>6.4</v>
      </c>
      <c r="K590" s="4">
        <v>144</v>
      </c>
      <c r="L590" s="4">
        <v>93.1</v>
      </c>
      <c r="M590" s="4">
        <v>6.8</v>
      </c>
      <c r="N590" t="str">
        <f>VLOOKUP(A590,TITELGEMEENTEN!A:A,1,FALSE)</f>
        <v>STICHTSE VECHT</v>
      </c>
      <c r="O590" t="s">
        <v>3293</v>
      </c>
      <c r="P590" t="s">
        <v>6445</v>
      </c>
      <c r="Q590" t="s">
        <v>6446</v>
      </c>
      <c r="R590" t="s">
        <v>6447</v>
      </c>
      <c r="S590" t="s">
        <v>6288</v>
      </c>
      <c r="T590" t="s">
        <v>7303</v>
      </c>
    </row>
    <row r="591" spans="1:20">
      <c r="A591" t="s">
        <v>1823</v>
      </c>
      <c r="B591" t="s">
        <v>6270</v>
      </c>
      <c r="C591" t="s">
        <v>1828</v>
      </c>
      <c r="D591" t="s">
        <v>1829</v>
      </c>
      <c r="E591" s="2">
        <v>165</v>
      </c>
      <c r="F591" s="2">
        <v>95.8</v>
      </c>
      <c r="G591" s="2">
        <v>6.6</v>
      </c>
      <c r="H591" s="3" t="s">
        <v>2236</v>
      </c>
      <c r="I591" s="3" t="s">
        <v>2236</v>
      </c>
      <c r="J591" s="3" t="s">
        <v>2236</v>
      </c>
      <c r="K591" s="4" t="s">
        <v>2236</v>
      </c>
      <c r="L591" s="4" t="s">
        <v>2236</v>
      </c>
      <c r="M591" s="4" t="s">
        <v>2236</v>
      </c>
      <c r="N591" t="str">
        <f>VLOOKUP(A591,TITELGEMEENTEN!A:A,1,FALSE)</f>
        <v>STICHTSE VECHT</v>
      </c>
      <c r="O591" t="s">
        <v>1829</v>
      </c>
      <c r="P591" t="s">
        <v>6448</v>
      </c>
      <c r="Q591" t="s">
        <v>6449</v>
      </c>
      <c r="R591" t="s">
        <v>6450</v>
      </c>
      <c r="S591" t="s">
        <v>6270</v>
      </c>
      <c r="T591" t="s">
        <v>7305</v>
      </c>
    </row>
    <row r="592" spans="1:20">
      <c r="A592" t="s">
        <v>1823</v>
      </c>
      <c r="B592" t="s">
        <v>6288</v>
      </c>
      <c r="C592" t="s">
        <v>1830</v>
      </c>
      <c r="D592" t="s">
        <v>1831</v>
      </c>
      <c r="E592" s="2">
        <v>169</v>
      </c>
      <c r="F592" s="2">
        <v>97</v>
      </c>
      <c r="G592" s="2">
        <v>6.6</v>
      </c>
      <c r="H592" s="3" t="s">
        <v>2236</v>
      </c>
      <c r="I592" s="3" t="s">
        <v>2236</v>
      </c>
      <c r="J592" s="3" t="s">
        <v>2236</v>
      </c>
      <c r="K592" s="4" t="s">
        <v>2236</v>
      </c>
      <c r="L592" s="4" t="s">
        <v>2236</v>
      </c>
      <c r="M592" s="4" t="s">
        <v>2236</v>
      </c>
      <c r="N592" t="str">
        <f>VLOOKUP(A592,TITELGEMEENTEN!A:A,1,FALSE)</f>
        <v>STICHTSE VECHT</v>
      </c>
      <c r="O592" t="s">
        <v>3231</v>
      </c>
      <c r="P592" t="s">
        <v>6286</v>
      </c>
      <c r="Q592" t="s">
        <v>3785</v>
      </c>
      <c r="R592" t="s">
        <v>6287</v>
      </c>
      <c r="S592" t="s">
        <v>6288</v>
      </c>
      <c r="T592" t="s">
        <v>7306</v>
      </c>
    </row>
    <row r="593" spans="1:20">
      <c r="A593" t="s">
        <v>1845</v>
      </c>
      <c r="B593" t="s">
        <v>1845</v>
      </c>
      <c r="C593" t="s">
        <v>1846</v>
      </c>
      <c r="D593" t="s">
        <v>1847</v>
      </c>
      <c r="E593" s="2">
        <v>166</v>
      </c>
      <c r="F593" s="2">
        <v>97.6</v>
      </c>
      <c r="G593" s="2">
        <v>6.6</v>
      </c>
      <c r="H593" s="3">
        <v>110</v>
      </c>
      <c r="I593" s="3">
        <v>96.4</v>
      </c>
      <c r="J593" s="3">
        <v>6.8</v>
      </c>
      <c r="K593" s="4">
        <v>56</v>
      </c>
      <c r="L593" s="4">
        <v>94.6</v>
      </c>
      <c r="M593" s="4">
        <v>7</v>
      </c>
      <c r="N593" t="str">
        <f>VLOOKUP(A593,TITELGEMEENTEN!A:A,1,FALSE)</f>
        <v>TERNEUZEN</v>
      </c>
      <c r="O593" t="s">
        <v>3315</v>
      </c>
      <c r="P593" t="s">
        <v>6489</v>
      </c>
      <c r="Q593" t="s">
        <v>3657</v>
      </c>
      <c r="R593" t="s">
        <v>6490</v>
      </c>
      <c r="S593" t="s">
        <v>1845</v>
      </c>
      <c r="T593" t="s">
        <v>7309</v>
      </c>
    </row>
    <row r="594" spans="1:20">
      <c r="A594" t="s">
        <v>1845</v>
      </c>
      <c r="B594" t="s">
        <v>1845</v>
      </c>
      <c r="C594" t="s">
        <v>1848</v>
      </c>
      <c r="D594" t="s">
        <v>1849</v>
      </c>
      <c r="E594" s="2">
        <v>206</v>
      </c>
      <c r="F594" s="2">
        <v>96.6</v>
      </c>
      <c r="G594" s="2">
        <v>6.5</v>
      </c>
      <c r="H594" s="3">
        <v>30</v>
      </c>
      <c r="I594" s="3">
        <v>100</v>
      </c>
      <c r="J594" s="3">
        <v>6.7</v>
      </c>
      <c r="K594" s="4">
        <v>21</v>
      </c>
      <c r="L594" s="4">
        <v>100</v>
      </c>
      <c r="M594" s="4">
        <v>6.7</v>
      </c>
      <c r="N594" t="str">
        <f>VLOOKUP(A594,TITELGEMEENTEN!A:A,1,FALSE)</f>
        <v>TERNEUZEN</v>
      </c>
      <c r="O594" t="s">
        <v>3333</v>
      </c>
      <c r="P594" t="s">
        <v>6534</v>
      </c>
      <c r="Q594" t="s">
        <v>3652</v>
      </c>
      <c r="R594" t="s">
        <v>6535</v>
      </c>
      <c r="S594" t="s">
        <v>1845</v>
      </c>
      <c r="T594" t="s">
        <v>7303</v>
      </c>
    </row>
    <row r="595" spans="1:20">
      <c r="A595" t="s">
        <v>1860</v>
      </c>
      <c r="B595" t="s">
        <v>1860</v>
      </c>
      <c r="C595" t="s">
        <v>1861</v>
      </c>
      <c r="D595" t="s">
        <v>732</v>
      </c>
      <c r="E595" s="2">
        <v>57</v>
      </c>
      <c r="F595" s="2">
        <v>94.7</v>
      </c>
      <c r="G595" s="2">
        <v>6.9</v>
      </c>
      <c r="H595" s="3" t="s">
        <v>2236</v>
      </c>
      <c r="I595" s="3" t="s">
        <v>2236</v>
      </c>
      <c r="J595" s="3" t="s">
        <v>2236</v>
      </c>
      <c r="K595" s="4" t="s">
        <v>2236</v>
      </c>
      <c r="L595" s="4" t="s">
        <v>2236</v>
      </c>
      <c r="M595" s="4" t="s">
        <v>2236</v>
      </c>
      <c r="N595" t="str">
        <f>VLOOKUP(A595,TITELGEMEENTEN!A:A,1,FALSE)</f>
        <v>THOLEN</v>
      </c>
      <c r="O595" t="s">
        <v>3335</v>
      </c>
      <c r="P595" t="s">
        <v>6545</v>
      </c>
      <c r="Q595" t="s">
        <v>3666</v>
      </c>
      <c r="R595" t="s">
        <v>6546</v>
      </c>
      <c r="S595" t="s">
        <v>1860</v>
      </c>
      <c r="T595" t="s">
        <v>7308</v>
      </c>
    </row>
    <row r="596" spans="1:20">
      <c r="A596" t="s">
        <v>1862</v>
      </c>
      <c r="B596" t="s">
        <v>1862</v>
      </c>
      <c r="C596" t="s">
        <v>1863</v>
      </c>
      <c r="D596" t="s">
        <v>1864</v>
      </c>
      <c r="E596" s="2">
        <v>307</v>
      </c>
      <c r="F596" s="2">
        <v>93.5</v>
      </c>
      <c r="G596" s="2">
        <v>6.5</v>
      </c>
      <c r="H596" s="3" t="s">
        <v>2236</v>
      </c>
      <c r="I596" s="3" t="s">
        <v>2236</v>
      </c>
      <c r="J596" s="3" t="s">
        <v>2236</v>
      </c>
      <c r="K596" s="4" t="s">
        <v>2236</v>
      </c>
      <c r="L596" s="4" t="s">
        <v>2236</v>
      </c>
      <c r="M596" s="4" t="s">
        <v>2236</v>
      </c>
      <c r="N596" t="str">
        <f>VLOOKUP(A596,TITELGEMEENTEN!A:A,1,FALSE)</f>
        <v>TIEL</v>
      </c>
      <c r="O596" t="s">
        <v>1864</v>
      </c>
      <c r="P596" t="s">
        <v>4290</v>
      </c>
      <c r="Q596" t="s">
        <v>3657</v>
      </c>
      <c r="R596" t="s">
        <v>4291</v>
      </c>
      <c r="S596" t="s">
        <v>1862</v>
      </c>
      <c r="T596" t="s">
        <v>7303</v>
      </c>
    </row>
    <row r="597" spans="1:20">
      <c r="A597" t="s">
        <v>1862</v>
      </c>
      <c r="B597" t="s">
        <v>1862</v>
      </c>
      <c r="C597" t="s">
        <v>1865</v>
      </c>
      <c r="D597" t="s">
        <v>1864</v>
      </c>
      <c r="E597" s="2" t="s">
        <v>2236</v>
      </c>
      <c r="F597" s="2" t="s">
        <v>2236</v>
      </c>
      <c r="G597" s="2" t="s">
        <v>2236</v>
      </c>
      <c r="H597" s="3">
        <v>210</v>
      </c>
      <c r="I597" s="3">
        <v>88.1</v>
      </c>
      <c r="J597" s="3">
        <v>6.5</v>
      </c>
      <c r="K597" s="4">
        <v>85</v>
      </c>
      <c r="L597" s="4">
        <v>92.9</v>
      </c>
      <c r="M597" s="4">
        <v>6.9</v>
      </c>
      <c r="N597" t="str">
        <f>VLOOKUP(A597,TITELGEMEENTEN!A:A,1,FALSE)</f>
        <v>TIEL</v>
      </c>
      <c r="O597" t="s">
        <v>1864</v>
      </c>
      <c r="P597" t="s">
        <v>4292</v>
      </c>
      <c r="Q597" t="s">
        <v>3735</v>
      </c>
      <c r="R597" t="s">
        <v>4293</v>
      </c>
      <c r="S597" t="s">
        <v>1862</v>
      </c>
      <c r="T597" t="s">
        <v>7303</v>
      </c>
    </row>
    <row r="598" spans="1:20">
      <c r="A598" t="s">
        <v>1866</v>
      </c>
      <c r="B598" t="s">
        <v>1866</v>
      </c>
      <c r="C598" t="s">
        <v>1867</v>
      </c>
      <c r="D598" t="s">
        <v>1868</v>
      </c>
      <c r="E598" s="2">
        <v>140</v>
      </c>
      <c r="F598" s="2">
        <v>90.7</v>
      </c>
      <c r="G598" s="2">
        <v>6.4</v>
      </c>
      <c r="H598" s="3" t="s">
        <v>2236</v>
      </c>
      <c r="I598" s="3" t="s">
        <v>2236</v>
      </c>
      <c r="J598" s="3" t="s">
        <v>2236</v>
      </c>
      <c r="K598" s="4" t="s">
        <v>2236</v>
      </c>
      <c r="L598" s="4" t="s">
        <v>2236</v>
      </c>
      <c r="M598" s="4" t="s">
        <v>2236</v>
      </c>
      <c r="N598" t="str">
        <f>VLOOKUP(A598,TITELGEMEENTEN!A:A,1,FALSE)</f>
        <v>TILBURG</v>
      </c>
      <c r="O598" t="s">
        <v>2741</v>
      </c>
      <c r="P598" t="s">
        <v>4971</v>
      </c>
      <c r="Q598" t="s">
        <v>4121</v>
      </c>
      <c r="R598" t="s">
        <v>4972</v>
      </c>
      <c r="S598" t="s">
        <v>1866</v>
      </c>
      <c r="T598" t="s">
        <v>7305</v>
      </c>
    </row>
    <row r="599" spans="1:20">
      <c r="A599" t="s">
        <v>1866</v>
      </c>
      <c r="B599" t="s">
        <v>1866</v>
      </c>
      <c r="C599" t="s">
        <v>1869</v>
      </c>
      <c r="D599" t="s">
        <v>1870</v>
      </c>
      <c r="E599" s="2">
        <v>99</v>
      </c>
      <c r="F599" s="2">
        <v>98</v>
      </c>
      <c r="G599" s="2">
        <v>6.3</v>
      </c>
      <c r="H599" s="3" t="s">
        <v>2236</v>
      </c>
      <c r="I599" s="3" t="s">
        <v>2236</v>
      </c>
      <c r="J599" s="3" t="s">
        <v>2236</v>
      </c>
      <c r="K599" s="4" t="s">
        <v>2236</v>
      </c>
      <c r="L599" s="4" t="s">
        <v>2236</v>
      </c>
      <c r="M599" s="4" t="s">
        <v>2236</v>
      </c>
      <c r="N599" t="str">
        <f>VLOOKUP(A599,TITELGEMEENTEN!A:A,1,FALSE)</f>
        <v>TILBURG</v>
      </c>
      <c r="O599" t="s">
        <v>2743</v>
      </c>
      <c r="P599" t="s">
        <v>4973</v>
      </c>
      <c r="Q599" t="s">
        <v>4974</v>
      </c>
      <c r="R599" t="s">
        <v>4975</v>
      </c>
      <c r="S599" t="s">
        <v>1866</v>
      </c>
      <c r="T599" t="s">
        <v>7305</v>
      </c>
    </row>
    <row r="600" spans="1:20">
      <c r="A600" t="s">
        <v>1866</v>
      </c>
      <c r="B600" t="s">
        <v>1866</v>
      </c>
      <c r="C600" t="s">
        <v>1871</v>
      </c>
      <c r="D600" t="s">
        <v>1872</v>
      </c>
      <c r="E600" s="2">
        <v>136</v>
      </c>
      <c r="F600" s="2">
        <v>88.2</v>
      </c>
      <c r="G600" s="2">
        <v>6.4</v>
      </c>
      <c r="H600" s="3">
        <v>166</v>
      </c>
      <c r="I600" s="3">
        <v>88</v>
      </c>
      <c r="J600" s="3">
        <v>6.5</v>
      </c>
      <c r="K600" s="4">
        <v>90</v>
      </c>
      <c r="L600" s="4">
        <v>87.8</v>
      </c>
      <c r="M600" s="4">
        <v>6.6</v>
      </c>
      <c r="N600" t="str">
        <f>VLOOKUP(A600,TITELGEMEENTEN!A:A,1,FALSE)</f>
        <v>TILBURG</v>
      </c>
      <c r="O600" t="s">
        <v>2866</v>
      </c>
      <c r="P600" t="s">
        <v>5331</v>
      </c>
      <c r="Q600" t="s">
        <v>5332</v>
      </c>
      <c r="R600" t="s">
        <v>5333</v>
      </c>
      <c r="S600" t="s">
        <v>1866</v>
      </c>
      <c r="T600" t="s">
        <v>7303</v>
      </c>
    </row>
    <row r="601" spans="1:20">
      <c r="A601" t="s">
        <v>1866</v>
      </c>
      <c r="B601" t="s">
        <v>1866</v>
      </c>
      <c r="C601" t="s">
        <v>1873</v>
      </c>
      <c r="D601" t="s">
        <v>1874</v>
      </c>
      <c r="E601" s="2">
        <v>41</v>
      </c>
      <c r="F601" s="2">
        <v>100</v>
      </c>
      <c r="G601" s="2">
        <v>6.7</v>
      </c>
      <c r="H601" s="3">
        <v>29</v>
      </c>
      <c r="I601" s="3">
        <v>96.6</v>
      </c>
      <c r="J601" s="3">
        <v>6.6</v>
      </c>
      <c r="K601" s="4">
        <v>16</v>
      </c>
      <c r="L601" s="4">
        <v>93.8</v>
      </c>
      <c r="M601" s="4">
        <v>6.8</v>
      </c>
      <c r="N601" t="str">
        <f>VLOOKUP(A601,TITELGEMEENTEN!A:A,1,FALSE)</f>
        <v>TILBURG</v>
      </c>
      <c r="O601" t="s">
        <v>2808</v>
      </c>
      <c r="P601" t="s">
        <v>5171</v>
      </c>
      <c r="Q601" t="s">
        <v>4569</v>
      </c>
      <c r="R601" t="s">
        <v>5172</v>
      </c>
      <c r="S601" t="s">
        <v>1866</v>
      </c>
      <c r="T601" t="s">
        <v>7305</v>
      </c>
    </row>
    <row r="602" spans="1:20">
      <c r="A602" t="s">
        <v>1866</v>
      </c>
      <c r="B602" t="s">
        <v>1866</v>
      </c>
      <c r="C602" t="s">
        <v>1875</v>
      </c>
      <c r="D602" t="s">
        <v>1876</v>
      </c>
      <c r="E602" s="2" t="s">
        <v>2236</v>
      </c>
      <c r="F602" s="2" t="s">
        <v>2236</v>
      </c>
      <c r="G602" s="2" t="s">
        <v>2236</v>
      </c>
      <c r="H602" s="3">
        <v>84</v>
      </c>
      <c r="I602" s="3">
        <v>89.3</v>
      </c>
      <c r="J602" s="3">
        <v>6.5</v>
      </c>
      <c r="K602" s="4">
        <v>44</v>
      </c>
      <c r="L602" s="4">
        <v>90.9</v>
      </c>
      <c r="M602" s="4">
        <v>6.7</v>
      </c>
      <c r="N602" t="str">
        <f>VLOOKUP(A602,TITELGEMEENTEN!A:A,1,FALSE)</f>
        <v>TILBURG</v>
      </c>
      <c r="O602" t="s">
        <v>2809</v>
      </c>
      <c r="P602" t="s">
        <v>5173</v>
      </c>
      <c r="Q602" t="s">
        <v>3762</v>
      </c>
      <c r="R602" t="s">
        <v>5174</v>
      </c>
      <c r="S602" t="s">
        <v>1866</v>
      </c>
      <c r="T602" t="s">
        <v>7305</v>
      </c>
    </row>
    <row r="603" spans="1:20">
      <c r="A603" t="s">
        <v>1866</v>
      </c>
      <c r="B603" t="s">
        <v>5178</v>
      </c>
      <c r="C603" t="s">
        <v>1877</v>
      </c>
      <c r="D603" t="s">
        <v>1878</v>
      </c>
      <c r="E603" s="2">
        <v>107</v>
      </c>
      <c r="F603" s="2">
        <v>88.8</v>
      </c>
      <c r="G603" s="2">
        <v>6.4</v>
      </c>
      <c r="H603" s="3" t="s">
        <v>2236</v>
      </c>
      <c r="I603" s="3" t="s">
        <v>2236</v>
      </c>
      <c r="J603" s="3" t="s">
        <v>2236</v>
      </c>
      <c r="K603" s="4" t="s">
        <v>2236</v>
      </c>
      <c r="L603" s="4" t="s">
        <v>2236</v>
      </c>
      <c r="M603" s="4" t="s">
        <v>2236</v>
      </c>
      <c r="N603" t="str">
        <f>VLOOKUP(A603,TITELGEMEENTEN!A:A,1,FALSE)</f>
        <v>TILBURG</v>
      </c>
      <c r="O603" t="s">
        <v>2810</v>
      </c>
      <c r="P603" t="s">
        <v>5176</v>
      </c>
      <c r="Q603" t="s">
        <v>3652</v>
      </c>
      <c r="R603" t="s">
        <v>5177</v>
      </c>
      <c r="S603" t="s">
        <v>5178</v>
      </c>
      <c r="T603" t="s">
        <v>7305</v>
      </c>
    </row>
    <row r="604" spans="1:20">
      <c r="A604" t="s">
        <v>1866</v>
      </c>
      <c r="B604" t="s">
        <v>1866</v>
      </c>
      <c r="C604" t="s">
        <v>1879</v>
      </c>
      <c r="D604" t="s">
        <v>1880</v>
      </c>
      <c r="E604" s="2">
        <v>133</v>
      </c>
      <c r="F604" s="2">
        <v>95.5</v>
      </c>
      <c r="G604" s="2">
        <v>6.6</v>
      </c>
      <c r="H604" s="3" t="s">
        <v>2236</v>
      </c>
      <c r="I604" s="3" t="s">
        <v>2236</v>
      </c>
      <c r="J604" s="3" t="s">
        <v>2236</v>
      </c>
      <c r="K604" s="4" t="s">
        <v>2236</v>
      </c>
      <c r="L604" s="4" t="s">
        <v>2236</v>
      </c>
      <c r="M604" s="4" t="s">
        <v>2236</v>
      </c>
      <c r="N604" t="str">
        <f>VLOOKUP(A604,TITELGEMEENTEN!A:A,1,FALSE)</f>
        <v>TILBURG</v>
      </c>
      <c r="O604" t="s">
        <v>2811</v>
      </c>
      <c r="P604" t="s">
        <v>5179</v>
      </c>
      <c r="Q604" t="s">
        <v>3671</v>
      </c>
      <c r="R604" t="s">
        <v>5180</v>
      </c>
      <c r="S604" t="s">
        <v>1866</v>
      </c>
      <c r="T604" t="s">
        <v>7305</v>
      </c>
    </row>
    <row r="605" spans="1:20">
      <c r="A605" t="s">
        <v>1866</v>
      </c>
      <c r="B605" t="s">
        <v>1866</v>
      </c>
      <c r="C605" t="s">
        <v>1881</v>
      </c>
      <c r="D605" t="s">
        <v>1882</v>
      </c>
      <c r="E605" s="2">
        <v>76</v>
      </c>
      <c r="F605" s="2">
        <v>96.1</v>
      </c>
      <c r="G605" s="2">
        <v>6.5</v>
      </c>
      <c r="H605" s="3" t="s">
        <v>2236</v>
      </c>
      <c r="I605" s="3" t="s">
        <v>2236</v>
      </c>
      <c r="J605" s="3" t="s">
        <v>2236</v>
      </c>
      <c r="K605" s="4" t="s">
        <v>2236</v>
      </c>
      <c r="L605" s="4" t="s">
        <v>2236</v>
      </c>
      <c r="M605" s="4" t="s">
        <v>2236</v>
      </c>
      <c r="N605" t="str">
        <f>VLOOKUP(A605,TITELGEMEENTEN!A:A,1,FALSE)</f>
        <v>TILBURG</v>
      </c>
      <c r="O605" t="s">
        <v>2814</v>
      </c>
      <c r="P605" t="s">
        <v>5183</v>
      </c>
      <c r="Q605" t="s">
        <v>5184</v>
      </c>
      <c r="R605" t="s">
        <v>5185</v>
      </c>
      <c r="S605" t="s">
        <v>1866</v>
      </c>
      <c r="T605" t="s">
        <v>7305</v>
      </c>
    </row>
    <row r="606" spans="1:20">
      <c r="A606" t="s">
        <v>1866</v>
      </c>
      <c r="B606" t="s">
        <v>1866</v>
      </c>
      <c r="C606" t="s">
        <v>1883</v>
      </c>
      <c r="D606" t="s">
        <v>1884</v>
      </c>
      <c r="E606" s="2">
        <v>226</v>
      </c>
      <c r="F606" s="2">
        <v>94.2</v>
      </c>
      <c r="G606" s="2">
        <v>6.4</v>
      </c>
      <c r="H606" s="3">
        <v>225</v>
      </c>
      <c r="I606" s="3">
        <v>87.1</v>
      </c>
      <c r="J606" s="3">
        <v>6.4</v>
      </c>
      <c r="K606" s="4">
        <v>90</v>
      </c>
      <c r="L606" s="4">
        <v>91.1</v>
      </c>
      <c r="M606" s="4">
        <v>6.7</v>
      </c>
      <c r="N606" t="str">
        <f>VLOOKUP(A606,TITELGEMEENTEN!A:A,1,FALSE)</f>
        <v>TILBURG</v>
      </c>
      <c r="O606" t="s">
        <v>2867</v>
      </c>
      <c r="P606" t="s">
        <v>5334</v>
      </c>
      <c r="Q606" t="s">
        <v>3666</v>
      </c>
      <c r="R606" t="s">
        <v>5335</v>
      </c>
      <c r="S606" t="s">
        <v>1866</v>
      </c>
      <c r="T606" t="s">
        <v>7303</v>
      </c>
    </row>
    <row r="607" spans="1:20">
      <c r="A607" t="s">
        <v>1866</v>
      </c>
      <c r="B607" t="s">
        <v>1866</v>
      </c>
      <c r="C607" t="s">
        <v>1885</v>
      </c>
      <c r="D607" t="s">
        <v>1886</v>
      </c>
      <c r="E607" s="2">
        <v>105</v>
      </c>
      <c r="F607" s="2">
        <v>88.6</v>
      </c>
      <c r="G607" s="2">
        <v>6.3</v>
      </c>
      <c r="H607" s="3" t="s">
        <v>2236</v>
      </c>
      <c r="I607" s="3" t="s">
        <v>2236</v>
      </c>
      <c r="J607" s="3" t="s">
        <v>2236</v>
      </c>
      <c r="K607" s="4" t="s">
        <v>2236</v>
      </c>
      <c r="L607" s="4" t="s">
        <v>2236</v>
      </c>
      <c r="M607" s="4" t="s">
        <v>2236</v>
      </c>
      <c r="N607" t="str">
        <f>VLOOKUP(A607,TITELGEMEENTEN!A:A,1,FALSE)</f>
        <v>TILBURG</v>
      </c>
      <c r="O607" t="s">
        <v>2868</v>
      </c>
      <c r="P607" t="s">
        <v>4973</v>
      </c>
      <c r="Q607" t="s">
        <v>4974</v>
      </c>
      <c r="R607" t="s">
        <v>4975</v>
      </c>
      <c r="S607" t="s">
        <v>1866</v>
      </c>
      <c r="T607" t="s">
        <v>7303</v>
      </c>
    </row>
    <row r="608" spans="1:20">
      <c r="A608" t="s">
        <v>1866</v>
      </c>
      <c r="B608" t="s">
        <v>1866</v>
      </c>
      <c r="C608" t="s">
        <v>1887</v>
      </c>
      <c r="D608" t="s">
        <v>1868</v>
      </c>
      <c r="E608" s="2">
        <v>124</v>
      </c>
      <c r="F608" s="2">
        <v>94.4</v>
      </c>
      <c r="G608" s="2">
        <v>6.4</v>
      </c>
      <c r="H608" s="3" t="s">
        <v>2236</v>
      </c>
      <c r="I608" s="3" t="s">
        <v>2236</v>
      </c>
      <c r="J608" s="3" t="s">
        <v>2236</v>
      </c>
      <c r="K608" s="4" t="s">
        <v>2236</v>
      </c>
      <c r="L608" s="4" t="s">
        <v>2236</v>
      </c>
      <c r="M608" s="4" t="s">
        <v>2236</v>
      </c>
      <c r="N608" t="str">
        <f>VLOOKUP(A608,TITELGEMEENTEN!A:A,1,FALSE)</f>
        <v>TILBURG</v>
      </c>
      <c r="O608" t="s">
        <v>2744</v>
      </c>
      <c r="P608" t="s">
        <v>4971</v>
      </c>
      <c r="Q608" t="s">
        <v>4121</v>
      </c>
      <c r="R608" t="s">
        <v>4972</v>
      </c>
      <c r="S608" t="s">
        <v>1866</v>
      </c>
      <c r="T608" t="s">
        <v>7305</v>
      </c>
    </row>
    <row r="609" spans="1:20">
      <c r="A609" t="s">
        <v>1866</v>
      </c>
      <c r="B609" t="s">
        <v>1866</v>
      </c>
      <c r="C609" t="s">
        <v>1888</v>
      </c>
      <c r="D609" t="s">
        <v>1868</v>
      </c>
      <c r="E609" s="2">
        <v>44</v>
      </c>
      <c r="F609" s="2">
        <v>100</v>
      </c>
      <c r="G609" s="2">
        <v>6.6</v>
      </c>
      <c r="H609" s="3" t="s">
        <v>2236</v>
      </c>
      <c r="I609" s="3" t="s">
        <v>2236</v>
      </c>
      <c r="J609" s="3" t="s">
        <v>2236</v>
      </c>
      <c r="K609" s="4" t="s">
        <v>2236</v>
      </c>
      <c r="L609" s="4" t="s">
        <v>2236</v>
      </c>
      <c r="M609" s="4" t="s">
        <v>2236</v>
      </c>
      <c r="N609" t="str">
        <f>VLOOKUP(A609,TITELGEMEENTEN!A:A,1,FALSE)</f>
        <v>TILBURG</v>
      </c>
      <c r="O609" t="s">
        <v>2744</v>
      </c>
      <c r="P609" t="s">
        <v>4976</v>
      </c>
      <c r="Q609" t="s">
        <v>3896</v>
      </c>
      <c r="R609" t="s">
        <v>4977</v>
      </c>
      <c r="S609" t="s">
        <v>1866</v>
      </c>
      <c r="T609" t="s">
        <v>7305</v>
      </c>
    </row>
    <row r="610" spans="1:20">
      <c r="A610" t="s">
        <v>1866</v>
      </c>
      <c r="B610" t="s">
        <v>1866</v>
      </c>
      <c r="C610" t="s">
        <v>1889</v>
      </c>
      <c r="D610" t="s">
        <v>1890</v>
      </c>
      <c r="E610" s="2" t="s">
        <v>2236</v>
      </c>
      <c r="F610" s="2" t="s">
        <v>2236</v>
      </c>
      <c r="G610" s="2" t="s">
        <v>2236</v>
      </c>
      <c r="H610" s="3">
        <v>118</v>
      </c>
      <c r="I610" s="3">
        <v>89</v>
      </c>
      <c r="J610" s="3">
        <v>6.6</v>
      </c>
      <c r="K610" s="4">
        <v>106</v>
      </c>
      <c r="L610" s="4">
        <v>93.4</v>
      </c>
      <c r="M610" s="4">
        <v>6.7</v>
      </c>
      <c r="N610" t="str">
        <f>VLOOKUP(A610,TITELGEMEENTEN!A:A,1,FALSE)</f>
        <v>TILBURG</v>
      </c>
      <c r="O610" t="s">
        <v>2841</v>
      </c>
      <c r="P610" t="s">
        <v>5285</v>
      </c>
      <c r="Q610" t="s">
        <v>3762</v>
      </c>
      <c r="R610" t="s">
        <v>5286</v>
      </c>
      <c r="S610" t="s">
        <v>1866</v>
      </c>
      <c r="T610" t="s">
        <v>7305</v>
      </c>
    </row>
    <row r="611" spans="1:20">
      <c r="A611" t="s">
        <v>1866</v>
      </c>
      <c r="B611" t="s">
        <v>1866</v>
      </c>
      <c r="C611" t="s">
        <v>1891</v>
      </c>
      <c r="D611" t="s">
        <v>1892</v>
      </c>
      <c r="E611" s="2" t="s">
        <v>2236</v>
      </c>
      <c r="F611" s="2" t="s">
        <v>2236</v>
      </c>
      <c r="G611" s="2" t="s">
        <v>2236</v>
      </c>
      <c r="H611" s="3">
        <v>11</v>
      </c>
      <c r="I611" s="3">
        <v>90.9</v>
      </c>
      <c r="J611" s="3">
        <v>6.5</v>
      </c>
      <c r="K611" s="4" t="s">
        <v>2236</v>
      </c>
      <c r="L611" s="4" t="s">
        <v>2236</v>
      </c>
      <c r="M611" s="4" t="s">
        <v>2236</v>
      </c>
      <c r="N611" t="str">
        <f>VLOOKUP(A611,TITELGEMEENTEN!A:A,1,FALSE)</f>
        <v>TILBURG</v>
      </c>
      <c r="O611" t="s">
        <v>2841</v>
      </c>
      <c r="P611" t="s">
        <v>4976</v>
      </c>
      <c r="Q611" t="s">
        <v>3896</v>
      </c>
      <c r="R611" t="s">
        <v>4977</v>
      </c>
      <c r="S611" t="s">
        <v>1866</v>
      </c>
      <c r="T611" t="s">
        <v>7305</v>
      </c>
    </row>
    <row r="612" spans="1:20">
      <c r="A612" t="s">
        <v>1866</v>
      </c>
      <c r="B612" t="s">
        <v>1866</v>
      </c>
      <c r="C612" t="s">
        <v>1893</v>
      </c>
      <c r="D612" t="s">
        <v>1894</v>
      </c>
      <c r="E612" s="2" t="s">
        <v>2236</v>
      </c>
      <c r="F612" s="2" t="s">
        <v>2236</v>
      </c>
      <c r="G612" s="2" t="s">
        <v>2236</v>
      </c>
      <c r="H612" s="3">
        <v>80</v>
      </c>
      <c r="I612" s="3">
        <v>90</v>
      </c>
      <c r="J612" s="3">
        <v>6.4</v>
      </c>
      <c r="K612" s="4">
        <v>138</v>
      </c>
      <c r="L612" s="4">
        <v>97.8</v>
      </c>
      <c r="M612" s="4">
        <v>6.9</v>
      </c>
      <c r="N612" t="str">
        <f>VLOOKUP(A612,TITELGEMEENTEN!A:A,1,FALSE)</f>
        <v>TILBURG</v>
      </c>
      <c r="O612" t="s">
        <v>2842</v>
      </c>
      <c r="P612" t="s">
        <v>5287</v>
      </c>
      <c r="Q612" t="s">
        <v>3839</v>
      </c>
      <c r="R612" t="s">
        <v>5288</v>
      </c>
      <c r="S612" t="s">
        <v>1866</v>
      </c>
      <c r="T612" t="s">
        <v>7305</v>
      </c>
    </row>
    <row r="613" spans="1:20">
      <c r="A613" t="s">
        <v>1866</v>
      </c>
      <c r="B613" t="s">
        <v>1866</v>
      </c>
      <c r="C613" t="s">
        <v>1895</v>
      </c>
      <c r="D613" t="s">
        <v>644</v>
      </c>
      <c r="E613" s="2">
        <v>240</v>
      </c>
      <c r="F613" s="2">
        <v>99.6</v>
      </c>
      <c r="G613" s="2">
        <v>6.5</v>
      </c>
      <c r="H613" s="3" t="s">
        <v>2236</v>
      </c>
      <c r="I613" s="3" t="s">
        <v>2236</v>
      </c>
      <c r="J613" s="3" t="s">
        <v>2236</v>
      </c>
      <c r="K613" s="4" t="s">
        <v>2236</v>
      </c>
      <c r="L613" s="4" t="s">
        <v>2236</v>
      </c>
      <c r="M613" s="4" t="s">
        <v>2236</v>
      </c>
      <c r="N613" t="str">
        <f>VLOOKUP(A613,TITELGEMEENTEN!A:A,1,FALSE)</f>
        <v>TILBURG</v>
      </c>
      <c r="O613" t="s">
        <v>2864</v>
      </c>
      <c r="P613" t="s">
        <v>5327</v>
      </c>
      <c r="Q613" t="s">
        <v>3652</v>
      </c>
      <c r="R613" t="s">
        <v>5328</v>
      </c>
      <c r="S613" t="s">
        <v>1866</v>
      </c>
      <c r="T613" t="s">
        <v>7305</v>
      </c>
    </row>
    <row r="614" spans="1:20">
      <c r="A614" t="s">
        <v>1896</v>
      </c>
      <c r="B614" t="s">
        <v>1896</v>
      </c>
      <c r="C614" t="s">
        <v>1897</v>
      </c>
      <c r="D614" t="s">
        <v>65</v>
      </c>
      <c r="E614" s="2">
        <v>94</v>
      </c>
      <c r="F614" s="2">
        <v>97.9</v>
      </c>
      <c r="G614" s="2">
        <v>6.5</v>
      </c>
      <c r="H614" s="3" t="s">
        <v>2236</v>
      </c>
      <c r="I614" s="3" t="s">
        <v>2236</v>
      </c>
      <c r="J614" s="3" t="s">
        <v>2236</v>
      </c>
      <c r="K614" s="4" t="s">
        <v>2236</v>
      </c>
      <c r="L614" s="4" t="s">
        <v>2236</v>
      </c>
      <c r="M614" s="4" t="s">
        <v>2236</v>
      </c>
      <c r="N614" t="str">
        <f>VLOOKUP(A614,TITELGEMEENTEN!A:A,1,FALSE)</f>
        <v>TUBBERGEN</v>
      </c>
      <c r="O614" t="s">
        <v>3142</v>
      </c>
      <c r="P614" t="s">
        <v>6037</v>
      </c>
      <c r="Q614" t="s">
        <v>3652</v>
      </c>
      <c r="R614" t="s">
        <v>6038</v>
      </c>
      <c r="S614" t="s">
        <v>1896</v>
      </c>
      <c r="T614" t="s">
        <v>7305</v>
      </c>
    </row>
    <row r="615" spans="1:20">
      <c r="A615" t="s">
        <v>1898</v>
      </c>
      <c r="B615" t="s">
        <v>6096</v>
      </c>
      <c r="C615" t="s">
        <v>1899</v>
      </c>
      <c r="D615" t="s">
        <v>56</v>
      </c>
      <c r="E615" s="2">
        <v>171</v>
      </c>
      <c r="F615" s="2">
        <v>97.1</v>
      </c>
      <c r="G615" s="2">
        <v>6.6</v>
      </c>
      <c r="H615" s="3" t="s">
        <v>2236</v>
      </c>
      <c r="I615" s="3" t="s">
        <v>2236</v>
      </c>
      <c r="J615" s="3" t="s">
        <v>2236</v>
      </c>
      <c r="K615" s="4" t="s">
        <v>2236</v>
      </c>
      <c r="L615" s="4" t="s">
        <v>2236</v>
      </c>
      <c r="M615" s="4" t="s">
        <v>2236</v>
      </c>
      <c r="N615" t="str">
        <f>VLOOKUP(A615,TITELGEMEENTEN!A:A,1,FALSE)</f>
        <v>TWENTERAND</v>
      </c>
      <c r="O615" t="s">
        <v>3157</v>
      </c>
      <c r="P615" t="s">
        <v>6094</v>
      </c>
      <c r="Q615" t="s">
        <v>3682</v>
      </c>
      <c r="R615" t="s">
        <v>6095</v>
      </c>
      <c r="S615" t="s">
        <v>6096</v>
      </c>
      <c r="T615" t="s">
        <v>7306</v>
      </c>
    </row>
    <row r="616" spans="1:20">
      <c r="A616" t="s">
        <v>1898</v>
      </c>
      <c r="B616" t="s">
        <v>6100</v>
      </c>
      <c r="C616" t="s">
        <v>1900</v>
      </c>
      <c r="D616" t="s">
        <v>56</v>
      </c>
      <c r="E616" s="2">
        <v>120</v>
      </c>
      <c r="F616" s="2">
        <v>94.2</v>
      </c>
      <c r="G616" s="2">
        <v>6.5</v>
      </c>
      <c r="H616" s="3" t="s">
        <v>2236</v>
      </c>
      <c r="I616" s="3" t="s">
        <v>2236</v>
      </c>
      <c r="J616" s="3" t="s">
        <v>2236</v>
      </c>
      <c r="K616" s="4" t="s">
        <v>2236</v>
      </c>
      <c r="L616" s="4" t="s">
        <v>2236</v>
      </c>
      <c r="M616" s="4" t="s">
        <v>2236</v>
      </c>
      <c r="N616" t="str">
        <f>VLOOKUP(A616,TITELGEMEENTEN!A:A,1,FALSE)</f>
        <v>TWENTERAND</v>
      </c>
      <c r="O616" t="s">
        <v>3157</v>
      </c>
      <c r="P616" t="s">
        <v>6098</v>
      </c>
      <c r="Q616" t="s">
        <v>3883</v>
      </c>
      <c r="R616" t="s">
        <v>6099</v>
      </c>
      <c r="S616" t="s">
        <v>6100</v>
      </c>
      <c r="T616" t="s">
        <v>7306</v>
      </c>
    </row>
    <row r="617" spans="1:20">
      <c r="A617" t="s">
        <v>1910</v>
      </c>
      <c r="B617" t="s">
        <v>1910</v>
      </c>
      <c r="C617" t="s">
        <v>1911</v>
      </c>
      <c r="D617" t="s">
        <v>1912</v>
      </c>
      <c r="E617" s="2" t="s">
        <v>2236</v>
      </c>
      <c r="F617" s="2" t="s">
        <v>2236</v>
      </c>
      <c r="G617" s="2" t="s">
        <v>2236</v>
      </c>
      <c r="H617" s="3">
        <v>196</v>
      </c>
      <c r="I617" s="3">
        <v>92.9</v>
      </c>
      <c r="J617" s="3">
        <v>6.5</v>
      </c>
      <c r="K617" s="4">
        <v>98</v>
      </c>
      <c r="L617" s="4">
        <v>90.8</v>
      </c>
      <c r="M617" s="4">
        <v>6.6</v>
      </c>
      <c r="N617" t="str">
        <f>VLOOKUP(A617,TITELGEMEENTEN!A:A,1,FALSE)</f>
        <v>UDEN</v>
      </c>
      <c r="O617" t="s">
        <v>2780</v>
      </c>
      <c r="P617" t="s">
        <v>5073</v>
      </c>
      <c r="Q617" t="s">
        <v>3900</v>
      </c>
      <c r="R617" t="s">
        <v>5074</v>
      </c>
      <c r="S617" t="s">
        <v>1910</v>
      </c>
      <c r="T617" t="s">
        <v>7318</v>
      </c>
    </row>
    <row r="618" spans="1:20">
      <c r="A618" t="s">
        <v>1910</v>
      </c>
      <c r="B618" t="s">
        <v>1910</v>
      </c>
      <c r="C618" t="s">
        <v>1913</v>
      </c>
      <c r="D618" t="s">
        <v>1912</v>
      </c>
      <c r="E618" s="2">
        <v>386</v>
      </c>
      <c r="F618" s="2">
        <v>97.4</v>
      </c>
      <c r="G618" s="2">
        <v>6.7</v>
      </c>
      <c r="H618" s="3" t="s">
        <v>2236</v>
      </c>
      <c r="I618" s="3" t="s">
        <v>2236</v>
      </c>
      <c r="J618" s="3" t="s">
        <v>2236</v>
      </c>
      <c r="K618" s="4" t="s">
        <v>2236</v>
      </c>
      <c r="L618" s="4" t="s">
        <v>2236</v>
      </c>
      <c r="M618" s="4" t="s">
        <v>2236</v>
      </c>
      <c r="N618" t="str">
        <f>VLOOKUP(A618,TITELGEMEENTEN!A:A,1,FALSE)</f>
        <v>UDEN</v>
      </c>
      <c r="O618" t="s">
        <v>2780</v>
      </c>
      <c r="P618" t="s">
        <v>5075</v>
      </c>
      <c r="Q618" t="s">
        <v>3716</v>
      </c>
      <c r="R618" t="s">
        <v>5076</v>
      </c>
      <c r="S618" t="s">
        <v>1910</v>
      </c>
      <c r="T618" t="s">
        <v>7318</v>
      </c>
    </row>
    <row r="619" spans="1:20">
      <c r="A619" t="s">
        <v>1919</v>
      </c>
      <c r="B619" t="s">
        <v>1919</v>
      </c>
      <c r="C619" t="s">
        <v>1920</v>
      </c>
      <c r="D619" t="s">
        <v>1921</v>
      </c>
      <c r="E619" s="2">
        <v>99</v>
      </c>
      <c r="F619" s="2">
        <v>96</v>
      </c>
      <c r="G619" s="2">
        <v>6.6</v>
      </c>
      <c r="H619" s="3" t="s">
        <v>2236</v>
      </c>
      <c r="I619" s="3" t="s">
        <v>2236</v>
      </c>
      <c r="J619" s="3" t="s">
        <v>2236</v>
      </c>
      <c r="K619" s="4" t="s">
        <v>2236</v>
      </c>
      <c r="L619" s="4" t="s">
        <v>2236</v>
      </c>
      <c r="M619" s="4" t="s">
        <v>2236</v>
      </c>
      <c r="N619" t="str">
        <f>VLOOKUP(A619,TITELGEMEENTEN!A:A,1,FALSE)</f>
        <v>URK</v>
      </c>
      <c r="O619" t="s">
        <v>2336</v>
      </c>
      <c r="P619" t="s">
        <v>3807</v>
      </c>
      <c r="Q619" t="s">
        <v>3808</v>
      </c>
      <c r="R619" t="s">
        <v>3809</v>
      </c>
      <c r="S619" t="s">
        <v>1919</v>
      </c>
      <c r="T619" t="s">
        <v>7306</v>
      </c>
    </row>
    <row r="620" spans="1:20">
      <c r="A620" t="s">
        <v>1919</v>
      </c>
      <c r="B620" t="s">
        <v>1919</v>
      </c>
      <c r="C620" t="s">
        <v>1922</v>
      </c>
      <c r="D620" t="s">
        <v>1085</v>
      </c>
      <c r="E620" s="2">
        <v>49</v>
      </c>
      <c r="F620" s="2">
        <v>93.9</v>
      </c>
      <c r="G620" s="2">
        <v>6.5</v>
      </c>
      <c r="H620" s="3" t="s">
        <v>2236</v>
      </c>
      <c r="I620" s="3" t="s">
        <v>2236</v>
      </c>
      <c r="J620" s="3" t="s">
        <v>2236</v>
      </c>
      <c r="K620" s="4" t="s">
        <v>2236</v>
      </c>
      <c r="L620" s="4" t="s">
        <v>2236</v>
      </c>
      <c r="M620" s="4" t="s">
        <v>2236</v>
      </c>
      <c r="N620" t="str">
        <f>VLOOKUP(A620,TITELGEMEENTEN!A:A,1,FALSE)</f>
        <v>URK</v>
      </c>
      <c r="O620" t="s">
        <v>2332</v>
      </c>
      <c r="P620" t="s">
        <v>3799</v>
      </c>
      <c r="Q620" t="s">
        <v>3800</v>
      </c>
      <c r="R620" t="s">
        <v>3801</v>
      </c>
      <c r="S620" t="s">
        <v>1919</v>
      </c>
      <c r="T620" t="s">
        <v>7308</v>
      </c>
    </row>
    <row r="621" spans="1:20">
      <c r="A621" t="s">
        <v>1923</v>
      </c>
      <c r="B621" t="s">
        <v>6256</v>
      </c>
      <c r="C621" t="s">
        <v>1924</v>
      </c>
      <c r="D621" t="s">
        <v>1925</v>
      </c>
      <c r="E621" s="2">
        <v>132</v>
      </c>
      <c r="F621" s="2">
        <v>96.2</v>
      </c>
      <c r="G621" s="2">
        <v>6.6</v>
      </c>
      <c r="H621" s="3">
        <v>118</v>
      </c>
      <c r="I621" s="3">
        <v>99.2</v>
      </c>
      <c r="J621" s="3">
        <v>6.6</v>
      </c>
      <c r="K621" s="4">
        <v>36</v>
      </c>
      <c r="L621" s="4">
        <v>100</v>
      </c>
      <c r="M621" s="4">
        <v>7</v>
      </c>
      <c r="N621" t="str">
        <f>VLOOKUP(A621,TITELGEMEENTEN!A:A,1,FALSE)</f>
        <v>UTRECHT</v>
      </c>
      <c r="O621" t="s">
        <v>1925</v>
      </c>
      <c r="P621" t="s">
        <v>6254</v>
      </c>
      <c r="Q621" t="s">
        <v>3666</v>
      </c>
      <c r="R621" t="s">
        <v>6255</v>
      </c>
      <c r="S621" t="s">
        <v>6256</v>
      </c>
      <c r="T621" t="s">
        <v>7309</v>
      </c>
    </row>
    <row r="622" spans="1:20">
      <c r="A622" t="s">
        <v>1923</v>
      </c>
      <c r="B622" t="s">
        <v>1923</v>
      </c>
      <c r="C622" t="s">
        <v>1926</v>
      </c>
      <c r="D622" t="s">
        <v>1927</v>
      </c>
      <c r="E622" s="2">
        <v>78</v>
      </c>
      <c r="F622" s="2">
        <v>82.1</v>
      </c>
      <c r="G622" s="2">
        <v>6.2</v>
      </c>
      <c r="H622" s="3">
        <v>92</v>
      </c>
      <c r="I622" s="3">
        <v>84.8</v>
      </c>
      <c r="J622" s="3">
        <v>6.5</v>
      </c>
      <c r="K622" s="4">
        <v>42</v>
      </c>
      <c r="L622" s="4">
        <v>92.9</v>
      </c>
      <c r="M622" s="4">
        <v>6.9</v>
      </c>
      <c r="N622" t="str">
        <f>VLOOKUP(A622,TITELGEMEENTEN!A:A,1,FALSE)</f>
        <v>UTRECHT</v>
      </c>
      <c r="O622" t="s">
        <v>3222</v>
      </c>
      <c r="P622" t="s">
        <v>6260</v>
      </c>
      <c r="Q622" t="s">
        <v>3671</v>
      </c>
      <c r="R622" t="s">
        <v>6261</v>
      </c>
      <c r="S622" t="s">
        <v>1923</v>
      </c>
      <c r="T622" t="s">
        <v>7305</v>
      </c>
    </row>
    <row r="623" spans="1:20">
      <c r="A623" t="s">
        <v>1923</v>
      </c>
      <c r="B623" t="s">
        <v>1923</v>
      </c>
      <c r="C623" t="s">
        <v>1928</v>
      </c>
      <c r="D623" t="s">
        <v>17</v>
      </c>
      <c r="E623" s="2">
        <v>83</v>
      </c>
      <c r="F623" s="2">
        <v>95.2</v>
      </c>
      <c r="G623" s="2">
        <v>6.4</v>
      </c>
      <c r="H623" s="3" t="s">
        <v>2236</v>
      </c>
      <c r="I623" s="3" t="s">
        <v>2236</v>
      </c>
      <c r="J623" s="3" t="s">
        <v>2236</v>
      </c>
      <c r="K623" s="4" t="s">
        <v>2236</v>
      </c>
      <c r="L623" s="4" t="s">
        <v>2236</v>
      </c>
      <c r="M623" s="4" t="s">
        <v>2236</v>
      </c>
      <c r="N623" t="str">
        <f>VLOOKUP(A623,TITELGEMEENTEN!A:A,1,FALSE)</f>
        <v>UTRECHT</v>
      </c>
      <c r="O623" t="s">
        <v>17</v>
      </c>
      <c r="P623" t="s">
        <v>6353</v>
      </c>
      <c r="Q623" t="s">
        <v>4446</v>
      </c>
      <c r="R623" t="s">
        <v>6354</v>
      </c>
      <c r="S623" t="s">
        <v>1923</v>
      </c>
      <c r="T623" t="s">
        <v>7304</v>
      </c>
    </row>
    <row r="624" spans="1:20">
      <c r="A624" t="s">
        <v>1923</v>
      </c>
      <c r="B624" t="s">
        <v>1923</v>
      </c>
      <c r="C624" t="s">
        <v>1929</v>
      </c>
      <c r="D624" t="s">
        <v>1930</v>
      </c>
      <c r="E624" s="2" t="s">
        <v>2236</v>
      </c>
      <c r="F624" s="2" t="s">
        <v>2236</v>
      </c>
      <c r="G624" s="2" t="s">
        <v>2236</v>
      </c>
      <c r="H624" s="3">
        <v>97</v>
      </c>
      <c r="I624" s="3">
        <v>83.5</v>
      </c>
      <c r="J624" s="3">
        <v>6.4</v>
      </c>
      <c r="K624" s="4">
        <v>166</v>
      </c>
      <c r="L624" s="4">
        <v>91.6</v>
      </c>
      <c r="M624" s="4">
        <v>6.7</v>
      </c>
      <c r="N624" t="str">
        <f>VLOOKUP(A624,TITELGEMEENTEN!A:A,1,FALSE)</f>
        <v>UTRECHT</v>
      </c>
      <c r="O624" t="s">
        <v>3224</v>
      </c>
      <c r="P624" t="s">
        <v>6264</v>
      </c>
      <c r="Q624" t="s">
        <v>3682</v>
      </c>
      <c r="R624" t="s">
        <v>6265</v>
      </c>
      <c r="S624" t="s">
        <v>1923</v>
      </c>
      <c r="T624" t="s">
        <v>7305</v>
      </c>
    </row>
    <row r="625" spans="1:20">
      <c r="A625" t="s">
        <v>1923</v>
      </c>
      <c r="B625" t="s">
        <v>1923</v>
      </c>
      <c r="C625" t="s">
        <v>1931</v>
      </c>
      <c r="D625" t="s">
        <v>1932</v>
      </c>
      <c r="E625" s="2">
        <v>72</v>
      </c>
      <c r="F625" s="2">
        <v>100</v>
      </c>
      <c r="G625" s="2">
        <v>6.6</v>
      </c>
      <c r="H625" s="3">
        <v>62</v>
      </c>
      <c r="I625" s="3">
        <v>90.3</v>
      </c>
      <c r="J625" s="3">
        <v>6.6</v>
      </c>
      <c r="K625" s="4">
        <v>43</v>
      </c>
      <c r="L625" s="4">
        <v>95.3</v>
      </c>
      <c r="M625" s="4">
        <v>6.9</v>
      </c>
      <c r="N625" t="str">
        <f>VLOOKUP(A625,TITELGEMEENTEN!A:A,1,FALSE)</f>
        <v>UTRECHT</v>
      </c>
      <c r="O625" t="s">
        <v>1932</v>
      </c>
      <c r="P625" t="s">
        <v>6271</v>
      </c>
      <c r="Q625" t="s">
        <v>6272</v>
      </c>
      <c r="R625" t="s">
        <v>6273</v>
      </c>
      <c r="S625" t="s">
        <v>1923</v>
      </c>
      <c r="T625" t="s">
        <v>7309</v>
      </c>
    </row>
    <row r="626" spans="1:20">
      <c r="A626" t="s">
        <v>1923</v>
      </c>
      <c r="B626" t="s">
        <v>1923</v>
      </c>
      <c r="C626" t="s">
        <v>1933</v>
      </c>
      <c r="D626" t="s">
        <v>1934</v>
      </c>
      <c r="E626" s="2" t="s">
        <v>2236</v>
      </c>
      <c r="F626" s="2" t="s">
        <v>2236</v>
      </c>
      <c r="G626" s="2" t="s">
        <v>2236</v>
      </c>
      <c r="H626" s="3" t="s">
        <v>2236</v>
      </c>
      <c r="I626" s="3" t="s">
        <v>2236</v>
      </c>
      <c r="J626" s="3" t="s">
        <v>2236</v>
      </c>
      <c r="K626" s="4">
        <v>109</v>
      </c>
      <c r="L626" s="4">
        <v>93.6</v>
      </c>
      <c r="M626" s="4">
        <v>6.9</v>
      </c>
      <c r="N626" t="str">
        <f>VLOOKUP(A626,TITELGEMEENTEN!A:A,1,FALSE)</f>
        <v>UTRECHT</v>
      </c>
      <c r="O626" t="s">
        <v>3267</v>
      </c>
      <c r="P626" t="s">
        <v>6404</v>
      </c>
      <c r="Q626" t="s">
        <v>3682</v>
      </c>
      <c r="R626" t="s">
        <v>6405</v>
      </c>
      <c r="S626" t="s">
        <v>1923</v>
      </c>
      <c r="T626" t="s">
        <v>7303</v>
      </c>
    </row>
    <row r="627" spans="1:20">
      <c r="A627" t="s">
        <v>1923</v>
      </c>
      <c r="B627" t="s">
        <v>1923</v>
      </c>
      <c r="C627" t="s">
        <v>1935</v>
      </c>
      <c r="D627" t="s">
        <v>1936</v>
      </c>
      <c r="E627" s="2" t="s">
        <v>2236</v>
      </c>
      <c r="F627" s="2" t="s">
        <v>2236</v>
      </c>
      <c r="G627" s="2" t="s">
        <v>2236</v>
      </c>
      <c r="H627" s="3" t="s">
        <v>2236</v>
      </c>
      <c r="I627" s="3" t="s">
        <v>2236</v>
      </c>
      <c r="J627" s="3" t="s">
        <v>2236</v>
      </c>
      <c r="K627" s="4">
        <v>150</v>
      </c>
      <c r="L627" s="4">
        <v>94.7</v>
      </c>
      <c r="M627" s="4">
        <v>6.9</v>
      </c>
      <c r="N627" t="str">
        <f>VLOOKUP(A627,TITELGEMEENTEN!A:A,1,FALSE)</f>
        <v>UTRECHT</v>
      </c>
      <c r="O627" t="s">
        <v>3227</v>
      </c>
      <c r="P627" t="s">
        <v>6274</v>
      </c>
      <c r="Q627" t="s">
        <v>3657</v>
      </c>
      <c r="R627" t="s">
        <v>6275</v>
      </c>
      <c r="S627" t="s">
        <v>1923</v>
      </c>
      <c r="T627" t="s">
        <v>7306</v>
      </c>
    </row>
    <row r="628" spans="1:20">
      <c r="A628" t="s">
        <v>1923</v>
      </c>
      <c r="B628" t="s">
        <v>1923</v>
      </c>
      <c r="C628" t="s">
        <v>1937</v>
      </c>
      <c r="D628" t="s">
        <v>1938</v>
      </c>
      <c r="E628" s="2">
        <v>164</v>
      </c>
      <c r="F628" s="2">
        <v>97.6</v>
      </c>
      <c r="G628" s="2">
        <v>6.5</v>
      </c>
      <c r="H628" s="3" t="s">
        <v>2236</v>
      </c>
      <c r="I628" s="3" t="s">
        <v>2236</v>
      </c>
      <c r="J628" s="3" t="s">
        <v>2236</v>
      </c>
      <c r="K628" s="4" t="s">
        <v>2236</v>
      </c>
      <c r="L628" s="4" t="s">
        <v>2236</v>
      </c>
      <c r="M628" s="4" t="s">
        <v>2236</v>
      </c>
      <c r="N628" t="str">
        <f>VLOOKUP(A628,TITELGEMEENTEN!A:A,1,FALSE)</f>
        <v>UTRECHT</v>
      </c>
      <c r="O628" t="s">
        <v>3230</v>
      </c>
      <c r="P628" t="s">
        <v>6283</v>
      </c>
      <c r="Q628" t="s">
        <v>3682</v>
      </c>
      <c r="R628" t="s">
        <v>6284</v>
      </c>
      <c r="S628" t="s">
        <v>1923</v>
      </c>
      <c r="T628" t="s">
        <v>7306</v>
      </c>
    </row>
    <row r="629" spans="1:20">
      <c r="A629" t="s">
        <v>1923</v>
      </c>
      <c r="B629" t="s">
        <v>1923</v>
      </c>
      <c r="C629" t="s">
        <v>1939</v>
      </c>
      <c r="D629" t="s">
        <v>1940</v>
      </c>
      <c r="E629" s="2">
        <v>168</v>
      </c>
      <c r="F629" s="2">
        <v>97</v>
      </c>
      <c r="G629" s="2">
        <v>6.4</v>
      </c>
      <c r="H629" s="3" t="s">
        <v>2236</v>
      </c>
      <c r="I629" s="3" t="s">
        <v>2236</v>
      </c>
      <c r="J629" s="3" t="s">
        <v>2236</v>
      </c>
      <c r="K629" s="4" t="s">
        <v>2236</v>
      </c>
      <c r="L629" s="4" t="s">
        <v>2236</v>
      </c>
      <c r="M629" s="4" t="s">
        <v>2236</v>
      </c>
      <c r="N629" t="str">
        <f>VLOOKUP(A629,TITELGEMEENTEN!A:A,1,FALSE)</f>
        <v>UTRECHT</v>
      </c>
      <c r="O629" t="s">
        <v>3270</v>
      </c>
      <c r="P629" t="s">
        <v>6408</v>
      </c>
      <c r="Q629" t="s">
        <v>3671</v>
      </c>
      <c r="R629" t="s">
        <v>6409</v>
      </c>
      <c r="S629" t="s">
        <v>1923</v>
      </c>
      <c r="T629" t="s">
        <v>7303</v>
      </c>
    </row>
    <row r="630" spans="1:20">
      <c r="A630" t="s">
        <v>1923</v>
      </c>
      <c r="B630" t="s">
        <v>1923</v>
      </c>
      <c r="C630" t="s">
        <v>1941</v>
      </c>
      <c r="D630" t="s">
        <v>1942</v>
      </c>
      <c r="E630" s="2" t="s">
        <v>2236</v>
      </c>
      <c r="F630" s="2" t="s">
        <v>2236</v>
      </c>
      <c r="G630" s="2" t="s">
        <v>2236</v>
      </c>
      <c r="H630" s="3">
        <v>93</v>
      </c>
      <c r="I630" s="3">
        <v>94.6</v>
      </c>
      <c r="J630" s="3">
        <v>6.6</v>
      </c>
      <c r="K630" s="4">
        <v>57</v>
      </c>
      <c r="L630" s="4">
        <v>96.5</v>
      </c>
      <c r="M630" s="4">
        <v>6.8</v>
      </c>
      <c r="N630" t="str">
        <f>VLOOKUP(A630,TITELGEMEENTEN!A:A,1,FALSE)</f>
        <v>UTRECHT</v>
      </c>
      <c r="O630" t="s">
        <v>3271</v>
      </c>
      <c r="P630" t="s">
        <v>6410</v>
      </c>
      <c r="Q630" t="s">
        <v>3652</v>
      </c>
      <c r="R630" t="s">
        <v>6411</v>
      </c>
      <c r="S630" t="s">
        <v>1923</v>
      </c>
      <c r="T630" t="s">
        <v>7303</v>
      </c>
    </row>
    <row r="631" spans="1:20">
      <c r="A631" t="s">
        <v>1923</v>
      </c>
      <c r="B631" t="s">
        <v>1923</v>
      </c>
      <c r="C631" t="s">
        <v>1943</v>
      </c>
      <c r="D631" t="s">
        <v>1944</v>
      </c>
      <c r="E631" s="2">
        <v>120</v>
      </c>
      <c r="F631" s="2">
        <v>100</v>
      </c>
      <c r="G631" s="2">
        <v>6.4</v>
      </c>
      <c r="H631" s="3" t="s">
        <v>2236</v>
      </c>
      <c r="I631" s="3" t="s">
        <v>2236</v>
      </c>
      <c r="J631" s="3" t="s">
        <v>2236</v>
      </c>
      <c r="K631" s="4" t="s">
        <v>2236</v>
      </c>
      <c r="L631" s="4" t="s">
        <v>2236</v>
      </c>
      <c r="M631" s="4" t="s">
        <v>2236</v>
      </c>
      <c r="N631" t="str">
        <f>VLOOKUP(A631,TITELGEMEENTEN!A:A,1,FALSE)</f>
        <v>UTRECHT</v>
      </c>
      <c r="O631" t="s">
        <v>3274</v>
      </c>
      <c r="P631" t="s">
        <v>4667</v>
      </c>
      <c r="Q631" t="s">
        <v>6412</v>
      </c>
      <c r="R631" t="s">
        <v>6413</v>
      </c>
      <c r="S631" t="s">
        <v>1923</v>
      </c>
      <c r="T631" t="s">
        <v>7303</v>
      </c>
    </row>
    <row r="632" spans="1:20">
      <c r="A632" t="s">
        <v>1923</v>
      </c>
      <c r="B632" t="s">
        <v>1923</v>
      </c>
      <c r="C632" t="s">
        <v>1945</v>
      </c>
      <c r="D632" t="s">
        <v>1946</v>
      </c>
      <c r="E632" s="2">
        <v>149</v>
      </c>
      <c r="F632" s="2">
        <v>98</v>
      </c>
      <c r="G632" s="2">
        <v>6.4</v>
      </c>
      <c r="H632" s="3" t="s">
        <v>2236</v>
      </c>
      <c r="I632" s="3" t="s">
        <v>2236</v>
      </c>
      <c r="J632" s="3" t="s">
        <v>2236</v>
      </c>
      <c r="K632" s="4" t="s">
        <v>2236</v>
      </c>
      <c r="L632" s="4" t="s">
        <v>2236</v>
      </c>
      <c r="M632" s="4" t="s">
        <v>2236</v>
      </c>
      <c r="N632" t="str">
        <f>VLOOKUP(A632,TITELGEMEENTEN!A:A,1,FALSE)</f>
        <v>UTRECHT</v>
      </c>
      <c r="O632" t="s">
        <v>3277</v>
      </c>
      <c r="P632" t="s">
        <v>6410</v>
      </c>
      <c r="Q632" t="s">
        <v>3682</v>
      </c>
      <c r="R632" t="s">
        <v>6411</v>
      </c>
      <c r="S632" t="s">
        <v>1923</v>
      </c>
      <c r="T632" t="s">
        <v>7303</v>
      </c>
    </row>
    <row r="633" spans="1:20">
      <c r="A633" t="s">
        <v>1923</v>
      </c>
      <c r="B633" t="s">
        <v>1923</v>
      </c>
      <c r="C633" t="s">
        <v>1947</v>
      </c>
      <c r="D633" t="s">
        <v>1647</v>
      </c>
      <c r="E633" s="2">
        <v>60</v>
      </c>
      <c r="F633" s="2">
        <v>88.3</v>
      </c>
      <c r="G633" s="2">
        <v>6.5</v>
      </c>
      <c r="H633" s="3">
        <v>84</v>
      </c>
      <c r="I633" s="3">
        <v>95.2</v>
      </c>
      <c r="J633" s="3">
        <v>6.7</v>
      </c>
      <c r="K633" s="4">
        <v>38</v>
      </c>
      <c r="L633" s="4">
        <v>97.4</v>
      </c>
      <c r="M633" s="4">
        <v>7.1</v>
      </c>
      <c r="N633" t="str">
        <f>VLOOKUP(A633,TITELGEMEENTEN!A:A,1,FALSE)</f>
        <v>UTRECHT</v>
      </c>
      <c r="O633" t="s">
        <v>3247</v>
      </c>
      <c r="P633" t="s">
        <v>6357</v>
      </c>
      <c r="Q633" t="s">
        <v>6358</v>
      </c>
      <c r="R633" t="s">
        <v>6359</v>
      </c>
      <c r="S633" t="s">
        <v>1923</v>
      </c>
      <c r="T633" t="s">
        <v>7323</v>
      </c>
    </row>
    <row r="634" spans="1:20">
      <c r="A634" t="s">
        <v>1923</v>
      </c>
      <c r="B634" t="s">
        <v>1923</v>
      </c>
      <c r="C634" t="s">
        <v>1948</v>
      </c>
      <c r="D634" t="s">
        <v>1949</v>
      </c>
      <c r="E634" s="2" t="s">
        <v>2236</v>
      </c>
      <c r="F634" s="2" t="s">
        <v>2236</v>
      </c>
      <c r="G634" s="2" t="s">
        <v>2236</v>
      </c>
      <c r="H634" s="3">
        <v>55</v>
      </c>
      <c r="I634" s="3">
        <v>100</v>
      </c>
      <c r="J634" s="3">
        <v>6.7</v>
      </c>
      <c r="K634" s="4">
        <v>23</v>
      </c>
      <c r="L634" s="4">
        <v>91.3</v>
      </c>
      <c r="M634" s="4">
        <v>6.7</v>
      </c>
      <c r="N634" t="str">
        <f>VLOOKUP(A634,TITELGEMEENTEN!A:A,1,FALSE)</f>
        <v>UTRECHT</v>
      </c>
      <c r="O634" t="s">
        <v>3282</v>
      </c>
      <c r="P634" t="s">
        <v>6421</v>
      </c>
      <c r="Q634" t="s">
        <v>3657</v>
      </c>
      <c r="R634" t="s">
        <v>6422</v>
      </c>
      <c r="S634" t="s">
        <v>1923</v>
      </c>
      <c r="T634" t="s">
        <v>7310</v>
      </c>
    </row>
    <row r="635" spans="1:20">
      <c r="A635" t="s">
        <v>1950</v>
      </c>
      <c r="B635" t="s">
        <v>6297</v>
      </c>
      <c r="C635" t="s">
        <v>1951</v>
      </c>
      <c r="D635" t="s">
        <v>1952</v>
      </c>
      <c r="E635" s="2">
        <v>57</v>
      </c>
      <c r="F635" s="2">
        <v>96.5</v>
      </c>
      <c r="G635" s="2">
        <v>6.8</v>
      </c>
      <c r="H635" s="3">
        <v>108</v>
      </c>
      <c r="I635" s="3">
        <v>88.9</v>
      </c>
      <c r="J635" s="3">
        <v>6.6</v>
      </c>
      <c r="K635" s="4">
        <v>170</v>
      </c>
      <c r="L635" s="4">
        <v>92.4</v>
      </c>
      <c r="M635" s="4">
        <v>6.8</v>
      </c>
      <c r="N635" t="str">
        <f>VLOOKUP(A635,TITELGEMEENTEN!A:A,1,FALSE)</f>
        <v>UTRECHTSE HEUVELRUG</v>
      </c>
      <c r="O635" t="s">
        <v>3233</v>
      </c>
      <c r="P635" t="s">
        <v>6294</v>
      </c>
      <c r="Q635" t="s">
        <v>6295</v>
      </c>
      <c r="R635" t="s">
        <v>6296</v>
      </c>
      <c r="S635" t="s">
        <v>6297</v>
      </c>
      <c r="T635" t="s">
        <v>7306</v>
      </c>
    </row>
    <row r="636" spans="1:20">
      <c r="A636" t="s">
        <v>1950</v>
      </c>
      <c r="B636" t="s">
        <v>6429</v>
      </c>
      <c r="C636" t="s">
        <v>1953</v>
      </c>
      <c r="D636" t="s">
        <v>1954</v>
      </c>
      <c r="E636" s="2">
        <v>120</v>
      </c>
      <c r="F636" s="2">
        <v>98.3</v>
      </c>
      <c r="G636" s="2">
        <v>6.6</v>
      </c>
      <c r="H636" s="3" t="s">
        <v>2236</v>
      </c>
      <c r="I636" s="3" t="s">
        <v>2236</v>
      </c>
      <c r="J636" s="3" t="s">
        <v>2236</v>
      </c>
      <c r="K636" s="4" t="s">
        <v>2236</v>
      </c>
      <c r="L636" s="4" t="s">
        <v>2236</v>
      </c>
      <c r="M636" s="4" t="s">
        <v>2236</v>
      </c>
      <c r="N636" t="str">
        <f>VLOOKUP(A636,TITELGEMEENTEN!A:A,1,FALSE)</f>
        <v>UTRECHTSE HEUVELRUG</v>
      </c>
      <c r="O636" t="s">
        <v>3285</v>
      </c>
      <c r="P636" t="s">
        <v>6426</v>
      </c>
      <c r="Q636" t="s">
        <v>6427</v>
      </c>
      <c r="R636" t="s">
        <v>6428</v>
      </c>
      <c r="S636" t="s">
        <v>6429</v>
      </c>
      <c r="T636" t="s">
        <v>7303</v>
      </c>
    </row>
    <row r="637" spans="1:20">
      <c r="A637" t="s">
        <v>1950</v>
      </c>
      <c r="B637" t="s">
        <v>6297</v>
      </c>
      <c r="C637" t="s">
        <v>1955</v>
      </c>
      <c r="D637" t="s">
        <v>1956</v>
      </c>
      <c r="E637" s="2">
        <v>66</v>
      </c>
      <c r="F637" s="2">
        <v>97</v>
      </c>
      <c r="G637" s="2">
        <v>6.6</v>
      </c>
      <c r="H637" s="3" t="s">
        <v>2236</v>
      </c>
      <c r="I637" s="3" t="s">
        <v>2236</v>
      </c>
      <c r="J637" s="3" t="s">
        <v>2236</v>
      </c>
      <c r="K637" s="4" t="s">
        <v>2236</v>
      </c>
      <c r="L637" s="4" t="s">
        <v>2236</v>
      </c>
      <c r="M637" s="4" t="s">
        <v>2236</v>
      </c>
      <c r="N637" t="str">
        <f>VLOOKUP(A637,TITELGEMEENTEN!A:A,1,FALSE)</f>
        <v>UTRECHTSE HEUVELRUG</v>
      </c>
      <c r="O637" t="s">
        <v>3287</v>
      </c>
      <c r="P637" t="s">
        <v>6432</v>
      </c>
      <c r="Q637" t="s">
        <v>3657</v>
      </c>
      <c r="R637" t="s">
        <v>6433</v>
      </c>
      <c r="S637" t="s">
        <v>6297</v>
      </c>
      <c r="T637" t="s">
        <v>7303</v>
      </c>
    </row>
    <row r="638" spans="1:20">
      <c r="A638" t="s">
        <v>1960</v>
      </c>
      <c r="B638" t="s">
        <v>1960</v>
      </c>
      <c r="C638" t="s">
        <v>1961</v>
      </c>
      <c r="D638" t="s">
        <v>1962</v>
      </c>
      <c r="E638" s="2">
        <v>378</v>
      </c>
      <c r="F638" s="2">
        <v>94.7</v>
      </c>
      <c r="G638" s="2">
        <v>6.6</v>
      </c>
      <c r="H638" s="3">
        <v>116</v>
      </c>
      <c r="I638" s="3">
        <v>93.1</v>
      </c>
      <c r="J638" s="3">
        <v>6.7</v>
      </c>
      <c r="K638" s="4">
        <v>65</v>
      </c>
      <c r="L638" s="4">
        <v>93.8</v>
      </c>
      <c r="M638" s="4">
        <v>7</v>
      </c>
      <c r="N638" t="str">
        <f>VLOOKUP(A638,TITELGEMEENTEN!A:A,1,FALSE)</f>
        <v>VALKENSWAARD</v>
      </c>
      <c r="O638" t="s">
        <v>2844</v>
      </c>
      <c r="P638" t="s">
        <v>5292</v>
      </c>
      <c r="Q638" t="s">
        <v>3652</v>
      </c>
      <c r="R638" t="s">
        <v>5293</v>
      </c>
      <c r="S638" t="s">
        <v>1960</v>
      </c>
      <c r="T638" t="s">
        <v>7305</v>
      </c>
    </row>
    <row r="639" spans="1:20">
      <c r="A639" t="s">
        <v>1969</v>
      </c>
      <c r="B639" t="s">
        <v>1969</v>
      </c>
      <c r="C639" t="s">
        <v>1970</v>
      </c>
      <c r="D639" t="s">
        <v>1971</v>
      </c>
      <c r="E639" s="2">
        <v>242</v>
      </c>
      <c r="F639" s="2">
        <v>96.3</v>
      </c>
      <c r="G639" s="2">
        <v>6.5</v>
      </c>
      <c r="H639" s="3" t="s">
        <v>2236</v>
      </c>
      <c r="I639" s="3" t="s">
        <v>2236</v>
      </c>
      <c r="J639" s="3" t="s">
        <v>2236</v>
      </c>
      <c r="K639" s="4" t="s">
        <v>2236</v>
      </c>
      <c r="L639" s="4" t="s">
        <v>2236</v>
      </c>
      <c r="M639" s="4" t="s">
        <v>2236</v>
      </c>
      <c r="N639" t="str">
        <f>VLOOKUP(A639,TITELGEMEENTEN!A:A,1,FALSE)</f>
        <v>VEENENDAAL</v>
      </c>
      <c r="O639" t="s">
        <v>3266</v>
      </c>
      <c r="P639" t="s">
        <v>4307</v>
      </c>
      <c r="Q639" t="s">
        <v>6402</v>
      </c>
      <c r="R639" t="s">
        <v>6403</v>
      </c>
      <c r="S639" t="s">
        <v>1969</v>
      </c>
      <c r="T639" t="s">
        <v>7306</v>
      </c>
    </row>
    <row r="640" spans="1:20">
      <c r="A640" t="s">
        <v>1969</v>
      </c>
      <c r="B640" t="s">
        <v>1969</v>
      </c>
      <c r="C640" t="s">
        <v>1972</v>
      </c>
      <c r="D640" t="s">
        <v>1973</v>
      </c>
      <c r="E640" s="2">
        <v>165</v>
      </c>
      <c r="F640" s="2">
        <v>97.6</v>
      </c>
      <c r="G640" s="2">
        <v>6.7</v>
      </c>
      <c r="H640" s="3">
        <v>166</v>
      </c>
      <c r="I640" s="3">
        <v>92.8</v>
      </c>
      <c r="J640" s="3">
        <v>6.5</v>
      </c>
      <c r="K640" s="4">
        <v>76</v>
      </c>
      <c r="L640" s="4">
        <v>96.1</v>
      </c>
      <c r="M640" s="4">
        <v>6.9</v>
      </c>
      <c r="N640" t="str">
        <f>VLOOKUP(A640,TITELGEMEENTEN!A:A,1,FALSE)</f>
        <v>VEENENDAAL</v>
      </c>
      <c r="O640" t="s">
        <v>3308</v>
      </c>
      <c r="P640" t="s">
        <v>6471</v>
      </c>
      <c r="Q640" t="s">
        <v>6472</v>
      </c>
      <c r="R640" t="s">
        <v>6473</v>
      </c>
      <c r="S640" t="s">
        <v>1969</v>
      </c>
      <c r="T640" t="s">
        <v>7306</v>
      </c>
    </row>
    <row r="641" spans="1:20">
      <c r="A641" t="s">
        <v>1969</v>
      </c>
      <c r="B641" t="s">
        <v>1969</v>
      </c>
      <c r="C641" t="s">
        <v>1974</v>
      </c>
      <c r="D641" t="s">
        <v>585</v>
      </c>
      <c r="E641" s="2">
        <v>117</v>
      </c>
      <c r="F641" s="2">
        <v>99.1</v>
      </c>
      <c r="G641" s="2">
        <v>6.7</v>
      </c>
      <c r="H641" s="3">
        <v>205</v>
      </c>
      <c r="I641" s="3">
        <v>88.8</v>
      </c>
      <c r="J641" s="3">
        <v>6.4</v>
      </c>
      <c r="K641" s="4">
        <v>85</v>
      </c>
      <c r="L641" s="4">
        <v>89.4</v>
      </c>
      <c r="M641" s="4">
        <v>6.8</v>
      </c>
      <c r="N641" t="str">
        <f>VLOOKUP(A641,TITELGEMEENTEN!A:A,1,FALSE)</f>
        <v>VEENENDAAL</v>
      </c>
      <c r="O641" t="s">
        <v>3299</v>
      </c>
      <c r="P641" t="s">
        <v>4667</v>
      </c>
      <c r="Q641" t="s">
        <v>3767</v>
      </c>
      <c r="R641" t="s">
        <v>6460</v>
      </c>
      <c r="S641" t="s">
        <v>1969</v>
      </c>
      <c r="T641" t="s">
        <v>7324</v>
      </c>
    </row>
    <row r="642" spans="1:20">
      <c r="A642" t="s">
        <v>1969</v>
      </c>
      <c r="B642" t="s">
        <v>1969</v>
      </c>
      <c r="C642" t="s">
        <v>1975</v>
      </c>
      <c r="D642" t="s">
        <v>1504</v>
      </c>
      <c r="E642" s="2" t="s">
        <v>2236</v>
      </c>
      <c r="F642" s="2" t="s">
        <v>2236</v>
      </c>
      <c r="G642" s="2" t="s">
        <v>2236</v>
      </c>
      <c r="H642" s="3">
        <v>114</v>
      </c>
      <c r="I642" s="3">
        <v>87.7</v>
      </c>
      <c r="J642" s="3">
        <v>6.5</v>
      </c>
      <c r="K642" s="4">
        <v>42</v>
      </c>
      <c r="L642" s="4">
        <v>95.2</v>
      </c>
      <c r="M642" s="4">
        <v>6.9</v>
      </c>
      <c r="N642" t="str">
        <f>VLOOKUP(A642,TITELGEMEENTEN!A:A,1,FALSE)</f>
        <v>VEENENDAAL</v>
      </c>
      <c r="O642" t="s">
        <v>3216</v>
      </c>
      <c r="P642" t="s">
        <v>6234</v>
      </c>
      <c r="Q642" t="s">
        <v>3657</v>
      </c>
      <c r="R642" t="s">
        <v>6235</v>
      </c>
      <c r="S642" t="s">
        <v>1969</v>
      </c>
      <c r="T642" t="s">
        <v>7303</v>
      </c>
    </row>
    <row r="643" spans="1:20">
      <c r="A643" t="s">
        <v>1976</v>
      </c>
      <c r="B643" t="s">
        <v>1976</v>
      </c>
      <c r="C643" t="s">
        <v>1977</v>
      </c>
      <c r="D643" t="s">
        <v>1978</v>
      </c>
      <c r="E643" s="2" t="s">
        <v>2236</v>
      </c>
      <c r="F643" s="2" t="s">
        <v>2236</v>
      </c>
      <c r="G643" s="2" t="s">
        <v>2236</v>
      </c>
      <c r="H643" s="3">
        <v>204</v>
      </c>
      <c r="I643" s="3">
        <v>83.8</v>
      </c>
      <c r="J643" s="3">
        <v>6.5</v>
      </c>
      <c r="K643" s="4">
        <v>114</v>
      </c>
      <c r="L643" s="4">
        <v>85.1</v>
      </c>
      <c r="M643" s="4">
        <v>6.7</v>
      </c>
      <c r="N643" t="str">
        <f>VLOOKUP(A643,TITELGEMEENTEN!A:A,1,FALSE)</f>
        <v>VEGHEL</v>
      </c>
      <c r="O643" t="s">
        <v>1978</v>
      </c>
      <c r="P643" t="s">
        <v>5141</v>
      </c>
      <c r="Q643" t="s">
        <v>3824</v>
      </c>
      <c r="R643" t="s">
        <v>5142</v>
      </c>
      <c r="S643" t="s">
        <v>1976</v>
      </c>
      <c r="T643" t="s">
        <v>7305</v>
      </c>
    </row>
    <row r="644" spans="1:20">
      <c r="A644" t="s">
        <v>1976</v>
      </c>
      <c r="B644" t="s">
        <v>1976</v>
      </c>
      <c r="C644" t="s">
        <v>1979</v>
      </c>
      <c r="D644" t="s">
        <v>999</v>
      </c>
      <c r="E644" s="2">
        <v>351</v>
      </c>
      <c r="F644" s="2">
        <v>96.6</v>
      </c>
      <c r="G644" s="2">
        <v>6.6</v>
      </c>
      <c r="H644" s="3" t="s">
        <v>2236</v>
      </c>
      <c r="I644" s="3" t="s">
        <v>2236</v>
      </c>
      <c r="J644" s="3" t="s">
        <v>2236</v>
      </c>
      <c r="K644" s="4" t="s">
        <v>2236</v>
      </c>
      <c r="L644" s="4" t="s">
        <v>2236</v>
      </c>
      <c r="M644" s="4" t="s">
        <v>2236</v>
      </c>
      <c r="N644" t="str">
        <f>VLOOKUP(A644,TITELGEMEENTEN!A:A,1,FALSE)</f>
        <v>VEGHEL</v>
      </c>
      <c r="O644" t="s">
        <v>2801</v>
      </c>
      <c r="P644" t="s">
        <v>5143</v>
      </c>
      <c r="Q644" t="s">
        <v>3767</v>
      </c>
      <c r="R644" t="s">
        <v>5144</v>
      </c>
      <c r="S644" t="s">
        <v>1976</v>
      </c>
      <c r="T644" t="s">
        <v>7305</v>
      </c>
    </row>
    <row r="645" spans="1:20">
      <c r="A645" t="s">
        <v>1980</v>
      </c>
      <c r="B645" t="s">
        <v>1980</v>
      </c>
      <c r="C645" t="s">
        <v>1981</v>
      </c>
      <c r="D645" t="s">
        <v>1982</v>
      </c>
      <c r="E645" s="2">
        <v>311</v>
      </c>
      <c r="F645" s="2">
        <v>95.8</v>
      </c>
      <c r="G645" s="2">
        <v>6.5</v>
      </c>
      <c r="H645" s="3">
        <v>115</v>
      </c>
      <c r="I645" s="3">
        <v>81.7</v>
      </c>
      <c r="J645" s="3">
        <v>6.3</v>
      </c>
      <c r="K645" s="4">
        <v>85</v>
      </c>
      <c r="L645" s="4">
        <v>82.4</v>
      </c>
      <c r="M645" s="4">
        <v>6.6</v>
      </c>
      <c r="N645" t="str">
        <f>VLOOKUP(A645,TITELGEMEENTEN!A:A,1,FALSE)</f>
        <v>VELDHOVEN</v>
      </c>
      <c r="O645" t="s">
        <v>2806</v>
      </c>
      <c r="P645" t="s">
        <v>5166</v>
      </c>
      <c r="Q645" t="s">
        <v>4195</v>
      </c>
      <c r="R645" t="s">
        <v>5167</v>
      </c>
      <c r="S645" t="s">
        <v>1980</v>
      </c>
      <c r="T645" t="s">
        <v>7305</v>
      </c>
    </row>
    <row r="646" spans="1:20">
      <c r="A646" t="s">
        <v>2008</v>
      </c>
      <c r="B646" t="s">
        <v>6282</v>
      </c>
      <c r="C646" t="s">
        <v>2009</v>
      </c>
      <c r="D646" t="s">
        <v>1306</v>
      </c>
      <c r="E646" s="2">
        <v>155</v>
      </c>
      <c r="F646" s="2">
        <v>98.1</v>
      </c>
      <c r="G646" s="2">
        <v>6.8</v>
      </c>
      <c r="H646" s="3" t="s">
        <v>2236</v>
      </c>
      <c r="I646" s="3" t="s">
        <v>2236</v>
      </c>
      <c r="J646" s="3" t="s">
        <v>2236</v>
      </c>
      <c r="K646" s="4" t="s">
        <v>2236</v>
      </c>
      <c r="L646" s="4" t="s">
        <v>2236</v>
      </c>
      <c r="M646" s="4" t="s">
        <v>2236</v>
      </c>
      <c r="N646" t="str">
        <f>VLOOKUP(A646,TITELGEMEENTEN!A:A,1,FALSE)</f>
        <v>VIANEN</v>
      </c>
      <c r="O646" t="s">
        <v>3229</v>
      </c>
      <c r="P646" t="s">
        <v>6280</v>
      </c>
      <c r="Q646" t="s">
        <v>3652</v>
      </c>
      <c r="R646" t="s">
        <v>6281</v>
      </c>
      <c r="S646" t="s">
        <v>6282</v>
      </c>
      <c r="T646" t="s">
        <v>7306</v>
      </c>
    </row>
    <row r="647" spans="1:20">
      <c r="A647" t="s">
        <v>2010</v>
      </c>
      <c r="B647" t="s">
        <v>2010</v>
      </c>
      <c r="C647" t="s">
        <v>2011</v>
      </c>
      <c r="D647" t="s">
        <v>2012</v>
      </c>
      <c r="E647" s="2">
        <v>218</v>
      </c>
      <c r="F647" s="2">
        <v>95.9</v>
      </c>
      <c r="G647" s="2">
        <v>6.6</v>
      </c>
      <c r="H647" s="3" t="s">
        <v>2236</v>
      </c>
      <c r="I647" s="3" t="s">
        <v>2236</v>
      </c>
      <c r="J647" s="3" t="s">
        <v>2236</v>
      </c>
      <c r="K647" s="4" t="s">
        <v>2236</v>
      </c>
      <c r="L647" s="4" t="s">
        <v>2236</v>
      </c>
      <c r="M647" s="4" t="s">
        <v>2236</v>
      </c>
      <c r="N647" t="str">
        <f>VLOOKUP(A647,TITELGEMEENTEN!A:A,1,FALSE)</f>
        <v>VLAARDINGEN</v>
      </c>
      <c r="O647" t="s">
        <v>2012</v>
      </c>
      <c r="P647" t="s">
        <v>6777</v>
      </c>
      <c r="Q647" t="s">
        <v>4974</v>
      </c>
      <c r="R647" t="s">
        <v>6778</v>
      </c>
      <c r="S647" t="s">
        <v>2010</v>
      </c>
      <c r="T647" t="s">
        <v>7305</v>
      </c>
    </row>
    <row r="648" spans="1:20">
      <c r="A648" t="s">
        <v>2010</v>
      </c>
      <c r="B648" t="s">
        <v>2010</v>
      </c>
      <c r="C648" t="s">
        <v>2013</v>
      </c>
      <c r="D648" t="s">
        <v>1239</v>
      </c>
      <c r="E648" s="2">
        <v>104</v>
      </c>
      <c r="F648" s="2">
        <v>88.5</v>
      </c>
      <c r="G648" s="2">
        <v>6.5</v>
      </c>
      <c r="H648" s="3">
        <v>147</v>
      </c>
      <c r="I648" s="3">
        <v>74.8</v>
      </c>
      <c r="J648" s="3">
        <v>6.3</v>
      </c>
      <c r="K648" s="4">
        <v>54</v>
      </c>
      <c r="L648" s="4">
        <v>85.2</v>
      </c>
      <c r="M648" s="4">
        <v>6.5</v>
      </c>
      <c r="N648" t="str">
        <f>VLOOKUP(A648,TITELGEMEENTEN!A:A,1,FALSE)</f>
        <v>VLAARDINGEN</v>
      </c>
      <c r="O648" t="s">
        <v>3412</v>
      </c>
      <c r="P648" t="s">
        <v>6766</v>
      </c>
      <c r="Q648" t="s">
        <v>3684</v>
      </c>
      <c r="R648" t="s">
        <v>6767</v>
      </c>
      <c r="S648" t="s">
        <v>2010</v>
      </c>
      <c r="T648" t="s">
        <v>7320</v>
      </c>
    </row>
    <row r="649" spans="1:20">
      <c r="A649" t="s">
        <v>2010</v>
      </c>
      <c r="B649" t="s">
        <v>2010</v>
      </c>
      <c r="C649" t="s">
        <v>2014</v>
      </c>
      <c r="D649" t="s">
        <v>1239</v>
      </c>
      <c r="E649" s="2">
        <v>161</v>
      </c>
      <c r="F649" s="2">
        <v>98.8</v>
      </c>
      <c r="G649" s="2">
        <v>6.6</v>
      </c>
      <c r="H649" s="3" t="s">
        <v>2236</v>
      </c>
      <c r="I649" s="3" t="s">
        <v>2236</v>
      </c>
      <c r="J649" s="3" t="s">
        <v>2236</v>
      </c>
      <c r="K649" s="4" t="s">
        <v>2236</v>
      </c>
      <c r="L649" s="4" t="s">
        <v>2236</v>
      </c>
      <c r="M649" s="4" t="s">
        <v>2236</v>
      </c>
      <c r="N649" t="str">
        <f>VLOOKUP(A649,TITELGEMEENTEN!A:A,1,FALSE)</f>
        <v>VLAARDINGEN</v>
      </c>
      <c r="O649" t="s">
        <v>3416</v>
      </c>
      <c r="P649" t="s">
        <v>6768</v>
      </c>
      <c r="Q649" t="s">
        <v>3652</v>
      </c>
      <c r="R649" t="s">
        <v>6769</v>
      </c>
      <c r="S649" t="s">
        <v>2010</v>
      </c>
      <c r="T649" t="s">
        <v>7320</v>
      </c>
    </row>
    <row r="650" spans="1:20">
      <c r="A650" t="s">
        <v>2010</v>
      </c>
      <c r="B650" t="s">
        <v>2010</v>
      </c>
      <c r="C650" t="s">
        <v>2015</v>
      </c>
      <c r="D650" t="s">
        <v>2016</v>
      </c>
      <c r="E650" s="2" t="s">
        <v>2236</v>
      </c>
      <c r="F650" s="2" t="s">
        <v>2236</v>
      </c>
      <c r="G650" s="2" t="s">
        <v>2236</v>
      </c>
      <c r="H650" s="3">
        <v>59</v>
      </c>
      <c r="I650" s="3">
        <v>84.7</v>
      </c>
      <c r="J650" s="3">
        <v>6.6</v>
      </c>
      <c r="K650" s="4">
        <v>26</v>
      </c>
      <c r="L650" s="4">
        <v>88.5</v>
      </c>
      <c r="M650" s="4">
        <v>6.8</v>
      </c>
      <c r="N650" t="str">
        <f>VLOOKUP(A650,TITELGEMEENTEN!A:A,1,FALSE)</f>
        <v>VLAARDINGEN</v>
      </c>
      <c r="O650" t="s">
        <v>2016</v>
      </c>
      <c r="P650" t="s">
        <v>7088</v>
      </c>
      <c r="Q650" t="s">
        <v>7089</v>
      </c>
      <c r="R650" t="s">
        <v>7090</v>
      </c>
      <c r="S650" t="s">
        <v>2010</v>
      </c>
      <c r="T650" t="s">
        <v>7303</v>
      </c>
    </row>
    <row r="651" spans="1:20">
      <c r="A651" t="s">
        <v>2010</v>
      </c>
      <c r="B651" t="s">
        <v>2010</v>
      </c>
      <c r="C651" t="s">
        <v>2017</v>
      </c>
      <c r="D651" t="s">
        <v>2018</v>
      </c>
      <c r="E651" s="2">
        <v>131</v>
      </c>
      <c r="F651" s="2">
        <v>86.3</v>
      </c>
      <c r="G651" s="2">
        <v>6.4</v>
      </c>
      <c r="H651" s="3" t="s">
        <v>2236</v>
      </c>
      <c r="I651" s="3" t="s">
        <v>2236</v>
      </c>
      <c r="J651" s="3" t="s">
        <v>2236</v>
      </c>
      <c r="K651" s="4" t="s">
        <v>2236</v>
      </c>
      <c r="L651" s="4" t="s">
        <v>2236</v>
      </c>
      <c r="M651" s="4" t="s">
        <v>2236</v>
      </c>
      <c r="N651" t="str">
        <f>VLOOKUP(A651,TITELGEMEENTEN!A:A,1,FALSE)</f>
        <v>VLAARDINGEN</v>
      </c>
      <c r="O651" t="s">
        <v>3545</v>
      </c>
      <c r="P651" t="s">
        <v>7091</v>
      </c>
      <c r="Q651" t="s">
        <v>4493</v>
      </c>
      <c r="R651" t="s">
        <v>7092</v>
      </c>
      <c r="S651" t="s">
        <v>2010</v>
      </c>
      <c r="T651" t="s">
        <v>7303</v>
      </c>
    </row>
    <row r="652" spans="1:20">
      <c r="A652" t="s">
        <v>2010</v>
      </c>
      <c r="B652" t="s">
        <v>2010</v>
      </c>
      <c r="C652" t="s">
        <v>2019</v>
      </c>
      <c r="D652" t="s">
        <v>2016</v>
      </c>
      <c r="E652" s="2">
        <v>64</v>
      </c>
      <c r="F652" s="2">
        <v>93.8</v>
      </c>
      <c r="G652" s="2">
        <v>6.4</v>
      </c>
      <c r="H652" s="3" t="s">
        <v>2236</v>
      </c>
      <c r="I652" s="3" t="s">
        <v>2236</v>
      </c>
      <c r="J652" s="3" t="s">
        <v>2236</v>
      </c>
      <c r="K652" s="4" t="s">
        <v>2236</v>
      </c>
      <c r="L652" s="4" t="s">
        <v>2236</v>
      </c>
      <c r="M652" s="4" t="s">
        <v>2236</v>
      </c>
      <c r="N652" t="str">
        <f>VLOOKUP(A652,TITELGEMEENTEN!A:A,1,FALSE)</f>
        <v>VLAARDINGEN</v>
      </c>
      <c r="O652" t="s">
        <v>2016</v>
      </c>
      <c r="P652" t="s">
        <v>7096</v>
      </c>
      <c r="Q652" t="s">
        <v>3767</v>
      </c>
      <c r="R652" t="s">
        <v>7097</v>
      </c>
      <c r="S652" t="s">
        <v>2010</v>
      </c>
      <c r="T652" t="s">
        <v>7303</v>
      </c>
    </row>
    <row r="653" spans="1:20">
      <c r="A653" t="s">
        <v>2026</v>
      </c>
      <c r="B653" t="s">
        <v>2026</v>
      </c>
      <c r="C653" t="s">
        <v>2027</v>
      </c>
      <c r="D653" t="s">
        <v>1270</v>
      </c>
      <c r="E653" s="2">
        <v>44</v>
      </c>
      <c r="F653" s="2">
        <v>90.9</v>
      </c>
      <c r="G653" s="2">
        <v>6.4</v>
      </c>
      <c r="H653" s="3" t="s">
        <v>2236</v>
      </c>
      <c r="I653" s="3" t="s">
        <v>2236</v>
      </c>
      <c r="J653" s="3" t="s">
        <v>2236</v>
      </c>
      <c r="K653" s="4" t="s">
        <v>2236</v>
      </c>
      <c r="L653" s="4" t="s">
        <v>2236</v>
      </c>
      <c r="M653" s="4" t="s">
        <v>2236</v>
      </c>
      <c r="N653" t="str">
        <f>VLOOKUP(A653,TITELGEMEENTEN!A:A,1,FALSE)</f>
        <v>VLISSINGEN</v>
      </c>
      <c r="O653" t="s">
        <v>3316</v>
      </c>
      <c r="P653" t="s">
        <v>6495</v>
      </c>
      <c r="Q653" t="s">
        <v>4072</v>
      </c>
      <c r="R653" t="s">
        <v>6496</v>
      </c>
      <c r="S653" t="s">
        <v>2026</v>
      </c>
      <c r="T653" t="s">
        <v>7306</v>
      </c>
    </row>
    <row r="654" spans="1:20">
      <c r="A654" t="s">
        <v>2026</v>
      </c>
      <c r="B654" t="s">
        <v>2026</v>
      </c>
      <c r="C654" t="s">
        <v>2028</v>
      </c>
      <c r="D654" t="s">
        <v>2029</v>
      </c>
      <c r="E654" s="2">
        <v>127</v>
      </c>
      <c r="F654" s="2">
        <v>95.3</v>
      </c>
      <c r="G654" s="2">
        <v>6.5</v>
      </c>
      <c r="H654" s="3">
        <v>63</v>
      </c>
      <c r="I654" s="3">
        <v>93.7</v>
      </c>
      <c r="J654" s="3">
        <v>6.6</v>
      </c>
      <c r="K654" s="4">
        <v>21</v>
      </c>
      <c r="L654" s="4">
        <v>90.5</v>
      </c>
      <c r="M654" s="4">
        <v>6.7</v>
      </c>
      <c r="N654" t="str">
        <f>VLOOKUP(A654,TITELGEMEENTEN!A:A,1,FALSE)</f>
        <v>VLISSINGEN</v>
      </c>
      <c r="O654" t="s">
        <v>2029</v>
      </c>
      <c r="P654" t="s">
        <v>6475</v>
      </c>
      <c r="Q654" t="s">
        <v>6476</v>
      </c>
      <c r="R654" t="s">
        <v>6477</v>
      </c>
      <c r="S654" t="s">
        <v>2026</v>
      </c>
      <c r="T654" t="s">
        <v>7303</v>
      </c>
    </row>
    <row r="655" spans="1:20">
      <c r="A655" t="s">
        <v>2030</v>
      </c>
      <c r="B655" t="s">
        <v>4193</v>
      </c>
      <c r="C655" t="s">
        <v>2031</v>
      </c>
      <c r="D655" t="s">
        <v>54</v>
      </c>
      <c r="E655" s="2">
        <v>176</v>
      </c>
      <c r="F655" s="2">
        <v>97.7</v>
      </c>
      <c r="G655" s="2">
        <v>6.6</v>
      </c>
      <c r="H655" s="3" t="s">
        <v>2236</v>
      </c>
      <c r="I655" s="3" t="s">
        <v>2236</v>
      </c>
      <c r="J655" s="3" t="s">
        <v>2236</v>
      </c>
      <c r="K655" s="4" t="s">
        <v>2236</v>
      </c>
      <c r="L655" s="4" t="s">
        <v>2236</v>
      </c>
      <c r="M655" s="4" t="s">
        <v>2236</v>
      </c>
      <c r="N655" t="str">
        <f>VLOOKUP(A655,TITELGEMEENTEN!A:A,1,FALSE)</f>
        <v>VOORST</v>
      </c>
      <c r="O655" t="s">
        <v>54</v>
      </c>
      <c r="P655" t="s">
        <v>4285</v>
      </c>
      <c r="Q655" t="s">
        <v>3767</v>
      </c>
      <c r="R655" t="s">
        <v>4286</v>
      </c>
      <c r="S655" t="s">
        <v>4193</v>
      </c>
      <c r="T655" t="s">
        <v>7304</v>
      </c>
    </row>
    <row r="656" spans="1:20">
      <c r="A656" t="s">
        <v>2030</v>
      </c>
      <c r="B656" t="s">
        <v>4193</v>
      </c>
      <c r="C656" t="s">
        <v>2032</v>
      </c>
      <c r="D656" t="s">
        <v>254</v>
      </c>
      <c r="E656" s="2">
        <v>47</v>
      </c>
      <c r="F656" s="2">
        <v>100</v>
      </c>
      <c r="G656" s="2">
        <v>6.7</v>
      </c>
      <c r="H656" s="3" t="s">
        <v>2236</v>
      </c>
      <c r="I656" s="3" t="s">
        <v>2236</v>
      </c>
      <c r="J656" s="3" t="s">
        <v>2236</v>
      </c>
      <c r="K656" s="4" t="s">
        <v>2236</v>
      </c>
      <c r="L656" s="4" t="s">
        <v>2236</v>
      </c>
      <c r="M656" s="4" t="s">
        <v>2236</v>
      </c>
      <c r="N656" t="str">
        <f>VLOOKUP(A656,TITELGEMEENTEN!A:A,1,FALSE)</f>
        <v>VOORST</v>
      </c>
      <c r="O656" t="s">
        <v>2457</v>
      </c>
      <c r="P656" t="s">
        <v>4191</v>
      </c>
      <c r="Q656" t="s">
        <v>3707</v>
      </c>
      <c r="R656" t="s">
        <v>4192</v>
      </c>
      <c r="S656" t="s">
        <v>4193</v>
      </c>
      <c r="T656" t="s">
        <v>7305</v>
      </c>
    </row>
    <row r="657" spans="1:20">
      <c r="A657" t="s">
        <v>2033</v>
      </c>
      <c r="B657" t="s">
        <v>2033</v>
      </c>
      <c r="C657" t="s">
        <v>2034</v>
      </c>
      <c r="D657" t="s">
        <v>2035</v>
      </c>
      <c r="E657" s="2">
        <v>100</v>
      </c>
      <c r="F657" s="2">
        <v>97</v>
      </c>
      <c r="G657" s="2">
        <v>6.6</v>
      </c>
      <c r="H657" s="3">
        <v>101</v>
      </c>
      <c r="I657" s="3">
        <v>98</v>
      </c>
      <c r="J657" s="3">
        <v>6.7</v>
      </c>
      <c r="K657" s="4">
        <v>83</v>
      </c>
      <c r="L657" s="4">
        <v>97.6</v>
      </c>
      <c r="M657" s="4">
        <v>6.8</v>
      </c>
      <c r="N657" t="str">
        <f>VLOOKUP(A657,TITELGEMEENTEN!A:A,1,FALSE)</f>
        <v>VUGHT</v>
      </c>
      <c r="O657" t="s">
        <v>2800</v>
      </c>
      <c r="P657" t="s">
        <v>5138</v>
      </c>
      <c r="Q657" t="s">
        <v>3652</v>
      </c>
      <c r="R657" t="s">
        <v>5139</v>
      </c>
      <c r="S657" t="s">
        <v>2033</v>
      </c>
      <c r="T657" t="s">
        <v>7305</v>
      </c>
    </row>
    <row r="658" spans="1:20">
      <c r="A658" t="s">
        <v>2036</v>
      </c>
      <c r="B658" t="s">
        <v>2036</v>
      </c>
      <c r="C658" t="s">
        <v>2037</v>
      </c>
      <c r="D658" t="s">
        <v>14</v>
      </c>
      <c r="E658" s="2">
        <v>69</v>
      </c>
      <c r="F658" s="2">
        <v>91.3</v>
      </c>
      <c r="G658" s="2">
        <v>6.5</v>
      </c>
      <c r="H658" s="3">
        <v>94</v>
      </c>
      <c r="I658" s="3">
        <v>83</v>
      </c>
      <c r="J658" s="3">
        <v>6.4</v>
      </c>
      <c r="K658" s="4">
        <v>94</v>
      </c>
      <c r="L658" s="4">
        <v>91.5</v>
      </c>
      <c r="M658" s="4">
        <v>6.8</v>
      </c>
      <c r="N658" t="str">
        <f>VLOOKUP(A658,TITELGEMEENTEN!A:A,1,FALSE)</f>
        <v>WAALWIJK</v>
      </c>
      <c r="O658" t="s">
        <v>2781</v>
      </c>
      <c r="P658" t="s">
        <v>5077</v>
      </c>
      <c r="Q658" t="s">
        <v>3767</v>
      </c>
      <c r="R658" t="s">
        <v>5078</v>
      </c>
      <c r="S658" t="s">
        <v>2036</v>
      </c>
      <c r="T658" t="s">
        <v>7306</v>
      </c>
    </row>
    <row r="659" spans="1:20">
      <c r="A659" t="s">
        <v>2036</v>
      </c>
      <c r="B659" t="s">
        <v>2036</v>
      </c>
      <c r="C659" t="s">
        <v>2038</v>
      </c>
      <c r="D659" t="s">
        <v>14</v>
      </c>
      <c r="E659" s="2" t="s">
        <v>2236</v>
      </c>
      <c r="F659" s="2" t="s">
        <v>2236</v>
      </c>
      <c r="G659" s="2" t="s">
        <v>2236</v>
      </c>
      <c r="H659" s="3">
        <v>41</v>
      </c>
      <c r="I659" s="3">
        <v>92.7</v>
      </c>
      <c r="J659" s="3">
        <v>6.5</v>
      </c>
      <c r="K659" s="4" t="s">
        <v>2236</v>
      </c>
      <c r="L659" s="4" t="s">
        <v>2236</v>
      </c>
      <c r="M659" s="4" t="s">
        <v>2236</v>
      </c>
      <c r="N659" t="str">
        <f>VLOOKUP(A659,TITELGEMEENTEN!A:A,1,FALSE)</f>
        <v>WAALWIJK</v>
      </c>
      <c r="O659" t="s">
        <v>2781</v>
      </c>
      <c r="P659" t="s">
        <v>5083</v>
      </c>
      <c r="Q659" t="s">
        <v>4493</v>
      </c>
      <c r="R659" t="s">
        <v>5084</v>
      </c>
      <c r="S659" t="s">
        <v>2036</v>
      </c>
      <c r="T659" t="s">
        <v>7306</v>
      </c>
    </row>
    <row r="660" spans="1:20">
      <c r="A660" t="s">
        <v>2036</v>
      </c>
      <c r="B660" t="s">
        <v>2036</v>
      </c>
      <c r="C660" t="s">
        <v>2039</v>
      </c>
      <c r="D660" t="s">
        <v>2040</v>
      </c>
      <c r="E660" s="2">
        <v>242</v>
      </c>
      <c r="F660" s="2">
        <v>96.7</v>
      </c>
      <c r="G660" s="2">
        <v>6.6</v>
      </c>
      <c r="H660" s="3" t="s">
        <v>2236</v>
      </c>
      <c r="I660" s="3" t="s">
        <v>2236</v>
      </c>
      <c r="J660" s="3" t="s">
        <v>2236</v>
      </c>
      <c r="K660" s="4" t="s">
        <v>2236</v>
      </c>
      <c r="L660" s="4" t="s">
        <v>2236</v>
      </c>
      <c r="M660" s="4" t="s">
        <v>2236</v>
      </c>
      <c r="N660" t="str">
        <f>VLOOKUP(A660,TITELGEMEENTEN!A:A,1,FALSE)</f>
        <v>WAALWIJK</v>
      </c>
      <c r="O660" t="s">
        <v>2878</v>
      </c>
      <c r="P660" t="s">
        <v>5377</v>
      </c>
      <c r="Q660" t="s">
        <v>3666</v>
      </c>
      <c r="R660" t="s">
        <v>5378</v>
      </c>
      <c r="S660" t="s">
        <v>2036</v>
      </c>
      <c r="T660" t="s">
        <v>7312</v>
      </c>
    </row>
    <row r="661" spans="1:20">
      <c r="A661" t="s">
        <v>2036</v>
      </c>
      <c r="B661" t="s">
        <v>2036</v>
      </c>
      <c r="C661" t="s">
        <v>2041</v>
      </c>
      <c r="D661" t="s">
        <v>2042</v>
      </c>
      <c r="E661" s="2" t="s">
        <v>2236</v>
      </c>
      <c r="F661" s="2" t="s">
        <v>2236</v>
      </c>
      <c r="G661" s="2" t="s">
        <v>2236</v>
      </c>
      <c r="H661" s="3">
        <v>104</v>
      </c>
      <c r="I661" s="3">
        <v>87.5</v>
      </c>
      <c r="J661" s="3">
        <v>6.6</v>
      </c>
      <c r="K661" s="4">
        <v>89</v>
      </c>
      <c r="L661" s="4">
        <v>86.5</v>
      </c>
      <c r="M661" s="4">
        <v>6.6</v>
      </c>
      <c r="N661" t="str">
        <f>VLOOKUP(A661,TITELGEMEENTEN!A:A,1,FALSE)</f>
        <v>WAALWIJK</v>
      </c>
      <c r="O661" t="s">
        <v>2042</v>
      </c>
      <c r="P661" t="s">
        <v>5190</v>
      </c>
      <c r="Q661" t="s">
        <v>5191</v>
      </c>
      <c r="R661" t="s">
        <v>5192</v>
      </c>
      <c r="S661" t="s">
        <v>2036</v>
      </c>
      <c r="T661" t="s">
        <v>7305</v>
      </c>
    </row>
    <row r="662" spans="1:20">
      <c r="A662" t="s">
        <v>2036</v>
      </c>
      <c r="B662" t="s">
        <v>2036</v>
      </c>
      <c r="C662" t="s">
        <v>2043</v>
      </c>
      <c r="D662" t="s">
        <v>2044</v>
      </c>
      <c r="E662" s="2">
        <v>157</v>
      </c>
      <c r="F662" s="2">
        <v>98.1</v>
      </c>
      <c r="G662" s="2">
        <v>6.7</v>
      </c>
      <c r="H662" s="3" t="s">
        <v>2236</v>
      </c>
      <c r="I662" s="3" t="s">
        <v>2236</v>
      </c>
      <c r="J662" s="3" t="s">
        <v>2236</v>
      </c>
      <c r="K662" s="4" t="s">
        <v>2236</v>
      </c>
      <c r="L662" s="4" t="s">
        <v>2236</v>
      </c>
      <c r="M662" s="4" t="s">
        <v>2236</v>
      </c>
      <c r="N662" t="str">
        <f>VLOOKUP(A662,TITELGEMEENTEN!A:A,1,FALSE)</f>
        <v>WAALWIJK</v>
      </c>
      <c r="O662" t="s">
        <v>2042</v>
      </c>
      <c r="P662" t="s">
        <v>5190</v>
      </c>
      <c r="Q662" t="s">
        <v>3787</v>
      </c>
      <c r="R662" t="s">
        <v>5192</v>
      </c>
      <c r="S662" t="s">
        <v>2036</v>
      </c>
      <c r="T662" t="s">
        <v>7305</v>
      </c>
    </row>
    <row r="663" spans="1:20">
      <c r="A663" t="s">
        <v>2045</v>
      </c>
      <c r="B663" t="s">
        <v>2045</v>
      </c>
      <c r="C663" t="s">
        <v>2046</v>
      </c>
      <c r="D663" t="s">
        <v>2047</v>
      </c>
      <c r="E663" s="2">
        <v>118</v>
      </c>
      <c r="F663" s="2">
        <v>98.3</v>
      </c>
      <c r="G663" s="2">
        <v>6.5</v>
      </c>
      <c r="H663" s="3">
        <v>69</v>
      </c>
      <c r="I663" s="3">
        <v>84.1</v>
      </c>
      <c r="J663" s="3">
        <v>6.3</v>
      </c>
      <c r="K663" s="4">
        <v>49</v>
      </c>
      <c r="L663" s="4">
        <v>69.400000000000006</v>
      </c>
      <c r="M663" s="4">
        <v>6.3</v>
      </c>
      <c r="N663" t="str">
        <f>VLOOKUP(A663,TITELGEMEENTEN!A:A,1,FALSE)</f>
        <v>WADDINXVEEN</v>
      </c>
      <c r="O663" t="s">
        <v>3589</v>
      </c>
      <c r="P663" t="s">
        <v>7187</v>
      </c>
      <c r="Q663" t="s">
        <v>3800</v>
      </c>
      <c r="R663" t="s">
        <v>7188</v>
      </c>
      <c r="S663" t="s">
        <v>2045</v>
      </c>
      <c r="T663" t="s">
        <v>7303</v>
      </c>
    </row>
    <row r="664" spans="1:20">
      <c r="A664" t="s">
        <v>2048</v>
      </c>
      <c r="B664" t="s">
        <v>2048</v>
      </c>
      <c r="C664" t="s">
        <v>2049</v>
      </c>
      <c r="D664" t="s">
        <v>1298</v>
      </c>
      <c r="E664" s="2">
        <v>40</v>
      </c>
      <c r="F664" s="2">
        <v>97.5</v>
      </c>
      <c r="G664" s="2">
        <v>6.5</v>
      </c>
      <c r="H664" s="3">
        <v>125</v>
      </c>
      <c r="I664" s="3">
        <v>88.8</v>
      </c>
      <c r="J664" s="3">
        <v>6.5</v>
      </c>
      <c r="K664" s="4">
        <v>153</v>
      </c>
      <c r="L664" s="4">
        <v>93.5</v>
      </c>
      <c r="M664" s="4">
        <v>6.8</v>
      </c>
      <c r="N664" t="str">
        <f>VLOOKUP(A664,TITELGEMEENTEN!A:A,1,FALSE)</f>
        <v>WAGENINGEN</v>
      </c>
      <c r="O664" t="s">
        <v>2446</v>
      </c>
      <c r="P664" t="s">
        <v>4154</v>
      </c>
      <c r="Q664" t="s">
        <v>3972</v>
      </c>
      <c r="R664" t="s">
        <v>4155</v>
      </c>
      <c r="S664" t="s">
        <v>2048</v>
      </c>
      <c r="T664" t="s">
        <v>7303</v>
      </c>
    </row>
    <row r="665" spans="1:20">
      <c r="A665" t="s">
        <v>2048</v>
      </c>
      <c r="B665" t="s">
        <v>2048</v>
      </c>
      <c r="C665" t="s">
        <v>2050</v>
      </c>
      <c r="D665" t="s">
        <v>1298</v>
      </c>
      <c r="E665" s="2">
        <v>90</v>
      </c>
      <c r="F665" s="2">
        <v>96.7</v>
      </c>
      <c r="G665" s="2">
        <v>6.6</v>
      </c>
      <c r="H665" s="3" t="s">
        <v>2236</v>
      </c>
      <c r="I665" s="3" t="s">
        <v>2236</v>
      </c>
      <c r="J665" s="3" t="s">
        <v>2236</v>
      </c>
      <c r="K665" s="4" t="s">
        <v>2236</v>
      </c>
      <c r="L665" s="4" t="s">
        <v>2236</v>
      </c>
      <c r="M665" s="4" t="s">
        <v>2236</v>
      </c>
      <c r="N665" t="str">
        <f>VLOOKUP(A665,TITELGEMEENTEN!A:A,1,FALSE)</f>
        <v>WAGENINGEN</v>
      </c>
      <c r="O665" t="s">
        <v>2446</v>
      </c>
      <c r="P665" t="s">
        <v>4154</v>
      </c>
      <c r="Q665" t="s">
        <v>3671</v>
      </c>
      <c r="R665" t="s">
        <v>4155</v>
      </c>
      <c r="S665" t="s">
        <v>2048</v>
      </c>
      <c r="T665" t="s">
        <v>7303</v>
      </c>
    </row>
    <row r="666" spans="1:20">
      <c r="A666" t="s">
        <v>2051</v>
      </c>
      <c r="B666" t="s">
        <v>2051</v>
      </c>
      <c r="C666" t="s">
        <v>2052</v>
      </c>
      <c r="D666" t="s">
        <v>1668</v>
      </c>
      <c r="E666" s="2" t="s">
        <v>2236</v>
      </c>
      <c r="F666" s="2" t="s">
        <v>2236</v>
      </c>
      <c r="G666" s="2" t="s">
        <v>2236</v>
      </c>
      <c r="H666" s="3">
        <v>35</v>
      </c>
      <c r="I666" s="3">
        <v>88.6</v>
      </c>
      <c r="J666" s="3">
        <v>6.5</v>
      </c>
      <c r="K666" s="4">
        <v>83</v>
      </c>
      <c r="L666" s="4">
        <v>92.8</v>
      </c>
      <c r="M666" s="4">
        <v>6.8</v>
      </c>
      <c r="N666" t="str">
        <f>VLOOKUP(A666,TITELGEMEENTEN!A:A,1,FALSE)</f>
        <v>WASSENAAR</v>
      </c>
      <c r="O666" t="s">
        <v>3602</v>
      </c>
      <c r="P666" t="s">
        <v>7211</v>
      </c>
      <c r="Q666" t="s">
        <v>3762</v>
      </c>
      <c r="R666" t="s">
        <v>7212</v>
      </c>
      <c r="S666" t="s">
        <v>2051</v>
      </c>
      <c r="T666" t="s">
        <v>7304</v>
      </c>
    </row>
    <row r="667" spans="1:20">
      <c r="A667" t="s">
        <v>2051</v>
      </c>
      <c r="B667" t="s">
        <v>2051</v>
      </c>
      <c r="C667" t="s">
        <v>2053</v>
      </c>
      <c r="D667" t="s">
        <v>2054</v>
      </c>
      <c r="E667" s="2">
        <v>93</v>
      </c>
      <c r="F667" s="2">
        <v>94.6</v>
      </c>
      <c r="G667" s="2">
        <v>6.6</v>
      </c>
      <c r="H667" s="3">
        <v>97</v>
      </c>
      <c r="I667" s="3">
        <v>86.6</v>
      </c>
      <c r="J667" s="3">
        <v>6.5</v>
      </c>
      <c r="K667" s="4">
        <v>85</v>
      </c>
      <c r="L667" s="4">
        <v>97.6</v>
      </c>
      <c r="M667" s="4">
        <v>6.7</v>
      </c>
      <c r="N667" t="str">
        <f>VLOOKUP(A667,TITELGEMEENTEN!A:A,1,FALSE)</f>
        <v>WASSENAAR</v>
      </c>
      <c r="O667" t="s">
        <v>3627</v>
      </c>
      <c r="P667" t="s">
        <v>7279</v>
      </c>
      <c r="Q667" t="s">
        <v>7280</v>
      </c>
      <c r="R667" t="s">
        <v>7281</v>
      </c>
      <c r="S667" t="s">
        <v>2051</v>
      </c>
      <c r="T667" t="s">
        <v>7305</v>
      </c>
    </row>
    <row r="668" spans="1:20">
      <c r="A668" t="s">
        <v>2071</v>
      </c>
      <c r="B668" t="s">
        <v>5382</v>
      </c>
      <c r="C668" t="s">
        <v>2072</v>
      </c>
      <c r="D668" t="s">
        <v>2073</v>
      </c>
      <c r="E668" s="2">
        <v>68</v>
      </c>
      <c r="F668" s="2">
        <v>100</v>
      </c>
      <c r="G668" s="2">
        <v>6.7</v>
      </c>
      <c r="H668" s="3" t="s">
        <v>2236</v>
      </c>
      <c r="I668" s="3" t="s">
        <v>2236</v>
      </c>
      <c r="J668" s="3" t="s">
        <v>2236</v>
      </c>
      <c r="K668" s="4" t="s">
        <v>2236</v>
      </c>
      <c r="L668" s="4" t="s">
        <v>2236</v>
      </c>
      <c r="M668" s="4" t="s">
        <v>2236</v>
      </c>
      <c r="N668" t="str">
        <f>VLOOKUP(A668,TITELGEMEENTEN!A:A,1,FALSE)</f>
        <v>WERKENDAM</v>
      </c>
      <c r="O668" t="s">
        <v>2879</v>
      </c>
      <c r="P668" t="s">
        <v>5380</v>
      </c>
      <c r="Q668" t="s">
        <v>4251</v>
      </c>
      <c r="R668" t="s">
        <v>5381</v>
      </c>
      <c r="S668" t="s">
        <v>5382</v>
      </c>
      <c r="T668" t="s">
        <v>7306</v>
      </c>
    </row>
    <row r="669" spans="1:20">
      <c r="A669" t="s">
        <v>2071</v>
      </c>
      <c r="B669" t="s">
        <v>5382</v>
      </c>
      <c r="C669" t="s">
        <v>2074</v>
      </c>
      <c r="D669" t="s">
        <v>2075</v>
      </c>
      <c r="E669" s="2">
        <v>103</v>
      </c>
      <c r="F669" s="2">
        <v>96.1</v>
      </c>
      <c r="G669" s="2">
        <v>6.6</v>
      </c>
      <c r="H669" s="3">
        <v>154</v>
      </c>
      <c r="I669" s="3">
        <v>97.4</v>
      </c>
      <c r="J669" s="3">
        <v>6.8</v>
      </c>
      <c r="K669" s="4">
        <v>48</v>
      </c>
      <c r="L669" s="4">
        <v>93.8</v>
      </c>
      <c r="M669" s="4">
        <v>7</v>
      </c>
      <c r="N669" t="str">
        <f>VLOOKUP(A669,TITELGEMEENTEN!A:A,1,FALSE)</f>
        <v>WERKENDAM</v>
      </c>
      <c r="O669" t="s">
        <v>2887</v>
      </c>
      <c r="P669" t="s">
        <v>5404</v>
      </c>
      <c r="Q669" t="s">
        <v>5405</v>
      </c>
      <c r="R669" t="s">
        <v>5406</v>
      </c>
      <c r="S669" t="s">
        <v>5382</v>
      </c>
      <c r="T669" t="s">
        <v>7306</v>
      </c>
    </row>
    <row r="670" spans="1:20">
      <c r="A670" t="s">
        <v>2079</v>
      </c>
      <c r="B670" t="s">
        <v>6708</v>
      </c>
      <c r="C670" t="s">
        <v>2080</v>
      </c>
      <c r="D670" t="s">
        <v>1239</v>
      </c>
      <c r="E670" s="2">
        <v>211</v>
      </c>
      <c r="F670" s="2">
        <v>98.6</v>
      </c>
      <c r="G670" s="2">
        <v>6.5</v>
      </c>
      <c r="H670" s="3" t="s">
        <v>2236</v>
      </c>
      <c r="I670" s="3" t="s">
        <v>2236</v>
      </c>
      <c r="J670" s="3" t="s">
        <v>2236</v>
      </c>
      <c r="K670" s="4" t="s">
        <v>2236</v>
      </c>
      <c r="L670" s="4" t="s">
        <v>2236</v>
      </c>
      <c r="M670" s="4" t="s">
        <v>2236</v>
      </c>
      <c r="N670" t="str">
        <f>VLOOKUP(A670,TITELGEMEENTEN!A:A,1,FALSE)</f>
        <v>WESTLAND</v>
      </c>
      <c r="O670" t="s">
        <v>3413</v>
      </c>
      <c r="P670" t="s">
        <v>6760</v>
      </c>
      <c r="Q670" t="s">
        <v>3888</v>
      </c>
      <c r="R670" t="s">
        <v>6761</v>
      </c>
      <c r="S670" t="s">
        <v>6708</v>
      </c>
      <c r="T670" t="s">
        <v>7304</v>
      </c>
    </row>
    <row r="671" spans="1:20">
      <c r="A671" t="s">
        <v>2079</v>
      </c>
      <c r="B671" t="s">
        <v>6708</v>
      </c>
      <c r="C671" t="s">
        <v>2081</v>
      </c>
      <c r="D671" t="s">
        <v>1239</v>
      </c>
      <c r="E671" s="2">
        <v>160</v>
      </c>
      <c r="F671" s="2">
        <v>98.1</v>
      </c>
      <c r="G671" s="2">
        <v>6.8</v>
      </c>
      <c r="H671" s="3" t="s">
        <v>2236</v>
      </c>
      <c r="I671" s="3" t="s">
        <v>2236</v>
      </c>
      <c r="J671" s="3" t="s">
        <v>2236</v>
      </c>
      <c r="K671" s="4" t="s">
        <v>2236</v>
      </c>
      <c r="L671" s="4" t="s">
        <v>2236</v>
      </c>
      <c r="M671" s="4" t="s">
        <v>2236</v>
      </c>
      <c r="N671" t="str">
        <f>VLOOKUP(A671,TITELGEMEENTEN!A:A,1,FALSE)</f>
        <v>WESTLAND</v>
      </c>
      <c r="O671" t="s">
        <v>3415</v>
      </c>
      <c r="P671" t="s">
        <v>6706</v>
      </c>
      <c r="Q671" t="s">
        <v>3775</v>
      </c>
      <c r="R671" t="s">
        <v>6707</v>
      </c>
      <c r="S671" t="s">
        <v>6708</v>
      </c>
      <c r="T671" t="s">
        <v>7304</v>
      </c>
    </row>
    <row r="672" spans="1:20">
      <c r="A672" t="s">
        <v>2079</v>
      </c>
      <c r="B672" t="s">
        <v>6708</v>
      </c>
      <c r="C672" t="s">
        <v>2082</v>
      </c>
      <c r="D672" t="s">
        <v>2083</v>
      </c>
      <c r="E672" s="2">
        <v>117</v>
      </c>
      <c r="F672" s="2">
        <v>98.3</v>
      </c>
      <c r="G672" s="2">
        <v>6.8</v>
      </c>
      <c r="H672" s="3">
        <v>159</v>
      </c>
      <c r="I672" s="3">
        <v>92.5</v>
      </c>
      <c r="J672" s="3">
        <v>6.7</v>
      </c>
      <c r="K672" s="4">
        <v>94</v>
      </c>
      <c r="L672" s="4">
        <v>84</v>
      </c>
      <c r="M672" s="4">
        <v>6.7</v>
      </c>
      <c r="N672" t="str">
        <f>VLOOKUP(A672,TITELGEMEENTEN!A:A,1,FALSE)</f>
        <v>WESTLAND</v>
      </c>
      <c r="O672" t="s">
        <v>3399</v>
      </c>
      <c r="P672" t="s">
        <v>6706</v>
      </c>
      <c r="Q672" t="s">
        <v>3722</v>
      </c>
      <c r="R672" t="s">
        <v>6707</v>
      </c>
      <c r="S672" t="s">
        <v>6708</v>
      </c>
      <c r="T672" t="s">
        <v>7309</v>
      </c>
    </row>
    <row r="673" spans="1:20">
      <c r="A673" t="s">
        <v>2079</v>
      </c>
      <c r="B673" t="s">
        <v>6708</v>
      </c>
      <c r="C673" t="s">
        <v>2084</v>
      </c>
      <c r="D673" t="s">
        <v>2083</v>
      </c>
      <c r="E673" s="2">
        <v>222</v>
      </c>
      <c r="F673" s="2">
        <v>97.3</v>
      </c>
      <c r="G673" s="2">
        <v>6.7</v>
      </c>
      <c r="H673" s="3" t="s">
        <v>2236</v>
      </c>
      <c r="I673" s="3" t="s">
        <v>2236</v>
      </c>
      <c r="J673" s="3" t="s">
        <v>2236</v>
      </c>
      <c r="K673" s="4" t="s">
        <v>2236</v>
      </c>
      <c r="L673" s="4" t="s">
        <v>2236</v>
      </c>
      <c r="M673" s="4" t="s">
        <v>2236</v>
      </c>
      <c r="N673" t="str">
        <f>VLOOKUP(A673,TITELGEMEENTEN!A:A,1,FALSE)</f>
        <v>WESTLAND</v>
      </c>
      <c r="O673" t="s">
        <v>3400</v>
      </c>
      <c r="P673" t="s">
        <v>6709</v>
      </c>
      <c r="Q673" t="s">
        <v>3657</v>
      </c>
      <c r="R673" t="s">
        <v>6710</v>
      </c>
      <c r="S673" t="s">
        <v>6708</v>
      </c>
      <c r="T673" t="s">
        <v>7309</v>
      </c>
    </row>
    <row r="674" spans="1:20">
      <c r="A674" t="s">
        <v>2079</v>
      </c>
      <c r="B674" t="s">
        <v>6715</v>
      </c>
      <c r="C674" t="s">
        <v>2085</v>
      </c>
      <c r="D674" t="s">
        <v>2083</v>
      </c>
      <c r="E674" s="2" t="s">
        <v>2236</v>
      </c>
      <c r="F674" s="2" t="s">
        <v>2236</v>
      </c>
      <c r="G674" s="2" t="s">
        <v>2236</v>
      </c>
      <c r="H674" s="3">
        <v>118</v>
      </c>
      <c r="I674" s="3">
        <v>82.2</v>
      </c>
      <c r="J674" s="3">
        <v>6.5</v>
      </c>
      <c r="K674" s="4">
        <v>58</v>
      </c>
      <c r="L674" s="4">
        <v>93.1</v>
      </c>
      <c r="M674" s="4">
        <v>6.8</v>
      </c>
      <c r="N674" t="str">
        <f>VLOOKUP(A674,TITELGEMEENTEN!A:A,1,FALSE)</f>
        <v>WESTLAND</v>
      </c>
      <c r="O674" t="s">
        <v>3400</v>
      </c>
      <c r="P674" t="s">
        <v>6712</v>
      </c>
      <c r="Q674" t="s">
        <v>6713</v>
      </c>
      <c r="R674" t="s">
        <v>6714</v>
      </c>
      <c r="S674" t="s">
        <v>6715</v>
      </c>
      <c r="T674" t="s">
        <v>7309</v>
      </c>
    </row>
    <row r="675" spans="1:20">
      <c r="A675" t="s">
        <v>2079</v>
      </c>
      <c r="B675" t="s">
        <v>6719</v>
      </c>
      <c r="C675" t="s">
        <v>2086</v>
      </c>
      <c r="D675" t="s">
        <v>2083</v>
      </c>
      <c r="E675" s="2">
        <v>93</v>
      </c>
      <c r="F675" s="2">
        <v>90.3</v>
      </c>
      <c r="G675" s="2">
        <v>6.6</v>
      </c>
      <c r="H675" s="3" t="s">
        <v>2236</v>
      </c>
      <c r="I675" s="3" t="s">
        <v>2236</v>
      </c>
      <c r="J675" s="3" t="s">
        <v>2236</v>
      </c>
      <c r="K675" s="4" t="s">
        <v>2236</v>
      </c>
      <c r="L675" s="4" t="s">
        <v>2236</v>
      </c>
      <c r="M675" s="4" t="s">
        <v>2236</v>
      </c>
      <c r="N675" t="str">
        <f>VLOOKUP(A675,TITELGEMEENTEN!A:A,1,FALSE)</f>
        <v>WESTLAND</v>
      </c>
      <c r="O675" t="s">
        <v>3400</v>
      </c>
      <c r="P675" t="s">
        <v>6717</v>
      </c>
      <c r="Q675" t="s">
        <v>4282</v>
      </c>
      <c r="R675" t="s">
        <v>6718</v>
      </c>
      <c r="S675" t="s">
        <v>6719</v>
      </c>
      <c r="T675" t="s">
        <v>7309</v>
      </c>
    </row>
    <row r="676" spans="1:20">
      <c r="A676" t="s">
        <v>2079</v>
      </c>
      <c r="B676" t="s">
        <v>6715</v>
      </c>
      <c r="C676" t="s">
        <v>2087</v>
      </c>
      <c r="D676" t="s">
        <v>2083</v>
      </c>
      <c r="E676" s="2">
        <v>113</v>
      </c>
      <c r="F676" s="2">
        <v>99.1</v>
      </c>
      <c r="G676" s="2">
        <v>6.9</v>
      </c>
      <c r="H676" s="3" t="s">
        <v>2236</v>
      </c>
      <c r="I676" s="3" t="s">
        <v>2236</v>
      </c>
      <c r="J676" s="3" t="s">
        <v>2236</v>
      </c>
      <c r="K676" s="4" t="s">
        <v>2236</v>
      </c>
      <c r="L676" s="4" t="s">
        <v>2236</v>
      </c>
      <c r="M676" s="4" t="s">
        <v>2236</v>
      </c>
      <c r="N676" t="str">
        <f>VLOOKUP(A676,TITELGEMEENTEN!A:A,1,FALSE)</f>
        <v>WESTLAND</v>
      </c>
      <c r="O676" t="s">
        <v>3399</v>
      </c>
      <c r="P676" t="s">
        <v>6726</v>
      </c>
      <c r="Q676" t="s">
        <v>3652</v>
      </c>
      <c r="R676" t="s">
        <v>6727</v>
      </c>
      <c r="S676" t="s">
        <v>6715</v>
      </c>
      <c r="T676" t="s">
        <v>7309</v>
      </c>
    </row>
    <row r="677" spans="1:20">
      <c r="A677" t="s">
        <v>2093</v>
      </c>
      <c r="B677" t="s">
        <v>2093</v>
      </c>
      <c r="C677" t="s">
        <v>2094</v>
      </c>
      <c r="D677" t="s">
        <v>1647</v>
      </c>
      <c r="E677" s="2">
        <v>27</v>
      </c>
      <c r="F677" s="2">
        <v>100</v>
      </c>
      <c r="G677" s="2">
        <v>6.5</v>
      </c>
      <c r="H677" s="3">
        <v>22</v>
      </c>
      <c r="I677" s="3">
        <v>90.9</v>
      </c>
      <c r="J677" s="3">
        <v>6.6</v>
      </c>
      <c r="K677" s="4">
        <v>9</v>
      </c>
      <c r="L677" s="4">
        <v>100</v>
      </c>
      <c r="M677" s="4">
        <v>6.9</v>
      </c>
      <c r="N677" t="str">
        <f>VLOOKUP(A677,TITELGEMEENTEN!A:A,1,FALSE)</f>
        <v>WIERDEN</v>
      </c>
      <c r="O677" t="s">
        <v>3176</v>
      </c>
      <c r="P677" t="s">
        <v>6146</v>
      </c>
      <c r="Q677" t="s">
        <v>3657</v>
      </c>
      <c r="R677" t="s">
        <v>6147</v>
      </c>
      <c r="S677" t="s">
        <v>2093</v>
      </c>
      <c r="T677" t="s">
        <v>7323</v>
      </c>
    </row>
    <row r="678" spans="1:20">
      <c r="A678" t="s">
        <v>2095</v>
      </c>
      <c r="B678" t="s">
        <v>2095</v>
      </c>
      <c r="C678" t="s">
        <v>2096</v>
      </c>
      <c r="D678" t="s">
        <v>2097</v>
      </c>
      <c r="E678" s="2" t="s">
        <v>2236</v>
      </c>
      <c r="F678" s="2" t="s">
        <v>2236</v>
      </c>
      <c r="G678" s="2" t="s">
        <v>2236</v>
      </c>
      <c r="H678" s="3">
        <v>156</v>
      </c>
      <c r="I678" s="3">
        <v>90.4</v>
      </c>
      <c r="J678" s="3">
        <v>6.5</v>
      </c>
      <c r="K678" s="4">
        <v>81</v>
      </c>
      <c r="L678" s="4">
        <v>96.3</v>
      </c>
      <c r="M678" s="4">
        <v>6.8</v>
      </c>
      <c r="N678" t="str">
        <f>VLOOKUP(A678,TITELGEMEENTEN!A:A,1,FALSE)</f>
        <v>WIJCHEN</v>
      </c>
      <c r="O678" t="s">
        <v>2509</v>
      </c>
      <c r="P678" t="s">
        <v>4347</v>
      </c>
      <c r="Q678" t="s">
        <v>3905</v>
      </c>
      <c r="R678" t="s">
        <v>4348</v>
      </c>
      <c r="S678" t="s">
        <v>2095</v>
      </c>
      <c r="T678" t="s">
        <v>7309</v>
      </c>
    </row>
    <row r="679" spans="1:20">
      <c r="A679" t="s">
        <v>2095</v>
      </c>
      <c r="B679" t="s">
        <v>2095</v>
      </c>
      <c r="C679" t="s">
        <v>2098</v>
      </c>
      <c r="D679" t="s">
        <v>2097</v>
      </c>
      <c r="E679" s="2">
        <v>253</v>
      </c>
      <c r="F679" s="2">
        <v>95.7</v>
      </c>
      <c r="G679" s="2">
        <v>6.5</v>
      </c>
      <c r="H679" s="3" t="s">
        <v>2236</v>
      </c>
      <c r="I679" s="3" t="s">
        <v>2236</v>
      </c>
      <c r="J679" s="3" t="s">
        <v>2236</v>
      </c>
      <c r="K679" s="4" t="s">
        <v>2236</v>
      </c>
      <c r="L679" s="4" t="s">
        <v>2236</v>
      </c>
      <c r="M679" s="4" t="s">
        <v>2236</v>
      </c>
      <c r="N679" t="str">
        <f>VLOOKUP(A679,TITELGEMEENTEN!A:A,1,FALSE)</f>
        <v>WIJCHEN</v>
      </c>
      <c r="O679" t="s">
        <v>2509</v>
      </c>
      <c r="P679" t="s">
        <v>4349</v>
      </c>
      <c r="Q679" t="s">
        <v>4350</v>
      </c>
      <c r="R679" t="s">
        <v>4351</v>
      </c>
      <c r="S679" t="s">
        <v>2095</v>
      </c>
      <c r="T679" t="s">
        <v>7309</v>
      </c>
    </row>
    <row r="680" spans="1:20">
      <c r="A680" t="s">
        <v>2099</v>
      </c>
      <c r="B680" t="s">
        <v>2099</v>
      </c>
      <c r="C680" t="s">
        <v>2100</v>
      </c>
      <c r="D680" t="s">
        <v>2101</v>
      </c>
      <c r="E680" s="2">
        <v>74</v>
      </c>
      <c r="F680" s="2">
        <v>95.9</v>
      </c>
      <c r="G680" s="2">
        <v>6.6</v>
      </c>
      <c r="H680" s="3">
        <v>72</v>
      </c>
      <c r="I680" s="3">
        <v>94.4</v>
      </c>
      <c r="J680" s="3">
        <v>6.4</v>
      </c>
      <c r="K680" s="4" t="s">
        <v>2236</v>
      </c>
      <c r="L680" s="4" t="s">
        <v>2236</v>
      </c>
      <c r="M680" s="4" t="s">
        <v>2236</v>
      </c>
      <c r="N680" t="str">
        <f>VLOOKUP(A680,TITELGEMEENTEN!A:A,1,FALSE)</f>
        <v>WIJK BIJ DUURSTEDE</v>
      </c>
      <c r="O680" t="s">
        <v>3233</v>
      </c>
      <c r="P680" t="s">
        <v>6299</v>
      </c>
      <c r="Q680" t="s">
        <v>3767</v>
      </c>
      <c r="R680" t="s">
        <v>6300</v>
      </c>
      <c r="S680" t="s">
        <v>2099</v>
      </c>
      <c r="T680" t="s">
        <v>7306</v>
      </c>
    </row>
    <row r="681" spans="1:20">
      <c r="A681" t="s">
        <v>2107</v>
      </c>
      <c r="B681" t="s">
        <v>2107</v>
      </c>
      <c r="C681" t="s">
        <v>2108</v>
      </c>
      <c r="D681" t="s">
        <v>21</v>
      </c>
      <c r="E681" s="2">
        <v>43</v>
      </c>
      <c r="F681" s="2">
        <v>95.3</v>
      </c>
      <c r="G681" s="2">
        <v>6.6</v>
      </c>
      <c r="H681" s="3" t="s">
        <v>2236</v>
      </c>
      <c r="I681" s="3" t="s">
        <v>2236</v>
      </c>
      <c r="J681" s="3" t="s">
        <v>2236</v>
      </c>
      <c r="K681" s="4" t="s">
        <v>2236</v>
      </c>
      <c r="L681" s="4" t="s">
        <v>2236</v>
      </c>
      <c r="M681" s="4" t="s">
        <v>2236</v>
      </c>
      <c r="N681" t="str">
        <f>VLOOKUP(A681,TITELGEMEENTEN!A:A,1,FALSE)</f>
        <v>WINTERSWIJK</v>
      </c>
      <c r="O681" t="s">
        <v>2558</v>
      </c>
      <c r="P681" t="s">
        <v>4485</v>
      </c>
      <c r="Q681" t="s">
        <v>3666</v>
      </c>
      <c r="R681" t="s">
        <v>4486</v>
      </c>
      <c r="S681" t="s">
        <v>2107</v>
      </c>
      <c r="T681" t="s">
        <v>7306</v>
      </c>
    </row>
    <row r="682" spans="1:20">
      <c r="A682" t="s">
        <v>2107</v>
      </c>
      <c r="B682" t="s">
        <v>2107</v>
      </c>
      <c r="C682" t="s">
        <v>2109</v>
      </c>
      <c r="D682" t="s">
        <v>2110</v>
      </c>
      <c r="E682" s="2">
        <v>171</v>
      </c>
      <c r="F682" s="2">
        <v>97.1</v>
      </c>
      <c r="G682" s="2">
        <v>6.7</v>
      </c>
      <c r="H682" s="3">
        <v>108</v>
      </c>
      <c r="I682" s="3">
        <v>89.8</v>
      </c>
      <c r="J682" s="3">
        <v>6.4</v>
      </c>
      <c r="K682" s="4">
        <v>34</v>
      </c>
      <c r="L682" s="4">
        <v>85.3</v>
      </c>
      <c r="M682" s="4">
        <v>6.7</v>
      </c>
      <c r="N682" t="str">
        <f>VLOOKUP(A682,TITELGEMEENTEN!A:A,1,FALSE)</f>
        <v>WINTERSWIJK</v>
      </c>
      <c r="O682" t="s">
        <v>2565</v>
      </c>
      <c r="P682" t="s">
        <v>4226</v>
      </c>
      <c r="Q682" t="s">
        <v>3682</v>
      </c>
      <c r="R682" t="s">
        <v>4517</v>
      </c>
      <c r="S682" t="s">
        <v>2107</v>
      </c>
      <c r="T682" t="s">
        <v>7303</v>
      </c>
    </row>
    <row r="683" spans="1:20">
      <c r="A683" t="s">
        <v>2111</v>
      </c>
      <c r="B683" t="s">
        <v>5130</v>
      </c>
      <c r="C683" t="s">
        <v>2112</v>
      </c>
      <c r="D683" t="s">
        <v>345</v>
      </c>
      <c r="E683" s="2">
        <v>112</v>
      </c>
      <c r="F683" s="2">
        <v>92</v>
      </c>
      <c r="G683" s="2">
        <v>6.4</v>
      </c>
      <c r="H683" s="3" t="s">
        <v>2236</v>
      </c>
      <c r="I683" s="3" t="s">
        <v>2236</v>
      </c>
      <c r="J683" s="3" t="s">
        <v>2236</v>
      </c>
      <c r="K683" s="4" t="s">
        <v>2236</v>
      </c>
      <c r="L683" s="4" t="s">
        <v>2236</v>
      </c>
      <c r="M683" s="4" t="s">
        <v>2236</v>
      </c>
      <c r="N683" t="str">
        <f>VLOOKUP(A683,TITELGEMEENTEN!A:A,1,FALSE)</f>
        <v>WOENSDRECHT</v>
      </c>
      <c r="O683" t="s">
        <v>2797</v>
      </c>
      <c r="P683" t="s">
        <v>5127</v>
      </c>
      <c r="Q683" t="s">
        <v>5128</v>
      </c>
      <c r="R683" t="s">
        <v>5129</v>
      </c>
      <c r="S683" t="s">
        <v>5130</v>
      </c>
      <c r="T683" t="s">
        <v>7305</v>
      </c>
    </row>
    <row r="684" spans="1:20">
      <c r="A684" t="s">
        <v>2113</v>
      </c>
      <c r="B684" t="s">
        <v>2113</v>
      </c>
      <c r="C684" t="s">
        <v>2114</v>
      </c>
      <c r="D684" t="s">
        <v>2115</v>
      </c>
      <c r="E684" s="2" t="s">
        <v>2236</v>
      </c>
      <c r="F684" s="2" t="s">
        <v>2236</v>
      </c>
      <c r="G684" s="2" t="s">
        <v>2236</v>
      </c>
      <c r="H684" s="3">
        <v>165</v>
      </c>
      <c r="I684" s="3">
        <v>95.8</v>
      </c>
      <c r="J684" s="3">
        <v>6.6</v>
      </c>
      <c r="K684" s="4">
        <v>80</v>
      </c>
      <c r="L684" s="4">
        <v>92.5</v>
      </c>
      <c r="M684" s="4">
        <v>6.8</v>
      </c>
      <c r="N684" t="str">
        <f>VLOOKUP(A684,TITELGEMEENTEN!A:A,1,FALSE)</f>
        <v>WOERDEN</v>
      </c>
      <c r="O684" t="s">
        <v>3242</v>
      </c>
      <c r="P684" t="s">
        <v>6322</v>
      </c>
      <c r="Q684" t="s">
        <v>3754</v>
      </c>
      <c r="R684" t="s">
        <v>6323</v>
      </c>
      <c r="S684" t="s">
        <v>2113</v>
      </c>
      <c r="T684" t="s">
        <v>7306</v>
      </c>
    </row>
    <row r="685" spans="1:20">
      <c r="A685" t="s">
        <v>2113</v>
      </c>
      <c r="B685" t="s">
        <v>2113</v>
      </c>
      <c r="C685" t="s">
        <v>2116</v>
      </c>
      <c r="D685" t="s">
        <v>2115</v>
      </c>
      <c r="E685" s="2">
        <v>441</v>
      </c>
      <c r="F685" s="2">
        <v>97.3</v>
      </c>
      <c r="G685" s="2">
        <v>6.6</v>
      </c>
      <c r="H685" s="3" t="s">
        <v>2236</v>
      </c>
      <c r="I685" s="3" t="s">
        <v>2236</v>
      </c>
      <c r="J685" s="3" t="s">
        <v>2236</v>
      </c>
      <c r="K685" s="4" t="s">
        <v>2236</v>
      </c>
      <c r="L685" s="4" t="s">
        <v>2236</v>
      </c>
      <c r="M685" s="4" t="s">
        <v>2236</v>
      </c>
      <c r="N685" t="str">
        <f>VLOOKUP(A685,TITELGEMEENTEN!A:A,1,FALSE)</f>
        <v>WOERDEN</v>
      </c>
      <c r="O685" t="s">
        <v>3242</v>
      </c>
      <c r="P685" t="s">
        <v>6324</v>
      </c>
      <c r="Q685" t="s">
        <v>4634</v>
      </c>
      <c r="R685" t="s">
        <v>6325</v>
      </c>
      <c r="S685" t="s">
        <v>2113</v>
      </c>
      <c r="T685" t="s">
        <v>7306</v>
      </c>
    </row>
    <row r="686" spans="1:20">
      <c r="A686" t="s">
        <v>2113</v>
      </c>
      <c r="B686" t="s">
        <v>2113</v>
      </c>
      <c r="C686" t="s">
        <v>2117</v>
      </c>
      <c r="D686" t="s">
        <v>2118</v>
      </c>
      <c r="E686" s="2" t="s">
        <v>2236</v>
      </c>
      <c r="F686" s="2" t="s">
        <v>2236</v>
      </c>
      <c r="G686" s="2" t="s">
        <v>2236</v>
      </c>
      <c r="H686" s="3">
        <v>140</v>
      </c>
      <c r="I686" s="3">
        <v>92.9</v>
      </c>
      <c r="J686" s="3">
        <v>6.5</v>
      </c>
      <c r="K686" s="4">
        <v>97</v>
      </c>
      <c r="L686" s="4">
        <v>94.8</v>
      </c>
      <c r="M686" s="4">
        <v>6.7</v>
      </c>
      <c r="N686" t="str">
        <f>VLOOKUP(A686,TITELGEMEENTEN!A:A,1,FALSE)</f>
        <v>WOERDEN</v>
      </c>
      <c r="O686" t="s">
        <v>3217</v>
      </c>
      <c r="P686" t="s">
        <v>6240</v>
      </c>
      <c r="Q686" t="s">
        <v>3652</v>
      </c>
      <c r="R686" t="s">
        <v>6241</v>
      </c>
      <c r="S686" t="s">
        <v>2113</v>
      </c>
      <c r="T686" t="s">
        <v>7303</v>
      </c>
    </row>
    <row r="687" spans="1:20">
      <c r="A687" t="s">
        <v>2113</v>
      </c>
      <c r="B687" t="s">
        <v>2113</v>
      </c>
      <c r="C687" t="s">
        <v>2119</v>
      </c>
      <c r="D687" t="s">
        <v>2118</v>
      </c>
      <c r="E687" s="2">
        <v>180</v>
      </c>
      <c r="F687" s="2">
        <v>96.7</v>
      </c>
      <c r="G687" s="2">
        <v>6.6</v>
      </c>
      <c r="H687" s="3" t="s">
        <v>2236</v>
      </c>
      <c r="I687" s="3" t="s">
        <v>2236</v>
      </c>
      <c r="J687" s="3" t="s">
        <v>2236</v>
      </c>
      <c r="K687" s="4" t="s">
        <v>2236</v>
      </c>
      <c r="L687" s="4" t="s">
        <v>2236</v>
      </c>
      <c r="M687" s="4" t="s">
        <v>2236</v>
      </c>
      <c r="N687" t="str">
        <f>VLOOKUP(A687,TITELGEMEENTEN!A:A,1,FALSE)</f>
        <v>WOERDEN</v>
      </c>
      <c r="O687" t="s">
        <v>3217</v>
      </c>
      <c r="P687" t="s">
        <v>6242</v>
      </c>
      <c r="Q687" t="s">
        <v>5186</v>
      </c>
      <c r="R687" t="s">
        <v>6243</v>
      </c>
      <c r="S687" t="s">
        <v>2113</v>
      </c>
      <c r="T687" t="s">
        <v>7303</v>
      </c>
    </row>
    <row r="688" spans="1:20">
      <c r="A688" t="s">
        <v>2120</v>
      </c>
      <c r="B688" t="s">
        <v>5005</v>
      </c>
      <c r="C688" t="s">
        <v>2121</v>
      </c>
      <c r="D688" t="s">
        <v>2122</v>
      </c>
      <c r="E688" s="2">
        <v>193</v>
      </c>
      <c r="F688" s="2">
        <v>99.5</v>
      </c>
      <c r="G688" s="2">
        <v>6.7</v>
      </c>
      <c r="H688" s="3" t="s">
        <v>2236</v>
      </c>
      <c r="I688" s="3" t="s">
        <v>2236</v>
      </c>
      <c r="J688" s="3" t="s">
        <v>2236</v>
      </c>
      <c r="K688" s="4" t="s">
        <v>2236</v>
      </c>
      <c r="L688" s="4" t="s">
        <v>2236</v>
      </c>
      <c r="M688" s="4" t="s">
        <v>2236</v>
      </c>
      <c r="N688" t="str">
        <f>VLOOKUP(A688,TITELGEMEENTEN!A:A,1,FALSE)</f>
        <v>WOUDRICHEM</v>
      </c>
      <c r="O688" t="s">
        <v>2760</v>
      </c>
      <c r="P688" t="s">
        <v>5003</v>
      </c>
      <c r="Q688" t="s">
        <v>3657</v>
      </c>
      <c r="R688" t="s">
        <v>5004</v>
      </c>
      <c r="S688" t="s">
        <v>5005</v>
      </c>
      <c r="T688" t="s">
        <v>7312</v>
      </c>
    </row>
    <row r="689" spans="1:20">
      <c r="A689" t="s">
        <v>2142</v>
      </c>
      <c r="B689" t="s">
        <v>2142</v>
      </c>
      <c r="C689" t="s">
        <v>2143</v>
      </c>
      <c r="D689" t="s">
        <v>2144</v>
      </c>
      <c r="E689" s="2">
        <v>95</v>
      </c>
      <c r="F689" s="2">
        <v>94.7</v>
      </c>
      <c r="G689" s="2">
        <v>6.5</v>
      </c>
      <c r="H689" s="3">
        <v>108</v>
      </c>
      <c r="I689" s="3">
        <v>88.9</v>
      </c>
      <c r="J689" s="3">
        <v>6.6</v>
      </c>
      <c r="K689" s="4">
        <v>57</v>
      </c>
      <c r="L689" s="4">
        <v>87.7</v>
      </c>
      <c r="M689" s="4">
        <v>6.7</v>
      </c>
      <c r="N689" t="str">
        <f>VLOOKUP(A689,TITELGEMEENTEN!A:A,1,FALSE)</f>
        <v>ZALTBOMMEL</v>
      </c>
      <c r="O689" t="s">
        <v>2550</v>
      </c>
      <c r="P689" t="s">
        <v>4453</v>
      </c>
      <c r="Q689" t="s">
        <v>3657</v>
      </c>
      <c r="R689" t="s">
        <v>4454</v>
      </c>
      <c r="S689" t="s">
        <v>2142</v>
      </c>
      <c r="T689" t="s">
        <v>7303</v>
      </c>
    </row>
    <row r="690" spans="1:20">
      <c r="A690" t="s">
        <v>2142</v>
      </c>
      <c r="B690" t="s">
        <v>2142</v>
      </c>
      <c r="C690" t="s">
        <v>2145</v>
      </c>
      <c r="D690" t="s">
        <v>2146</v>
      </c>
      <c r="E690" s="2">
        <v>105</v>
      </c>
      <c r="F690" s="2">
        <v>99</v>
      </c>
      <c r="G690" s="2">
        <v>6.7</v>
      </c>
      <c r="H690" s="3" t="s">
        <v>2236</v>
      </c>
      <c r="I690" s="3" t="s">
        <v>2236</v>
      </c>
      <c r="J690" s="3" t="s">
        <v>2236</v>
      </c>
      <c r="K690" s="4" t="s">
        <v>2236</v>
      </c>
      <c r="L690" s="4" t="s">
        <v>2236</v>
      </c>
      <c r="M690" s="4" t="s">
        <v>2236</v>
      </c>
      <c r="N690" t="str">
        <f>VLOOKUP(A690,TITELGEMEENTEN!A:A,1,FALSE)</f>
        <v>ZALTBOMMEL</v>
      </c>
      <c r="O690" t="s">
        <v>2551</v>
      </c>
      <c r="P690" t="s">
        <v>4455</v>
      </c>
      <c r="Q690" t="s">
        <v>3657</v>
      </c>
      <c r="R690" t="s">
        <v>4456</v>
      </c>
      <c r="S690" t="s">
        <v>2142</v>
      </c>
      <c r="T690" t="s">
        <v>7303</v>
      </c>
    </row>
    <row r="691" spans="1:20">
      <c r="A691" t="s">
        <v>2150</v>
      </c>
      <c r="B691" t="s">
        <v>2150</v>
      </c>
      <c r="C691" t="s">
        <v>2151</v>
      </c>
      <c r="D691" t="s">
        <v>2152</v>
      </c>
      <c r="E691" s="2">
        <v>86</v>
      </c>
      <c r="F691" s="2">
        <v>97.7</v>
      </c>
      <c r="G691" s="2">
        <v>6.7</v>
      </c>
      <c r="H691" s="3" t="s">
        <v>2236</v>
      </c>
      <c r="I691" s="3" t="s">
        <v>2236</v>
      </c>
      <c r="J691" s="3" t="s">
        <v>2236</v>
      </c>
      <c r="K691" s="4" t="s">
        <v>2236</v>
      </c>
      <c r="L691" s="4" t="s">
        <v>2236</v>
      </c>
      <c r="M691" s="4" t="s">
        <v>2236</v>
      </c>
      <c r="N691" t="str">
        <f>VLOOKUP(A691,TITELGEMEENTEN!A:A,1,FALSE)</f>
        <v>ZEEWOLDE</v>
      </c>
      <c r="O691" t="s">
        <v>2329</v>
      </c>
      <c r="P691" t="s">
        <v>3791</v>
      </c>
      <c r="Q691" t="s">
        <v>3792</v>
      </c>
      <c r="R691" t="s">
        <v>3793</v>
      </c>
      <c r="S691" t="s">
        <v>2150</v>
      </c>
      <c r="T691" t="s">
        <v>7303</v>
      </c>
    </row>
    <row r="692" spans="1:20">
      <c r="A692" t="s">
        <v>2153</v>
      </c>
      <c r="B692" t="s">
        <v>2153</v>
      </c>
      <c r="C692" t="s">
        <v>2154</v>
      </c>
      <c r="D692" t="s">
        <v>619</v>
      </c>
      <c r="E692" s="2">
        <v>71</v>
      </c>
      <c r="F692" s="2">
        <v>0</v>
      </c>
      <c r="G692" s="2">
        <v>6.9</v>
      </c>
      <c r="H692" s="3">
        <v>27</v>
      </c>
      <c r="I692" s="3">
        <v>100</v>
      </c>
      <c r="J692" s="3">
        <v>7.1</v>
      </c>
      <c r="K692" s="4">
        <v>22</v>
      </c>
      <c r="L692" s="4">
        <v>95.5</v>
      </c>
      <c r="M692" s="4">
        <v>7.1</v>
      </c>
      <c r="N692" t="str">
        <f>VLOOKUP(A692,TITELGEMEENTEN!A:A,1,FALSE)</f>
        <v>ZEIST</v>
      </c>
      <c r="O692" t="s">
        <v>2496</v>
      </c>
      <c r="P692" t="s">
        <v>6360</v>
      </c>
      <c r="Q692" t="s">
        <v>3883</v>
      </c>
      <c r="R692" t="s">
        <v>6361</v>
      </c>
      <c r="S692" t="s">
        <v>2153</v>
      </c>
      <c r="T692" t="s">
        <v>7315</v>
      </c>
    </row>
    <row r="693" spans="1:20">
      <c r="A693" t="s">
        <v>2153</v>
      </c>
      <c r="B693" t="s">
        <v>2153</v>
      </c>
      <c r="C693" t="s">
        <v>2155</v>
      </c>
      <c r="D693" t="s">
        <v>2156</v>
      </c>
      <c r="E693" s="2">
        <v>72</v>
      </c>
      <c r="F693" s="2">
        <v>90.3</v>
      </c>
      <c r="G693" s="2">
        <v>6.4</v>
      </c>
      <c r="H693" s="3">
        <v>145</v>
      </c>
      <c r="I693" s="3">
        <v>87.6</v>
      </c>
      <c r="J693" s="3">
        <v>6.4</v>
      </c>
      <c r="K693" s="4">
        <v>109</v>
      </c>
      <c r="L693" s="4">
        <v>93.6</v>
      </c>
      <c r="M693" s="4">
        <v>6.7</v>
      </c>
      <c r="N693" t="str">
        <f>VLOOKUP(A693,TITELGEMEENTEN!A:A,1,FALSE)</f>
        <v>ZEIST</v>
      </c>
      <c r="O693" t="s">
        <v>3218</v>
      </c>
      <c r="P693" t="s">
        <v>6248</v>
      </c>
      <c r="Q693" t="s">
        <v>3648</v>
      </c>
      <c r="R693" t="s">
        <v>6249</v>
      </c>
      <c r="S693" t="s">
        <v>2153</v>
      </c>
      <c r="T693" t="s">
        <v>7305</v>
      </c>
    </row>
    <row r="694" spans="1:20">
      <c r="A694" t="s">
        <v>2153</v>
      </c>
      <c r="B694" t="s">
        <v>2153</v>
      </c>
      <c r="C694" t="s">
        <v>2157</v>
      </c>
      <c r="D694" t="s">
        <v>2158</v>
      </c>
      <c r="E694" s="2" t="s">
        <v>2236</v>
      </c>
      <c r="F694" s="2" t="s">
        <v>2236</v>
      </c>
      <c r="G694" s="2" t="s">
        <v>2236</v>
      </c>
      <c r="H694" s="3">
        <v>66</v>
      </c>
      <c r="I694" s="3">
        <v>98.5</v>
      </c>
      <c r="J694" s="3">
        <v>6.7</v>
      </c>
      <c r="K694" s="4">
        <v>81</v>
      </c>
      <c r="L694" s="4">
        <v>95.1</v>
      </c>
      <c r="M694" s="4">
        <v>6.9</v>
      </c>
      <c r="N694" t="str">
        <f>VLOOKUP(A694,TITELGEMEENTEN!A:A,1,FALSE)</f>
        <v>ZEIST</v>
      </c>
      <c r="O694" t="s">
        <v>3301</v>
      </c>
      <c r="P694" t="s">
        <v>6463</v>
      </c>
      <c r="Q694" t="s">
        <v>3666</v>
      </c>
      <c r="R694" t="s">
        <v>6464</v>
      </c>
      <c r="S694" t="s">
        <v>2153</v>
      </c>
      <c r="T694" t="s">
        <v>7304</v>
      </c>
    </row>
    <row r="695" spans="1:20">
      <c r="A695" t="s">
        <v>2153</v>
      </c>
      <c r="B695" t="s">
        <v>2153</v>
      </c>
      <c r="C695" t="s">
        <v>2159</v>
      </c>
      <c r="D695" t="s">
        <v>2160</v>
      </c>
      <c r="E695" s="2">
        <v>48</v>
      </c>
      <c r="F695" s="2">
        <v>93.8</v>
      </c>
      <c r="G695" s="2">
        <v>6.6</v>
      </c>
      <c r="H695" s="3">
        <v>66</v>
      </c>
      <c r="I695" s="3">
        <v>80.3</v>
      </c>
      <c r="J695" s="3">
        <v>6.4</v>
      </c>
      <c r="K695" s="4">
        <v>119</v>
      </c>
      <c r="L695" s="4">
        <v>90.8</v>
      </c>
      <c r="M695" s="4">
        <v>6.7</v>
      </c>
      <c r="N695" t="str">
        <f>VLOOKUP(A695,TITELGEMEENTEN!A:A,1,FALSE)</f>
        <v>ZEIST</v>
      </c>
      <c r="O695" t="s">
        <v>3232</v>
      </c>
      <c r="P695" t="s">
        <v>6289</v>
      </c>
      <c r="Q695" t="s">
        <v>4634</v>
      </c>
      <c r="R695" t="s">
        <v>6290</v>
      </c>
      <c r="S695" t="s">
        <v>2153</v>
      </c>
      <c r="T695" t="s">
        <v>7306</v>
      </c>
    </row>
    <row r="696" spans="1:20">
      <c r="A696" t="s">
        <v>2153</v>
      </c>
      <c r="B696" t="s">
        <v>2153</v>
      </c>
      <c r="C696" t="s">
        <v>2161</v>
      </c>
      <c r="D696" t="s">
        <v>2162</v>
      </c>
      <c r="E696" s="2">
        <v>81</v>
      </c>
      <c r="F696" s="2">
        <v>95.1</v>
      </c>
      <c r="G696" s="2">
        <v>6.4</v>
      </c>
      <c r="H696" s="3" t="s">
        <v>2236</v>
      </c>
      <c r="I696" s="3" t="s">
        <v>2236</v>
      </c>
      <c r="J696" s="3" t="s">
        <v>2236</v>
      </c>
      <c r="K696" s="4" t="s">
        <v>2236</v>
      </c>
      <c r="L696" s="4" t="s">
        <v>2236</v>
      </c>
      <c r="M696" s="4" t="s">
        <v>2236</v>
      </c>
      <c r="N696" t="str">
        <f>VLOOKUP(A696,TITELGEMEENTEN!A:A,1,FALSE)</f>
        <v>ZEIST</v>
      </c>
      <c r="O696" t="s">
        <v>3233</v>
      </c>
      <c r="P696" t="s">
        <v>6291</v>
      </c>
      <c r="Q696" t="s">
        <v>3767</v>
      </c>
      <c r="R696" t="s">
        <v>6292</v>
      </c>
      <c r="S696" t="s">
        <v>2153</v>
      </c>
      <c r="T696" t="s">
        <v>7306</v>
      </c>
    </row>
    <row r="697" spans="1:20">
      <c r="A697" t="s">
        <v>2153</v>
      </c>
      <c r="B697" t="s">
        <v>2153</v>
      </c>
      <c r="C697" t="s">
        <v>2163</v>
      </c>
      <c r="D697" t="s">
        <v>2164</v>
      </c>
      <c r="E697" s="2">
        <v>264</v>
      </c>
      <c r="F697" s="2">
        <v>95.8</v>
      </c>
      <c r="G697" s="2">
        <v>6.7</v>
      </c>
      <c r="H697" s="3">
        <v>65</v>
      </c>
      <c r="I697" s="3">
        <v>89.2</v>
      </c>
      <c r="J697" s="3">
        <v>6.5</v>
      </c>
      <c r="K697" s="4">
        <v>33</v>
      </c>
      <c r="L697" s="4">
        <v>90.9</v>
      </c>
      <c r="M697" s="4">
        <v>6.7</v>
      </c>
      <c r="N697" t="str">
        <f>VLOOKUP(A697,TITELGEMEENTEN!A:A,1,FALSE)</f>
        <v>ZEIST</v>
      </c>
      <c r="O697" t="s">
        <v>3286</v>
      </c>
      <c r="P697" t="s">
        <v>6430</v>
      </c>
      <c r="Q697" t="s">
        <v>3657</v>
      </c>
      <c r="R697" t="s">
        <v>6431</v>
      </c>
      <c r="S697" t="s">
        <v>2153</v>
      </c>
      <c r="T697" t="s">
        <v>7303</v>
      </c>
    </row>
    <row r="698" spans="1:20">
      <c r="A698" t="s">
        <v>2165</v>
      </c>
      <c r="B698" t="s">
        <v>2165</v>
      </c>
      <c r="C698" t="s">
        <v>2166</v>
      </c>
      <c r="D698" t="s">
        <v>1289</v>
      </c>
      <c r="E698" s="2" t="s">
        <v>2236</v>
      </c>
      <c r="F698" s="2" t="s">
        <v>2236</v>
      </c>
      <c r="G698" s="2" t="s">
        <v>2236</v>
      </c>
      <c r="H698" s="3">
        <v>224</v>
      </c>
      <c r="I698" s="3">
        <v>89.7</v>
      </c>
      <c r="J698" s="3">
        <v>6.4</v>
      </c>
      <c r="K698" s="4">
        <v>96</v>
      </c>
      <c r="L698" s="4">
        <v>84.4</v>
      </c>
      <c r="M698" s="4">
        <v>6.4</v>
      </c>
      <c r="N698" t="str">
        <f>VLOOKUP(A698,TITELGEMEENTEN!A:A,1,FALSE)</f>
        <v>ZEVENAAR</v>
      </c>
      <c r="O698" t="s">
        <v>2435</v>
      </c>
      <c r="P698" t="s">
        <v>4118</v>
      </c>
      <c r="Q698" t="s">
        <v>3800</v>
      </c>
      <c r="R698" t="s">
        <v>4119</v>
      </c>
      <c r="S698" t="s">
        <v>2165</v>
      </c>
      <c r="T698" t="s">
        <v>7309</v>
      </c>
    </row>
    <row r="699" spans="1:20">
      <c r="A699" t="s">
        <v>2165</v>
      </c>
      <c r="B699" t="s">
        <v>2165</v>
      </c>
      <c r="C699" t="s">
        <v>2167</v>
      </c>
      <c r="D699" t="s">
        <v>1289</v>
      </c>
      <c r="E699" s="2">
        <v>288</v>
      </c>
      <c r="F699" s="2">
        <v>97.9</v>
      </c>
      <c r="G699" s="2">
        <v>6.5</v>
      </c>
      <c r="H699" s="3" t="s">
        <v>2236</v>
      </c>
      <c r="I699" s="3" t="s">
        <v>2236</v>
      </c>
      <c r="J699" s="3" t="s">
        <v>2236</v>
      </c>
      <c r="K699" s="4" t="s">
        <v>2236</v>
      </c>
      <c r="L699" s="4" t="s">
        <v>2236</v>
      </c>
      <c r="M699" s="4" t="s">
        <v>2236</v>
      </c>
      <c r="N699" t="str">
        <f>VLOOKUP(A699,TITELGEMEENTEN!A:A,1,FALSE)</f>
        <v>ZEVENAAR</v>
      </c>
      <c r="O699" t="s">
        <v>2435</v>
      </c>
      <c r="P699" t="s">
        <v>4123</v>
      </c>
      <c r="Q699" t="s">
        <v>3698</v>
      </c>
      <c r="R699" t="s">
        <v>4124</v>
      </c>
      <c r="S699" t="s">
        <v>2165</v>
      </c>
      <c r="T699" t="s">
        <v>7309</v>
      </c>
    </row>
    <row r="700" spans="1:20">
      <c r="A700" t="s">
        <v>2168</v>
      </c>
      <c r="B700" t="s">
        <v>2168</v>
      </c>
      <c r="C700" t="s">
        <v>2169</v>
      </c>
      <c r="D700" t="s">
        <v>2170</v>
      </c>
      <c r="E700" s="2">
        <v>141</v>
      </c>
      <c r="F700" s="2">
        <v>94.3</v>
      </c>
      <c r="G700" s="2">
        <v>6.4</v>
      </c>
      <c r="H700" s="3">
        <v>147</v>
      </c>
      <c r="I700" s="3">
        <v>91.2</v>
      </c>
      <c r="J700" s="3">
        <v>6.4</v>
      </c>
      <c r="K700" s="4">
        <v>77</v>
      </c>
      <c r="L700" s="4">
        <v>90.9</v>
      </c>
      <c r="M700" s="4">
        <v>6.8</v>
      </c>
      <c r="N700" t="str">
        <f>VLOOKUP(A700,TITELGEMEENTEN!A:A,1,FALSE)</f>
        <v>ZOETERMEER</v>
      </c>
      <c r="O700" t="s">
        <v>3427</v>
      </c>
      <c r="P700" t="s">
        <v>6800</v>
      </c>
      <c r="Q700" t="s">
        <v>4252</v>
      </c>
      <c r="R700" t="s">
        <v>6801</v>
      </c>
      <c r="S700" t="s">
        <v>2168</v>
      </c>
      <c r="T700" t="s">
        <v>7304</v>
      </c>
    </row>
    <row r="701" spans="1:20">
      <c r="A701" t="s">
        <v>2168</v>
      </c>
      <c r="B701" t="s">
        <v>2168</v>
      </c>
      <c r="C701" t="s">
        <v>2171</v>
      </c>
      <c r="D701" t="s">
        <v>2172</v>
      </c>
      <c r="E701" s="2" t="s">
        <v>2236</v>
      </c>
      <c r="F701" s="2" t="s">
        <v>2236</v>
      </c>
      <c r="G701" s="2" t="s">
        <v>2236</v>
      </c>
      <c r="H701" s="3">
        <v>138</v>
      </c>
      <c r="I701" s="3">
        <v>81.2</v>
      </c>
      <c r="J701" s="3">
        <v>6.4</v>
      </c>
      <c r="K701" s="4">
        <v>155</v>
      </c>
      <c r="L701" s="4">
        <v>88.4</v>
      </c>
      <c r="M701" s="4">
        <v>6.7</v>
      </c>
      <c r="N701" t="str">
        <f>VLOOKUP(A701,TITELGEMEENTEN!A:A,1,FALSE)</f>
        <v>ZOETERMEER</v>
      </c>
      <c r="O701" t="s">
        <v>3631</v>
      </c>
      <c r="P701" t="s">
        <v>7290</v>
      </c>
      <c r="Q701" t="s">
        <v>3984</v>
      </c>
      <c r="R701" t="s">
        <v>7291</v>
      </c>
      <c r="S701" t="s">
        <v>2168</v>
      </c>
      <c r="T701" t="s">
        <v>7305</v>
      </c>
    </row>
    <row r="702" spans="1:20">
      <c r="A702" t="s">
        <v>2168</v>
      </c>
      <c r="B702" t="s">
        <v>2168</v>
      </c>
      <c r="C702" t="s">
        <v>2173</v>
      </c>
      <c r="D702" t="s">
        <v>2174</v>
      </c>
      <c r="E702" s="2">
        <v>177</v>
      </c>
      <c r="F702" s="2">
        <v>88.7</v>
      </c>
      <c r="G702" s="2">
        <v>6.5</v>
      </c>
      <c r="H702" s="3">
        <v>76</v>
      </c>
      <c r="I702" s="3">
        <v>94.7</v>
      </c>
      <c r="J702" s="3">
        <v>6.7</v>
      </c>
      <c r="K702" s="4">
        <v>23</v>
      </c>
      <c r="L702" s="4">
        <v>91.3</v>
      </c>
      <c r="M702" s="4">
        <v>6.7</v>
      </c>
      <c r="N702" t="str">
        <f>VLOOKUP(A702,TITELGEMEENTEN!A:A,1,FALSE)</f>
        <v>ZOETERMEER</v>
      </c>
      <c r="O702" t="s">
        <v>3433</v>
      </c>
      <c r="P702" t="s">
        <v>6815</v>
      </c>
      <c r="Q702" t="s">
        <v>6816</v>
      </c>
      <c r="R702" t="s">
        <v>6817</v>
      </c>
      <c r="S702" t="s">
        <v>2168</v>
      </c>
      <c r="T702" t="s">
        <v>7306</v>
      </c>
    </row>
    <row r="703" spans="1:20">
      <c r="A703" t="s">
        <v>2168</v>
      </c>
      <c r="B703" t="s">
        <v>2168</v>
      </c>
      <c r="C703" t="s">
        <v>2175</v>
      </c>
      <c r="D703" t="s">
        <v>2174</v>
      </c>
      <c r="E703" s="2">
        <v>171</v>
      </c>
      <c r="F703" s="2">
        <v>95.9</v>
      </c>
      <c r="G703" s="2">
        <v>6.5</v>
      </c>
      <c r="H703" s="3" t="s">
        <v>2236</v>
      </c>
      <c r="I703" s="3" t="s">
        <v>2236</v>
      </c>
      <c r="J703" s="3" t="s">
        <v>2236</v>
      </c>
      <c r="K703" s="4" t="s">
        <v>2236</v>
      </c>
      <c r="L703" s="4" t="s">
        <v>2236</v>
      </c>
      <c r="M703" s="4" t="s">
        <v>2236</v>
      </c>
      <c r="N703" t="str">
        <f>VLOOKUP(A703,TITELGEMEENTEN!A:A,1,FALSE)</f>
        <v>ZOETERMEER</v>
      </c>
      <c r="O703" t="s">
        <v>3433</v>
      </c>
      <c r="P703" t="s">
        <v>6818</v>
      </c>
      <c r="Q703" t="s">
        <v>3767</v>
      </c>
      <c r="R703" t="s">
        <v>6819</v>
      </c>
      <c r="S703" t="s">
        <v>2168</v>
      </c>
      <c r="T703" t="s">
        <v>7306</v>
      </c>
    </row>
    <row r="704" spans="1:20">
      <c r="A704" t="s">
        <v>2168</v>
      </c>
      <c r="B704" t="s">
        <v>2168</v>
      </c>
      <c r="C704" t="s">
        <v>2176</v>
      </c>
      <c r="D704" t="s">
        <v>2177</v>
      </c>
      <c r="E704" s="2">
        <v>66</v>
      </c>
      <c r="F704" s="2">
        <v>95.5</v>
      </c>
      <c r="G704" s="2">
        <v>6.6</v>
      </c>
      <c r="H704" s="3">
        <v>62</v>
      </c>
      <c r="I704" s="3">
        <v>93.5</v>
      </c>
      <c r="J704" s="3">
        <v>6.6</v>
      </c>
      <c r="K704" s="4">
        <v>45</v>
      </c>
      <c r="L704" s="4">
        <v>95.6</v>
      </c>
      <c r="M704" s="4">
        <v>6.7</v>
      </c>
      <c r="N704" t="str">
        <f>VLOOKUP(A704,TITELGEMEENTEN!A:A,1,FALSE)</f>
        <v>ZOETERMEER</v>
      </c>
      <c r="O704" t="s">
        <v>3529</v>
      </c>
      <c r="P704" t="s">
        <v>7056</v>
      </c>
      <c r="Q704" t="s">
        <v>7057</v>
      </c>
      <c r="R704" t="s">
        <v>7058</v>
      </c>
      <c r="S704" t="s">
        <v>2168</v>
      </c>
      <c r="T704" t="s">
        <v>7303</v>
      </c>
    </row>
    <row r="705" spans="1:20">
      <c r="A705" t="s">
        <v>2168</v>
      </c>
      <c r="B705" t="s">
        <v>2168</v>
      </c>
      <c r="C705" t="s">
        <v>2178</v>
      </c>
      <c r="D705" t="s">
        <v>2179</v>
      </c>
      <c r="E705" s="2">
        <v>223</v>
      </c>
      <c r="F705" s="2">
        <v>97.8</v>
      </c>
      <c r="G705" s="2">
        <v>6.6</v>
      </c>
      <c r="H705" s="3" t="s">
        <v>2236</v>
      </c>
      <c r="I705" s="3" t="s">
        <v>2236</v>
      </c>
      <c r="J705" s="3" t="s">
        <v>2236</v>
      </c>
      <c r="K705" s="4" t="s">
        <v>2236</v>
      </c>
      <c r="L705" s="4" t="s">
        <v>2236</v>
      </c>
      <c r="M705" s="4" t="s">
        <v>2236</v>
      </c>
      <c r="N705" t="str">
        <f>VLOOKUP(A705,TITELGEMEENTEN!A:A,1,FALSE)</f>
        <v>ZOETERMEER</v>
      </c>
      <c r="O705" t="s">
        <v>3530</v>
      </c>
      <c r="P705" t="s">
        <v>6800</v>
      </c>
      <c r="Q705" t="s">
        <v>3652</v>
      </c>
      <c r="R705" t="s">
        <v>6801</v>
      </c>
      <c r="S705" t="s">
        <v>2168</v>
      </c>
      <c r="T705" t="s">
        <v>7303</v>
      </c>
    </row>
    <row r="706" spans="1:20">
      <c r="A706" t="s">
        <v>2183</v>
      </c>
      <c r="B706" t="s">
        <v>6606</v>
      </c>
      <c r="C706" t="s">
        <v>2184</v>
      </c>
      <c r="D706" t="s">
        <v>1592</v>
      </c>
      <c r="E706" s="2">
        <v>59</v>
      </c>
      <c r="F706" s="2">
        <v>96.6</v>
      </c>
      <c r="G706" s="2">
        <v>6.6</v>
      </c>
      <c r="H706" s="3" t="s">
        <v>2236</v>
      </c>
      <c r="I706" s="3" t="s">
        <v>2236</v>
      </c>
      <c r="J706" s="3" t="s">
        <v>2236</v>
      </c>
      <c r="K706" s="4" t="s">
        <v>2236</v>
      </c>
      <c r="L706" s="4" t="s">
        <v>2236</v>
      </c>
      <c r="M706" s="4" t="s">
        <v>2236</v>
      </c>
      <c r="N706" t="str">
        <f>VLOOKUP(A706,TITELGEMEENTEN!A:A,1,FALSE)</f>
        <v>ZUIDPLAS</v>
      </c>
      <c r="O706" t="s">
        <v>3564</v>
      </c>
      <c r="P706" t="s">
        <v>7128</v>
      </c>
      <c r="Q706" t="s">
        <v>3767</v>
      </c>
      <c r="R706" t="s">
        <v>7129</v>
      </c>
      <c r="S706" t="s">
        <v>6606</v>
      </c>
      <c r="T706" t="s">
        <v>7303</v>
      </c>
    </row>
    <row r="707" spans="1:20">
      <c r="A707" t="s">
        <v>2183</v>
      </c>
      <c r="B707" t="s">
        <v>6606</v>
      </c>
      <c r="C707" t="s">
        <v>2185</v>
      </c>
      <c r="D707" t="s">
        <v>2186</v>
      </c>
      <c r="E707" s="2">
        <v>27</v>
      </c>
      <c r="F707" s="2">
        <v>96.3</v>
      </c>
      <c r="G707" s="2">
        <v>6.5</v>
      </c>
      <c r="H707" s="3" t="s">
        <v>2236</v>
      </c>
      <c r="I707" s="3" t="s">
        <v>2236</v>
      </c>
      <c r="J707" s="3" t="s">
        <v>2236</v>
      </c>
      <c r="K707" s="4" t="s">
        <v>2236</v>
      </c>
      <c r="L707" s="4" t="s">
        <v>2236</v>
      </c>
      <c r="M707" s="4" t="s">
        <v>2236</v>
      </c>
      <c r="N707" t="str">
        <f>VLOOKUP(A707,TITELGEMEENTEN!A:A,1,FALSE)</f>
        <v>ZUIDPLAS</v>
      </c>
      <c r="O707" t="s">
        <v>3363</v>
      </c>
      <c r="P707" t="s">
        <v>6604</v>
      </c>
      <c r="Q707" t="s">
        <v>3707</v>
      </c>
      <c r="R707" t="s">
        <v>6605</v>
      </c>
      <c r="S707" t="s">
        <v>6606</v>
      </c>
      <c r="T707" t="s">
        <v>7306</v>
      </c>
    </row>
    <row r="708" spans="1:20">
      <c r="A708" t="s">
        <v>2187</v>
      </c>
      <c r="B708" t="s">
        <v>2187</v>
      </c>
      <c r="C708" t="s">
        <v>2188</v>
      </c>
      <c r="D708" t="s">
        <v>305</v>
      </c>
      <c r="E708" s="2">
        <v>48</v>
      </c>
      <c r="F708" s="2">
        <v>100</v>
      </c>
      <c r="G708" s="2">
        <v>6.6</v>
      </c>
      <c r="H708" s="3" t="s">
        <v>2236</v>
      </c>
      <c r="I708" s="3" t="s">
        <v>2236</v>
      </c>
      <c r="J708" s="3" t="s">
        <v>2236</v>
      </c>
      <c r="K708" s="4" t="s">
        <v>2236</v>
      </c>
      <c r="L708" s="4" t="s">
        <v>2236</v>
      </c>
      <c r="M708" s="4" t="s">
        <v>2236</v>
      </c>
      <c r="N708" t="str">
        <f>VLOOKUP(A708,TITELGEMEENTEN!A:A,1,FALSE)</f>
        <v>ZUNDERT</v>
      </c>
      <c r="O708" t="s">
        <v>2874</v>
      </c>
      <c r="P708" t="s">
        <v>5359</v>
      </c>
      <c r="Q708" t="s">
        <v>5360</v>
      </c>
      <c r="R708" t="s">
        <v>5361</v>
      </c>
      <c r="S708" t="s">
        <v>2187</v>
      </c>
      <c r="T708" t="s">
        <v>7305</v>
      </c>
    </row>
    <row r="709" spans="1:20">
      <c r="A709" t="s">
        <v>2189</v>
      </c>
      <c r="B709" t="s">
        <v>2189</v>
      </c>
      <c r="C709" t="s">
        <v>2190</v>
      </c>
      <c r="D709" t="s">
        <v>2191</v>
      </c>
      <c r="E709" s="2">
        <v>139</v>
      </c>
      <c r="F709" s="2">
        <v>96.4</v>
      </c>
      <c r="G709" s="2">
        <v>6.5</v>
      </c>
      <c r="H709" s="3">
        <v>135</v>
      </c>
      <c r="I709" s="3">
        <v>87.4</v>
      </c>
      <c r="J709" s="3">
        <v>6.5</v>
      </c>
      <c r="K709" s="4">
        <v>70</v>
      </c>
      <c r="L709" s="4">
        <v>94.3</v>
      </c>
      <c r="M709" s="4">
        <v>6.9</v>
      </c>
      <c r="N709" t="str">
        <f>VLOOKUP(A709,TITELGEMEENTEN!A:A,1,FALSE)</f>
        <v>ZUTPHEN</v>
      </c>
      <c r="O709" t="s">
        <v>2591</v>
      </c>
      <c r="P709" t="s">
        <v>4525</v>
      </c>
      <c r="Q709" t="s">
        <v>3652</v>
      </c>
      <c r="R709" t="s">
        <v>4526</v>
      </c>
      <c r="S709" t="s">
        <v>2189</v>
      </c>
      <c r="T709" t="s">
        <v>7306</v>
      </c>
    </row>
    <row r="710" spans="1:20">
      <c r="A710" t="s">
        <v>2189</v>
      </c>
      <c r="B710" t="s">
        <v>4247</v>
      </c>
      <c r="C710" t="s">
        <v>2192</v>
      </c>
      <c r="D710" t="s">
        <v>2193</v>
      </c>
      <c r="E710" s="2">
        <v>91</v>
      </c>
      <c r="F710" s="2">
        <v>97.8</v>
      </c>
      <c r="G710" s="2">
        <v>6.7</v>
      </c>
      <c r="H710" s="3">
        <v>140</v>
      </c>
      <c r="I710" s="3">
        <v>87.1</v>
      </c>
      <c r="J710" s="3">
        <v>6.5</v>
      </c>
      <c r="K710" s="4">
        <v>100</v>
      </c>
      <c r="L710" s="4">
        <v>91</v>
      </c>
      <c r="M710" s="4">
        <v>6.8</v>
      </c>
      <c r="N710" t="str">
        <f>VLOOKUP(A710,TITELGEMEENTEN!A:A,1,FALSE)</f>
        <v>ZUTPHEN</v>
      </c>
      <c r="O710" t="s">
        <v>2477</v>
      </c>
      <c r="P710" t="s">
        <v>4245</v>
      </c>
      <c r="Q710" t="s">
        <v>3652</v>
      </c>
      <c r="R710" t="s">
        <v>4246</v>
      </c>
      <c r="S710" t="s">
        <v>4247</v>
      </c>
      <c r="T710" t="s">
        <v>7305</v>
      </c>
    </row>
    <row r="711" spans="1:20">
      <c r="A711" t="s">
        <v>2189</v>
      </c>
      <c r="B711" t="s">
        <v>2189</v>
      </c>
      <c r="C711" t="s">
        <v>2194</v>
      </c>
      <c r="D711" t="s">
        <v>807</v>
      </c>
      <c r="E711" s="2">
        <v>57</v>
      </c>
      <c r="F711" s="2">
        <v>96.5</v>
      </c>
      <c r="G711" s="2">
        <v>6.8</v>
      </c>
      <c r="H711" s="3">
        <v>69</v>
      </c>
      <c r="I711" s="3">
        <v>89.9</v>
      </c>
      <c r="J711" s="3">
        <v>6.6</v>
      </c>
      <c r="K711" s="4">
        <v>31</v>
      </c>
      <c r="L711" s="4">
        <v>83.9</v>
      </c>
      <c r="M711" s="4">
        <v>6.7</v>
      </c>
      <c r="N711" t="str">
        <f>VLOOKUP(A711,TITELGEMEENTEN!A:A,1,FALSE)</f>
        <v>ZUTPHEN</v>
      </c>
      <c r="O711" t="s">
        <v>807</v>
      </c>
      <c r="P711" t="s">
        <v>4176</v>
      </c>
      <c r="Q711" t="s">
        <v>3749</v>
      </c>
      <c r="R711" t="s">
        <v>4177</v>
      </c>
      <c r="S711" t="s">
        <v>2189</v>
      </c>
      <c r="T711" t="s">
        <v>7315</v>
      </c>
    </row>
    <row r="712" spans="1:20">
      <c r="A712" t="s">
        <v>2189</v>
      </c>
      <c r="B712" t="s">
        <v>2189</v>
      </c>
      <c r="C712" t="s">
        <v>2195</v>
      </c>
      <c r="D712" t="s">
        <v>2196</v>
      </c>
      <c r="E712" s="2">
        <v>50</v>
      </c>
      <c r="F712" s="2">
        <v>96</v>
      </c>
      <c r="G712" s="2">
        <v>6.5</v>
      </c>
      <c r="H712" s="3">
        <v>35</v>
      </c>
      <c r="I712" s="3">
        <v>94.3</v>
      </c>
      <c r="J712" s="3">
        <v>6.7</v>
      </c>
      <c r="K712" s="4">
        <v>15</v>
      </c>
      <c r="L712" s="4">
        <v>100</v>
      </c>
      <c r="M712" s="4">
        <v>7</v>
      </c>
      <c r="N712" t="str">
        <f>VLOOKUP(A712,TITELGEMEENTEN!A:A,1,FALSE)</f>
        <v>ZUTPHEN</v>
      </c>
      <c r="O712" t="s">
        <v>2569</v>
      </c>
      <c r="P712" t="s">
        <v>4525</v>
      </c>
      <c r="Q712" t="s">
        <v>3666</v>
      </c>
      <c r="R712" t="s">
        <v>4526</v>
      </c>
      <c r="S712" t="s">
        <v>2189</v>
      </c>
      <c r="T712" t="s">
        <v>7303</v>
      </c>
    </row>
    <row r="713" spans="1:20">
      <c r="A713" t="s">
        <v>2189</v>
      </c>
      <c r="B713" t="s">
        <v>2189</v>
      </c>
      <c r="C713" t="s">
        <v>2197</v>
      </c>
      <c r="D713" t="s">
        <v>2196</v>
      </c>
      <c r="E713" s="2">
        <v>116</v>
      </c>
      <c r="F713" s="2">
        <v>98.3</v>
      </c>
      <c r="G713" s="2">
        <v>6.7</v>
      </c>
      <c r="H713" s="3" t="s">
        <v>2236</v>
      </c>
      <c r="I713" s="3" t="s">
        <v>2236</v>
      </c>
      <c r="J713" s="3" t="s">
        <v>2236</v>
      </c>
      <c r="K713" s="4" t="s">
        <v>2236</v>
      </c>
      <c r="L713" s="4" t="s">
        <v>2236</v>
      </c>
      <c r="M713" s="4" t="s">
        <v>2236</v>
      </c>
      <c r="N713" t="str">
        <f>VLOOKUP(A713,TITELGEMEENTEN!A:A,1,FALSE)</f>
        <v>ZUTPHEN</v>
      </c>
      <c r="O713" t="s">
        <v>2569</v>
      </c>
      <c r="P713" t="s">
        <v>4527</v>
      </c>
      <c r="Q713" t="s">
        <v>3652</v>
      </c>
      <c r="R713" t="s">
        <v>4528</v>
      </c>
      <c r="S713" t="s">
        <v>2189</v>
      </c>
      <c r="T713" t="s">
        <v>7303</v>
      </c>
    </row>
    <row r="714" spans="1:20">
      <c r="A714" t="s">
        <v>2198</v>
      </c>
      <c r="B714" t="s">
        <v>6162</v>
      </c>
      <c r="C714" t="s">
        <v>2199</v>
      </c>
      <c r="D714" t="s">
        <v>2200</v>
      </c>
      <c r="E714" s="2">
        <v>110</v>
      </c>
      <c r="F714" s="2">
        <v>99.1</v>
      </c>
      <c r="G714" s="2">
        <v>6.6</v>
      </c>
      <c r="H714" s="3" t="s">
        <v>2236</v>
      </c>
      <c r="I714" s="3" t="s">
        <v>2236</v>
      </c>
      <c r="J714" s="3" t="s">
        <v>2236</v>
      </c>
      <c r="K714" s="4" t="s">
        <v>2236</v>
      </c>
      <c r="L714" s="4" t="s">
        <v>2236</v>
      </c>
      <c r="M714" s="4" t="s">
        <v>2236</v>
      </c>
      <c r="N714" t="str">
        <f>VLOOKUP(A714,TITELGEMEENTEN!A:A,1,FALSE)</f>
        <v>ZWARTEWATERLAND</v>
      </c>
      <c r="O714" t="s">
        <v>3185</v>
      </c>
      <c r="P714" t="s">
        <v>6160</v>
      </c>
      <c r="Q714" t="s">
        <v>3657</v>
      </c>
      <c r="R714" t="s">
        <v>6161</v>
      </c>
      <c r="S714" t="s">
        <v>6162</v>
      </c>
      <c r="T714" t="s">
        <v>7306</v>
      </c>
    </row>
    <row r="715" spans="1:20">
      <c r="A715" t="s">
        <v>2201</v>
      </c>
      <c r="B715" t="s">
        <v>2201</v>
      </c>
      <c r="C715" t="s">
        <v>2202</v>
      </c>
      <c r="D715" t="s">
        <v>2203</v>
      </c>
      <c r="E715" s="2">
        <v>148</v>
      </c>
      <c r="F715" s="2">
        <v>93.2</v>
      </c>
      <c r="G715" s="2">
        <v>6.6</v>
      </c>
      <c r="H715" s="3">
        <v>138</v>
      </c>
      <c r="I715" s="3">
        <v>88.4</v>
      </c>
      <c r="J715" s="3">
        <v>6.5</v>
      </c>
      <c r="K715" s="4">
        <v>62</v>
      </c>
      <c r="L715" s="4">
        <v>85.5</v>
      </c>
      <c r="M715" s="4">
        <v>6.7</v>
      </c>
      <c r="N715" t="str">
        <f>VLOOKUP(A715,TITELGEMEENTEN!A:A,1,FALSE)</f>
        <v>ZWIJNDRECHT</v>
      </c>
      <c r="O715" t="s">
        <v>3408</v>
      </c>
      <c r="P715" t="s">
        <v>6747</v>
      </c>
      <c r="Q715" t="s">
        <v>3762</v>
      </c>
      <c r="R715" t="s">
        <v>6748</v>
      </c>
      <c r="S715" t="s">
        <v>2201</v>
      </c>
      <c r="T715" t="s">
        <v>7306</v>
      </c>
    </row>
    <row r="716" spans="1:20">
      <c r="A716" t="s">
        <v>2201</v>
      </c>
      <c r="B716" t="s">
        <v>2201</v>
      </c>
      <c r="C716" t="s">
        <v>2204</v>
      </c>
      <c r="D716" t="s">
        <v>2205</v>
      </c>
      <c r="E716" s="2">
        <v>106</v>
      </c>
      <c r="F716" s="2">
        <v>94.3</v>
      </c>
      <c r="G716" s="2">
        <v>6.4</v>
      </c>
      <c r="H716" s="3" t="s">
        <v>2236</v>
      </c>
      <c r="I716" s="3" t="s">
        <v>2236</v>
      </c>
      <c r="J716" s="3" t="s">
        <v>2236</v>
      </c>
      <c r="K716" s="4" t="s">
        <v>2236</v>
      </c>
      <c r="L716" s="4" t="s">
        <v>2236</v>
      </c>
      <c r="M716" s="4" t="s">
        <v>2236</v>
      </c>
      <c r="N716" t="str">
        <f>VLOOKUP(A716,TITELGEMEENTEN!A:A,1,FALSE)</f>
        <v>ZWIJNDRECHT</v>
      </c>
      <c r="O716" t="s">
        <v>3408</v>
      </c>
      <c r="P716" t="s">
        <v>6749</v>
      </c>
      <c r="Q716" t="s">
        <v>6750</v>
      </c>
      <c r="R716" t="s">
        <v>6751</v>
      </c>
      <c r="S716" t="s">
        <v>2201</v>
      </c>
      <c r="T716" t="s">
        <v>7306</v>
      </c>
    </row>
    <row r="717" spans="1:20">
      <c r="A717" t="s">
        <v>2201</v>
      </c>
      <c r="B717" t="s">
        <v>2201</v>
      </c>
      <c r="C717" t="s">
        <v>2206</v>
      </c>
      <c r="D717" t="s">
        <v>2207</v>
      </c>
      <c r="E717" s="2">
        <v>73</v>
      </c>
      <c r="F717" s="2">
        <v>97.3</v>
      </c>
      <c r="G717" s="2">
        <v>6.5</v>
      </c>
      <c r="H717" s="3">
        <v>72</v>
      </c>
      <c r="I717" s="3">
        <v>72.2</v>
      </c>
      <c r="J717" s="3">
        <v>6.2</v>
      </c>
      <c r="K717" s="4">
        <v>48</v>
      </c>
      <c r="L717" s="4">
        <v>85.4</v>
      </c>
      <c r="M717" s="4">
        <v>6.6</v>
      </c>
      <c r="N717" t="str">
        <f>VLOOKUP(A717,TITELGEMEENTEN!A:A,1,FALSE)</f>
        <v>ZWIJNDRECHT</v>
      </c>
      <c r="O717" t="s">
        <v>3595</v>
      </c>
      <c r="P717" t="s">
        <v>7201</v>
      </c>
      <c r="Q717" t="s">
        <v>3800</v>
      </c>
      <c r="R717" t="s">
        <v>7202</v>
      </c>
      <c r="S717" t="s">
        <v>2201</v>
      </c>
      <c r="T717" t="s">
        <v>7303</v>
      </c>
    </row>
    <row r="718" spans="1:20">
      <c r="A718" t="s">
        <v>2201</v>
      </c>
      <c r="B718" t="s">
        <v>2201</v>
      </c>
      <c r="C718" t="s">
        <v>2208</v>
      </c>
      <c r="D718" t="s">
        <v>2209</v>
      </c>
      <c r="E718" s="2">
        <v>90</v>
      </c>
      <c r="F718" s="2">
        <v>97.8</v>
      </c>
      <c r="G718" s="2">
        <v>6.4</v>
      </c>
      <c r="H718" s="3" t="s">
        <v>2236</v>
      </c>
      <c r="I718" s="3" t="s">
        <v>2236</v>
      </c>
      <c r="J718" s="3" t="s">
        <v>2236</v>
      </c>
      <c r="K718" s="4" t="s">
        <v>2236</v>
      </c>
      <c r="L718" s="4" t="s">
        <v>2236</v>
      </c>
      <c r="M718" s="4" t="s">
        <v>2236</v>
      </c>
      <c r="N718" t="str">
        <f>VLOOKUP(A718,TITELGEMEENTEN!A:A,1,FALSE)</f>
        <v>ZWIJNDRECHT</v>
      </c>
      <c r="O718" t="s">
        <v>3596</v>
      </c>
      <c r="P718" t="s">
        <v>6749</v>
      </c>
      <c r="Q718" t="s">
        <v>3657</v>
      </c>
      <c r="R718" t="s">
        <v>6751</v>
      </c>
      <c r="S718" t="s">
        <v>2201</v>
      </c>
      <c r="T718" t="s">
        <v>7303</v>
      </c>
    </row>
    <row r="719" spans="1:20">
      <c r="A719" t="s">
        <v>2210</v>
      </c>
      <c r="B719" t="s">
        <v>2210</v>
      </c>
      <c r="C719" t="s">
        <v>2211</v>
      </c>
      <c r="D719" t="s">
        <v>2212</v>
      </c>
      <c r="E719" s="2">
        <v>62</v>
      </c>
      <c r="F719" s="2">
        <v>91.9</v>
      </c>
      <c r="G719" s="2">
        <v>6.5</v>
      </c>
      <c r="H719" s="3">
        <v>43</v>
      </c>
      <c r="I719" s="3">
        <v>83.7</v>
      </c>
      <c r="J719" s="3">
        <v>6.3</v>
      </c>
      <c r="K719" s="4">
        <v>25</v>
      </c>
      <c r="L719" s="4">
        <v>76</v>
      </c>
      <c r="M719" s="4">
        <v>6.6</v>
      </c>
      <c r="N719" t="str">
        <f>VLOOKUP(A719,TITELGEMEENTEN!A:A,1,FALSE)</f>
        <v>ZWOLLE</v>
      </c>
      <c r="O719" t="s">
        <v>3164</v>
      </c>
      <c r="P719" t="s">
        <v>6122</v>
      </c>
      <c r="Q719" t="s">
        <v>3652</v>
      </c>
      <c r="R719" t="s">
        <v>6123</v>
      </c>
      <c r="S719" t="s">
        <v>2210</v>
      </c>
      <c r="T719" t="s">
        <v>7309</v>
      </c>
    </row>
    <row r="720" spans="1:20">
      <c r="A720" t="s">
        <v>2210</v>
      </c>
      <c r="B720" t="s">
        <v>2210</v>
      </c>
      <c r="C720" t="s">
        <v>2213</v>
      </c>
      <c r="D720" t="s">
        <v>2212</v>
      </c>
      <c r="E720" s="2">
        <v>50</v>
      </c>
      <c r="F720" s="2">
        <v>100</v>
      </c>
      <c r="G720" s="2">
        <v>6.4</v>
      </c>
      <c r="H720" s="3" t="s">
        <v>2236</v>
      </c>
      <c r="I720" s="3" t="s">
        <v>2236</v>
      </c>
      <c r="J720" s="3" t="s">
        <v>2236</v>
      </c>
      <c r="K720" s="4" t="s">
        <v>2236</v>
      </c>
      <c r="L720" s="4" t="s">
        <v>2236</v>
      </c>
      <c r="M720" s="4" t="s">
        <v>2236</v>
      </c>
      <c r="N720" t="str">
        <f>VLOOKUP(A720,TITELGEMEENTEN!A:A,1,FALSE)</f>
        <v>ZWOLLE</v>
      </c>
      <c r="O720" t="s">
        <v>3165</v>
      </c>
      <c r="P720" t="s">
        <v>6120</v>
      </c>
      <c r="Q720" t="s">
        <v>3652</v>
      </c>
      <c r="R720" t="s">
        <v>6121</v>
      </c>
      <c r="S720" t="s">
        <v>2210</v>
      </c>
      <c r="T720" t="s">
        <v>7309</v>
      </c>
    </row>
    <row r="721" spans="1:20">
      <c r="A721" t="s">
        <v>2210</v>
      </c>
      <c r="B721" t="s">
        <v>2210</v>
      </c>
      <c r="C721" t="s">
        <v>2214</v>
      </c>
      <c r="D721" t="s">
        <v>2212</v>
      </c>
      <c r="E721" s="2">
        <v>29</v>
      </c>
      <c r="F721" s="2">
        <v>100</v>
      </c>
      <c r="G721" s="2">
        <v>6.7</v>
      </c>
      <c r="H721" s="3">
        <v>15</v>
      </c>
      <c r="I721" s="3">
        <v>100</v>
      </c>
      <c r="J721" s="3">
        <v>6.6</v>
      </c>
      <c r="K721" s="4">
        <v>3</v>
      </c>
      <c r="L721" s="4">
        <v>66.7</v>
      </c>
      <c r="M721" s="4">
        <v>6.5</v>
      </c>
      <c r="N721" t="str">
        <f>VLOOKUP(A721,TITELGEMEENTEN!A:A,1,FALSE)</f>
        <v>ZWOLLE</v>
      </c>
      <c r="O721" t="s">
        <v>3166</v>
      </c>
      <c r="P721" t="s">
        <v>6124</v>
      </c>
      <c r="Q721" t="s">
        <v>3666</v>
      </c>
      <c r="R721" t="s">
        <v>6125</v>
      </c>
      <c r="S721" t="s">
        <v>2210</v>
      </c>
      <c r="T721" t="s">
        <v>7309</v>
      </c>
    </row>
    <row r="722" spans="1:20">
      <c r="A722" t="s">
        <v>2210</v>
      </c>
      <c r="B722" t="s">
        <v>2210</v>
      </c>
      <c r="C722" t="s">
        <v>2215</v>
      </c>
      <c r="D722" t="s">
        <v>2212</v>
      </c>
      <c r="E722" s="2">
        <v>52</v>
      </c>
      <c r="F722" s="2">
        <v>92.3</v>
      </c>
      <c r="G722" s="2">
        <v>6.5</v>
      </c>
      <c r="H722" s="3">
        <v>25</v>
      </c>
      <c r="I722" s="3">
        <v>92</v>
      </c>
      <c r="J722" s="3">
        <v>6.3</v>
      </c>
      <c r="K722" s="4">
        <v>16</v>
      </c>
      <c r="L722" s="4">
        <v>81.3</v>
      </c>
      <c r="M722" s="4">
        <v>6.3</v>
      </c>
      <c r="N722" t="str">
        <f>VLOOKUP(A722,TITELGEMEENTEN!A:A,1,FALSE)</f>
        <v>ZWOLLE</v>
      </c>
      <c r="O722" t="s">
        <v>3169</v>
      </c>
      <c r="P722" t="s">
        <v>6128</v>
      </c>
      <c r="Q722" t="s">
        <v>4521</v>
      </c>
      <c r="R722" t="s">
        <v>6119</v>
      </c>
      <c r="S722" t="s">
        <v>2210</v>
      </c>
      <c r="T722" t="s">
        <v>7309</v>
      </c>
    </row>
    <row r="723" spans="1:20">
      <c r="A723" t="s">
        <v>2210</v>
      </c>
      <c r="B723" t="s">
        <v>2210</v>
      </c>
      <c r="C723" t="s">
        <v>2216</v>
      </c>
      <c r="D723" t="s">
        <v>2217</v>
      </c>
      <c r="E723" s="2">
        <v>94</v>
      </c>
      <c r="F723" s="2">
        <v>98.9</v>
      </c>
      <c r="G723" s="2">
        <v>6.8</v>
      </c>
      <c r="H723" s="3">
        <v>144</v>
      </c>
      <c r="I723" s="3">
        <v>87.5</v>
      </c>
      <c r="J723" s="3">
        <v>6.5</v>
      </c>
      <c r="K723" s="4">
        <v>106</v>
      </c>
      <c r="L723" s="4">
        <v>90.6</v>
      </c>
      <c r="M723" s="4">
        <v>6.9</v>
      </c>
      <c r="N723" t="str">
        <f>VLOOKUP(A723,TITELGEMEENTEN!A:A,1,FALSE)</f>
        <v>ZWOLLE</v>
      </c>
      <c r="O723" t="s">
        <v>3184</v>
      </c>
      <c r="P723" t="s">
        <v>6156</v>
      </c>
      <c r="Q723" t="s">
        <v>6157</v>
      </c>
      <c r="R723" t="s">
        <v>6158</v>
      </c>
      <c r="S723" t="s">
        <v>2210</v>
      </c>
      <c r="T723" t="s">
        <v>7306</v>
      </c>
    </row>
    <row r="724" spans="1:20">
      <c r="A724" t="s">
        <v>2210</v>
      </c>
      <c r="B724" t="s">
        <v>2210</v>
      </c>
      <c r="C724" t="s">
        <v>2218</v>
      </c>
      <c r="D724" t="s">
        <v>2219</v>
      </c>
      <c r="E724" s="2">
        <v>208</v>
      </c>
      <c r="F724" s="2">
        <v>96.2</v>
      </c>
      <c r="G724" s="2">
        <v>6.6</v>
      </c>
      <c r="H724" s="3" t="s">
        <v>2236</v>
      </c>
      <c r="I724" s="3" t="s">
        <v>2236</v>
      </c>
      <c r="J724" s="3" t="s">
        <v>2236</v>
      </c>
      <c r="K724" s="4" t="s">
        <v>2236</v>
      </c>
      <c r="L724" s="4" t="s">
        <v>2236</v>
      </c>
      <c r="M724" s="4" t="s">
        <v>2236</v>
      </c>
      <c r="N724" t="str">
        <f>VLOOKUP(A724,TITELGEMEENTEN!A:A,1,FALSE)</f>
        <v>ZWOLLE</v>
      </c>
      <c r="O724" t="s">
        <v>3186</v>
      </c>
      <c r="P724" t="s">
        <v>6120</v>
      </c>
      <c r="Q724" t="s">
        <v>3652</v>
      </c>
      <c r="R724" t="s">
        <v>6121</v>
      </c>
      <c r="S724" t="s">
        <v>2210</v>
      </c>
      <c r="T724" t="s">
        <v>7306</v>
      </c>
    </row>
    <row r="725" spans="1:20">
      <c r="A725" t="s">
        <v>2210</v>
      </c>
      <c r="B725" t="s">
        <v>2210</v>
      </c>
      <c r="C725" t="s">
        <v>2220</v>
      </c>
      <c r="D725" t="s">
        <v>2221</v>
      </c>
      <c r="E725" s="2">
        <v>58</v>
      </c>
      <c r="F725" s="2">
        <v>91.4</v>
      </c>
      <c r="G725" s="2">
        <v>6.6</v>
      </c>
      <c r="H725" s="3">
        <v>85</v>
      </c>
      <c r="I725" s="3">
        <v>90.6</v>
      </c>
      <c r="J725" s="3">
        <v>6.7</v>
      </c>
      <c r="K725" s="4">
        <v>52</v>
      </c>
      <c r="L725" s="4">
        <v>92.3</v>
      </c>
      <c r="M725" s="4">
        <v>6.8</v>
      </c>
      <c r="N725" t="str">
        <f>VLOOKUP(A725,TITELGEMEENTEN!A:A,1,FALSE)</f>
        <v>ZWOLLE</v>
      </c>
      <c r="O725" t="s">
        <v>3188</v>
      </c>
      <c r="P725" t="s">
        <v>6167</v>
      </c>
      <c r="Q725" t="s">
        <v>3896</v>
      </c>
      <c r="R725" t="s">
        <v>6168</v>
      </c>
      <c r="S725" t="s">
        <v>2210</v>
      </c>
      <c r="T725" t="s">
        <v>7306</v>
      </c>
    </row>
    <row r="726" spans="1:20">
      <c r="A726" t="s">
        <v>2210</v>
      </c>
      <c r="B726" t="s">
        <v>2210</v>
      </c>
      <c r="C726" t="s">
        <v>2222</v>
      </c>
      <c r="D726" t="s">
        <v>2223</v>
      </c>
      <c r="E726" s="2">
        <v>106</v>
      </c>
      <c r="F726" s="2">
        <v>98.1</v>
      </c>
      <c r="G726" s="2">
        <v>6.7</v>
      </c>
      <c r="H726" s="3" t="s">
        <v>2236</v>
      </c>
      <c r="I726" s="3" t="s">
        <v>2236</v>
      </c>
      <c r="J726" s="3" t="s">
        <v>2236</v>
      </c>
      <c r="K726" s="4" t="s">
        <v>2236</v>
      </c>
      <c r="L726" s="4" t="s">
        <v>2236</v>
      </c>
      <c r="M726" s="4" t="s">
        <v>2236</v>
      </c>
      <c r="N726" t="str">
        <f>VLOOKUP(A726,TITELGEMEENTEN!A:A,1,FALSE)</f>
        <v>ZWOLLE</v>
      </c>
      <c r="O726" t="s">
        <v>3156</v>
      </c>
      <c r="P726" t="s">
        <v>6084</v>
      </c>
      <c r="Q726" t="s">
        <v>3682</v>
      </c>
      <c r="R726" t="s">
        <v>6085</v>
      </c>
      <c r="S726" t="s">
        <v>2210</v>
      </c>
      <c r="T726" t="s">
        <v>7304</v>
      </c>
    </row>
    <row r="727" spans="1:20">
      <c r="A727" t="s">
        <v>2210</v>
      </c>
      <c r="B727" t="s">
        <v>2210</v>
      </c>
      <c r="C727" t="s">
        <v>2224</v>
      </c>
      <c r="D727" t="s">
        <v>658</v>
      </c>
      <c r="E727" s="2">
        <v>73</v>
      </c>
      <c r="F727" s="2">
        <v>93.2</v>
      </c>
      <c r="G727" s="2">
        <v>6.5</v>
      </c>
      <c r="H727" s="3">
        <v>107</v>
      </c>
      <c r="I727" s="3">
        <v>93.5</v>
      </c>
      <c r="J727" s="3">
        <v>6.6</v>
      </c>
      <c r="K727" s="4">
        <v>56</v>
      </c>
      <c r="L727" s="4">
        <v>96.4</v>
      </c>
      <c r="M727" s="4">
        <v>6.7</v>
      </c>
      <c r="N727" t="str">
        <f>VLOOKUP(A727,TITELGEMEENTEN!A:A,1,FALSE)</f>
        <v>ZWOLLE</v>
      </c>
      <c r="O727" t="s">
        <v>2581</v>
      </c>
      <c r="P727" t="s">
        <v>6196</v>
      </c>
      <c r="Q727" t="s">
        <v>6197</v>
      </c>
      <c r="R727" t="s">
        <v>6198</v>
      </c>
      <c r="S727" t="s">
        <v>2210</v>
      </c>
      <c r="T727" t="s">
        <v>7303</v>
      </c>
    </row>
    <row r="728" spans="1:20">
      <c r="A728" t="s">
        <v>2210</v>
      </c>
      <c r="B728" t="s">
        <v>2210</v>
      </c>
      <c r="C728" t="s">
        <v>2225</v>
      </c>
      <c r="D728" t="s">
        <v>688</v>
      </c>
      <c r="E728" s="2">
        <v>233</v>
      </c>
      <c r="F728" s="2">
        <v>98.7</v>
      </c>
      <c r="G728" s="2">
        <v>6.7</v>
      </c>
      <c r="H728" s="3">
        <v>167</v>
      </c>
      <c r="I728" s="3">
        <v>90.4</v>
      </c>
      <c r="J728" s="3">
        <v>6.6</v>
      </c>
      <c r="K728" s="4">
        <v>71</v>
      </c>
      <c r="L728" s="4">
        <v>97.2</v>
      </c>
      <c r="M728" s="4">
        <v>6.9</v>
      </c>
      <c r="N728" t="str">
        <f>VLOOKUP(A728,TITELGEMEENTEN!A:A,1,FALSE)</f>
        <v>ZWOLLE</v>
      </c>
      <c r="O728" t="s">
        <v>2318</v>
      </c>
      <c r="P728" t="s">
        <v>6223</v>
      </c>
      <c r="Q728" t="s">
        <v>3762</v>
      </c>
      <c r="R728" t="s">
        <v>6224</v>
      </c>
      <c r="S728" t="s">
        <v>2210</v>
      </c>
      <c r="T728" t="s">
        <v>7307</v>
      </c>
    </row>
    <row r="729" spans="1:20">
      <c r="A729" t="s">
        <v>2210</v>
      </c>
      <c r="B729" t="s">
        <v>2210</v>
      </c>
      <c r="C729" t="s">
        <v>2226</v>
      </c>
      <c r="D729" t="s">
        <v>2227</v>
      </c>
      <c r="E729" s="2" t="s">
        <v>2236</v>
      </c>
      <c r="F729" s="2" t="s">
        <v>2236</v>
      </c>
      <c r="G729" s="2" t="s">
        <v>2236</v>
      </c>
      <c r="H729" s="3" t="s">
        <v>2236</v>
      </c>
      <c r="I729" s="3" t="s">
        <v>2236</v>
      </c>
      <c r="J729" s="3" t="s">
        <v>2236</v>
      </c>
      <c r="K729" s="4">
        <v>127</v>
      </c>
      <c r="L729" s="4">
        <v>92.9</v>
      </c>
      <c r="M729" s="4">
        <v>6.8</v>
      </c>
      <c r="N729" t="str">
        <f>VLOOKUP(A729,TITELGEMEENTEN!A:A,1,FALSE)</f>
        <v>ZWOLLE</v>
      </c>
      <c r="O729" t="s">
        <v>2227</v>
      </c>
      <c r="P729" t="s">
        <v>6214</v>
      </c>
      <c r="Q729" t="s">
        <v>3896</v>
      </c>
      <c r="R729" t="s">
        <v>6215</v>
      </c>
      <c r="S729" t="s">
        <v>2210</v>
      </c>
      <c r="T729" t="s">
        <v>7303</v>
      </c>
    </row>
    <row r="730" spans="1:20">
      <c r="A730" t="s">
        <v>2210</v>
      </c>
      <c r="B730" t="s">
        <v>2210</v>
      </c>
      <c r="C730" t="s">
        <v>2228</v>
      </c>
      <c r="D730" t="s">
        <v>2229</v>
      </c>
      <c r="E730" s="2">
        <v>145</v>
      </c>
      <c r="F730" s="2">
        <v>96.6</v>
      </c>
      <c r="G730" s="2">
        <v>6.6</v>
      </c>
      <c r="H730" s="3">
        <v>121</v>
      </c>
      <c r="I730" s="3">
        <v>95.9</v>
      </c>
      <c r="J730" s="3">
        <v>6.6</v>
      </c>
      <c r="K730" s="4">
        <v>71</v>
      </c>
      <c r="L730" s="4">
        <v>98.6</v>
      </c>
      <c r="M730" s="4">
        <v>6.8</v>
      </c>
      <c r="N730" t="str">
        <f>VLOOKUP(A730,TITELGEMEENTEN!A:A,1,FALSE)</f>
        <v>ZWOLLE</v>
      </c>
      <c r="O730" t="s">
        <v>3211</v>
      </c>
      <c r="P730" t="s">
        <v>6218</v>
      </c>
      <c r="Q730" t="s">
        <v>3652</v>
      </c>
      <c r="R730" t="s">
        <v>6219</v>
      </c>
      <c r="S730" t="s">
        <v>2210</v>
      </c>
      <c r="T730" t="s">
        <v>7303</v>
      </c>
    </row>
    <row r="731" spans="1:20">
      <c r="A731" t="s">
        <v>2210</v>
      </c>
      <c r="B731" t="s">
        <v>2210</v>
      </c>
      <c r="C731" t="s">
        <v>2230</v>
      </c>
      <c r="D731" t="s">
        <v>2229</v>
      </c>
      <c r="E731" s="2">
        <v>149</v>
      </c>
      <c r="F731" s="2">
        <v>94.6</v>
      </c>
      <c r="G731" s="2">
        <v>6.6</v>
      </c>
      <c r="H731" s="3" t="s">
        <v>2236</v>
      </c>
      <c r="I731" s="3" t="s">
        <v>2236</v>
      </c>
      <c r="J731" s="3" t="s">
        <v>2236</v>
      </c>
      <c r="K731" s="4" t="s">
        <v>2236</v>
      </c>
      <c r="L731" s="4" t="s">
        <v>2236</v>
      </c>
      <c r="M731" s="4" t="s">
        <v>2236</v>
      </c>
      <c r="N731" t="str">
        <f>VLOOKUP(A731,TITELGEMEENTEN!A:A,1,FALSE)</f>
        <v>ZWOLLE</v>
      </c>
      <c r="O731" t="s">
        <v>3211</v>
      </c>
      <c r="P731" t="s">
        <v>6210</v>
      </c>
      <c r="Q731" t="s">
        <v>3666</v>
      </c>
      <c r="R731" t="s">
        <v>6211</v>
      </c>
      <c r="S731" t="s">
        <v>2210</v>
      </c>
      <c r="T731" t="s">
        <v>7303</v>
      </c>
    </row>
  </sheetData>
  <autoFilter ref="A2:N1161">
    <filterColumn colId="1"/>
    <sortState ref="A3:M1164">
      <sortCondition ref="A2:A116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5"/>
  <sheetViews>
    <sheetView workbookViewId="0">
      <selection activeCell="D30" sqref="D30"/>
    </sheetView>
  </sheetViews>
  <sheetFormatPr defaultRowHeight="14.4"/>
  <cols>
    <col min="1" max="1" width="22.88671875" customWidth="1"/>
  </cols>
  <sheetData>
    <row r="1" spans="1:1">
      <c r="A1" s="9" t="s">
        <v>2237</v>
      </c>
    </row>
    <row r="2" spans="1:1">
      <c r="A2" t="s">
        <v>12</v>
      </c>
    </row>
    <row r="3" spans="1:1">
      <c r="A3" t="s">
        <v>12</v>
      </c>
    </row>
    <row r="4" spans="1:1">
      <c r="A4" t="s">
        <v>19</v>
      </c>
    </row>
    <row r="5" spans="1:1">
      <c r="A5" t="s">
        <v>19</v>
      </c>
    </row>
    <row r="6" spans="1:1">
      <c r="A6" t="s">
        <v>52</v>
      </c>
    </row>
    <row r="7" spans="1:1">
      <c r="A7" t="s">
        <v>87</v>
      </c>
    </row>
    <row r="8" spans="1:1">
      <c r="A8" t="s">
        <v>104</v>
      </c>
    </row>
    <row r="9" spans="1:1">
      <c r="A9" t="s">
        <v>104</v>
      </c>
    </row>
    <row r="10" spans="1:1">
      <c r="A10" t="s">
        <v>248</v>
      </c>
    </row>
    <row r="11" spans="1:1">
      <c r="A11" t="s">
        <v>270</v>
      </c>
    </row>
    <row r="12" spans="1:1">
      <c r="A12" t="s">
        <v>300</v>
      </c>
    </row>
    <row r="13" spans="1:1">
      <c r="A13" t="s">
        <v>303</v>
      </c>
    </row>
    <row r="14" spans="1:1">
      <c r="A14" t="s">
        <v>306</v>
      </c>
    </row>
    <row r="15" spans="1:1">
      <c r="A15" t="s">
        <v>311</v>
      </c>
    </row>
    <row r="16" spans="1:1">
      <c r="A16" t="s">
        <v>311</v>
      </c>
    </row>
    <row r="17" spans="1:1">
      <c r="A17" t="s">
        <v>322</v>
      </c>
    </row>
    <row r="18" spans="1:1">
      <c r="A18" t="s">
        <v>322</v>
      </c>
    </row>
    <row r="19" spans="1:1">
      <c r="A19" t="s">
        <v>333</v>
      </c>
    </row>
    <row r="20" spans="1:1">
      <c r="A20" t="s">
        <v>343</v>
      </c>
    </row>
    <row r="21" spans="1:1">
      <c r="A21" t="s">
        <v>343</v>
      </c>
    </row>
    <row r="22" spans="1:1">
      <c r="A22" t="s">
        <v>357</v>
      </c>
    </row>
    <row r="23" spans="1:1">
      <c r="A23" t="s">
        <v>357</v>
      </c>
    </row>
    <row r="24" spans="1:1">
      <c r="A24" t="s">
        <v>357</v>
      </c>
    </row>
    <row r="25" spans="1:1">
      <c r="A25" t="s">
        <v>364</v>
      </c>
    </row>
    <row r="26" spans="1:1">
      <c r="A26" t="s">
        <v>369</v>
      </c>
    </row>
    <row r="27" spans="1:1">
      <c r="A27" t="s">
        <v>375</v>
      </c>
    </row>
    <row r="28" spans="1:1">
      <c r="A28" t="s">
        <v>388</v>
      </c>
    </row>
    <row r="29" spans="1:1">
      <c r="A29" t="s">
        <v>393</v>
      </c>
    </row>
    <row r="30" spans="1:1">
      <c r="A30" t="s">
        <v>398</v>
      </c>
    </row>
    <row r="31" spans="1:1">
      <c r="A31" t="s">
        <v>398</v>
      </c>
    </row>
    <row r="32" spans="1:1">
      <c r="A32" t="s">
        <v>423</v>
      </c>
    </row>
    <row r="33" spans="1:1">
      <c r="A33" t="s">
        <v>429</v>
      </c>
    </row>
    <row r="34" spans="1:1">
      <c r="A34" t="s">
        <v>429</v>
      </c>
    </row>
    <row r="35" spans="1:1">
      <c r="A35" t="s">
        <v>429</v>
      </c>
    </row>
    <row r="36" spans="1:1">
      <c r="A36" t="s">
        <v>436</v>
      </c>
    </row>
    <row r="37" spans="1:1">
      <c r="A37" t="s">
        <v>439</v>
      </c>
    </row>
    <row r="38" spans="1:1">
      <c r="A38" t="s">
        <v>456</v>
      </c>
    </row>
    <row r="39" spans="1:1">
      <c r="A39" t="s">
        <v>459</v>
      </c>
    </row>
    <row r="40" spans="1:1">
      <c r="A40" t="s">
        <v>461</v>
      </c>
    </row>
    <row r="41" spans="1:1">
      <c r="A41" t="s">
        <v>465</v>
      </c>
    </row>
    <row r="42" spans="1:1">
      <c r="A42" t="s">
        <v>465</v>
      </c>
    </row>
    <row r="43" spans="1:1">
      <c r="A43" t="s">
        <v>474</v>
      </c>
    </row>
    <row r="44" spans="1:1">
      <c r="A44" t="s">
        <v>480</v>
      </c>
    </row>
    <row r="45" spans="1:1">
      <c r="A45" t="s">
        <v>500</v>
      </c>
    </row>
    <row r="46" spans="1:1">
      <c r="A46" t="s">
        <v>504</v>
      </c>
    </row>
    <row r="47" spans="1:1">
      <c r="A47" t="s">
        <v>529</v>
      </c>
    </row>
    <row r="48" spans="1:1">
      <c r="A48" t="s">
        <v>538</v>
      </c>
    </row>
    <row r="49" spans="1:1">
      <c r="A49" t="s">
        <v>538</v>
      </c>
    </row>
    <row r="50" spans="1:1">
      <c r="A50" t="s">
        <v>543</v>
      </c>
    </row>
    <row r="51" spans="1:1">
      <c r="A51" t="s">
        <v>553</v>
      </c>
    </row>
    <row r="52" spans="1:1">
      <c r="A52" t="s">
        <v>553</v>
      </c>
    </row>
    <row r="53" spans="1:1">
      <c r="A53" t="s">
        <v>563</v>
      </c>
    </row>
    <row r="54" spans="1:1">
      <c r="A54" t="s">
        <v>578</v>
      </c>
    </row>
    <row r="55" spans="1:1">
      <c r="A55" t="s">
        <v>581</v>
      </c>
    </row>
    <row r="56" spans="1:1">
      <c r="A56" t="s">
        <v>586</v>
      </c>
    </row>
    <row r="57" spans="1:1">
      <c r="A57" t="s">
        <v>589</v>
      </c>
    </row>
    <row r="58" spans="1:1">
      <c r="A58" t="s">
        <v>602</v>
      </c>
    </row>
    <row r="59" spans="1:1">
      <c r="A59" t="s">
        <v>614</v>
      </c>
    </row>
    <row r="60" spans="1:1">
      <c r="A60" t="s">
        <v>617</v>
      </c>
    </row>
    <row r="61" spans="1:1">
      <c r="A61" t="s">
        <v>617</v>
      </c>
    </row>
    <row r="62" spans="1:1">
      <c r="A62" t="s">
        <v>653</v>
      </c>
    </row>
    <row r="63" spans="1:1">
      <c r="A63" t="s">
        <v>674</v>
      </c>
    </row>
    <row r="64" spans="1:1">
      <c r="A64" t="s">
        <v>689</v>
      </c>
    </row>
    <row r="65" spans="1:1">
      <c r="A65" t="s">
        <v>692</v>
      </c>
    </row>
    <row r="66" spans="1:1">
      <c r="A66" t="s">
        <v>695</v>
      </c>
    </row>
    <row r="67" spans="1:1">
      <c r="A67" t="s">
        <v>707</v>
      </c>
    </row>
    <row r="68" spans="1:1">
      <c r="A68" t="s">
        <v>709</v>
      </c>
    </row>
    <row r="69" spans="1:1">
      <c r="A69" t="s">
        <v>712</v>
      </c>
    </row>
    <row r="70" spans="1:1">
      <c r="A70" t="s">
        <v>715</v>
      </c>
    </row>
    <row r="71" spans="1:1">
      <c r="A71" t="s">
        <v>719</v>
      </c>
    </row>
    <row r="72" spans="1:1">
      <c r="A72" t="s">
        <v>721</v>
      </c>
    </row>
    <row r="73" spans="1:1">
      <c r="A73" t="s">
        <v>721</v>
      </c>
    </row>
    <row r="74" spans="1:1">
      <c r="A74" t="s">
        <v>730</v>
      </c>
    </row>
    <row r="75" spans="1:1">
      <c r="A75" t="s">
        <v>730</v>
      </c>
    </row>
    <row r="76" spans="1:1">
      <c r="A76" t="s">
        <v>742</v>
      </c>
    </row>
    <row r="77" spans="1:1">
      <c r="A77" t="s">
        <v>757</v>
      </c>
    </row>
    <row r="78" spans="1:1">
      <c r="A78" t="s">
        <v>774</v>
      </c>
    </row>
    <row r="79" spans="1:1">
      <c r="A79" t="s">
        <v>789</v>
      </c>
    </row>
    <row r="80" spans="1:1">
      <c r="A80" t="s">
        <v>827</v>
      </c>
    </row>
    <row r="81" spans="1:1">
      <c r="A81" t="s">
        <v>864</v>
      </c>
    </row>
    <row r="82" spans="1:1">
      <c r="A82" t="s">
        <v>869</v>
      </c>
    </row>
    <row r="83" spans="1:1">
      <c r="A83" t="s">
        <v>869</v>
      </c>
    </row>
    <row r="84" spans="1:1">
      <c r="A84" t="s">
        <v>876</v>
      </c>
    </row>
    <row r="85" spans="1:1">
      <c r="A85" t="s">
        <v>884</v>
      </c>
    </row>
    <row r="86" spans="1:1">
      <c r="A86" t="s">
        <v>906</v>
      </c>
    </row>
    <row r="87" spans="1:1">
      <c r="A87" t="s">
        <v>951</v>
      </c>
    </row>
    <row r="88" spans="1:1">
      <c r="A88" t="s">
        <v>951</v>
      </c>
    </row>
    <row r="89" spans="1:1">
      <c r="A89" t="s">
        <v>956</v>
      </c>
    </row>
    <row r="90" spans="1:1">
      <c r="A90" t="s">
        <v>961</v>
      </c>
    </row>
    <row r="91" spans="1:1">
      <c r="A91" t="s">
        <v>972</v>
      </c>
    </row>
    <row r="92" spans="1:1">
      <c r="A92" t="s">
        <v>994</v>
      </c>
    </row>
    <row r="93" spans="1:1">
      <c r="A93" t="s">
        <v>1021</v>
      </c>
    </row>
    <row r="94" spans="1:1">
      <c r="A94" t="s">
        <v>1057</v>
      </c>
    </row>
    <row r="95" spans="1:1">
      <c r="A95" t="s">
        <v>1068</v>
      </c>
    </row>
    <row r="96" spans="1:1">
      <c r="A96" t="s">
        <v>1072</v>
      </c>
    </row>
    <row r="97" spans="1:1">
      <c r="A97" t="s">
        <v>1075</v>
      </c>
    </row>
    <row r="98" spans="1:1">
      <c r="A98" t="s">
        <v>1078</v>
      </c>
    </row>
    <row r="99" spans="1:1">
      <c r="A99" t="s">
        <v>1086</v>
      </c>
    </row>
    <row r="100" spans="1:1">
      <c r="A100" t="s">
        <v>1102</v>
      </c>
    </row>
    <row r="101" spans="1:1">
      <c r="A101" t="s">
        <v>1107</v>
      </c>
    </row>
    <row r="102" spans="1:1">
      <c r="A102" t="s">
        <v>1107</v>
      </c>
    </row>
    <row r="103" spans="1:1">
      <c r="A103" t="s">
        <v>1116</v>
      </c>
    </row>
    <row r="104" spans="1:1">
      <c r="A104" t="s">
        <v>1123</v>
      </c>
    </row>
    <row r="105" spans="1:1">
      <c r="A105" t="s">
        <v>1143</v>
      </c>
    </row>
    <row r="106" spans="1:1">
      <c r="A106" t="s">
        <v>1191</v>
      </c>
    </row>
    <row r="107" spans="1:1">
      <c r="A107" t="s">
        <v>1206</v>
      </c>
    </row>
    <row r="108" spans="1:1">
      <c r="A108" t="s">
        <v>1218</v>
      </c>
    </row>
    <row r="109" spans="1:1">
      <c r="A109" t="s">
        <v>1229</v>
      </c>
    </row>
    <row r="110" spans="1:1">
      <c r="A110" t="s">
        <v>1229</v>
      </c>
    </row>
    <row r="111" spans="1:1">
      <c r="A111" t="s">
        <v>1231</v>
      </c>
    </row>
    <row r="112" spans="1:1">
      <c r="A112" t="s">
        <v>1234</v>
      </c>
    </row>
    <row r="113" spans="1:1">
      <c r="A113" t="s">
        <v>1237</v>
      </c>
    </row>
    <row r="114" spans="1:1">
      <c r="A114" t="s">
        <v>1237</v>
      </c>
    </row>
    <row r="115" spans="1:1">
      <c r="A115" t="s">
        <v>1257</v>
      </c>
    </row>
    <row r="116" spans="1:1">
      <c r="A116" t="s">
        <v>1267</v>
      </c>
    </row>
    <row r="117" spans="1:1">
      <c r="A117" t="s">
        <v>1275</v>
      </c>
    </row>
    <row r="118" spans="1:1">
      <c r="A118" t="s">
        <v>1280</v>
      </c>
    </row>
    <row r="119" spans="1:1">
      <c r="A119" t="s">
        <v>1282</v>
      </c>
    </row>
    <row r="120" spans="1:1">
      <c r="A120" t="s">
        <v>1285</v>
      </c>
    </row>
    <row r="121" spans="1:1">
      <c r="A121" t="s">
        <v>1287</v>
      </c>
    </row>
    <row r="122" spans="1:1">
      <c r="A122" t="s">
        <v>1290</v>
      </c>
    </row>
    <row r="123" spans="1:1">
      <c r="A123" t="s">
        <v>1292</v>
      </c>
    </row>
    <row r="124" spans="1:1">
      <c r="A124" t="s">
        <v>1295</v>
      </c>
    </row>
    <row r="125" spans="1:1">
      <c r="A125" t="s">
        <v>1303</v>
      </c>
    </row>
    <row r="126" spans="1:1">
      <c r="A126" t="s">
        <v>1311</v>
      </c>
    </row>
    <row r="127" spans="1:1">
      <c r="A127" t="s">
        <v>1313</v>
      </c>
    </row>
    <row r="128" spans="1:1">
      <c r="A128" t="s">
        <v>1313</v>
      </c>
    </row>
    <row r="129" spans="1:1">
      <c r="A129" t="s">
        <v>1319</v>
      </c>
    </row>
    <row r="130" spans="1:1">
      <c r="A130" t="s">
        <v>1344</v>
      </c>
    </row>
    <row r="131" spans="1:1">
      <c r="A131" t="s">
        <v>1360</v>
      </c>
    </row>
    <row r="132" spans="1:1">
      <c r="A132" t="s">
        <v>1376</v>
      </c>
    </row>
    <row r="133" spans="1:1">
      <c r="A133" t="s">
        <v>1379</v>
      </c>
    </row>
    <row r="134" spans="1:1">
      <c r="A134" t="s">
        <v>1387</v>
      </c>
    </row>
    <row r="135" spans="1:1">
      <c r="A135" t="s">
        <v>1387</v>
      </c>
    </row>
    <row r="136" spans="1:1">
      <c r="A136" t="s">
        <v>1389</v>
      </c>
    </row>
    <row r="137" spans="1:1">
      <c r="A137" t="s">
        <v>1398</v>
      </c>
    </row>
    <row r="138" spans="1:1">
      <c r="A138" t="s">
        <v>1401</v>
      </c>
    </row>
    <row r="139" spans="1:1">
      <c r="A139" t="s">
        <v>1405</v>
      </c>
    </row>
    <row r="140" spans="1:1">
      <c r="A140" t="s">
        <v>1407</v>
      </c>
    </row>
    <row r="141" spans="1:1">
      <c r="A141" t="s">
        <v>1409</v>
      </c>
    </row>
    <row r="142" spans="1:1">
      <c r="A142" t="s">
        <v>1409</v>
      </c>
    </row>
    <row r="143" spans="1:1">
      <c r="A143" t="s">
        <v>1413</v>
      </c>
    </row>
    <row r="144" spans="1:1">
      <c r="A144" t="s">
        <v>1430</v>
      </c>
    </row>
    <row r="145" spans="1:1">
      <c r="A145" t="s">
        <v>1443</v>
      </c>
    </row>
    <row r="146" spans="1:1">
      <c r="A146" t="s">
        <v>1450</v>
      </c>
    </row>
    <row r="147" spans="1:1">
      <c r="A147" t="s">
        <v>1455</v>
      </c>
    </row>
    <row r="148" spans="1:1">
      <c r="A148" t="s">
        <v>1461</v>
      </c>
    </row>
    <row r="149" spans="1:1">
      <c r="A149" t="s">
        <v>1473</v>
      </c>
    </row>
    <row r="150" spans="1:1">
      <c r="A150" t="s">
        <v>1484</v>
      </c>
    </row>
    <row r="151" spans="1:1">
      <c r="A151" t="s">
        <v>1486</v>
      </c>
    </row>
    <row r="152" spans="1:1">
      <c r="A152" t="s">
        <v>1486</v>
      </c>
    </row>
    <row r="153" spans="1:1">
      <c r="A153" t="s">
        <v>1490</v>
      </c>
    </row>
    <row r="154" spans="1:1">
      <c r="A154" t="s">
        <v>1493</v>
      </c>
    </row>
    <row r="155" spans="1:1">
      <c r="A155" t="s">
        <v>1496</v>
      </c>
    </row>
    <row r="156" spans="1:1">
      <c r="A156" t="s">
        <v>1501</v>
      </c>
    </row>
    <row r="157" spans="1:1">
      <c r="A157" t="s">
        <v>1501</v>
      </c>
    </row>
    <row r="158" spans="1:1">
      <c r="A158" t="s">
        <v>1501</v>
      </c>
    </row>
    <row r="159" spans="1:1">
      <c r="A159" t="s">
        <v>1505</v>
      </c>
    </row>
    <row r="160" spans="1:1">
      <c r="A160" t="s">
        <v>1510</v>
      </c>
    </row>
    <row r="161" spans="1:1">
      <c r="A161" t="s">
        <v>1510</v>
      </c>
    </row>
    <row r="162" spans="1:1">
      <c r="A162" t="s">
        <v>1515</v>
      </c>
    </row>
    <row r="163" spans="1:1">
      <c r="A163" t="s">
        <v>1533</v>
      </c>
    </row>
    <row r="164" spans="1:1">
      <c r="A164" t="s">
        <v>1547</v>
      </c>
    </row>
    <row r="165" spans="1:1">
      <c r="A165" t="s">
        <v>1651</v>
      </c>
    </row>
    <row r="166" spans="1:1">
      <c r="A166" t="s">
        <v>1653</v>
      </c>
    </row>
    <row r="167" spans="1:1">
      <c r="A167" t="s">
        <v>1655</v>
      </c>
    </row>
    <row r="168" spans="1:1">
      <c r="A168" t="s">
        <v>1713</v>
      </c>
    </row>
    <row r="169" spans="1:1">
      <c r="A169" t="s">
        <v>1739</v>
      </c>
    </row>
    <row r="170" spans="1:1">
      <c r="A170" t="s">
        <v>1739</v>
      </c>
    </row>
    <row r="171" spans="1:1">
      <c r="A171" t="s">
        <v>1752</v>
      </c>
    </row>
    <row r="172" spans="1:1">
      <c r="A172" t="s">
        <v>1755</v>
      </c>
    </row>
    <row r="173" spans="1:1">
      <c r="A173" t="s">
        <v>1758</v>
      </c>
    </row>
    <row r="174" spans="1:1">
      <c r="A174" t="s">
        <v>1761</v>
      </c>
    </row>
    <row r="175" spans="1:1">
      <c r="A175" t="s">
        <v>1783</v>
      </c>
    </row>
    <row r="176" spans="1:1">
      <c r="A176" t="s">
        <v>1788</v>
      </c>
    </row>
    <row r="177" spans="1:1">
      <c r="A177" t="s">
        <v>1800</v>
      </c>
    </row>
    <row r="178" spans="1:1">
      <c r="A178" t="s">
        <v>1812</v>
      </c>
    </row>
    <row r="179" spans="1:1">
      <c r="A179" t="s">
        <v>1814</v>
      </c>
    </row>
    <row r="180" spans="1:1">
      <c r="A180" t="s">
        <v>1823</v>
      </c>
    </row>
    <row r="181" spans="1:1">
      <c r="A181" t="s">
        <v>1845</v>
      </c>
    </row>
    <row r="182" spans="1:1">
      <c r="A182" t="s">
        <v>1860</v>
      </c>
    </row>
    <row r="183" spans="1:1">
      <c r="A183" t="s">
        <v>1860</v>
      </c>
    </row>
    <row r="184" spans="1:1">
      <c r="A184" t="s">
        <v>1862</v>
      </c>
    </row>
    <row r="185" spans="1:1">
      <c r="A185" t="s">
        <v>1866</v>
      </c>
    </row>
    <row r="186" spans="1:1">
      <c r="A186" t="s">
        <v>1866</v>
      </c>
    </row>
    <row r="187" spans="1:1">
      <c r="A187" t="s">
        <v>1896</v>
      </c>
    </row>
    <row r="188" spans="1:1">
      <c r="A188" t="s">
        <v>1898</v>
      </c>
    </row>
    <row r="189" spans="1:1">
      <c r="A189" t="s">
        <v>1910</v>
      </c>
    </row>
    <row r="190" spans="1:1">
      <c r="A190" t="s">
        <v>1919</v>
      </c>
    </row>
    <row r="191" spans="1:1">
      <c r="A191" t="s">
        <v>1923</v>
      </c>
    </row>
    <row r="192" spans="1:1">
      <c r="A192" t="s">
        <v>1950</v>
      </c>
    </row>
    <row r="193" spans="1:1">
      <c r="A193" t="s">
        <v>1950</v>
      </c>
    </row>
    <row r="194" spans="1:1">
      <c r="A194" t="s">
        <v>1960</v>
      </c>
    </row>
    <row r="195" spans="1:1">
      <c r="A195" t="s">
        <v>1969</v>
      </c>
    </row>
    <row r="196" spans="1:1">
      <c r="A196" t="s">
        <v>1969</v>
      </c>
    </row>
    <row r="197" spans="1:1">
      <c r="A197" t="s">
        <v>1969</v>
      </c>
    </row>
    <row r="198" spans="1:1">
      <c r="A198" t="s">
        <v>1976</v>
      </c>
    </row>
    <row r="199" spans="1:1">
      <c r="A199" t="s">
        <v>1980</v>
      </c>
    </row>
    <row r="200" spans="1:1">
      <c r="A200" t="s">
        <v>2008</v>
      </c>
    </row>
    <row r="201" spans="1:1">
      <c r="A201" t="s">
        <v>2010</v>
      </c>
    </row>
    <row r="202" spans="1:1">
      <c r="A202" t="s">
        <v>2010</v>
      </c>
    </row>
    <row r="203" spans="1:1">
      <c r="A203" t="s">
        <v>2026</v>
      </c>
    </row>
    <row r="204" spans="1:1">
      <c r="A204" t="s">
        <v>2030</v>
      </c>
    </row>
    <row r="205" spans="1:1">
      <c r="A205" t="s">
        <v>2033</v>
      </c>
    </row>
    <row r="206" spans="1:1">
      <c r="A206" t="s">
        <v>2036</v>
      </c>
    </row>
    <row r="207" spans="1:1">
      <c r="A207" t="s">
        <v>2036</v>
      </c>
    </row>
    <row r="208" spans="1:1">
      <c r="A208" t="s">
        <v>2045</v>
      </c>
    </row>
    <row r="209" spans="1:1">
      <c r="A209" t="s">
        <v>2048</v>
      </c>
    </row>
    <row r="210" spans="1:1">
      <c r="A210" t="s">
        <v>2051</v>
      </c>
    </row>
    <row r="211" spans="1:1">
      <c r="A211" t="s">
        <v>2071</v>
      </c>
    </row>
    <row r="212" spans="1:1">
      <c r="A212" t="s">
        <v>2071</v>
      </c>
    </row>
    <row r="213" spans="1:1">
      <c r="A213" t="s">
        <v>2071</v>
      </c>
    </row>
    <row r="214" spans="1:1">
      <c r="A214" t="s">
        <v>2079</v>
      </c>
    </row>
    <row r="215" spans="1:1">
      <c r="A215" t="s">
        <v>2093</v>
      </c>
    </row>
    <row r="216" spans="1:1">
      <c r="A216" t="s">
        <v>2095</v>
      </c>
    </row>
    <row r="217" spans="1:1">
      <c r="A217" t="s">
        <v>2099</v>
      </c>
    </row>
    <row r="218" spans="1:1">
      <c r="A218" t="s">
        <v>2107</v>
      </c>
    </row>
    <row r="219" spans="1:1">
      <c r="A219" t="s">
        <v>2107</v>
      </c>
    </row>
    <row r="220" spans="1:1">
      <c r="A220" t="s">
        <v>2111</v>
      </c>
    </row>
    <row r="221" spans="1:1">
      <c r="A221" t="s">
        <v>2113</v>
      </c>
    </row>
    <row r="222" spans="1:1">
      <c r="A222" t="s">
        <v>2113</v>
      </c>
    </row>
    <row r="223" spans="1:1">
      <c r="A223" t="s">
        <v>2120</v>
      </c>
    </row>
    <row r="224" spans="1:1">
      <c r="A224" t="s">
        <v>2120</v>
      </c>
    </row>
    <row r="225" spans="1:1">
      <c r="A225" t="s">
        <v>2120</v>
      </c>
    </row>
    <row r="226" spans="1:1">
      <c r="A226" t="s">
        <v>2238</v>
      </c>
    </row>
    <row r="227" spans="1:1">
      <c r="A227" t="s">
        <v>2239</v>
      </c>
    </row>
    <row r="228" spans="1:1">
      <c r="A228" t="s">
        <v>2240</v>
      </c>
    </row>
    <row r="229" spans="1:1">
      <c r="A229" t="s">
        <v>2241</v>
      </c>
    </row>
    <row r="230" spans="1:1">
      <c r="A230" t="s">
        <v>2242</v>
      </c>
    </row>
    <row r="231" spans="1:1">
      <c r="A231" t="s">
        <v>2243</v>
      </c>
    </row>
    <row r="232" spans="1:1">
      <c r="A232" t="s">
        <v>2244</v>
      </c>
    </row>
    <row r="233" spans="1:1">
      <c r="A233" t="s">
        <v>2245</v>
      </c>
    </row>
    <row r="234" spans="1:1">
      <c r="A234" t="s">
        <v>2246</v>
      </c>
    </row>
    <row r="235" spans="1:1">
      <c r="A235" t="s">
        <v>2247</v>
      </c>
    </row>
    <row r="236" spans="1:1">
      <c r="A236" t="s">
        <v>2248</v>
      </c>
    </row>
    <row r="237" spans="1:1">
      <c r="A237" t="s">
        <v>2249</v>
      </c>
    </row>
    <row r="238" spans="1:1">
      <c r="A238" t="s">
        <v>2250</v>
      </c>
    </row>
    <row r="239" spans="1:1">
      <c r="A239" t="s">
        <v>2251</v>
      </c>
    </row>
    <row r="240" spans="1:1">
      <c r="A240" t="s">
        <v>2252</v>
      </c>
    </row>
    <row r="241" spans="1:1">
      <c r="A241" t="s">
        <v>2253</v>
      </c>
    </row>
    <row r="242" spans="1:1">
      <c r="A242" t="s">
        <v>2254</v>
      </c>
    </row>
    <row r="243" spans="1:1">
      <c r="A243" t="s">
        <v>2255</v>
      </c>
    </row>
    <row r="244" spans="1:1">
      <c r="A244" t="s">
        <v>2256</v>
      </c>
    </row>
    <row r="245" spans="1:1">
      <c r="A245" t="s">
        <v>2257</v>
      </c>
    </row>
    <row r="246" spans="1:1">
      <c r="A246" t="s">
        <v>2258</v>
      </c>
    </row>
    <row r="247" spans="1:1">
      <c r="A247" t="s">
        <v>2255</v>
      </c>
    </row>
    <row r="248" spans="1:1">
      <c r="A248" t="s">
        <v>2259</v>
      </c>
    </row>
    <row r="249" spans="1:1">
      <c r="A249" t="s">
        <v>2260</v>
      </c>
    </row>
    <row r="250" spans="1:1">
      <c r="A250" t="s">
        <v>2259</v>
      </c>
    </row>
    <row r="251" spans="1:1">
      <c r="A251" t="s">
        <v>2261</v>
      </c>
    </row>
    <row r="252" spans="1:1">
      <c r="A252" t="s">
        <v>2260</v>
      </c>
    </row>
    <row r="253" spans="1:1">
      <c r="A253" t="s">
        <v>2262</v>
      </c>
    </row>
    <row r="254" spans="1:1">
      <c r="A254" t="s">
        <v>2263</v>
      </c>
    </row>
    <row r="255" spans="1:1">
      <c r="A255" t="s">
        <v>2264</v>
      </c>
    </row>
    <row r="256" spans="1:1">
      <c r="A256" t="s">
        <v>2265</v>
      </c>
    </row>
    <row r="257" spans="1:1">
      <c r="A257" t="s">
        <v>2266</v>
      </c>
    </row>
    <row r="258" spans="1:1">
      <c r="A258" t="s">
        <v>2267</v>
      </c>
    </row>
    <row r="259" spans="1:1">
      <c r="A259" t="s">
        <v>2268</v>
      </c>
    </row>
    <row r="260" spans="1:1">
      <c r="A260" t="s">
        <v>2269</v>
      </c>
    </row>
    <row r="261" spans="1:1">
      <c r="A261" t="s">
        <v>2270</v>
      </c>
    </row>
    <row r="262" spans="1:1">
      <c r="A262" t="s">
        <v>2271</v>
      </c>
    </row>
    <row r="263" spans="1:1">
      <c r="A263" t="s">
        <v>2266</v>
      </c>
    </row>
    <row r="264" spans="1:1">
      <c r="A264" t="s">
        <v>2254</v>
      </c>
    </row>
    <row r="265" spans="1:1">
      <c r="A265" t="s">
        <v>2272</v>
      </c>
    </row>
    <row r="266" spans="1:1">
      <c r="A266" t="s">
        <v>2273</v>
      </c>
    </row>
    <row r="267" spans="1:1">
      <c r="A267" t="s">
        <v>2274</v>
      </c>
    </row>
    <row r="268" spans="1:1">
      <c r="A268" t="s">
        <v>2275</v>
      </c>
    </row>
    <row r="269" spans="1:1">
      <c r="A269" t="s">
        <v>2276</v>
      </c>
    </row>
    <row r="270" spans="1:1">
      <c r="A270" t="s">
        <v>2277</v>
      </c>
    </row>
    <row r="271" spans="1:1">
      <c r="A271" t="s">
        <v>2278</v>
      </c>
    </row>
    <row r="272" spans="1:1">
      <c r="A272" t="s">
        <v>2279</v>
      </c>
    </row>
    <row r="273" spans="1:1">
      <c r="A273" t="s">
        <v>2267</v>
      </c>
    </row>
    <row r="274" spans="1:1">
      <c r="A274" t="s">
        <v>2280</v>
      </c>
    </row>
    <row r="275" spans="1:1">
      <c r="A275" t="s">
        <v>2281</v>
      </c>
    </row>
    <row r="276" spans="1:1">
      <c r="A276" t="s">
        <v>2282</v>
      </c>
    </row>
    <row r="277" spans="1:1">
      <c r="A277" t="s">
        <v>2283</v>
      </c>
    </row>
    <row r="278" spans="1:1">
      <c r="A278" t="s">
        <v>2284</v>
      </c>
    </row>
    <row r="279" spans="1:1">
      <c r="A279" t="s">
        <v>2285</v>
      </c>
    </row>
    <row r="280" spans="1:1">
      <c r="A280" t="s">
        <v>2286</v>
      </c>
    </row>
    <row r="281" spans="1:1">
      <c r="A281" t="s">
        <v>2287</v>
      </c>
    </row>
    <row r="282" spans="1:1">
      <c r="A282" t="s">
        <v>2142</v>
      </c>
    </row>
    <row r="283" spans="1:1">
      <c r="A283" t="s">
        <v>2150</v>
      </c>
    </row>
    <row r="284" spans="1:1">
      <c r="A284" t="s">
        <v>2153</v>
      </c>
    </row>
    <row r="285" spans="1:1">
      <c r="A285" t="s">
        <v>2153</v>
      </c>
    </row>
    <row r="286" spans="1:1">
      <c r="A286" t="s">
        <v>2165</v>
      </c>
    </row>
    <row r="287" spans="1:1">
      <c r="A287" t="s">
        <v>2168</v>
      </c>
    </row>
    <row r="288" spans="1:1">
      <c r="A288" t="s">
        <v>2183</v>
      </c>
    </row>
    <row r="289" spans="1:1">
      <c r="A289" t="s">
        <v>2183</v>
      </c>
    </row>
    <row r="290" spans="1:1">
      <c r="A290" t="s">
        <v>2183</v>
      </c>
    </row>
    <row r="291" spans="1:1">
      <c r="A291" t="s">
        <v>2187</v>
      </c>
    </row>
    <row r="292" spans="1:1">
      <c r="A292" t="s">
        <v>2189</v>
      </c>
    </row>
    <row r="293" spans="1:1">
      <c r="A293" t="s">
        <v>2198</v>
      </c>
    </row>
    <row r="294" spans="1:1">
      <c r="A294" t="s">
        <v>2201</v>
      </c>
    </row>
    <row r="295" spans="1:1">
      <c r="A295" t="s">
        <v>2210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07"/>
  <sheetViews>
    <sheetView workbookViewId="0">
      <selection activeCell="M17" sqref="M17"/>
    </sheetView>
  </sheetViews>
  <sheetFormatPr defaultRowHeight="14.4"/>
  <cols>
    <col min="1" max="1" width="11.33203125" style="17" customWidth="1"/>
    <col min="2" max="2" width="16.77734375" style="17" customWidth="1"/>
    <col min="3" max="3" width="17.109375" style="17" customWidth="1"/>
    <col min="4" max="4" width="29.6640625" style="17" customWidth="1"/>
    <col min="5" max="5" width="23.33203125" style="17" bestFit="1" customWidth="1"/>
    <col min="6" max="6" width="7.5546875" style="17" customWidth="1"/>
    <col min="7" max="7" width="10.5546875" style="17" bestFit="1" customWidth="1"/>
    <col min="8" max="8" width="26.109375" style="17" bestFit="1" customWidth="1"/>
  </cols>
  <sheetData>
    <row r="1" spans="1:9">
      <c r="A1" s="14" t="s">
        <v>4</v>
      </c>
      <c r="B1" s="14" t="s">
        <v>3637</v>
      </c>
      <c r="C1" s="14" t="s">
        <v>3638</v>
      </c>
      <c r="D1" s="14" t="s">
        <v>2289</v>
      </c>
      <c r="E1" s="14" t="s">
        <v>3639</v>
      </c>
      <c r="F1" s="14" t="s">
        <v>3640</v>
      </c>
      <c r="G1" s="14" t="s">
        <v>3641</v>
      </c>
      <c r="H1" s="14" t="s">
        <v>3642</v>
      </c>
      <c r="I1" s="14" t="s">
        <v>7302</v>
      </c>
    </row>
    <row r="2" spans="1:9">
      <c r="A2" s="15" t="s">
        <v>2290</v>
      </c>
      <c r="B2" s="16" t="s">
        <v>3643</v>
      </c>
      <c r="C2" s="15" t="s">
        <v>289</v>
      </c>
      <c r="D2" s="15" t="s">
        <v>2291</v>
      </c>
      <c r="E2" s="15" t="s">
        <v>3644</v>
      </c>
      <c r="F2" s="15" t="s">
        <v>3645</v>
      </c>
      <c r="G2" s="15" t="s">
        <v>3646</v>
      </c>
      <c r="H2" s="15" t="s">
        <v>289</v>
      </c>
      <c r="I2" s="15" t="s">
        <v>7303</v>
      </c>
    </row>
    <row r="3" spans="1:9">
      <c r="A3" s="15" t="s">
        <v>297</v>
      </c>
      <c r="B3" s="16" t="s">
        <v>3643</v>
      </c>
      <c r="C3" s="15" t="s">
        <v>289</v>
      </c>
      <c r="D3" s="15" t="s">
        <v>2292</v>
      </c>
      <c r="E3" s="15" t="s">
        <v>3647</v>
      </c>
      <c r="F3" s="15" t="s">
        <v>3648</v>
      </c>
      <c r="G3" s="15" t="s">
        <v>3649</v>
      </c>
      <c r="H3" s="15" t="s">
        <v>289</v>
      </c>
      <c r="I3" s="15" t="s">
        <v>7303</v>
      </c>
    </row>
    <row r="4" spans="1:9">
      <c r="A4" s="15" t="s">
        <v>1359</v>
      </c>
      <c r="B4" s="16" t="s">
        <v>3650</v>
      </c>
      <c r="C4" s="15" t="s">
        <v>1357</v>
      </c>
      <c r="D4" s="15" t="s">
        <v>2292</v>
      </c>
      <c r="E4" s="15" t="s">
        <v>3651</v>
      </c>
      <c r="F4" s="15" t="s">
        <v>3652</v>
      </c>
      <c r="G4" s="15" t="s">
        <v>3653</v>
      </c>
      <c r="H4" s="15" t="s">
        <v>3654</v>
      </c>
      <c r="I4" s="15" t="s">
        <v>7303</v>
      </c>
    </row>
    <row r="5" spans="1:9">
      <c r="A5" s="15" t="s">
        <v>1279</v>
      </c>
      <c r="B5" s="16" t="s">
        <v>3655</v>
      </c>
      <c r="C5" s="15" t="s">
        <v>1277</v>
      </c>
      <c r="D5" s="15" t="s">
        <v>2292</v>
      </c>
      <c r="E5" s="15" t="s">
        <v>3656</v>
      </c>
      <c r="F5" s="15" t="s">
        <v>3657</v>
      </c>
      <c r="G5" s="15" t="s">
        <v>3658</v>
      </c>
      <c r="H5" s="15" t="s">
        <v>3659</v>
      </c>
      <c r="I5" s="15" t="s">
        <v>7303</v>
      </c>
    </row>
    <row r="6" spans="1:9">
      <c r="A6" s="15" t="s">
        <v>10</v>
      </c>
      <c r="B6" s="16" t="s">
        <v>3660</v>
      </c>
      <c r="C6" s="15" t="s">
        <v>9</v>
      </c>
      <c r="D6" s="15" t="s">
        <v>2292</v>
      </c>
      <c r="E6" s="15" t="s">
        <v>3661</v>
      </c>
      <c r="F6" s="15" t="s">
        <v>3662</v>
      </c>
      <c r="G6" s="15" t="s">
        <v>3663</v>
      </c>
      <c r="H6" s="15" t="s">
        <v>3664</v>
      </c>
      <c r="I6" s="15" t="s">
        <v>7303</v>
      </c>
    </row>
    <row r="7" spans="1:9">
      <c r="A7" s="15" t="s">
        <v>298</v>
      </c>
      <c r="B7" s="16" t="s">
        <v>3643</v>
      </c>
      <c r="C7" s="15" t="s">
        <v>289</v>
      </c>
      <c r="D7" s="15" t="s">
        <v>2292</v>
      </c>
      <c r="E7" s="15" t="s">
        <v>3665</v>
      </c>
      <c r="F7" s="15" t="s">
        <v>3666</v>
      </c>
      <c r="G7" s="15" t="s">
        <v>3667</v>
      </c>
      <c r="H7" s="15" t="s">
        <v>289</v>
      </c>
      <c r="I7" s="15" t="s">
        <v>7303</v>
      </c>
    </row>
    <row r="8" spans="1:9">
      <c r="A8" s="15" t="s">
        <v>2293</v>
      </c>
      <c r="B8" s="16" t="s">
        <v>3643</v>
      </c>
      <c r="C8" s="15" t="s">
        <v>289</v>
      </c>
      <c r="D8" s="15" t="s">
        <v>2292</v>
      </c>
      <c r="E8" s="15" t="s">
        <v>3668</v>
      </c>
      <c r="F8" s="15" t="s">
        <v>3666</v>
      </c>
      <c r="G8" s="15" t="s">
        <v>3669</v>
      </c>
      <c r="H8" s="15" t="s">
        <v>289</v>
      </c>
      <c r="I8" s="15" t="s">
        <v>7303</v>
      </c>
    </row>
    <row r="9" spans="1:9">
      <c r="A9" s="15" t="s">
        <v>2294</v>
      </c>
      <c r="B9" s="16" t="s">
        <v>3643</v>
      </c>
      <c r="C9" s="15" t="s">
        <v>289</v>
      </c>
      <c r="D9" s="15" t="s">
        <v>2292</v>
      </c>
      <c r="E9" s="15" t="s">
        <v>3670</v>
      </c>
      <c r="F9" s="15" t="s">
        <v>3671</v>
      </c>
      <c r="G9" s="15" t="s">
        <v>3672</v>
      </c>
      <c r="H9" s="15" t="s">
        <v>289</v>
      </c>
      <c r="I9" s="15" t="s">
        <v>7303</v>
      </c>
    </row>
    <row r="10" spans="1:9">
      <c r="A10" s="15" t="s">
        <v>2295</v>
      </c>
      <c r="B10" s="16" t="s">
        <v>3643</v>
      </c>
      <c r="C10" s="15" t="s">
        <v>289</v>
      </c>
      <c r="D10" s="15" t="s">
        <v>2292</v>
      </c>
      <c r="E10" s="15" t="s">
        <v>3673</v>
      </c>
      <c r="F10" s="15" t="s">
        <v>3674</v>
      </c>
      <c r="G10" s="15" t="s">
        <v>3675</v>
      </c>
      <c r="H10" s="15" t="s">
        <v>289</v>
      </c>
      <c r="I10" s="15" t="s">
        <v>7303</v>
      </c>
    </row>
    <row r="11" spans="1:9">
      <c r="A11" s="15" t="s">
        <v>2296</v>
      </c>
      <c r="B11" s="16" t="s">
        <v>3676</v>
      </c>
      <c r="C11" s="15" t="s">
        <v>1027</v>
      </c>
      <c r="D11" s="15" t="s">
        <v>2297</v>
      </c>
      <c r="E11" s="15" t="s">
        <v>3677</v>
      </c>
      <c r="F11" s="15" t="s">
        <v>3678</v>
      </c>
      <c r="G11" s="15" t="s">
        <v>3679</v>
      </c>
      <c r="H11" s="15" t="s">
        <v>1027</v>
      </c>
      <c r="I11" s="15" t="s">
        <v>7303</v>
      </c>
    </row>
    <row r="12" spans="1:9">
      <c r="A12" s="15" t="s">
        <v>1032</v>
      </c>
      <c r="B12" s="16" t="s">
        <v>3676</v>
      </c>
      <c r="C12" s="15" t="s">
        <v>1027</v>
      </c>
      <c r="D12" s="15" t="s">
        <v>2298</v>
      </c>
      <c r="E12" s="15" t="s">
        <v>3680</v>
      </c>
      <c r="F12" s="15" t="s">
        <v>3652</v>
      </c>
      <c r="G12" s="15" t="s">
        <v>3681</v>
      </c>
      <c r="H12" s="15" t="s">
        <v>1027</v>
      </c>
      <c r="I12" s="15" t="s">
        <v>7303</v>
      </c>
    </row>
    <row r="13" spans="1:9">
      <c r="A13" s="15" t="s">
        <v>2299</v>
      </c>
      <c r="B13" s="16" t="s">
        <v>3676</v>
      </c>
      <c r="C13" s="15" t="s">
        <v>1027</v>
      </c>
      <c r="D13" s="15" t="s">
        <v>2298</v>
      </c>
      <c r="E13" s="15" t="s">
        <v>3680</v>
      </c>
      <c r="F13" s="15" t="s">
        <v>3666</v>
      </c>
      <c r="G13" s="15" t="s">
        <v>3681</v>
      </c>
      <c r="H13" s="15" t="s">
        <v>1027</v>
      </c>
      <c r="I13" s="15" t="s">
        <v>7303</v>
      </c>
    </row>
    <row r="14" spans="1:9">
      <c r="A14" s="15" t="s">
        <v>1034</v>
      </c>
      <c r="B14" s="16" t="s">
        <v>3676</v>
      </c>
      <c r="C14" s="15" t="s">
        <v>1027</v>
      </c>
      <c r="D14" s="15" t="s">
        <v>2300</v>
      </c>
      <c r="E14" s="15" t="s">
        <v>3677</v>
      </c>
      <c r="F14" s="15" t="s">
        <v>3666</v>
      </c>
      <c r="G14" s="15" t="s">
        <v>3679</v>
      </c>
      <c r="H14" s="15" t="s">
        <v>1027</v>
      </c>
      <c r="I14" s="15" t="s">
        <v>7303</v>
      </c>
    </row>
    <row r="15" spans="1:9">
      <c r="A15" s="15" t="s">
        <v>1035</v>
      </c>
      <c r="B15" s="16" t="s">
        <v>3676</v>
      </c>
      <c r="C15" s="15" t="s">
        <v>1027</v>
      </c>
      <c r="D15" s="15" t="s">
        <v>2298</v>
      </c>
      <c r="E15" s="15" t="s">
        <v>3677</v>
      </c>
      <c r="F15" s="15" t="s">
        <v>3682</v>
      </c>
      <c r="G15" s="15" t="s">
        <v>3679</v>
      </c>
      <c r="H15" s="15" t="s">
        <v>1027</v>
      </c>
      <c r="I15" s="15" t="s">
        <v>7303</v>
      </c>
    </row>
    <row r="16" spans="1:9">
      <c r="A16" s="15" t="s">
        <v>290</v>
      </c>
      <c r="B16" s="16" t="s">
        <v>3643</v>
      </c>
      <c r="C16" s="15" t="s">
        <v>289</v>
      </c>
      <c r="D16" s="15" t="s">
        <v>2301</v>
      </c>
      <c r="E16" s="15" t="s">
        <v>3683</v>
      </c>
      <c r="F16" s="15" t="s">
        <v>3684</v>
      </c>
      <c r="G16" s="15" t="s">
        <v>3685</v>
      </c>
      <c r="H16" s="15" t="s">
        <v>289</v>
      </c>
      <c r="I16" s="15" t="s">
        <v>7304</v>
      </c>
    </row>
    <row r="17" spans="1:9">
      <c r="A17" s="15" t="s">
        <v>1902</v>
      </c>
      <c r="B17" s="16" t="s">
        <v>3686</v>
      </c>
      <c r="C17" s="15" t="s">
        <v>1901</v>
      </c>
      <c r="D17" s="15" t="s">
        <v>2301</v>
      </c>
      <c r="E17" s="15" t="s">
        <v>3687</v>
      </c>
      <c r="F17" s="15" t="s">
        <v>3688</v>
      </c>
      <c r="G17" s="15" t="s">
        <v>3689</v>
      </c>
      <c r="H17" s="15" t="s">
        <v>3690</v>
      </c>
      <c r="I17" s="15" t="s">
        <v>7304</v>
      </c>
    </row>
    <row r="18" spans="1:9">
      <c r="A18" s="15" t="s">
        <v>662</v>
      </c>
      <c r="B18" s="16" t="s">
        <v>3691</v>
      </c>
      <c r="C18" s="15" t="s">
        <v>659</v>
      </c>
      <c r="D18" s="15" t="s">
        <v>2301</v>
      </c>
      <c r="E18" s="15" t="s">
        <v>3692</v>
      </c>
      <c r="F18" s="15" t="s">
        <v>3671</v>
      </c>
      <c r="G18" s="15" t="s">
        <v>3693</v>
      </c>
      <c r="H18" s="15" t="s">
        <v>659</v>
      </c>
      <c r="I18" s="15" t="s">
        <v>7304</v>
      </c>
    </row>
    <row r="19" spans="1:9">
      <c r="A19" s="15" t="s">
        <v>2302</v>
      </c>
      <c r="B19" s="16" t="s">
        <v>3694</v>
      </c>
      <c r="C19" s="15" t="s">
        <v>1257</v>
      </c>
      <c r="D19" s="15" t="s">
        <v>2301</v>
      </c>
      <c r="E19" s="15" t="s">
        <v>3695</v>
      </c>
      <c r="F19" s="15" t="s">
        <v>3696</v>
      </c>
      <c r="G19" s="15" t="s">
        <v>3697</v>
      </c>
      <c r="H19" s="15" t="s">
        <v>1257</v>
      </c>
      <c r="I19" s="15" t="s">
        <v>7304</v>
      </c>
    </row>
    <row r="20" spans="1:9">
      <c r="A20" s="15" t="s">
        <v>1258</v>
      </c>
      <c r="B20" s="16" t="s">
        <v>3694</v>
      </c>
      <c r="C20" s="15" t="s">
        <v>1257</v>
      </c>
      <c r="D20" s="15" t="s">
        <v>2301</v>
      </c>
      <c r="E20" s="15" t="s">
        <v>3695</v>
      </c>
      <c r="F20" s="15" t="s">
        <v>3698</v>
      </c>
      <c r="G20" s="15" t="s">
        <v>3697</v>
      </c>
      <c r="H20" s="15" t="s">
        <v>1257</v>
      </c>
      <c r="I20" s="15" t="s">
        <v>7304</v>
      </c>
    </row>
    <row r="21" spans="1:9">
      <c r="A21" s="15" t="s">
        <v>660</v>
      </c>
      <c r="B21" s="16" t="s">
        <v>3691</v>
      </c>
      <c r="C21" s="15" t="s">
        <v>659</v>
      </c>
      <c r="D21" s="15" t="s">
        <v>661</v>
      </c>
      <c r="E21" s="15" t="s">
        <v>3699</v>
      </c>
      <c r="F21" s="15" t="s">
        <v>3700</v>
      </c>
      <c r="G21" s="15" t="s">
        <v>3701</v>
      </c>
      <c r="H21" s="15" t="s">
        <v>659</v>
      </c>
      <c r="I21" s="15" t="s">
        <v>7305</v>
      </c>
    </row>
    <row r="22" spans="1:9">
      <c r="A22" s="15" t="s">
        <v>1358</v>
      </c>
      <c r="B22" s="16" t="s">
        <v>3702</v>
      </c>
      <c r="C22" s="15" t="s">
        <v>1357</v>
      </c>
      <c r="D22" s="15" t="s">
        <v>2303</v>
      </c>
      <c r="E22" s="15" t="s">
        <v>3703</v>
      </c>
      <c r="F22" s="15" t="s">
        <v>3652</v>
      </c>
      <c r="G22" s="15" t="s">
        <v>3704</v>
      </c>
      <c r="H22" s="15" t="s">
        <v>3705</v>
      </c>
      <c r="I22" s="15" t="s">
        <v>7304</v>
      </c>
    </row>
    <row r="23" spans="1:9">
      <c r="A23" s="15" t="s">
        <v>2304</v>
      </c>
      <c r="B23" s="16" t="s">
        <v>3702</v>
      </c>
      <c r="C23" s="15" t="s">
        <v>1357</v>
      </c>
      <c r="D23" s="15" t="s">
        <v>2303</v>
      </c>
      <c r="E23" s="15" t="s">
        <v>3703</v>
      </c>
      <c r="F23" s="15" t="s">
        <v>3657</v>
      </c>
      <c r="G23" s="15" t="s">
        <v>3704</v>
      </c>
      <c r="H23" s="15" t="s">
        <v>3705</v>
      </c>
      <c r="I23" s="15" t="s">
        <v>7304</v>
      </c>
    </row>
    <row r="24" spans="1:9">
      <c r="A24" s="15" t="s">
        <v>1028</v>
      </c>
      <c r="B24" s="16" t="s">
        <v>3676</v>
      </c>
      <c r="C24" s="15" t="s">
        <v>1027</v>
      </c>
      <c r="D24" s="15" t="s">
        <v>1029</v>
      </c>
      <c r="E24" s="15" t="s">
        <v>3706</v>
      </c>
      <c r="F24" s="15" t="s">
        <v>3707</v>
      </c>
      <c r="G24" s="15" t="s">
        <v>3708</v>
      </c>
      <c r="H24" s="15" t="s">
        <v>1027</v>
      </c>
      <c r="I24" s="15" t="s">
        <v>7306</v>
      </c>
    </row>
    <row r="25" spans="1:9">
      <c r="A25" s="15" t="s">
        <v>2305</v>
      </c>
      <c r="B25" s="16" t="s">
        <v>3676</v>
      </c>
      <c r="C25" s="15" t="s">
        <v>1027</v>
      </c>
      <c r="D25" s="15" t="s">
        <v>2306</v>
      </c>
      <c r="E25" s="15" t="s">
        <v>3709</v>
      </c>
      <c r="F25" s="15" t="s">
        <v>3666</v>
      </c>
      <c r="G25" s="15" t="s">
        <v>3710</v>
      </c>
      <c r="H25" s="15" t="s">
        <v>1027</v>
      </c>
      <c r="I25" s="15" t="s">
        <v>7306</v>
      </c>
    </row>
    <row r="26" spans="1:9">
      <c r="A26" s="15" t="s">
        <v>1030</v>
      </c>
      <c r="B26" s="16" t="s">
        <v>3676</v>
      </c>
      <c r="C26" s="15" t="s">
        <v>1027</v>
      </c>
      <c r="D26" s="15" t="s">
        <v>2306</v>
      </c>
      <c r="E26" s="15" t="s">
        <v>3711</v>
      </c>
      <c r="F26" s="15" t="s">
        <v>3652</v>
      </c>
      <c r="G26" s="15" t="s">
        <v>3712</v>
      </c>
      <c r="H26" s="15" t="s">
        <v>1027</v>
      </c>
      <c r="I26" s="15" t="s">
        <v>7306</v>
      </c>
    </row>
    <row r="27" spans="1:9">
      <c r="A27" s="15" t="s">
        <v>2307</v>
      </c>
      <c r="B27" s="16" t="s">
        <v>3676</v>
      </c>
      <c r="C27" s="15" t="s">
        <v>1027</v>
      </c>
      <c r="D27" s="15" t="s">
        <v>2306</v>
      </c>
      <c r="E27" s="15" t="s">
        <v>3713</v>
      </c>
      <c r="F27" s="15" t="s">
        <v>3666</v>
      </c>
      <c r="G27" s="15" t="s">
        <v>3714</v>
      </c>
      <c r="H27" s="15" t="s">
        <v>1027</v>
      </c>
      <c r="I27" s="15" t="s">
        <v>7306</v>
      </c>
    </row>
    <row r="28" spans="1:9">
      <c r="A28" s="15" t="s">
        <v>664</v>
      </c>
      <c r="B28" s="16" t="s">
        <v>3691</v>
      </c>
      <c r="C28" s="15" t="s">
        <v>659</v>
      </c>
      <c r="D28" s="15" t="s">
        <v>2308</v>
      </c>
      <c r="E28" s="15" t="s">
        <v>3715</v>
      </c>
      <c r="F28" s="15" t="s">
        <v>3716</v>
      </c>
      <c r="G28" s="15" t="s">
        <v>3717</v>
      </c>
      <c r="H28" s="15" t="s">
        <v>659</v>
      </c>
      <c r="I28" s="15" t="s">
        <v>7306</v>
      </c>
    </row>
    <row r="29" spans="1:9">
      <c r="A29" s="15" t="s">
        <v>2309</v>
      </c>
      <c r="B29" s="16" t="s">
        <v>3691</v>
      </c>
      <c r="C29" s="15" t="s">
        <v>659</v>
      </c>
      <c r="D29" s="15" t="s">
        <v>2310</v>
      </c>
      <c r="E29" s="15" t="s">
        <v>3718</v>
      </c>
      <c r="F29" s="15" t="s">
        <v>3719</v>
      </c>
      <c r="G29" s="15" t="s">
        <v>3720</v>
      </c>
      <c r="H29" s="15" t="s">
        <v>659</v>
      </c>
      <c r="I29" s="15" t="s">
        <v>7304</v>
      </c>
    </row>
    <row r="30" spans="1:9">
      <c r="A30" s="15" t="s">
        <v>2311</v>
      </c>
      <c r="B30" s="16" t="s">
        <v>3694</v>
      </c>
      <c r="C30" s="15" t="s">
        <v>1257</v>
      </c>
      <c r="D30" s="15" t="s">
        <v>2312</v>
      </c>
      <c r="E30" s="15" t="s">
        <v>3721</v>
      </c>
      <c r="F30" s="15" t="s">
        <v>3722</v>
      </c>
      <c r="G30" s="15" t="s">
        <v>3723</v>
      </c>
      <c r="H30" s="15" t="s">
        <v>1257</v>
      </c>
      <c r="I30" s="15" t="s">
        <v>7303</v>
      </c>
    </row>
    <row r="31" spans="1:9">
      <c r="A31" s="15" t="s">
        <v>1263</v>
      </c>
      <c r="B31" s="16" t="s">
        <v>3694</v>
      </c>
      <c r="C31" s="15" t="s">
        <v>1257</v>
      </c>
      <c r="D31" s="15" t="s">
        <v>2313</v>
      </c>
      <c r="E31" s="15" t="s">
        <v>3721</v>
      </c>
      <c r="F31" s="15" t="s">
        <v>3724</v>
      </c>
      <c r="G31" s="15" t="s">
        <v>3723</v>
      </c>
      <c r="H31" s="15" t="s">
        <v>1257</v>
      </c>
      <c r="I31" s="15" t="s">
        <v>7303</v>
      </c>
    </row>
    <row r="32" spans="1:9">
      <c r="A32" s="15" t="s">
        <v>1265</v>
      </c>
      <c r="B32" s="16" t="s">
        <v>3694</v>
      </c>
      <c r="C32" s="15" t="s">
        <v>1257</v>
      </c>
      <c r="D32" s="15" t="s">
        <v>2313</v>
      </c>
      <c r="E32" s="15" t="s">
        <v>3721</v>
      </c>
      <c r="F32" s="15" t="s">
        <v>3725</v>
      </c>
      <c r="G32" s="15" t="s">
        <v>3723</v>
      </c>
      <c r="H32" s="15" t="s">
        <v>1257</v>
      </c>
      <c r="I32" s="15" t="s">
        <v>7303</v>
      </c>
    </row>
    <row r="33" spans="1:9">
      <c r="A33" s="15" t="s">
        <v>2077</v>
      </c>
      <c r="B33" s="16" t="s">
        <v>3726</v>
      </c>
      <c r="C33" s="15" t="s">
        <v>2076</v>
      </c>
      <c r="D33" s="15" t="s">
        <v>2313</v>
      </c>
      <c r="E33" s="15" t="s">
        <v>3727</v>
      </c>
      <c r="F33" s="15" t="s">
        <v>3682</v>
      </c>
      <c r="G33" s="15" t="s">
        <v>3728</v>
      </c>
      <c r="H33" s="15" t="s">
        <v>3729</v>
      </c>
      <c r="I33" s="15" t="s">
        <v>7303</v>
      </c>
    </row>
    <row r="34" spans="1:9">
      <c r="A34" s="15" t="s">
        <v>453</v>
      </c>
      <c r="B34" s="16" t="s">
        <v>3730</v>
      </c>
      <c r="C34" s="15" t="s">
        <v>452</v>
      </c>
      <c r="D34" s="15" t="s">
        <v>2314</v>
      </c>
      <c r="E34" s="15" t="s">
        <v>3731</v>
      </c>
      <c r="F34" s="15" t="s">
        <v>3657</v>
      </c>
      <c r="G34" s="15" t="s">
        <v>3732</v>
      </c>
      <c r="H34" s="15" t="s">
        <v>452</v>
      </c>
      <c r="I34" s="15" t="s">
        <v>7303</v>
      </c>
    </row>
    <row r="35" spans="1:9">
      <c r="A35" s="15" t="s">
        <v>295</v>
      </c>
      <c r="B35" s="16" t="s">
        <v>3643</v>
      </c>
      <c r="C35" s="15" t="s">
        <v>289</v>
      </c>
      <c r="D35" s="15" t="s">
        <v>2315</v>
      </c>
      <c r="E35" s="15" t="s">
        <v>3647</v>
      </c>
      <c r="F35" s="15" t="s">
        <v>3707</v>
      </c>
      <c r="G35" s="15" t="s">
        <v>3733</v>
      </c>
      <c r="H35" s="15" t="s">
        <v>289</v>
      </c>
      <c r="I35" s="15" t="s">
        <v>7307</v>
      </c>
    </row>
    <row r="36" spans="1:9">
      <c r="A36" s="15" t="s">
        <v>666</v>
      </c>
      <c r="B36" s="16" t="s">
        <v>3691</v>
      </c>
      <c r="C36" s="15" t="s">
        <v>659</v>
      </c>
      <c r="D36" s="15" t="s">
        <v>2316</v>
      </c>
      <c r="E36" s="15" t="s">
        <v>3734</v>
      </c>
      <c r="F36" s="15" t="s">
        <v>3735</v>
      </c>
      <c r="G36" s="15" t="s">
        <v>3736</v>
      </c>
      <c r="H36" s="15" t="s">
        <v>659</v>
      </c>
      <c r="I36" s="15" t="s">
        <v>7303</v>
      </c>
    </row>
    <row r="37" spans="1:9">
      <c r="A37" s="15" t="s">
        <v>667</v>
      </c>
      <c r="B37" s="16" t="s">
        <v>3737</v>
      </c>
      <c r="C37" s="15" t="s">
        <v>659</v>
      </c>
      <c r="D37" s="15" t="s">
        <v>2316</v>
      </c>
      <c r="E37" s="15" t="s">
        <v>3738</v>
      </c>
      <c r="F37" s="15" t="s">
        <v>3719</v>
      </c>
      <c r="G37" s="15" t="s">
        <v>3739</v>
      </c>
      <c r="H37" s="15" t="s">
        <v>3740</v>
      </c>
      <c r="I37" s="15" t="s">
        <v>7303</v>
      </c>
    </row>
    <row r="38" spans="1:9">
      <c r="A38" s="15" t="s">
        <v>668</v>
      </c>
      <c r="B38" s="16" t="s">
        <v>3691</v>
      </c>
      <c r="C38" s="15" t="s">
        <v>659</v>
      </c>
      <c r="D38" s="15" t="s">
        <v>2316</v>
      </c>
      <c r="E38" s="15" t="s">
        <v>3741</v>
      </c>
      <c r="F38" s="15" t="s">
        <v>3742</v>
      </c>
      <c r="G38" s="15" t="s">
        <v>3743</v>
      </c>
      <c r="H38" s="15" t="s">
        <v>659</v>
      </c>
      <c r="I38" s="15" t="s">
        <v>7303</v>
      </c>
    </row>
    <row r="39" spans="1:9">
      <c r="A39" s="15" t="s">
        <v>669</v>
      </c>
      <c r="B39" s="16" t="s">
        <v>3691</v>
      </c>
      <c r="C39" s="15" t="s">
        <v>659</v>
      </c>
      <c r="D39" s="15" t="s">
        <v>2316</v>
      </c>
      <c r="E39" s="15" t="s">
        <v>3744</v>
      </c>
      <c r="F39" s="15" t="s">
        <v>3745</v>
      </c>
      <c r="G39" s="15" t="s">
        <v>3746</v>
      </c>
      <c r="H39" s="15" t="s">
        <v>659</v>
      </c>
      <c r="I39" s="15" t="s">
        <v>7303</v>
      </c>
    </row>
    <row r="40" spans="1:9">
      <c r="A40" s="15" t="s">
        <v>455</v>
      </c>
      <c r="B40" s="16" t="s">
        <v>3747</v>
      </c>
      <c r="C40" s="15" t="s">
        <v>452</v>
      </c>
      <c r="D40" s="15" t="s">
        <v>2316</v>
      </c>
      <c r="E40" s="15" t="s">
        <v>3748</v>
      </c>
      <c r="F40" s="15" t="s">
        <v>3749</v>
      </c>
      <c r="G40" s="15" t="s">
        <v>3750</v>
      </c>
      <c r="H40" s="15" t="s">
        <v>3751</v>
      </c>
      <c r="I40" s="15" t="s">
        <v>7303</v>
      </c>
    </row>
    <row r="41" spans="1:9">
      <c r="A41" s="15" t="s">
        <v>386</v>
      </c>
      <c r="B41" s="16" t="s">
        <v>3752</v>
      </c>
      <c r="C41" s="15" t="s">
        <v>385</v>
      </c>
      <c r="D41" s="15" t="s">
        <v>2316</v>
      </c>
      <c r="E41" s="15" t="s">
        <v>3753</v>
      </c>
      <c r="F41" s="15" t="s">
        <v>3754</v>
      </c>
      <c r="G41" s="15" t="s">
        <v>3755</v>
      </c>
      <c r="H41" s="15" t="s">
        <v>3756</v>
      </c>
      <c r="I41" s="15" t="s">
        <v>7303</v>
      </c>
    </row>
    <row r="42" spans="1:9">
      <c r="A42" s="15" t="s">
        <v>670</v>
      </c>
      <c r="B42" s="16" t="s">
        <v>3691</v>
      </c>
      <c r="C42" s="15" t="s">
        <v>659</v>
      </c>
      <c r="D42" s="15" t="s">
        <v>2316</v>
      </c>
      <c r="E42" s="15" t="s">
        <v>3741</v>
      </c>
      <c r="F42" s="15" t="s">
        <v>3757</v>
      </c>
      <c r="G42" s="15" t="s">
        <v>3743</v>
      </c>
      <c r="H42" s="15" t="s">
        <v>659</v>
      </c>
      <c r="I42" s="15" t="s">
        <v>7303</v>
      </c>
    </row>
    <row r="43" spans="1:9">
      <c r="A43" s="15" t="s">
        <v>1904</v>
      </c>
      <c r="B43" s="16" t="s">
        <v>3758</v>
      </c>
      <c r="C43" s="15" t="s">
        <v>1901</v>
      </c>
      <c r="D43" s="15" t="s">
        <v>2317</v>
      </c>
      <c r="E43" s="15" t="s">
        <v>3759</v>
      </c>
      <c r="F43" s="15" t="s">
        <v>3735</v>
      </c>
      <c r="G43" s="15" t="s">
        <v>3760</v>
      </c>
      <c r="H43" s="15" t="s">
        <v>3761</v>
      </c>
      <c r="I43" s="15" t="s">
        <v>7303</v>
      </c>
    </row>
    <row r="44" spans="1:9">
      <c r="A44" s="15" t="s">
        <v>1262</v>
      </c>
      <c r="B44" s="16" t="s">
        <v>3694</v>
      </c>
      <c r="C44" s="15" t="s">
        <v>1257</v>
      </c>
      <c r="D44" s="15" t="s">
        <v>2318</v>
      </c>
      <c r="E44" s="15" t="s">
        <v>3651</v>
      </c>
      <c r="F44" s="15" t="s">
        <v>3762</v>
      </c>
      <c r="G44" s="15" t="s">
        <v>3763</v>
      </c>
      <c r="H44" s="15" t="s">
        <v>1257</v>
      </c>
      <c r="I44" s="15" t="s">
        <v>7307</v>
      </c>
    </row>
    <row r="45" spans="1:9">
      <c r="A45" s="15" t="s">
        <v>2319</v>
      </c>
      <c r="B45" s="16" t="s">
        <v>3694</v>
      </c>
      <c r="C45" s="15" t="s">
        <v>1257</v>
      </c>
      <c r="D45" s="15" t="s">
        <v>2318</v>
      </c>
      <c r="E45" s="15" t="s">
        <v>3651</v>
      </c>
      <c r="F45" s="15" t="s">
        <v>3657</v>
      </c>
      <c r="G45" s="15" t="s">
        <v>3763</v>
      </c>
      <c r="H45" s="15" t="s">
        <v>1257</v>
      </c>
      <c r="I45" s="15" t="s">
        <v>7307</v>
      </c>
    </row>
    <row r="46" spans="1:9">
      <c r="A46" s="15" t="s">
        <v>292</v>
      </c>
      <c r="B46" s="16" t="s">
        <v>3643</v>
      </c>
      <c r="C46" s="15" t="s">
        <v>289</v>
      </c>
      <c r="D46" s="15" t="s">
        <v>2320</v>
      </c>
      <c r="E46" s="15" t="s">
        <v>3764</v>
      </c>
      <c r="F46" s="15" t="s">
        <v>3666</v>
      </c>
      <c r="G46" s="15" t="s">
        <v>3765</v>
      </c>
      <c r="H46" s="15" t="s">
        <v>289</v>
      </c>
      <c r="I46" s="15" t="s">
        <v>7306</v>
      </c>
    </row>
    <row r="47" spans="1:9">
      <c r="A47" s="15" t="s">
        <v>294</v>
      </c>
      <c r="B47" s="16" t="s">
        <v>3643</v>
      </c>
      <c r="C47" s="15" t="s">
        <v>289</v>
      </c>
      <c r="D47" s="15" t="s">
        <v>2320</v>
      </c>
      <c r="E47" s="15" t="s">
        <v>3766</v>
      </c>
      <c r="F47" s="15" t="s">
        <v>3767</v>
      </c>
      <c r="G47" s="15" t="s">
        <v>3768</v>
      </c>
      <c r="H47" s="15" t="s">
        <v>289</v>
      </c>
      <c r="I47" s="15" t="s">
        <v>7306</v>
      </c>
    </row>
    <row r="48" spans="1:9">
      <c r="A48" s="15" t="s">
        <v>2321</v>
      </c>
      <c r="B48" s="16" t="s">
        <v>3643</v>
      </c>
      <c r="C48" s="15" t="s">
        <v>289</v>
      </c>
      <c r="D48" s="15" t="s">
        <v>2320</v>
      </c>
      <c r="E48" s="15" t="s">
        <v>3769</v>
      </c>
      <c r="F48" s="15" t="s">
        <v>3716</v>
      </c>
      <c r="G48" s="15" t="s">
        <v>3770</v>
      </c>
      <c r="H48" s="15" t="s">
        <v>289</v>
      </c>
      <c r="I48" s="15" t="s">
        <v>7306</v>
      </c>
    </row>
    <row r="49" spans="1:9">
      <c r="A49" s="15" t="s">
        <v>1278</v>
      </c>
      <c r="B49" s="16" t="s">
        <v>3655</v>
      </c>
      <c r="C49" s="15" t="s">
        <v>1277</v>
      </c>
      <c r="D49" s="15" t="s">
        <v>2320</v>
      </c>
      <c r="E49" s="15" t="s">
        <v>3771</v>
      </c>
      <c r="F49" s="15" t="s">
        <v>3767</v>
      </c>
      <c r="G49" s="15" t="s">
        <v>3772</v>
      </c>
      <c r="H49" s="15" t="s">
        <v>3659</v>
      </c>
      <c r="I49" s="15" t="s">
        <v>7306</v>
      </c>
    </row>
    <row r="50" spans="1:9">
      <c r="A50" s="15" t="s">
        <v>2322</v>
      </c>
      <c r="B50" s="16" t="s">
        <v>3773</v>
      </c>
      <c r="C50" s="15" t="s">
        <v>1277</v>
      </c>
      <c r="D50" s="15" t="s">
        <v>2320</v>
      </c>
      <c r="E50" s="15" t="s">
        <v>3774</v>
      </c>
      <c r="F50" s="15" t="s">
        <v>3775</v>
      </c>
      <c r="G50" s="15" t="s">
        <v>3776</v>
      </c>
      <c r="H50" s="15" t="s">
        <v>3777</v>
      </c>
      <c r="I50" s="15" t="s">
        <v>7306</v>
      </c>
    </row>
    <row r="51" spans="1:9">
      <c r="A51" s="15" t="s">
        <v>1260</v>
      </c>
      <c r="B51" s="16" t="s">
        <v>3694</v>
      </c>
      <c r="C51" s="15" t="s">
        <v>1257</v>
      </c>
      <c r="D51" s="15" t="s">
        <v>2323</v>
      </c>
      <c r="E51" s="15" t="s">
        <v>3778</v>
      </c>
      <c r="F51" s="15" t="s">
        <v>3757</v>
      </c>
      <c r="G51" s="15" t="s">
        <v>3779</v>
      </c>
      <c r="H51" s="15" t="s">
        <v>1257</v>
      </c>
      <c r="I51" s="15" t="s">
        <v>7306</v>
      </c>
    </row>
    <row r="52" spans="1:9">
      <c r="A52" s="15" t="s">
        <v>582</v>
      </c>
      <c r="B52" s="16" t="s">
        <v>3780</v>
      </c>
      <c r="C52" s="15" t="s">
        <v>581</v>
      </c>
      <c r="D52" s="15" t="s">
        <v>2324</v>
      </c>
      <c r="E52" s="15" t="s">
        <v>3781</v>
      </c>
      <c r="F52" s="15" t="s">
        <v>3782</v>
      </c>
      <c r="G52" s="15" t="s">
        <v>3783</v>
      </c>
      <c r="H52" s="15" t="s">
        <v>581</v>
      </c>
      <c r="I52" s="15" t="s">
        <v>7303</v>
      </c>
    </row>
    <row r="53" spans="1:9">
      <c r="A53" s="15" t="s">
        <v>2325</v>
      </c>
      <c r="B53" s="16" t="s">
        <v>3780</v>
      </c>
      <c r="C53" s="15" t="s">
        <v>581</v>
      </c>
      <c r="D53" s="15" t="s">
        <v>2326</v>
      </c>
      <c r="E53" s="15" t="s">
        <v>3784</v>
      </c>
      <c r="F53" s="15" t="s">
        <v>3785</v>
      </c>
      <c r="G53" s="15" t="s">
        <v>3786</v>
      </c>
      <c r="H53" s="15" t="s">
        <v>581</v>
      </c>
      <c r="I53" s="15" t="s">
        <v>7303</v>
      </c>
    </row>
    <row r="54" spans="1:9">
      <c r="A54" s="15" t="s">
        <v>2327</v>
      </c>
      <c r="B54" s="16" t="s">
        <v>3780</v>
      </c>
      <c r="C54" s="15" t="s">
        <v>581</v>
      </c>
      <c r="D54" s="15" t="s">
        <v>2326</v>
      </c>
      <c r="E54" s="15" t="s">
        <v>3781</v>
      </c>
      <c r="F54" s="15" t="s">
        <v>3787</v>
      </c>
      <c r="G54" s="15" t="s">
        <v>3783</v>
      </c>
      <c r="H54" s="15" t="s">
        <v>581</v>
      </c>
      <c r="I54" s="15" t="s">
        <v>7303</v>
      </c>
    </row>
    <row r="55" spans="1:9">
      <c r="A55" s="15" t="s">
        <v>2328</v>
      </c>
      <c r="B55" s="16" t="s">
        <v>3780</v>
      </c>
      <c r="C55" s="15" t="s">
        <v>581</v>
      </c>
      <c r="D55" s="15" t="s">
        <v>2326</v>
      </c>
      <c r="E55" s="15" t="s">
        <v>3788</v>
      </c>
      <c r="F55" s="15" t="s">
        <v>3767</v>
      </c>
      <c r="G55" s="15" t="s">
        <v>3789</v>
      </c>
      <c r="H55" s="15" t="s">
        <v>581</v>
      </c>
      <c r="I55" s="15" t="s">
        <v>7303</v>
      </c>
    </row>
    <row r="56" spans="1:9">
      <c r="A56" s="15" t="s">
        <v>2151</v>
      </c>
      <c r="B56" s="16" t="s">
        <v>3790</v>
      </c>
      <c r="C56" s="15" t="s">
        <v>2150</v>
      </c>
      <c r="D56" s="15" t="s">
        <v>2329</v>
      </c>
      <c r="E56" s="15" t="s">
        <v>3791</v>
      </c>
      <c r="F56" s="15" t="s">
        <v>3792</v>
      </c>
      <c r="G56" s="15" t="s">
        <v>3793</v>
      </c>
      <c r="H56" s="15" t="s">
        <v>2150</v>
      </c>
      <c r="I56" s="15" t="s">
        <v>7303</v>
      </c>
    </row>
    <row r="57" spans="1:9">
      <c r="A57" s="15" t="s">
        <v>2330</v>
      </c>
      <c r="B57" s="16" t="s">
        <v>3794</v>
      </c>
      <c r="C57" s="15" t="s">
        <v>1206</v>
      </c>
      <c r="D57" s="15" t="s">
        <v>2331</v>
      </c>
      <c r="E57" s="15" t="s">
        <v>3795</v>
      </c>
      <c r="F57" s="15" t="s">
        <v>3796</v>
      </c>
      <c r="G57" s="15" t="s">
        <v>3797</v>
      </c>
      <c r="H57" s="15" t="s">
        <v>1206</v>
      </c>
      <c r="I57" s="15" t="s">
        <v>7304</v>
      </c>
    </row>
    <row r="58" spans="1:9">
      <c r="A58" s="15" t="s">
        <v>1922</v>
      </c>
      <c r="B58" s="16" t="s">
        <v>3798</v>
      </c>
      <c r="C58" s="15" t="s">
        <v>1919</v>
      </c>
      <c r="D58" s="15" t="s">
        <v>2332</v>
      </c>
      <c r="E58" s="15" t="s">
        <v>3799</v>
      </c>
      <c r="F58" s="15" t="s">
        <v>3800</v>
      </c>
      <c r="G58" s="15" t="s">
        <v>3801</v>
      </c>
      <c r="H58" s="15" t="s">
        <v>1919</v>
      </c>
      <c r="I58" s="15" t="s">
        <v>7308</v>
      </c>
    </row>
    <row r="59" spans="1:9">
      <c r="A59" s="15" t="s">
        <v>79</v>
      </c>
      <c r="B59" s="16" t="s">
        <v>3802</v>
      </c>
      <c r="C59" s="15" t="s">
        <v>66</v>
      </c>
      <c r="D59" s="15" t="s">
        <v>2333</v>
      </c>
      <c r="E59" s="15" t="s">
        <v>3803</v>
      </c>
      <c r="F59" s="15" t="s">
        <v>3666</v>
      </c>
      <c r="G59" s="15" t="s">
        <v>3804</v>
      </c>
      <c r="H59" s="15" t="s">
        <v>66</v>
      </c>
      <c r="I59" s="15" t="s">
        <v>7304</v>
      </c>
    </row>
    <row r="60" spans="1:9">
      <c r="A60" s="15" t="s">
        <v>81</v>
      </c>
      <c r="B60" s="16" t="s">
        <v>3802</v>
      </c>
      <c r="C60" s="15" t="s">
        <v>66</v>
      </c>
      <c r="D60" s="15" t="s">
        <v>2334</v>
      </c>
      <c r="E60" s="15" t="s">
        <v>3805</v>
      </c>
      <c r="F60" s="15" t="s">
        <v>3657</v>
      </c>
      <c r="G60" s="15" t="s">
        <v>3806</v>
      </c>
      <c r="H60" s="15" t="s">
        <v>66</v>
      </c>
      <c r="I60" s="15" t="s">
        <v>7304</v>
      </c>
    </row>
    <row r="61" spans="1:9">
      <c r="A61" s="15" t="s">
        <v>83</v>
      </c>
      <c r="B61" s="16" t="s">
        <v>3802</v>
      </c>
      <c r="C61" s="15" t="s">
        <v>66</v>
      </c>
      <c r="D61" s="15" t="s">
        <v>2335</v>
      </c>
      <c r="E61" s="15" t="s">
        <v>3805</v>
      </c>
      <c r="F61" s="15" t="s">
        <v>3666</v>
      </c>
      <c r="G61" s="15" t="s">
        <v>3806</v>
      </c>
      <c r="H61" s="15" t="s">
        <v>66</v>
      </c>
      <c r="I61" s="15" t="s">
        <v>7304</v>
      </c>
    </row>
    <row r="62" spans="1:9">
      <c r="A62" s="15" t="s">
        <v>1920</v>
      </c>
      <c r="B62" s="16" t="s">
        <v>3798</v>
      </c>
      <c r="C62" s="15" t="s">
        <v>1919</v>
      </c>
      <c r="D62" s="15" t="s">
        <v>2336</v>
      </c>
      <c r="E62" s="15" t="s">
        <v>3807</v>
      </c>
      <c r="F62" s="15" t="s">
        <v>3808</v>
      </c>
      <c r="G62" s="15" t="s">
        <v>3809</v>
      </c>
      <c r="H62" s="15" t="s">
        <v>1919</v>
      </c>
      <c r="I62" s="15" t="s">
        <v>7306</v>
      </c>
    </row>
    <row r="63" spans="1:9">
      <c r="A63" s="15" t="s">
        <v>2337</v>
      </c>
      <c r="B63" s="16" t="s">
        <v>3810</v>
      </c>
      <c r="C63" s="15" t="s">
        <v>1360</v>
      </c>
      <c r="D63" s="15" t="s">
        <v>2338</v>
      </c>
      <c r="E63" s="15" t="s">
        <v>3811</v>
      </c>
      <c r="F63" s="15" t="s">
        <v>3812</v>
      </c>
      <c r="G63" s="15" t="s">
        <v>3813</v>
      </c>
      <c r="H63" s="15" t="s">
        <v>3814</v>
      </c>
      <c r="I63" s="15" t="s">
        <v>7306</v>
      </c>
    </row>
    <row r="64" spans="1:9">
      <c r="A64" s="15" t="s">
        <v>1369</v>
      </c>
      <c r="B64" s="16" t="s">
        <v>3810</v>
      </c>
      <c r="C64" s="15" t="s">
        <v>1360</v>
      </c>
      <c r="D64" s="15" t="s">
        <v>2339</v>
      </c>
      <c r="E64" s="15" t="s">
        <v>3815</v>
      </c>
      <c r="F64" s="15" t="s">
        <v>3816</v>
      </c>
      <c r="G64" s="15" t="s">
        <v>3817</v>
      </c>
      <c r="H64" s="15" t="s">
        <v>3814</v>
      </c>
      <c r="I64" s="15" t="s">
        <v>7309</v>
      </c>
    </row>
    <row r="65" spans="1:9">
      <c r="A65" s="15" t="s">
        <v>1213</v>
      </c>
      <c r="B65" s="16" t="s">
        <v>3794</v>
      </c>
      <c r="C65" s="15" t="s">
        <v>1206</v>
      </c>
      <c r="D65" s="15" t="s">
        <v>2339</v>
      </c>
      <c r="E65" s="15" t="s">
        <v>3818</v>
      </c>
      <c r="F65" s="15" t="s">
        <v>3819</v>
      </c>
      <c r="G65" s="15" t="s">
        <v>3820</v>
      </c>
      <c r="H65" s="15" t="s">
        <v>1206</v>
      </c>
      <c r="I65" s="15" t="s">
        <v>7309</v>
      </c>
    </row>
    <row r="66" spans="1:9">
      <c r="A66" s="15" t="s">
        <v>85</v>
      </c>
      <c r="B66" s="16" t="s">
        <v>3802</v>
      </c>
      <c r="C66" s="15" t="s">
        <v>66</v>
      </c>
      <c r="D66" s="15" t="s">
        <v>2340</v>
      </c>
      <c r="E66" s="15" t="s">
        <v>3821</v>
      </c>
      <c r="F66" s="15" t="s">
        <v>3652</v>
      </c>
      <c r="G66" s="15" t="s">
        <v>3822</v>
      </c>
      <c r="H66" s="15" t="s">
        <v>66</v>
      </c>
      <c r="I66" s="15" t="s">
        <v>7309</v>
      </c>
    </row>
    <row r="67" spans="1:9">
      <c r="A67" s="15" t="s">
        <v>2341</v>
      </c>
      <c r="B67" s="16" t="s">
        <v>3790</v>
      </c>
      <c r="C67" s="15" t="s">
        <v>2150</v>
      </c>
      <c r="D67" s="15" t="s">
        <v>2342</v>
      </c>
      <c r="E67" s="15" t="s">
        <v>3823</v>
      </c>
      <c r="F67" s="15" t="s">
        <v>3824</v>
      </c>
      <c r="G67" s="15" t="s">
        <v>3825</v>
      </c>
      <c r="H67" s="15" t="s">
        <v>2150</v>
      </c>
      <c r="I67" s="15" t="s">
        <v>7309</v>
      </c>
    </row>
    <row r="68" spans="1:9">
      <c r="A68" s="15" t="s">
        <v>1365</v>
      </c>
      <c r="B68" s="16" t="s">
        <v>3810</v>
      </c>
      <c r="C68" s="15" t="s">
        <v>1360</v>
      </c>
      <c r="D68" s="15" t="s">
        <v>1366</v>
      </c>
      <c r="E68" s="15" t="s">
        <v>3826</v>
      </c>
      <c r="F68" s="15" t="s">
        <v>3666</v>
      </c>
      <c r="G68" s="15" t="s">
        <v>3827</v>
      </c>
      <c r="H68" s="15" t="s">
        <v>3814</v>
      </c>
      <c r="I68" s="15" t="s">
        <v>7305</v>
      </c>
    </row>
    <row r="69" spans="1:9">
      <c r="A69" s="15" t="s">
        <v>1367</v>
      </c>
      <c r="B69" s="16" t="s">
        <v>3810</v>
      </c>
      <c r="C69" s="15" t="s">
        <v>1360</v>
      </c>
      <c r="D69" s="15" t="s">
        <v>2343</v>
      </c>
      <c r="E69" s="15" t="s">
        <v>3828</v>
      </c>
      <c r="F69" s="15" t="s">
        <v>3762</v>
      </c>
      <c r="G69" s="15" t="s">
        <v>3829</v>
      </c>
      <c r="H69" s="15" t="s">
        <v>3814</v>
      </c>
      <c r="I69" s="15" t="s">
        <v>7303</v>
      </c>
    </row>
    <row r="70" spans="1:9">
      <c r="A70" s="15" t="s">
        <v>1368</v>
      </c>
      <c r="B70" s="16" t="s">
        <v>3810</v>
      </c>
      <c r="C70" s="15" t="s">
        <v>1360</v>
      </c>
      <c r="D70" s="15" t="s">
        <v>2344</v>
      </c>
      <c r="E70" s="15" t="s">
        <v>3830</v>
      </c>
      <c r="F70" s="15" t="s">
        <v>3831</v>
      </c>
      <c r="G70" s="15" t="s">
        <v>3832</v>
      </c>
      <c r="H70" s="15" t="s">
        <v>3814</v>
      </c>
      <c r="I70" s="15" t="s">
        <v>7303</v>
      </c>
    </row>
    <row r="71" spans="1:9">
      <c r="A71" s="15" t="s">
        <v>2345</v>
      </c>
      <c r="B71" s="16" t="s">
        <v>3810</v>
      </c>
      <c r="C71" s="15" t="s">
        <v>1360</v>
      </c>
      <c r="D71" s="15" t="s">
        <v>2343</v>
      </c>
      <c r="E71" s="15" t="s">
        <v>3828</v>
      </c>
      <c r="F71" s="15" t="s">
        <v>3800</v>
      </c>
      <c r="G71" s="15" t="s">
        <v>3829</v>
      </c>
      <c r="H71" s="15" t="s">
        <v>3814</v>
      </c>
      <c r="I71" s="15" t="s">
        <v>7303</v>
      </c>
    </row>
    <row r="72" spans="1:9">
      <c r="A72" s="15" t="s">
        <v>2346</v>
      </c>
      <c r="B72" s="16" t="s">
        <v>3810</v>
      </c>
      <c r="C72" s="15" t="s">
        <v>1360</v>
      </c>
      <c r="D72" s="15" t="s">
        <v>2343</v>
      </c>
      <c r="E72" s="15" t="s">
        <v>3833</v>
      </c>
      <c r="F72" s="15" t="s">
        <v>3767</v>
      </c>
      <c r="G72" s="15" t="s">
        <v>3834</v>
      </c>
      <c r="H72" s="15" t="s">
        <v>3814</v>
      </c>
      <c r="I72" s="15" t="s">
        <v>7303</v>
      </c>
    </row>
    <row r="73" spans="1:9">
      <c r="A73" s="15" t="s">
        <v>584</v>
      </c>
      <c r="B73" s="16" t="s">
        <v>3780</v>
      </c>
      <c r="C73" s="15" t="s">
        <v>581</v>
      </c>
      <c r="D73" s="15" t="s">
        <v>2347</v>
      </c>
      <c r="E73" s="15" t="s">
        <v>3835</v>
      </c>
      <c r="F73" s="15" t="s">
        <v>3716</v>
      </c>
      <c r="G73" s="15" t="s">
        <v>3836</v>
      </c>
      <c r="H73" s="15" t="s">
        <v>581</v>
      </c>
      <c r="I73" s="15" t="s">
        <v>7306</v>
      </c>
    </row>
    <row r="74" spans="1:9">
      <c r="A74" s="15" t="s">
        <v>2348</v>
      </c>
      <c r="B74" s="16" t="s">
        <v>3780</v>
      </c>
      <c r="C74" s="15" t="s">
        <v>581</v>
      </c>
      <c r="D74" s="15" t="s">
        <v>2347</v>
      </c>
      <c r="E74" s="15" t="s">
        <v>3835</v>
      </c>
      <c r="F74" s="15" t="s">
        <v>3707</v>
      </c>
      <c r="G74" s="15" t="s">
        <v>3837</v>
      </c>
      <c r="H74" s="15" t="s">
        <v>581</v>
      </c>
      <c r="I74" s="15" t="s">
        <v>7306</v>
      </c>
    </row>
    <row r="75" spans="1:9">
      <c r="A75" s="15" t="s">
        <v>2349</v>
      </c>
      <c r="B75" s="16" t="s">
        <v>3780</v>
      </c>
      <c r="C75" s="15" t="s">
        <v>581</v>
      </c>
      <c r="D75" s="15" t="s">
        <v>2350</v>
      </c>
      <c r="E75" s="15" t="s">
        <v>3788</v>
      </c>
      <c r="F75" s="15" t="s">
        <v>3767</v>
      </c>
      <c r="G75" s="15" t="s">
        <v>3789</v>
      </c>
      <c r="H75" s="15" t="s">
        <v>581</v>
      </c>
      <c r="I75" s="15" t="s">
        <v>7306</v>
      </c>
    </row>
    <row r="76" spans="1:9">
      <c r="A76" s="15" t="s">
        <v>1207</v>
      </c>
      <c r="B76" s="16" t="s">
        <v>3794</v>
      </c>
      <c r="C76" s="15" t="s">
        <v>1206</v>
      </c>
      <c r="D76" s="15" t="s">
        <v>2351</v>
      </c>
      <c r="E76" s="15" t="s">
        <v>3838</v>
      </c>
      <c r="F76" s="15" t="s">
        <v>3839</v>
      </c>
      <c r="G76" s="15" t="s">
        <v>3840</v>
      </c>
      <c r="H76" s="15" t="s">
        <v>1206</v>
      </c>
      <c r="I76" s="15" t="s">
        <v>7309</v>
      </c>
    </row>
    <row r="77" spans="1:9">
      <c r="A77" s="15" t="s">
        <v>1209</v>
      </c>
      <c r="B77" s="16" t="s">
        <v>3794</v>
      </c>
      <c r="C77" s="15" t="s">
        <v>1206</v>
      </c>
      <c r="D77" s="15" t="s">
        <v>2352</v>
      </c>
      <c r="E77" s="15" t="s">
        <v>3841</v>
      </c>
      <c r="F77" s="15" t="s">
        <v>3652</v>
      </c>
      <c r="G77" s="15" t="s">
        <v>3842</v>
      </c>
      <c r="H77" s="15" t="s">
        <v>1206</v>
      </c>
      <c r="I77" s="15" t="s">
        <v>7304</v>
      </c>
    </row>
    <row r="78" spans="1:9">
      <c r="A78" s="15" t="s">
        <v>1211</v>
      </c>
      <c r="B78" s="16" t="s">
        <v>3794</v>
      </c>
      <c r="C78" s="15" t="s">
        <v>1206</v>
      </c>
      <c r="D78" s="15" t="s">
        <v>2353</v>
      </c>
      <c r="E78" s="15" t="s">
        <v>3843</v>
      </c>
      <c r="F78" s="15" t="s">
        <v>3844</v>
      </c>
      <c r="G78" s="15" t="s">
        <v>3845</v>
      </c>
      <c r="H78" s="15" t="s">
        <v>1206</v>
      </c>
      <c r="I78" s="15" t="s">
        <v>7304</v>
      </c>
    </row>
    <row r="79" spans="1:9">
      <c r="A79" s="15" t="s">
        <v>72</v>
      </c>
      <c r="B79" s="16" t="s">
        <v>3802</v>
      </c>
      <c r="C79" s="15" t="s">
        <v>66</v>
      </c>
      <c r="D79" s="15" t="s">
        <v>2354</v>
      </c>
      <c r="E79" s="15" t="s">
        <v>3846</v>
      </c>
      <c r="F79" s="15" t="s">
        <v>3652</v>
      </c>
      <c r="G79" s="15" t="s">
        <v>3847</v>
      </c>
      <c r="H79" s="15" t="s">
        <v>66</v>
      </c>
      <c r="I79" s="15" t="s">
        <v>7303</v>
      </c>
    </row>
    <row r="80" spans="1:9">
      <c r="A80" s="15" t="s">
        <v>74</v>
      </c>
      <c r="B80" s="16" t="s">
        <v>3802</v>
      </c>
      <c r="C80" s="15" t="s">
        <v>66</v>
      </c>
      <c r="D80" s="15" t="s">
        <v>2355</v>
      </c>
      <c r="E80" s="15" t="s">
        <v>3848</v>
      </c>
      <c r="F80" s="15" t="s">
        <v>3652</v>
      </c>
      <c r="G80" s="15" t="s">
        <v>3849</v>
      </c>
      <c r="H80" s="15" t="s">
        <v>66</v>
      </c>
      <c r="I80" s="15" t="s">
        <v>7303</v>
      </c>
    </row>
    <row r="81" spans="1:9">
      <c r="A81" s="15" t="s">
        <v>2356</v>
      </c>
      <c r="B81" s="16" t="s">
        <v>3802</v>
      </c>
      <c r="C81" s="15" t="s">
        <v>66</v>
      </c>
      <c r="D81" s="15" t="s">
        <v>2354</v>
      </c>
      <c r="E81" s="15" t="s">
        <v>3850</v>
      </c>
      <c r="F81" s="15" t="s">
        <v>3851</v>
      </c>
      <c r="G81" s="15" t="s">
        <v>3852</v>
      </c>
      <c r="H81" s="15" t="s">
        <v>66</v>
      </c>
      <c r="I81" s="15" t="s">
        <v>7303</v>
      </c>
    </row>
    <row r="82" spans="1:9">
      <c r="A82" s="15" t="s">
        <v>2357</v>
      </c>
      <c r="B82" s="16" t="s">
        <v>3802</v>
      </c>
      <c r="C82" s="15" t="s">
        <v>66</v>
      </c>
      <c r="D82" s="15" t="s">
        <v>2354</v>
      </c>
      <c r="E82" s="15" t="s">
        <v>3853</v>
      </c>
      <c r="F82" s="15" t="s">
        <v>3762</v>
      </c>
      <c r="G82" s="15" t="s">
        <v>3854</v>
      </c>
      <c r="H82" s="15" t="s">
        <v>66</v>
      </c>
      <c r="I82" s="15" t="s">
        <v>7303</v>
      </c>
    </row>
    <row r="83" spans="1:9">
      <c r="A83" s="15" t="s">
        <v>75</v>
      </c>
      <c r="B83" s="16" t="s">
        <v>3802</v>
      </c>
      <c r="C83" s="15" t="s">
        <v>66</v>
      </c>
      <c r="D83" s="15" t="s">
        <v>2358</v>
      </c>
      <c r="E83" s="15" t="s">
        <v>3855</v>
      </c>
      <c r="F83" s="15" t="s">
        <v>3856</v>
      </c>
      <c r="G83" s="15" t="s">
        <v>3857</v>
      </c>
      <c r="H83" s="15" t="s">
        <v>66</v>
      </c>
      <c r="I83" s="15" t="s">
        <v>7303</v>
      </c>
    </row>
    <row r="84" spans="1:9">
      <c r="A84" s="15" t="s">
        <v>77</v>
      </c>
      <c r="B84" s="16" t="s">
        <v>3802</v>
      </c>
      <c r="C84" s="15" t="s">
        <v>66</v>
      </c>
      <c r="D84" s="15" t="s">
        <v>2359</v>
      </c>
      <c r="E84" s="15" t="s">
        <v>3858</v>
      </c>
      <c r="F84" s="15" t="s">
        <v>3657</v>
      </c>
      <c r="G84" s="15" t="s">
        <v>3859</v>
      </c>
      <c r="H84" s="15" t="s">
        <v>66</v>
      </c>
      <c r="I84" s="15" t="s">
        <v>7303</v>
      </c>
    </row>
    <row r="85" spans="1:9">
      <c r="A85" s="15" t="s">
        <v>2360</v>
      </c>
      <c r="B85" s="16" t="s">
        <v>3802</v>
      </c>
      <c r="C85" s="15" t="s">
        <v>66</v>
      </c>
      <c r="D85" s="15" t="s">
        <v>2361</v>
      </c>
      <c r="E85" s="15" t="s">
        <v>3860</v>
      </c>
      <c r="F85" s="15" t="s">
        <v>3682</v>
      </c>
      <c r="G85" s="15" t="s">
        <v>3861</v>
      </c>
      <c r="H85" s="15" t="s">
        <v>66</v>
      </c>
      <c r="I85" s="15" t="s">
        <v>7303</v>
      </c>
    </row>
    <row r="86" spans="1:9">
      <c r="A86" s="15" t="s">
        <v>2362</v>
      </c>
      <c r="B86" s="16" t="s">
        <v>3802</v>
      </c>
      <c r="C86" s="15" t="s">
        <v>66</v>
      </c>
      <c r="D86" s="15" t="s">
        <v>2361</v>
      </c>
      <c r="E86" s="15" t="s">
        <v>3862</v>
      </c>
      <c r="F86" s="15" t="s">
        <v>3666</v>
      </c>
      <c r="G86" s="15" t="s">
        <v>3863</v>
      </c>
      <c r="H86" s="15" t="s">
        <v>66</v>
      </c>
      <c r="I86" s="15" t="s">
        <v>7303</v>
      </c>
    </row>
    <row r="87" spans="1:9">
      <c r="A87" s="15" t="s">
        <v>2363</v>
      </c>
      <c r="B87" s="16" t="s">
        <v>3802</v>
      </c>
      <c r="C87" s="15" t="s">
        <v>66</v>
      </c>
      <c r="D87" s="15" t="s">
        <v>2364</v>
      </c>
      <c r="E87" s="15" t="s">
        <v>3864</v>
      </c>
      <c r="F87" s="15" t="s">
        <v>3657</v>
      </c>
      <c r="G87" s="15" t="s">
        <v>3865</v>
      </c>
      <c r="H87" s="15" t="s">
        <v>66</v>
      </c>
      <c r="I87" s="15" t="s">
        <v>7310</v>
      </c>
    </row>
    <row r="88" spans="1:9">
      <c r="A88" s="15" t="s">
        <v>2365</v>
      </c>
      <c r="B88" s="16" t="s">
        <v>3802</v>
      </c>
      <c r="C88" s="15" t="s">
        <v>66</v>
      </c>
      <c r="D88" s="15" t="s">
        <v>2366</v>
      </c>
      <c r="E88" s="15" t="s">
        <v>3866</v>
      </c>
      <c r="F88" s="15" t="s">
        <v>3767</v>
      </c>
      <c r="G88" s="15" t="s">
        <v>3867</v>
      </c>
      <c r="H88" s="15" t="s">
        <v>66</v>
      </c>
      <c r="I88" s="15" t="s">
        <v>7303</v>
      </c>
    </row>
    <row r="89" spans="1:9">
      <c r="A89" s="15" t="s">
        <v>1361</v>
      </c>
      <c r="B89" s="16" t="s">
        <v>3810</v>
      </c>
      <c r="C89" s="15" t="s">
        <v>1360</v>
      </c>
      <c r="D89" s="15" t="s">
        <v>2367</v>
      </c>
      <c r="E89" s="15" t="s">
        <v>3868</v>
      </c>
      <c r="F89" s="15" t="s">
        <v>3652</v>
      </c>
      <c r="G89" s="15" t="s">
        <v>3869</v>
      </c>
      <c r="H89" s="15" t="s">
        <v>3814</v>
      </c>
      <c r="I89" s="15" t="s">
        <v>7306</v>
      </c>
    </row>
    <row r="90" spans="1:9">
      <c r="A90" s="15" t="s">
        <v>1363</v>
      </c>
      <c r="B90" s="16" t="s">
        <v>3810</v>
      </c>
      <c r="C90" s="15" t="s">
        <v>1360</v>
      </c>
      <c r="D90" s="15" t="s">
        <v>2367</v>
      </c>
      <c r="E90" s="15" t="s">
        <v>3830</v>
      </c>
      <c r="F90" s="15" t="s">
        <v>3870</v>
      </c>
      <c r="G90" s="15" t="s">
        <v>3832</v>
      </c>
      <c r="H90" s="15" t="s">
        <v>3814</v>
      </c>
      <c r="I90" s="15" t="s">
        <v>7306</v>
      </c>
    </row>
    <row r="91" spans="1:9">
      <c r="A91" s="15" t="s">
        <v>1364</v>
      </c>
      <c r="B91" s="16" t="s">
        <v>3810</v>
      </c>
      <c r="C91" s="15" t="s">
        <v>1360</v>
      </c>
      <c r="D91" s="15" t="s">
        <v>2367</v>
      </c>
      <c r="E91" s="15" t="s">
        <v>3871</v>
      </c>
      <c r="F91" s="15" t="s">
        <v>3652</v>
      </c>
      <c r="G91" s="15" t="s">
        <v>3872</v>
      </c>
      <c r="H91" s="15" t="s">
        <v>3814</v>
      </c>
      <c r="I91" s="15" t="s">
        <v>7306</v>
      </c>
    </row>
    <row r="92" spans="1:9">
      <c r="A92" s="15" t="s">
        <v>2368</v>
      </c>
      <c r="B92" s="16" t="s">
        <v>3798</v>
      </c>
      <c r="C92" s="15" t="s">
        <v>1919</v>
      </c>
      <c r="D92" s="15" t="s">
        <v>2367</v>
      </c>
      <c r="E92" s="15" t="s">
        <v>3807</v>
      </c>
      <c r="F92" s="15" t="s">
        <v>3873</v>
      </c>
      <c r="G92" s="15" t="s">
        <v>3809</v>
      </c>
      <c r="H92" s="15" t="s">
        <v>1919</v>
      </c>
      <c r="I92" s="15" t="s">
        <v>7306</v>
      </c>
    </row>
    <row r="93" spans="1:9">
      <c r="A93" s="15" t="s">
        <v>67</v>
      </c>
      <c r="B93" s="16" t="s">
        <v>3802</v>
      </c>
      <c r="C93" s="15" t="s">
        <v>66</v>
      </c>
      <c r="D93" s="15" t="s">
        <v>68</v>
      </c>
      <c r="E93" s="15" t="s">
        <v>3853</v>
      </c>
      <c r="F93" s="15" t="s">
        <v>3762</v>
      </c>
      <c r="G93" s="15" t="s">
        <v>3854</v>
      </c>
      <c r="H93" s="15" t="s">
        <v>66</v>
      </c>
      <c r="I93" s="15" t="s">
        <v>7309</v>
      </c>
    </row>
    <row r="94" spans="1:9">
      <c r="A94" s="15" t="s">
        <v>69</v>
      </c>
      <c r="B94" s="16" t="s">
        <v>3802</v>
      </c>
      <c r="C94" s="15" t="s">
        <v>66</v>
      </c>
      <c r="D94" s="15" t="s">
        <v>68</v>
      </c>
      <c r="E94" s="15" t="s">
        <v>3874</v>
      </c>
      <c r="F94" s="15" t="s">
        <v>3767</v>
      </c>
      <c r="G94" s="15" t="s">
        <v>3875</v>
      </c>
      <c r="H94" s="15" t="s">
        <v>66</v>
      </c>
      <c r="I94" s="15" t="s">
        <v>7309</v>
      </c>
    </row>
    <row r="95" spans="1:9">
      <c r="A95" s="15" t="s">
        <v>70</v>
      </c>
      <c r="B95" s="16" t="s">
        <v>3802</v>
      </c>
      <c r="C95" s="15" t="s">
        <v>66</v>
      </c>
      <c r="D95" s="15" t="s">
        <v>68</v>
      </c>
      <c r="E95" s="15" t="s">
        <v>3876</v>
      </c>
      <c r="F95" s="15" t="s">
        <v>3800</v>
      </c>
      <c r="G95" s="15" t="s">
        <v>3877</v>
      </c>
      <c r="H95" s="15" t="s">
        <v>66</v>
      </c>
      <c r="I95" s="15" t="s">
        <v>7309</v>
      </c>
    </row>
    <row r="96" spans="1:9">
      <c r="A96" s="15" t="s">
        <v>71</v>
      </c>
      <c r="B96" s="16" t="s">
        <v>3802</v>
      </c>
      <c r="C96" s="15" t="s">
        <v>66</v>
      </c>
      <c r="D96" s="15" t="s">
        <v>68</v>
      </c>
      <c r="E96" s="15" t="s">
        <v>3878</v>
      </c>
      <c r="F96" s="15" t="s">
        <v>3652</v>
      </c>
      <c r="G96" s="15" t="s">
        <v>3879</v>
      </c>
      <c r="H96" s="15" t="s">
        <v>66</v>
      </c>
      <c r="I96" s="15" t="s">
        <v>7309</v>
      </c>
    </row>
    <row r="97" spans="1:9">
      <c r="A97" s="15" t="s">
        <v>2369</v>
      </c>
      <c r="B97" s="16" t="s">
        <v>3802</v>
      </c>
      <c r="C97" s="15" t="s">
        <v>66</v>
      </c>
      <c r="D97" s="15" t="s">
        <v>2370</v>
      </c>
      <c r="E97" s="15" t="s">
        <v>3821</v>
      </c>
      <c r="F97" s="15" t="s">
        <v>3880</v>
      </c>
      <c r="G97" s="15" t="s">
        <v>3822</v>
      </c>
      <c r="H97" s="15" t="s">
        <v>66</v>
      </c>
      <c r="I97" s="15" t="s">
        <v>7309</v>
      </c>
    </row>
    <row r="98" spans="1:9">
      <c r="A98" s="15" t="s">
        <v>102</v>
      </c>
      <c r="B98" s="16" t="s">
        <v>3881</v>
      </c>
      <c r="C98" s="15" t="s">
        <v>101</v>
      </c>
      <c r="D98" s="15" t="s">
        <v>2371</v>
      </c>
      <c r="E98" s="15" t="s">
        <v>3882</v>
      </c>
      <c r="F98" s="15" t="s">
        <v>3883</v>
      </c>
      <c r="G98" s="15" t="s">
        <v>3884</v>
      </c>
      <c r="H98" s="15" t="s">
        <v>3885</v>
      </c>
      <c r="I98" s="15" t="s">
        <v>7303</v>
      </c>
    </row>
    <row r="99" spans="1:9">
      <c r="A99" s="15" t="s">
        <v>1851</v>
      </c>
      <c r="B99" s="16" t="s">
        <v>3886</v>
      </c>
      <c r="C99" s="15" t="s">
        <v>1850</v>
      </c>
      <c r="D99" s="15" t="s">
        <v>2372</v>
      </c>
      <c r="E99" s="15" t="s">
        <v>3887</v>
      </c>
      <c r="F99" s="15" t="s">
        <v>3888</v>
      </c>
      <c r="G99" s="15" t="s">
        <v>3889</v>
      </c>
      <c r="H99" s="15" t="s">
        <v>3890</v>
      </c>
      <c r="I99" s="15" t="s">
        <v>7303</v>
      </c>
    </row>
    <row r="100" spans="1:9">
      <c r="A100" s="15" t="s">
        <v>2024</v>
      </c>
      <c r="B100" s="16" t="s">
        <v>3891</v>
      </c>
      <c r="C100" s="15" t="s">
        <v>2023</v>
      </c>
      <c r="D100" s="15" t="s">
        <v>2025</v>
      </c>
      <c r="E100" s="15" t="s">
        <v>3892</v>
      </c>
      <c r="F100" s="15" t="s">
        <v>3666</v>
      </c>
      <c r="G100" s="15" t="s">
        <v>3893</v>
      </c>
      <c r="H100" s="15" t="s">
        <v>2023</v>
      </c>
      <c r="I100" s="15" t="s">
        <v>7303</v>
      </c>
    </row>
    <row r="101" spans="1:9">
      <c r="A101" s="15" t="s">
        <v>1793</v>
      </c>
      <c r="B101" s="16" t="s">
        <v>3894</v>
      </c>
      <c r="C101" s="15" t="s">
        <v>1791</v>
      </c>
      <c r="D101" s="15" t="s">
        <v>2373</v>
      </c>
      <c r="E101" s="15" t="s">
        <v>3895</v>
      </c>
      <c r="F101" s="15" t="s">
        <v>3896</v>
      </c>
      <c r="G101" s="15" t="s">
        <v>3897</v>
      </c>
      <c r="H101" s="15" t="s">
        <v>3898</v>
      </c>
      <c r="I101" s="15" t="s">
        <v>7303</v>
      </c>
    </row>
    <row r="102" spans="1:9">
      <c r="A102" s="15" t="s">
        <v>1906</v>
      </c>
      <c r="B102" s="16" t="s">
        <v>3899</v>
      </c>
      <c r="C102" s="15" t="s">
        <v>1905</v>
      </c>
      <c r="D102" s="15" t="s">
        <v>2373</v>
      </c>
      <c r="E102" s="15" t="s">
        <v>3651</v>
      </c>
      <c r="F102" s="15" t="s">
        <v>3900</v>
      </c>
      <c r="G102" s="15" t="s">
        <v>3901</v>
      </c>
      <c r="H102" s="15" t="s">
        <v>3902</v>
      </c>
      <c r="I102" s="15" t="s">
        <v>7303</v>
      </c>
    </row>
    <row r="103" spans="1:9">
      <c r="A103" s="15" t="s">
        <v>27</v>
      </c>
      <c r="B103" s="16" t="s">
        <v>3903</v>
      </c>
      <c r="C103" s="15" t="s">
        <v>24</v>
      </c>
      <c r="D103" s="15" t="s">
        <v>2373</v>
      </c>
      <c r="E103" s="15" t="s">
        <v>3904</v>
      </c>
      <c r="F103" s="15" t="s">
        <v>3905</v>
      </c>
      <c r="G103" s="15" t="s">
        <v>3906</v>
      </c>
      <c r="H103" s="15" t="s">
        <v>3907</v>
      </c>
      <c r="I103" s="15" t="s">
        <v>7303</v>
      </c>
    </row>
    <row r="104" spans="1:9">
      <c r="A104" s="15" t="s">
        <v>1794</v>
      </c>
      <c r="B104" s="16" t="s">
        <v>3894</v>
      </c>
      <c r="C104" s="15" t="s">
        <v>1791</v>
      </c>
      <c r="D104" s="15" t="s">
        <v>2373</v>
      </c>
      <c r="E104" s="15" t="s">
        <v>3908</v>
      </c>
      <c r="F104" s="15" t="s">
        <v>3909</v>
      </c>
      <c r="G104" s="15" t="s">
        <v>3910</v>
      </c>
      <c r="H104" s="15" t="s">
        <v>3898</v>
      </c>
      <c r="I104" s="15" t="s">
        <v>7303</v>
      </c>
    </row>
    <row r="105" spans="1:9">
      <c r="A105" s="15" t="s">
        <v>2374</v>
      </c>
      <c r="B105" s="16" t="s">
        <v>3894</v>
      </c>
      <c r="C105" s="15" t="s">
        <v>1791</v>
      </c>
      <c r="D105" s="15" t="s">
        <v>2373</v>
      </c>
      <c r="E105" s="15" t="s">
        <v>3911</v>
      </c>
      <c r="F105" s="15" t="s">
        <v>3652</v>
      </c>
      <c r="G105" s="15" t="s">
        <v>3912</v>
      </c>
      <c r="H105" s="15" t="s">
        <v>3898</v>
      </c>
      <c r="I105" s="15" t="s">
        <v>7303</v>
      </c>
    </row>
    <row r="106" spans="1:9">
      <c r="A106" s="15" t="s">
        <v>2375</v>
      </c>
      <c r="B106" s="16" t="s">
        <v>3894</v>
      </c>
      <c r="C106" s="15" t="s">
        <v>1791</v>
      </c>
      <c r="D106" s="15" t="s">
        <v>2373</v>
      </c>
      <c r="E106" s="15" t="s">
        <v>3913</v>
      </c>
      <c r="F106" s="15" t="s">
        <v>3767</v>
      </c>
      <c r="G106" s="15" t="s">
        <v>3914</v>
      </c>
      <c r="H106" s="15" t="s">
        <v>3898</v>
      </c>
      <c r="I106" s="15" t="s">
        <v>7303</v>
      </c>
    </row>
    <row r="107" spans="1:9">
      <c r="A107" s="15" t="s">
        <v>1907</v>
      </c>
      <c r="B107" s="16" t="s">
        <v>3899</v>
      </c>
      <c r="C107" s="15" t="s">
        <v>1905</v>
      </c>
      <c r="D107" s="15" t="s">
        <v>2373</v>
      </c>
      <c r="E107" s="15" t="s">
        <v>3915</v>
      </c>
      <c r="F107" s="15" t="s">
        <v>3662</v>
      </c>
      <c r="G107" s="15" t="s">
        <v>3916</v>
      </c>
      <c r="H107" s="15" t="s">
        <v>3902</v>
      </c>
      <c r="I107" s="15" t="s">
        <v>7303</v>
      </c>
    </row>
    <row r="108" spans="1:9">
      <c r="A108" s="15" t="s">
        <v>1157</v>
      </c>
      <c r="B108" s="16" t="s">
        <v>3917</v>
      </c>
      <c r="C108" s="15" t="s">
        <v>1147</v>
      </c>
      <c r="D108" s="15" t="s">
        <v>2376</v>
      </c>
      <c r="E108" s="15" t="s">
        <v>3918</v>
      </c>
      <c r="F108" s="15" t="s">
        <v>3666</v>
      </c>
      <c r="G108" s="15" t="s">
        <v>3919</v>
      </c>
      <c r="H108" s="15" t="s">
        <v>1147</v>
      </c>
      <c r="I108" s="15" t="s">
        <v>7303</v>
      </c>
    </row>
    <row r="109" spans="1:9">
      <c r="A109" s="15" t="s">
        <v>1100</v>
      </c>
      <c r="B109" s="16" t="s">
        <v>3920</v>
      </c>
      <c r="C109" s="15" t="s">
        <v>1098</v>
      </c>
      <c r="D109" s="15" t="s">
        <v>2376</v>
      </c>
      <c r="E109" s="15" t="s">
        <v>3921</v>
      </c>
      <c r="F109" s="15" t="s">
        <v>3666</v>
      </c>
      <c r="G109" s="15" t="s">
        <v>3922</v>
      </c>
      <c r="H109" s="15" t="s">
        <v>3923</v>
      </c>
      <c r="I109" s="15" t="s">
        <v>7303</v>
      </c>
    </row>
    <row r="110" spans="1:9">
      <c r="A110" s="15" t="s">
        <v>1159</v>
      </c>
      <c r="B110" s="16" t="s">
        <v>3917</v>
      </c>
      <c r="C110" s="15" t="s">
        <v>1147</v>
      </c>
      <c r="D110" s="15" t="s">
        <v>2376</v>
      </c>
      <c r="E110" s="15" t="s">
        <v>3924</v>
      </c>
      <c r="F110" s="15" t="s">
        <v>3652</v>
      </c>
      <c r="G110" s="15" t="s">
        <v>3925</v>
      </c>
      <c r="H110" s="15" t="s">
        <v>1147</v>
      </c>
      <c r="I110" s="15" t="s">
        <v>7303</v>
      </c>
    </row>
    <row r="111" spans="1:9">
      <c r="A111" s="15" t="s">
        <v>1161</v>
      </c>
      <c r="B111" s="16" t="s">
        <v>3917</v>
      </c>
      <c r="C111" s="15" t="s">
        <v>1147</v>
      </c>
      <c r="D111" s="15" t="s">
        <v>2376</v>
      </c>
      <c r="E111" s="15" t="s">
        <v>3926</v>
      </c>
      <c r="F111" s="15" t="s">
        <v>3767</v>
      </c>
      <c r="G111" s="15" t="s">
        <v>3927</v>
      </c>
      <c r="H111" s="15" t="s">
        <v>1147</v>
      </c>
      <c r="I111" s="15" t="s">
        <v>7303</v>
      </c>
    </row>
    <row r="112" spans="1:9">
      <c r="A112" s="15" t="s">
        <v>1163</v>
      </c>
      <c r="B112" s="16" t="s">
        <v>3917</v>
      </c>
      <c r="C112" s="15" t="s">
        <v>1147</v>
      </c>
      <c r="D112" s="15" t="s">
        <v>2376</v>
      </c>
      <c r="E112" s="15" t="s">
        <v>3928</v>
      </c>
      <c r="F112" s="15" t="s">
        <v>3929</v>
      </c>
      <c r="G112" s="15" t="s">
        <v>3930</v>
      </c>
      <c r="H112" s="15" t="s">
        <v>1147</v>
      </c>
      <c r="I112" s="15" t="s">
        <v>7303</v>
      </c>
    </row>
    <row r="113" spans="1:9">
      <c r="A113" s="15" t="s">
        <v>1165</v>
      </c>
      <c r="B113" s="16" t="s">
        <v>3917</v>
      </c>
      <c r="C113" s="15" t="s">
        <v>1147</v>
      </c>
      <c r="D113" s="15" t="s">
        <v>2376</v>
      </c>
      <c r="E113" s="15" t="s">
        <v>3931</v>
      </c>
      <c r="F113" s="15" t="s">
        <v>3657</v>
      </c>
      <c r="G113" s="15" t="s">
        <v>3932</v>
      </c>
      <c r="H113" s="15" t="s">
        <v>1147</v>
      </c>
      <c r="I113" s="15" t="s">
        <v>7303</v>
      </c>
    </row>
    <row r="114" spans="1:9">
      <c r="A114" s="15" t="s">
        <v>1167</v>
      </c>
      <c r="B114" s="16" t="s">
        <v>3917</v>
      </c>
      <c r="C114" s="15" t="s">
        <v>1147</v>
      </c>
      <c r="D114" s="15" t="s">
        <v>2376</v>
      </c>
      <c r="E114" s="15" t="s">
        <v>3931</v>
      </c>
      <c r="F114" s="15" t="s">
        <v>3767</v>
      </c>
      <c r="G114" s="15" t="s">
        <v>3932</v>
      </c>
      <c r="H114" s="15" t="s">
        <v>1147</v>
      </c>
      <c r="I114" s="15" t="s">
        <v>7303</v>
      </c>
    </row>
    <row r="115" spans="1:9">
      <c r="A115" s="15" t="s">
        <v>992</v>
      </c>
      <c r="B115" s="16" t="s">
        <v>3933</v>
      </c>
      <c r="C115" s="15" t="s">
        <v>989</v>
      </c>
      <c r="D115" s="15" t="s">
        <v>2376</v>
      </c>
      <c r="E115" s="15" t="s">
        <v>3934</v>
      </c>
      <c r="F115" s="15" t="s">
        <v>3682</v>
      </c>
      <c r="G115" s="15" t="s">
        <v>3935</v>
      </c>
      <c r="H115" s="15" t="s">
        <v>3936</v>
      </c>
      <c r="I115" s="15" t="s">
        <v>7303</v>
      </c>
    </row>
    <row r="116" spans="1:9">
      <c r="A116" s="15" t="s">
        <v>561</v>
      </c>
      <c r="B116" s="16" t="s">
        <v>3937</v>
      </c>
      <c r="C116" s="15" t="s">
        <v>556</v>
      </c>
      <c r="D116" s="15" t="s">
        <v>2376</v>
      </c>
      <c r="E116" s="15" t="s">
        <v>3938</v>
      </c>
      <c r="F116" s="15" t="s">
        <v>3652</v>
      </c>
      <c r="G116" s="15" t="s">
        <v>3939</v>
      </c>
      <c r="H116" s="15" t="s">
        <v>3940</v>
      </c>
      <c r="I116" s="15" t="s">
        <v>7303</v>
      </c>
    </row>
    <row r="117" spans="1:9">
      <c r="A117" s="15" t="s">
        <v>2377</v>
      </c>
      <c r="B117" s="16" t="s">
        <v>3917</v>
      </c>
      <c r="C117" s="15" t="s">
        <v>1147</v>
      </c>
      <c r="D117" s="15" t="s">
        <v>2376</v>
      </c>
      <c r="E117" s="15" t="s">
        <v>3928</v>
      </c>
      <c r="F117" s="15" t="s">
        <v>3941</v>
      </c>
      <c r="G117" s="15" t="s">
        <v>3930</v>
      </c>
      <c r="H117" s="15" t="s">
        <v>1147</v>
      </c>
      <c r="I117" s="15" t="s">
        <v>7303</v>
      </c>
    </row>
    <row r="118" spans="1:9">
      <c r="A118" s="15" t="s">
        <v>2378</v>
      </c>
      <c r="B118" s="16" t="s">
        <v>3917</v>
      </c>
      <c r="C118" s="15" t="s">
        <v>1147</v>
      </c>
      <c r="D118" s="15" t="s">
        <v>2376</v>
      </c>
      <c r="E118" s="15" t="s">
        <v>3942</v>
      </c>
      <c r="F118" s="15" t="s">
        <v>3943</v>
      </c>
      <c r="G118" s="15" t="s">
        <v>3944</v>
      </c>
      <c r="H118" s="15" t="s">
        <v>1147</v>
      </c>
      <c r="I118" s="15" t="s">
        <v>7303</v>
      </c>
    </row>
    <row r="119" spans="1:9">
      <c r="A119" s="15" t="s">
        <v>2379</v>
      </c>
      <c r="B119" s="16" t="s">
        <v>3917</v>
      </c>
      <c r="C119" s="15" t="s">
        <v>1147</v>
      </c>
      <c r="D119" s="15" t="s">
        <v>2376</v>
      </c>
      <c r="E119" s="15" t="s">
        <v>3945</v>
      </c>
      <c r="F119" s="15" t="s">
        <v>3688</v>
      </c>
      <c r="G119" s="15" t="s">
        <v>3946</v>
      </c>
      <c r="H119" s="15" t="s">
        <v>1147</v>
      </c>
      <c r="I119" s="15" t="s">
        <v>7303</v>
      </c>
    </row>
    <row r="120" spans="1:9">
      <c r="A120" s="15" t="s">
        <v>896</v>
      </c>
      <c r="B120" s="16" t="s">
        <v>3947</v>
      </c>
      <c r="C120" s="15" t="s">
        <v>893</v>
      </c>
      <c r="D120" s="15" t="s">
        <v>2380</v>
      </c>
      <c r="E120" s="15" t="s">
        <v>3948</v>
      </c>
      <c r="F120" s="15" t="s">
        <v>3666</v>
      </c>
      <c r="G120" s="15" t="s">
        <v>3949</v>
      </c>
      <c r="H120" s="15" t="s">
        <v>893</v>
      </c>
      <c r="I120" s="15" t="s">
        <v>7303</v>
      </c>
    </row>
    <row r="121" spans="1:9">
      <c r="A121" s="15" t="s">
        <v>703</v>
      </c>
      <c r="B121" s="16" t="s">
        <v>3950</v>
      </c>
      <c r="C121" s="15" t="s">
        <v>702</v>
      </c>
      <c r="D121" s="15" t="s">
        <v>2380</v>
      </c>
      <c r="E121" s="15" t="s">
        <v>3951</v>
      </c>
      <c r="F121" s="15" t="s">
        <v>3800</v>
      </c>
      <c r="G121" s="15" t="s">
        <v>3952</v>
      </c>
      <c r="H121" s="15" t="s">
        <v>3953</v>
      </c>
      <c r="I121" s="15" t="s">
        <v>7303</v>
      </c>
    </row>
    <row r="122" spans="1:9">
      <c r="A122" s="15" t="s">
        <v>897</v>
      </c>
      <c r="B122" s="16" t="s">
        <v>3947</v>
      </c>
      <c r="C122" s="15" t="s">
        <v>893</v>
      </c>
      <c r="D122" s="15" t="s">
        <v>2380</v>
      </c>
      <c r="E122" s="15" t="s">
        <v>3948</v>
      </c>
      <c r="F122" s="15" t="s">
        <v>3888</v>
      </c>
      <c r="G122" s="15" t="s">
        <v>3949</v>
      </c>
      <c r="H122" s="15" t="s">
        <v>893</v>
      </c>
      <c r="I122" s="15" t="s">
        <v>7303</v>
      </c>
    </row>
    <row r="123" spans="1:9">
      <c r="A123" s="15" t="s">
        <v>2089</v>
      </c>
      <c r="B123" s="16" t="s">
        <v>3954</v>
      </c>
      <c r="C123" s="15" t="s">
        <v>2088</v>
      </c>
      <c r="D123" s="15" t="s">
        <v>2301</v>
      </c>
      <c r="E123" s="15" t="s">
        <v>3955</v>
      </c>
      <c r="F123" s="15" t="s">
        <v>3943</v>
      </c>
      <c r="G123" s="15" t="s">
        <v>3956</v>
      </c>
      <c r="H123" s="15" t="s">
        <v>3957</v>
      </c>
      <c r="I123" s="15" t="s">
        <v>7304</v>
      </c>
    </row>
    <row r="124" spans="1:9">
      <c r="A124" s="15" t="s">
        <v>29</v>
      </c>
      <c r="B124" s="16" t="s">
        <v>3958</v>
      </c>
      <c r="C124" s="15" t="s">
        <v>24</v>
      </c>
      <c r="D124" s="15" t="s">
        <v>30</v>
      </c>
      <c r="E124" s="15" t="s">
        <v>3959</v>
      </c>
      <c r="F124" s="15" t="s">
        <v>3666</v>
      </c>
      <c r="G124" s="15" t="s">
        <v>3960</v>
      </c>
      <c r="H124" s="15" t="s">
        <v>3961</v>
      </c>
      <c r="I124" s="15" t="s">
        <v>7304</v>
      </c>
    </row>
    <row r="125" spans="1:9">
      <c r="A125" s="15" t="s">
        <v>1833</v>
      </c>
      <c r="B125" s="16" t="s">
        <v>3962</v>
      </c>
      <c r="C125" s="15" t="s">
        <v>1832</v>
      </c>
      <c r="D125" s="15" t="s">
        <v>30</v>
      </c>
      <c r="E125" s="15" t="s">
        <v>3963</v>
      </c>
      <c r="F125" s="15" t="s">
        <v>3657</v>
      </c>
      <c r="G125" s="15" t="s">
        <v>3964</v>
      </c>
      <c r="H125" s="15" t="s">
        <v>3965</v>
      </c>
      <c r="I125" s="15" t="s">
        <v>7304</v>
      </c>
    </row>
    <row r="126" spans="1:9">
      <c r="A126" s="15" t="s">
        <v>912</v>
      </c>
      <c r="B126" s="16" t="s">
        <v>3966</v>
      </c>
      <c r="C126" s="15" t="s">
        <v>909</v>
      </c>
      <c r="D126" s="15" t="s">
        <v>30</v>
      </c>
      <c r="E126" s="15" t="s">
        <v>3967</v>
      </c>
      <c r="F126" s="15" t="s">
        <v>3666</v>
      </c>
      <c r="G126" s="15" t="s">
        <v>3968</v>
      </c>
      <c r="H126" s="15" t="s">
        <v>909</v>
      </c>
      <c r="I126" s="15" t="s">
        <v>7304</v>
      </c>
    </row>
    <row r="127" spans="1:9">
      <c r="A127" s="15" t="s">
        <v>1153</v>
      </c>
      <c r="B127" s="16" t="s">
        <v>3917</v>
      </c>
      <c r="C127" s="15" t="s">
        <v>1147</v>
      </c>
      <c r="D127" s="15" t="s">
        <v>30</v>
      </c>
      <c r="E127" s="15" t="s">
        <v>3969</v>
      </c>
      <c r="F127" s="15" t="s">
        <v>3657</v>
      </c>
      <c r="G127" s="15" t="s">
        <v>3970</v>
      </c>
      <c r="H127" s="15" t="s">
        <v>1147</v>
      </c>
      <c r="I127" s="15" t="s">
        <v>7304</v>
      </c>
    </row>
    <row r="128" spans="1:9">
      <c r="A128" s="15" t="s">
        <v>2381</v>
      </c>
      <c r="B128" s="16" t="s">
        <v>3962</v>
      </c>
      <c r="C128" s="15" t="s">
        <v>1832</v>
      </c>
      <c r="D128" s="15" t="s">
        <v>30</v>
      </c>
      <c r="E128" s="15" t="s">
        <v>3971</v>
      </c>
      <c r="F128" s="15" t="s">
        <v>3972</v>
      </c>
      <c r="G128" s="15" t="s">
        <v>3973</v>
      </c>
      <c r="H128" s="15" t="s">
        <v>3965</v>
      </c>
      <c r="I128" s="15" t="s">
        <v>7304</v>
      </c>
    </row>
    <row r="129" spans="1:9">
      <c r="A129" s="15" t="s">
        <v>2382</v>
      </c>
      <c r="B129" s="16" t="s">
        <v>3917</v>
      </c>
      <c r="C129" s="15" t="s">
        <v>1147</v>
      </c>
      <c r="D129" s="15" t="s">
        <v>30</v>
      </c>
      <c r="E129" s="15" t="s">
        <v>3974</v>
      </c>
      <c r="F129" s="15" t="s">
        <v>3666</v>
      </c>
      <c r="G129" s="15" t="s">
        <v>3975</v>
      </c>
      <c r="H129" s="15" t="s">
        <v>1147</v>
      </c>
      <c r="I129" s="15" t="s">
        <v>7304</v>
      </c>
    </row>
    <row r="130" spans="1:9">
      <c r="A130" s="15" t="s">
        <v>25</v>
      </c>
      <c r="B130" s="16" t="s">
        <v>3958</v>
      </c>
      <c r="C130" s="15" t="s">
        <v>24</v>
      </c>
      <c r="D130" s="15" t="s">
        <v>2383</v>
      </c>
      <c r="E130" s="15" t="s">
        <v>3976</v>
      </c>
      <c r="F130" s="15" t="s">
        <v>3785</v>
      </c>
      <c r="G130" s="15" t="s">
        <v>3977</v>
      </c>
      <c r="H130" s="15" t="s">
        <v>3961</v>
      </c>
      <c r="I130" s="15" t="s">
        <v>7306</v>
      </c>
    </row>
    <row r="131" spans="1:9">
      <c r="A131" s="15" t="s">
        <v>1099</v>
      </c>
      <c r="B131" s="16" t="s">
        <v>3920</v>
      </c>
      <c r="C131" s="15" t="s">
        <v>1098</v>
      </c>
      <c r="D131" s="15" t="s">
        <v>2383</v>
      </c>
      <c r="E131" s="15" t="s">
        <v>3978</v>
      </c>
      <c r="F131" s="15" t="s">
        <v>3716</v>
      </c>
      <c r="G131" s="15" t="s">
        <v>3979</v>
      </c>
      <c r="H131" s="15" t="s">
        <v>3923</v>
      </c>
      <c r="I131" s="15" t="s">
        <v>7306</v>
      </c>
    </row>
    <row r="132" spans="1:9">
      <c r="A132" s="15" t="s">
        <v>557</v>
      </c>
      <c r="B132" s="16" t="s">
        <v>3937</v>
      </c>
      <c r="C132" s="15" t="s">
        <v>556</v>
      </c>
      <c r="D132" s="15" t="s">
        <v>2384</v>
      </c>
      <c r="E132" s="15" t="s">
        <v>3938</v>
      </c>
      <c r="F132" s="15" t="s">
        <v>3762</v>
      </c>
      <c r="G132" s="15" t="s">
        <v>3939</v>
      </c>
      <c r="H132" s="15" t="s">
        <v>3940</v>
      </c>
      <c r="I132" s="15" t="s">
        <v>7306</v>
      </c>
    </row>
    <row r="133" spans="1:9">
      <c r="A133" s="15" t="s">
        <v>559</v>
      </c>
      <c r="B133" s="16" t="s">
        <v>3937</v>
      </c>
      <c r="C133" s="15" t="s">
        <v>556</v>
      </c>
      <c r="D133" s="15" t="s">
        <v>2384</v>
      </c>
      <c r="E133" s="15" t="s">
        <v>3980</v>
      </c>
      <c r="F133" s="15" t="s">
        <v>3981</v>
      </c>
      <c r="G133" s="15" t="s">
        <v>3982</v>
      </c>
      <c r="H133" s="15" t="s">
        <v>3940</v>
      </c>
      <c r="I133" s="15" t="s">
        <v>7306</v>
      </c>
    </row>
    <row r="134" spans="1:9">
      <c r="A134" s="15" t="s">
        <v>560</v>
      </c>
      <c r="B134" s="16" t="s">
        <v>3937</v>
      </c>
      <c r="C134" s="15" t="s">
        <v>556</v>
      </c>
      <c r="D134" s="15" t="s">
        <v>2384</v>
      </c>
      <c r="E134" s="15" t="s">
        <v>3983</v>
      </c>
      <c r="F134" s="15" t="s">
        <v>3984</v>
      </c>
      <c r="G134" s="15" t="s">
        <v>3985</v>
      </c>
      <c r="H134" s="15" t="s">
        <v>3940</v>
      </c>
      <c r="I134" s="15" t="s">
        <v>7306</v>
      </c>
    </row>
    <row r="135" spans="1:9">
      <c r="A135" s="15" t="s">
        <v>701</v>
      </c>
      <c r="B135" s="16" t="s">
        <v>3986</v>
      </c>
      <c r="C135" s="15" t="s">
        <v>700</v>
      </c>
      <c r="D135" s="15" t="s">
        <v>2384</v>
      </c>
      <c r="E135" s="15" t="s">
        <v>3987</v>
      </c>
      <c r="F135" s="15" t="s">
        <v>3988</v>
      </c>
      <c r="G135" s="15" t="s">
        <v>3989</v>
      </c>
      <c r="H135" s="15" t="s">
        <v>3990</v>
      </c>
      <c r="I135" s="15" t="s">
        <v>7306</v>
      </c>
    </row>
    <row r="136" spans="1:9">
      <c r="A136" s="15" t="s">
        <v>2385</v>
      </c>
      <c r="B136" s="16" t="s">
        <v>3937</v>
      </c>
      <c r="C136" s="15" t="s">
        <v>556</v>
      </c>
      <c r="D136" s="15" t="s">
        <v>2384</v>
      </c>
      <c r="E136" s="15" t="s">
        <v>3980</v>
      </c>
      <c r="F136" s="15" t="s">
        <v>3991</v>
      </c>
      <c r="G136" s="15" t="s">
        <v>3982</v>
      </c>
      <c r="H136" s="15" t="s">
        <v>3940</v>
      </c>
      <c r="I136" s="15" t="s">
        <v>7306</v>
      </c>
    </row>
    <row r="137" spans="1:9">
      <c r="A137" s="15" t="s">
        <v>2386</v>
      </c>
      <c r="B137" s="16" t="s">
        <v>3962</v>
      </c>
      <c r="C137" s="15" t="s">
        <v>1832</v>
      </c>
      <c r="D137" s="15" t="s">
        <v>2387</v>
      </c>
      <c r="E137" s="15" t="s">
        <v>3992</v>
      </c>
      <c r="F137" s="15" t="s">
        <v>3707</v>
      </c>
      <c r="G137" s="15" t="s">
        <v>3993</v>
      </c>
      <c r="H137" s="15" t="s">
        <v>3965</v>
      </c>
      <c r="I137" s="15" t="s">
        <v>7306</v>
      </c>
    </row>
    <row r="138" spans="1:9">
      <c r="A138" s="15" t="s">
        <v>1836</v>
      </c>
      <c r="B138" s="16" t="s">
        <v>3962</v>
      </c>
      <c r="C138" s="15" t="s">
        <v>1832</v>
      </c>
      <c r="D138" s="15" t="s">
        <v>2388</v>
      </c>
      <c r="E138" s="15" t="s">
        <v>3992</v>
      </c>
      <c r="F138" s="15" t="s">
        <v>3657</v>
      </c>
      <c r="G138" s="15" t="s">
        <v>3994</v>
      </c>
      <c r="H138" s="15" t="s">
        <v>3965</v>
      </c>
      <c r="I138" s="15" t="s">
        <v>7306</v>
      </c>
    </row>
    <row r="139" spans="1:9">
      <c r="A139" s="15" t="s">
        <v>1838</v>
      </c>
      <c r="B139" s="16" t="s">
        <v>3962</v>
      </c>
      <c r="C139" s="15" t="s">
        <v>1832</v>
      </c>
      <c r="D139" s="15" t="s">
        <v>2389</v>
      </c>
      <c r="E139" s="15" t="s">
        <v>3992</v>
      </c>
      <c r="F139" s="15" t="s">
        <v>3873</v>
      </c>
      <c r="G139" s="15" t="s">
        <v>3995</v>
      </c>
      <c r="H139" s="15" t="s">
        <v>3965</v>
      </c>
      <c r="I139" s="15" t="s">
        <v>7306</v>
      </c>
    </row>
    <row r="140" spans="1:9">
      <c r="A140" s="15" t="s">
        <v>1840</v>
      </c>
      <c r="B140" s="16" t="s">
        <v>3996</v>
      </c>
      <c r="C140" s="15" t="s">
        <v>1832</v>
      </c>
      <c r="D140" s="15" t="s">
        <v>2390</v>
      </c>
      <c r="E140" s="15" t="s">
        <v>3997</v>
      </c>
      <c r="F140" s="15" t="s">
        <v>3998</v>
      </c>
      <c r="G140" s="15" t="s">
        <v>3999</v>
      </c>
      <c r="H140" s="15" t="s">
        <v>4000</v>
      </c>
      <c r="I140" s="15" t="s">
        <v>7306</v>
      </c>
    </row>
    <row r="141" spans="1:9">
      <c r="A141" s="15" t="s">
        <v>1227</v>
      </c>
      <c r="B141" s="16" t="s">
        <v>4001</v>
      </c>
      <c r="C141" s="15" t="s">
        <v>1226</v>
      </c>
      <c r="D141" s="15" t="s">
        <v>2391</v>
      </c>
      <c r="E141" s="15" t="s">
        <v>4002</v>
      </c>
      <c r="F141" s="15" t="s">
        <v>3888</v>
      </c>
      <c r="G141" s="15" t="s">
        <v>4003</v>
      </c>
      <c r="H141" s="15" t="s">
        <v>4004</v>
      </c>
      <c r="I141" s="15" t="s">
        <v>7306</v>
      </c>
    </row>
    <row r="142" spans="1:9">
      <c r="A142" s="15" t="s">
        <v>2392</v>
      </c>
      <c r="B142" s="16" t="s">
        <v>4005</v>
      </c>
      <c r="C142" s="15" t="s">
        <v>488</v>
      </c>
      <c r="D142" s="15" t="s">
        <v>2393</v>
      </c>
      <c r="E142" s="15" t="s">
        <v>4006</v>
      </c>
      <c r="F142" s="15" t="s">
        <v>3652</v>
      </c>
      <c r="G142" s="15" t="s">
        <v>4007</v>
      </c>
      <c r="H142" s="15" t="s">
        <v>4008</v>
      </c>
      <c r="I142" s="15" t="s">
        <v>7306</v>
      </c>
    </row>
    <row r="143" spans="1:9">
      <c r="A143" s="15" t="s">
        <v>1842</v>
      </c>
      <c r="B143" s="16" t="s">
        <v>4009</v>
      </c>
      <c r="C143" s="15" t="s">
        <v>1832</v>
      </c>
      <c r="D143" s="15" t="s">
        <v>2394</v>
      </c>
      <c r="E143" s="15" t="s">
        <v>3651</v>
      </c>
      <c r="F143" s="15" t="s">
        <v>3652</v>
      </c>
      <c r="G143" s="15" t="s">
        <v>4010</v>
      </c>
      <c r="H143" s="15" t="s">
        <v>4011</v>
      </c>
      <c r="I143" s="15" t="s">
        <v>7309</v>
      </c>
    </row>
    <row r="144" spans="1:9">
      <c r="A144" s="15" t="s">
        <v>1844</v>
      </c>
      <c r="B144" s="16" t="s">
        <v>4009</v>
      </c>
      <c r="C144" s="15" t="s">
        <v>1832</v>
      </c>
      <c r="D144" s="15" t="s">
        <v>2394</v>
      </c>
      <c r="E144" s="15" t="s">
        <v>3651</v>
      </c>
      <c r="F144" s="15" t="s">
        <v>3682</v>
      </c>
      <c r="G144" s="15" t="s">
        <v>4010</v>
      </c>
      <c r="H144" s="15" t="s">
        <v>4011</v>
      </c>
      <c r="I144" s="15" t="s">
        <v>7309</v>
      </c>
    </row>
    <row r="145" spans="1:9">
      <c r="A145" s="15" t="s">
        <v>1795</v>
      </c>
      <c r="B145" s="16" t="s">
        <v>3894</v>
      </c>
      <c r="C145" s="15" t="s">
        <v>1791</v>
      </c>
      <c r="D145" s="15" t="s">
        <v>2395</v>
      </c>
      <c r="E145" s="15" t="s">
        <v>4012</v>
      </c>
      <c r="F145" s="15" t="s">
        <v>4013</v>
      </c>
      <c r="G145" s="15" t="s">
        <v>4014</v>
      </c>
      <c r="H145" s="15" t="s">
        <v>3898</v>
      </c>
      <c r="I145" s="15" t="s">
        <v>7306</v>
      </c>
    </row>
    <row r="146" spans="1:9">
      <c r="A146" s="15" t="s">
        <v>1796</v>
      </c>
      <c r="B146" s="16" t="s">
        <v>3894</v>
      </c>
      <c r="C146" s="15" t="s">
        <v>1791</v>
      </c>
      <c r="D146" s="15" t="s">
        <v>2395</v>
      </c>
      <c r="E146" s="15" t="s">
        <v>4015</v>
      </c>
      <c r="F146" s="15" t="s">
        <v>4016</v>
      </c>
      <c r="G146" s="15" t="s">
        <v>4017</v>
      </c>
      <c r="H146" s="15" t="s">
        <v>3898</v>
      </c>
      <c r="I146" s="15" t="s">
        <v>7306</v>
      </c>
    </row>
    <row r="147" spans="1:9">
      <c r="A147" s="15" t="s">
        <v>1908</v>
      </c>
      <c r="B147" s="16" t="s">
        <v>3899</v>
      </c>
      <c r="C147" s="15" t="s">
        <v>1905</v>
      </c>
      <c r="D147" s="15" t="s">
        <v>2395</v>
      </c>
      <c r="E147" s="15" t="s">
        <v>4018</v>
      </c>
      <c r="F147" s="15" t="s">
        <v>3652</v>
      </c>
      <c r="G147" s="15" t="s">
        <v>4019</v>
      </c>
      <c r="H147" s="15" t="s">
        <v>3902</v>
      </c>
      <c r="I147" s="15" t="s">
        <v>7306</v>
      </c>
    </row>
    <row r="148" spans="1:9">
      <c r="A148" s="15" t="s">
        <v>1425</v>
      </c>
      <c r="B148" s="16" t="s">
        <v>4020</v>
      </c>
      <c r="C148" s="15" t="s">
        <v>1422</v>
      </c>
      <c r="D148" s="15" t="s">
        <v>2395</v>
      </c>
      <c r="E148" s="15" t="s">
        <v>4021</v>
      </c>
      <c r="F148" s="15" t="s">
        <v>4022</v>
      </c>
      <c r="G148" s="15" t="s">
        <v>4023</v>
      </c>
      <c r="H148" s="15" t="s">
        <v>4024</v>
      </c>
      <c r="I148" s="15" t="s">
        <v>7306</v>
      </c>
    </row>
    <row r="149" spans="1:9">
      <c r="A149" s="15" t="s">
        <v>2396</v>
      </c>
      <c r="B149" s="16" t="s">
        <v>3894</v>
      </c>
      <c r="C149" s="15" t="s">
        <v>1791</v>
      </c>
      <c r="D149" s="15" t="s">
        <v>2397</v>
      </c>
      <c r="E149" s="15" t="s">
        <v>3913</v>
      </c>
      <c r="F149" s="15" t="s">
        <v>3800</v>
      </c>
      <c r="G149" s="15" t="s">
        <v>3914</v>
      </c>
      <c r="H149" s="15" t="s">
        <v>3898</v>
      </c>
      <c r="I149" s="15" t="s">
        <v>7306</v>
      </c>
    </row>
    <row r="150" spans="1:9">
      <c r="A150" s="15" t="s">
        <v>1909</v>
      </c>
      <c r="B150" s="16" t="s">
        <v>3899</v>
      </c>
      <c r="C150" s="15" t="s">
        <v>1905</v>
      </c>
      <c r="D150" s="15" t="s">
        <v>2395</v>
      </c>
      <c r="E150" s="15" t="s">
        <v>3915</v>
      </c>
      <c r="F150" s="15" t="s">
        <v>3662</v>
      </c>
      <c r="G150" s="15" t="s">
        <v>3916</v>
      </c>
      <c r="H150" s="15" t="s">
        <v>3902</v>
      </c>
      <c r="I150" s="15" t="s">
        <v>7306</v>
      </c>
    </row>
    <row r="151" spans="1:9">
      <c r="A151" s="15" t="s">
        <v>916</v>
      </c>
      <c r="B151" s="16" t="s">
        <v>3966</v>
      </c>
      <c r="C151" s="15" t="s">
        <v>909</v>
      </c>
      <c r="D151" s="15" t="s">
        <v>2398</v>
      </c>
      <c r="E151" s="15" t="s">
        <v>4025</v>
      </c>
      <c r="F151" s="15" t="s">
        <v>3652</v>
      </c>
      <c r="G151" s="15" t="s">
        <v>4026</v>
      </c>
      <c r="H151" s="15" t="s">
        <v>909</v>
      </c>
      <c r="I151" s="15" t="s">
        <v>7306</v>
      </c>
    </row>
    <row r="152" spans="1:9">
      <c r="A152" s="15" t="s">
        <v>2399</v>
      </c>
      <c r="B152" s="16" t="s">
        <v>3966</v>
      </c>
      <c r="C152" s="15" t="s">
        <v>909</v>
      </c>
      <c r="D152" s="15" t="s">
        <v>2400</v>
      </c>
      <c r="E152" s="15" t="s">
        <v>4025</v>
      </c>
      <c r="F152" s="15" t="s">
        <v>3657</v>
      </c>
      <c r="G152" s="15" t="s">
        <v>4026</v>
      </c>
      <c r="H152" s="15" t="s">
        <v>909</v>
      </c>
      <c r="I152" s="15" t="s">
        <v>7306</v>
      </c>
    </row>
    <row r="153" spans="1:9">
      <c r="A153" s="15" t="s">
        <v>917</v>
      </c>
      <c r="B153" s="16" t="s">
        <v>3966</v>
      </c>
      <c r="C153" s="15" t="s">
        <v>909</v>
      </c>
      <c r="D153" s="15" t="s">
        <v>2400</v>
      </c>
      <c r="E153" s="15" t="s">
        <v>4027</v>
      </c>
      <c r="F153" s="15" t="s">
        <v>4028</v>
      </c>
      <c r="G153" s="15" t="s">
        <v>4029</v>
      </c>
      <c r="H153" s="15" t="s">
        <v>909</v>
      </c>
      <c r="I153" s="15" t="s">
        <v>7306</v>
      </c>
    </row>
    <row r="154" spans="1:9">
      <c r="A154" s="15" t="s">
        <v>495</v>
      </c>
      <c r="B154" s="16" t="s">
        <v>4030</v>
      </c>
      <c r="C154" s="15" t="s">
        <v>488</v>
      </c>
      <c r="D154" s="15" t="s">
        <v>2400</v>
      </c>
      <c r="E154" s="15" t="s">
        <v>4031</v>
      </c>
      <c r="F154" s="15" t="s">
        <v>3666</v>
      </c>
      <c r="G154" s="15" t="s">
        <v>4032</v>
      </c>
      <c r="H154" s="15" t="s">
        <v>4033</v>
      </c>
      <c r="I154" s="15" t="s">
        <v>7306</v>
      </c>
    </row>
    <row r="155" spans="1:9">
      <c r="A155" s="15" t="s">
        <v>705</v>
      </c>
      <c r="B155" s="16" t="s">
        <v>3950</v>
      </c>
      <c r="C155" s="15" t="s">
        <v>702</v>
      </c>
      <c r="D155" s="15" t="s">
        <v>2401</v>
      </c>
      <c r="E155" s="15" t="s">
        <v>4034</v>
      </c>
      <c r="F155" s="15" t="s">
        <v>3652</v>
      </c>
      <c r="G155" s="15" t="s">
        <v>4035</v>
      </c>
      <c r="H155" s="15" t="s">
        <v>3953</v>
      </c>
      <c r="I155" s="15" t="s">
        <v>7306</v>
      </c>
    </row>
    <row r="156" spans="1:9">
      <c r="A156" s="15" t="s">
        <v>493</v>
      </c>
      <c r="B156" s="16" t="s">
        <v>4036</v>
      </c>
      <c r="C156" s="15" t="s">
        <v>488</v>
      </c>
      <c r="D156" s="15" t="s">
        <v>2344</v>
      </c>
      <c r="E156" s="15" t="s">
        <v>4037</v>
      </c>
      <c r="F156" s="15" t="s">
        <v>3657</v>
      </c>
      <c r="G156" s="15" t="s">
        <v>4038</v>
      </c>
      <c r="H156" s="15" t="s">
        <v>4039</v>
      </c>
      <c r="I156" s="15" t="s">
        <v>7303</v>
      </c>
    </row>
    <row r="157" spans="1:9">
      <c r="A157" s="15" t="s">
        <v>2402</v>
      </c>
      <c r="B157" s="16" t="s">
        <v>4005</v>
      </c>
      <c r="C157" s="15" t="s">
        <v>488</v>
      </c>
      <c r="D157" s="15" t="s">
        <v>2343</v>
      </c>
      <c r="E157" s="15" t="s">
        <v>4006</v>
      </c>
      <c r="F157" s="15" t="s">
        <v>3652</v>
      </c>
      <c r="G157" s="15" t="s">
        <v>4007</v>
      </c>
      <c r="H157" s="15" t="s">
        <v>4008</v>
      </c>
      <c r="I157" s="15" t="s">
        <v>7303</v>
      </c>
    </row>
    <row r="158" spans="1:9">
      <c r="A158" s="15" t="s">
        <v>2091</v>
      </c>
      <c r="B158" s="16" t="s">
        <v>3954</v>
      </c>
      <c r="C158" s="15" t="s">
        <v>2088</v>
      </c>
      <c r="D158" s="15" t="s">
        <v>2403</v>
      </c>
      <c r="E158" s="15" t="s">
        <v>4040</v>
      </c>
      <c r="F158" s="15" t="s">
        <v>3719</v>
      </c>
      <c r="G158" s="15" t="s">
        <v>4041</v>
      </c>
      <c r="H158" s="15" t="s">
        <v>3957</v>
      </c>
      <c r="I158" s="15" t="s">
        <v>7311</v>
      </c>
    </row>
    <row r="159" spans="1:9">
      <c r="A159" s="15" t="s">
        <v>990</v>
      </c>
      <c r="B159" s="16" t="s">
        <v>3933</v>
      </c>
      <c r="C159" s="15" t="s">
        <v>989</v>
      </c>
      <c r="D159" s="15" t="s">
        <v>2404</v>
      </c>
      <c r="E159" s="15" t="s">
        <v>3934</v>
      </c>
      <c r="F159" s="15" t="s">
        <v>3762</v>
      </c>
      <c r="G159" s="15" t="s">
        <v>3935</v>
      </c>
      <c r="H159" s="15" t="s">
        <v>3936</v>
      </c>
      <c r="I159" s="15" t="s">
        <v>7306</v>
      </c>
    </row>
    <row r="160" spans="1:9">
      <c r="A160" s="15" t="s">
        <v>1149</v>
      </c>
      <c r="B160" s="16" t="s">
        <v>3917</v>
      </c>
      <c r="C160" s="15" t="s">
        <v>1147</v>
      </c>
      <c r="D160" s="15" t="s">
        <v>2405</v>
      </c>
      <c r="E160" s="15" t="s">
        <v>4042</v>
      </c>
      <c r="F160" s="15" t="s">
        <v>4043</v>
      </c>
      <c r="G160" s="15" t="s">
        <v>4044</v>
      </c>
      <c r="H160" s="15" t="s">
        <v>1147</v>
      </c>
      <c r="I160" s="15" t="s">
        <v>7306</v>
      </c>
    </row>
    <row r="161" spans="1:9">
      <c r="A161" s="15" t="s">
        <v>1151</v>
      </c>
      <c r="B161" s="16" t="s">
        <v>3917</v>
      </c>
      <c r="C161" s="15" t="s">
        <v>1147</v>
      </c>
      <c r="D161" s="15" t="s">
        <v>2405</v>
      </c>
      <c r="E161" s="15" t="s">
        <v>4045</v>
      </c>
      <c r="F161" s="15" t="s">
        <v>3800</v>
      </c>
      <c r="G161" s="15" t="s">
        <v>4046</v>
      </c>
      <c r="H161" s="15" t="s">
        <v>1147</v>
      </c>
      <c r="I161" s="15" t="s">
        <v>7306</v>
      </c>
    </row>
    <row r="162" spans="1:9">
      <c r="A162" s="15" t="s">
        <v>1152</v>
      </c>
      <c r="B162" s="16" t="s">
        <v>3917</v>
      </c>
      <c r="C162" s="15" t="s">
        <v>1147</v>
      </c>
      <c r="D162" s="15" t="s">
        <v>2405</v>
      </c>
      <c r="E162" s="15" t="s">
        <v>4047</v>
      </c>
      <c r="F162" s="15" t="s">
        <v>3724</v>
      </c>
      <c r="G162" s="15" t="s">
        <v>4048</v>
      </c>
      <c r="H162" s="15" t="s">
        <v>1147</v>
      </c>
      <c r="I162" s="15" t="s">
        <v>7306</v>
      </c>
    </row>
    <row r="163" spans="1:9">
      <c r="A163" s="15" t="s">
        <v>2406</v>
      </c>
      <c r="B163" s="16" t="s">
        <v>3933</v>
      </c>
      <c r="C163" s="15" t="s">
        <v>989</v>
      </c>
      <c r="D163" s="15" t="s">
        <v>2405</v>
      </c>
      <c r="E163" s="15" t="s">
        <v>3934</v>
      </c>
      <c r="F163" s="15" t="s">
        <v>4049</v>
      </c>
      <c r="G163" s="15" t="s">
        <v>3935</v>
      </c>
      <c r="H163" s="15" t="s">
        <v>3936</v>
      </c>
      <c r="I163" s="15" t="s">
        <v>7306</v>
      </c>
    </row>
    <row r="164" spans="1:9">
      <c r="A164" s="15" t="s">
        <v>2407</v>
      </c>
      <c r="B164" s="16" t="s">
        <v>3917</v>
      </c>
      <c r="C164" s="15" t="s">
        <v>1147</v>
      </c>
      <c r="D164" s="15" t="s">
        <v>2405</v>
      </c>
      <c r="E164" s="15" t="s">
        <v>4050</v>
      </c>
      <c r="F164" s="15" t="s">
        <v>3666</v>
      </c>
      <c r="G164" s="15" t="s">
        <v>4051</v>
      </c>
      <c r="H164" s="15" t="s">
        <v>1147</v>
      </c>
      <c r="I164" s="15" t="s">
        <v>7306</v>
      </c>
    </row>
    <row r="165" spans="1:9">
      <c r="A165" s="15" t="s">
        <v>1155</v>
      </c>
      <c r="B165" s="16" t="s">
        <v>3917</v>
      </c>
      <c r="C165" s="15" t="s">
        <v>1147</v>
      </c>
      <c r="D165" s="15" t="s">
        <v>2408</v>
      </c>
      <c r="E165" s="15" t="s">
        <v>4052</v>
      </c>
      <c r="F165" s="15" t="s">
        <v>3698</v>
      </c>
      <c r="G165" s="15" t="s">
        <v>4053</v>
      </c>
      <c r="H165" s="15" t="s">
        <v>1147</v>
      </c>
      <c r="I165" s="15" t="s">
        <v>7306</v>
      </c>
    </row>
    <row r="166" spans="1:9">
      <c r="A166" s="15" t="s">
        <v>1834</v>
      </c>
      <c r="B166" s="16" t="s">
        <v>3962</v>
      </c>
      <c r="C166" s="15" t="s">
        <v>1832</v>
      </c>
      <c r="D166" s="15" t="s">
        <v>2409</v>
      </c>
      <c r="E166" s="15" t="s">
        <v>4054</v>
      </c>
      <c r="F166" s="15" t="s">
        <v>3762</v>
      </c>
      <c r="G166" s="15" t="s">
        <v>4055</v>
      </c>
      <c r="H166" s="15" t="s">
        <v>3965</v>
      </c>
      <c r="I166" s="15" t="s">
        <v>7303</v>
      </c>
    </row>
    <row r="167" spans="1:9">
      <c r="A167" s="15" t="s">
        <v>2410</v>
      </c>
      <c r="B167" s="16" t="s">
        <v>3962</v>
      </c>
      <c r="C167" s="15" t="s">
        <v>1832</v>
      </c>
      <c r="D167" s="15" t="s">
        <v>2409</v>
      </c>
      <c r="E167" s="15" t="s">
        <v>4056</v>
      </c>
      <c r="F167" s="15" t="s">
        <v>3657</v>
      </c>
      <c r="G167" s="15" t="s">
        <v>4057</v>
      </c>
      <c r="H167" s="15" t="s">
        <v>3965</v>
      </c>
      <c r="I167" s="15" t="s">
        <v>7303</v>
      </c>
    </row>
    <row r="168" spans="1:9">
      <c r="A168" s="15" t="s">
        <v>2411</v>
      </c>
      <c r="B168" s="16" t="s">
        <v>3962</v>
      </c>
      <c r="C168" s="15" t="s">
        <v>1832</v>
      </c>
      <c r="D168" s="15" t="s">
        <v>2409</v>
      </c>
      <c r="E168" s="15" t="s">
        <v>4058</v>
      </c>
      <c r="F168" s="15" t="s">
        <v>4059</v>
      </c>
      <c r="G168" s="15" t="s">
        <v>4060</v>
      </c>
      <c r="H168" s="15" t="s">
        <v>3965</v>
      </c>
      <c r="I168" s="15" t="s">
        <v>7303</v>
      </c>
    </row>
    <row r="169" spans="1:9">
      <c r="A169" s="15" t="s">
        <v>1423</v>
      </c>
      <c r="B169" s="16" t="s">
        <v>4061</v>
      </c>
      <c r="C169" s="15" t="s">
        <v>1422</v>
      </c>
      <c r="D169" s="15" t="s">
        <v>1424</v>
      </c>
      <c r="E169" s="15" t="s">
        <v>4062</v>
      </c>
      <c r="F169" s="15" t="s">
        <v>3688</v>
      </c>
      <c r="G169" s="15" t="s">
        <v>4063</v>
      </c>
      <c r="H169" s="15" t="s">
        <v>4064</v>
      </c>
      <c r="I169" s="15" t="s">
        <v>7303</v>
      </c>
    </row>
    <row r="170" spans="1:9">
      <c r="A170" s="15" t="s">
        <v>894</v>
      </c>
      <c r="B170" s="16" t="s">
        <v>3947</v>
      </c>
      <c r="C170" s="15" t="s">
        <v>893</v>
      </c>
      <c r="D170" s="15" t="s">
        <v>2412</v>
      </c>
      <c r="E170" s="15" t="s">
        <v>4065</v>
      </c>
      <c r="F170" s="15" t="s">
        <v>3652</v>
      </c>
      <c r="G170" s="15" t="s">
        <v>4066</v>
      </c>
      <c r="H170" s="15" t="s">
        <v>893</v>
      </c>
      <c r="I170" s="15" t="s">
        <v>7312</v>
      </c>
    </row>
    <row r="171" spans="1:9">
      <c r="A171" s="15" t="s">
        <v>910</v>
      </c>
      <c r="B171" s="16" t="s">
        <v>3966</v>
      </c>
      <c r="C171" s="15" t="s">
        <v>909</v>
      </c>
      <c r="D171" s="15" t="s">
        <v>911</v>
      </c>
      <c r="E171" s="15" t="s">
        <v>4025</v>
      </c>
      <c r="F171" s="15" t="s">
        <v>3888</v>
      </c>
      <c r="G171" s="15" t="s">
        <v>4026</v>
      </c>
      <c r="H171" s="15" t="s">
        <v>909</v>
      </c>
      <c r="I171" s="15" t="s">
        <v>7303</v>
      </c>
    </row>
    <row r="172" spans="1:9">
      <c r="A172" s="15" t="s">
        <v>913</v>
      </c>
      <c r="B172" s="16" t="s">
        <v>3966</v>
      </c>
      <c r="C172" s="15" t="s">
        <v>909</v>
      </c>
      <c r="D172" s="15" t="s">
        <v>2413</v>
      </c>
      <c r="E172" s="15" t="s">
        <v>4067</v>
      </c>
      <c r="F172" s="15" t="s">
        <v>4068</v>
      </c>
      <c r="G172" s="15" t="s">
        <v>4069</v>
      </c>
      <c r="H172" s="15" t="s">
        <v>909</v>
      </c>
      <c r="I172" s="15" t="s">
        <v>7303</v>
      </c>
    </row>
    <row r="173" spans="1:9">
      <c r="A173" s="15" t="s">
        <v>2414</v>
      </c>
      <c r="B173" s="16" t="s">
        <v>3966</v>
      </c>
      <c r="C173" s="15" t="s">
        <v>909</v>
      </c>
      <c r="D173" s="15" t="s">
        <v>2415</v>
      </c>
      <c r="E173" s="15" t="s">
        <v>4070</v>
      </c>
      <c r="F173" s="15" t="s">
        <v>3762</v>
      </c>
      <c r="G173" s="15" t="s">
        <v>4071</v>
      </c>
      <c r="H173" s="15" t="s">
        <v>909</v>
      </c>
      <c r="I173" s="15" t="s">
        <v>7303</v>
      </c>
    </row>
    <row r="174" spans="1:9">
      <c r="A174" s="15" t="s">
        <v>915</v>
      </c>
      <c r="B174" s="16" t="s">
        <v>3966</v>
      </c>
      <c r="C174" s="15" t="s">
        <v>909</v>
      </c>
      <c r="D174" s="15" t="s">
        <v>2416</v>
      </c>
      <c r="E174" s="15" t="s">
        <v>4025</v>
      </c>
      <c r="F174" s="15" t="s">
        <v>4072</v>
      </c>
      <c r="G174" s="15" t="s">
        <v>4026</v>
      </c>
      <c r="H174" s="15" t="s">
        <v>909</v>
      </c>
      <c r="I174" s="15" t="s">
        <v>7303</v>
      </c>
    </row>
    <row r="175" spans="1:9">
      <c r="A175" s="15" t="s">
        <v>491</v>
      </c>
      <c r="B175" s="16" t="s">
        <v>4030</v>
      </c>
      <c r="C175" s="15" t="s">
        <v>488</v>
      </c>
      <c r="D175" s="15" t="s">
        <v>2415</v>
      </c>
      <c r="E175" s="15" t="s">
        <v>4031</v>
      </c>
      <c r="F175" s="15" t="s">
        <v>3652</v>
      </c>
      <c r="G175" s="15" t="s">
        <v>4032</v>
      </c>
      <c r="H175" s="15" t="s">
        <v>4033</v>
      </c>
      <c r="I175" s="15" t="s">
        <v>7303</v>
      </c>
    </row>
    <row r="176" spans="1:9">
      <c r="A176" s="15" t="s">
        <v>1154</v>
      </c>
      <c r="B176" s="16" t="s">
        <v>4073</v>
      </c>
      <c r="C176" s="15" t="s">
        <v>1147</v>
      </c>
      <c r="D176" s="15" t="s">
        <v>2415</v>
      </c>
      <c r="E176" s="15" t="s">
        <v>4074</v>
      </c>
      <c r="F176" s="15" t="s">
        <v>3762</v>
      </c>
      <c r="G176" s="15" t="s">
        <v>4075</v>
      </c>
      <c r="H176" s="15" t="s">
        <v>4076</v>
      </c>
      <c r="I176" s="15" t="s">
        <v>7303</v>
      </c>
    </row>
    <row r="177" spans="1:9">
      <c r="A177" s="15" t="s">
        <v>2417</v>
      </c>
      <c r="B177" s="16" t="s">
        <v>3966</v>
      </c>
      <c r="C177" s="15" t="s">
        <v>909</v>
      </c>
      <c r="D177" s="15" t="s">
        <v>2418</v>
      </c>
      <c r="E177" s="15" t="s">
        <v>4070</v>
      </c>
      <c r="F177" s="15" t="s">
        <v>3666</v>
      </c>
      <c r="G177" s="15" t="s">
        <v>4071</v>
      </c>
      <c r="H177" s="15" t="s">
        <v>909</v>
      </c>
      <c r="I177" s="15" t="s">
        <v>7303</v>
      </c>
    </row>
    <row r="178" spans="1:9">
      <c r="A178" s="15" t="s">
        <v>1428</v>
      </c>
      <c r="B178" s="16" t="s">
        <v>4077</v>
      </c>
      <c r="C178" s="15" t="s">
        <v>1427</v>
      </c>
      <c r="D178" s="15" t="s">
        <v>2419</v>
      </c>
      <c r="E178" s="15" t="s">
        <v>4078</v>
      </c>
      <c r="F178" s="15" t="s">
        <v>3666</v>
      </c>
      <c r="G178" s="15" t="s">
        <v>4079</v>
      </c>
      <c r="H178" s="15" t="s">
        <v>4080</v>
      </c>
      <c r="I178" s="15" t="s">
        <v>7303</v>
      </c>
    </row>
    <row r="179" spans="1:9">
      <c r="A179" s="15" t="s">
        <v>1792</v>
      </c>
      <c r="B179" s="16" t="s">
        <v>3894</v>
      </c>
      <c r="C179" s="15" t="s">
        <v>1791</v>
      </c>
      <c r="D179" s="15" t="s">
        <v>2315</v>
      </c>
      <c r="E179" s="15" t="s">
        <v>4081</v>
      </c>
      <c r="F179" s="15" t="s">
        <v>4082</v>
      </c>
      <c r="G179" s="15" t="s">
        <v>4083</v>
      </c>
      <c r="H179" s="15" t="s">
        <v>3898</v>
      </c>
      <c r="I179" s="15" t="s">
        <v>7307</v>
      </c>
    </row>
    <row r="180" spans="1:9">
      <c r="A180" s="15" t="s">
        <v>1148</v>
      </c>
      <c r="B180" s="16" t="s">
        <v>3917</v>
      </c>
      <c r="C180" s="15" t="s">
        <v>1147</v>
      </c>
      <c r="D180" s="15" t="s">
        <v>2315</v>
      </c>
      <c r="E180" s="15" t="s">
        <v>4084</v>
      </c>
      <c r="F180" s="15" t="s">
        <v>3652</v>
      </c>
      <c r="G180" s="15" t="s">
        <v>4085</v>
      </c>
      <c r="H180" s="15" t="s">
        <v>1147</v>
      </c>
      <c r="I180" s="15" t="s">
        <v>7307</v>
      </c>
    </row>
    <row r="181" spans="1:9">
      <c r="A181" s="15" t="s">
        <v>2420</v>
      </c>
      <c r="B181" s="16" t="s">
        <v>3962</v>
      </c>
      <c r="C181" s="15" t="s">
        <v>1832</v>
      </c>
      <c r="D181" s="15" t="s">
        <v>2421</v>
      </c>
      <c r="E181" s="15" t="s">
        <v>4086</v>
      </c>
      <c r="F181" s="15" t="s">
        <v>4087</v>
      </c>
      <c r="G181" s="15" t="s">
        <v>4088</v>
      </c>
      <c r="H181" s="15" t="s">
        <v>3965</v>
      </c>
      <c r="I181" s="15" t="s">
        <v>7303</v>
      </c>
    </row>
    <row r="182" spans="1:9">
      <c r="A182" s="15" t="s">
        <v>2422</v>
      </c>
      <c r="B182" s="16" t="s">
        <v>3937</v>
      </c>
      <c r="C182" s="15" t="s">
        <v>556</v>
      </c>
      <c r="D182" s="15" t="s">
        <v>2423</v>
      </c>
      <c r="E182" s="15" t="s">
        <v>4089</v>
      </c>
      <c r="F182" s="15" t="s">
        <v>4090</v>
      </c>
      <c r="G182" s="15" t="s">
        <v>4091</v>
      </c>
      <c r="H182" s="15" t="s">
        <v>3940</v>
      </c>
      <c r="I182" s="15" t="s">
        <v>7306</v>
      </c>
    </row>
    <row r="183" spans="1:9">
      <c r="A183" s="15" t="s">
        <v>2424</v>
      </c>
      <c r="B183" s="16" t="s">
        <v>4092</v>
      </c>
      <c r="C183" s="15" t="s">
        <v>1905</v>
      </c>
      <c r="D183" s="15" t="s">
        <v>2425</v>
      </c>
      <c r="E183" s="15" t="s">
        <v>4093</v>
      </c>
      <c r="F183" s="15" t="s">
        <v>3657</v>
      </c>
      <c r="G183" s="15" t="s">
        <v>4094</v>
      </c>
      <c r="H183" s="15" t="s">
        <v>4095</v>
      </c>
      <c r="I183" s="15" t="s">
        <v>7313</v>
      </c>
    </row>
    <row r="184" spans="1:9">
      <c r="A184" s="15" t="s">
        <v>478</v>
      </c>
      <c r="B184" s="16" t="s">
        <v>4096</v>
      </c>
      <c r="C184" s="15" t="s">
        <v>477</v>
      </c>
      <c r="D184" s="15" t="s">
        <v>2426</v>
      </c>
      <c r="E184" s="15" t="s">
        <v>4097</v>
      </c>
      <c r="F184" s="15" t="s">
        <v>3652</v>
      </c>
      <c r="G184" s="15" t="s">
        <v>4098</v>
      </c>
      <c r="H184" s="15" t="s">
        <v>4099</v>
      </c>
      <c r="I184" s="15" t="s">
        <v>7306</v>
      </c>
    </row>
    <row r="185" spans="1:9">
      <c r="A185" s="15" t="s">
        <v>1750</v>
      </c>
      <c r="B185" s="16" t="s">
        <v>4100</v>
      </c>
      <c r="C185" s="15" t="s">
        <v>1749</v>
      </c>
      <c r="D185" s="15" t="s">
        <v>2427</v>
      </c>
      <c r="E185" s="15" t="s">
        <v>4101</v>
      </c>
      <c r="F185" s="15" t="s">
        <v>3652</v>
      </c>
      <c r="G185" s="15" t="s">
        <v>4102</v>
      </c>
      <c r="H185" s="15" t="s">
        <v>1749</v>
      </c>
      <c r="I185" s="15" t="s">
        <v>7314</v>
      </c>
    </row>
    <row r="186" spans="1:9">
      <c r="A186" s="15" t="s">
        <v>590</v>
      </c>
      <c r="B186" s="16" t="s">
        <v>4103</v>
      </c>
      <c r="C186" s="15" t="s">
        <v>589</v>
      </c>
      <c r="D186" s="15" t="s">
        <v>2428</v>
      </c>
      <c r="E186" s="15" t="s">
        <v>4104</v>
      </c>
      <c r="F186" s="15" t="s">
        <v>3652</v>
      </c>
      <c r="G186" s="15" t="s">
        <v>4105</v>
      </c>
      <c r="H186" s="15" t="s">
        <v>589</v>
      </c>
      <c r="I186" s="15" t="s">
        <v>7309</v>
      </c>
    </row>
    <row r="187" spans="1:9">
      <c r="A187" s="15" t="s">
        <v>2429</v>
      </c>
      <c r="B187" s="16" t="s">
        <v>4103</v>
      </c>
      <c r="C187" s="15" t="s">
        <v>589</v>
      </c>
      <c r="D187" s="15" t="s">
        <v>2428</v>
      </c>
      <c r="E187" s="15" t="s">
        <v>4106</v>
      </c>
      <c r="F187" s="15" t="s">
        <v>3888</v>
      </c>
      <c r="G187" s="15" t="s">
        <v>4107</v>
      </c>
      <c r="H187" s="15" t="s">
        <v>589</v>
      </c>
      <c r="I187" s="15" t="s">
        <v>7309</v>
      </c>
    </row>
    <row r="188" spans="1:9">
      <c r="A188" s="15" t="s">
        <v>592</v>
      </c>
      <c r="B188" s="16" t="s">
        <v>4103</v>
      </c>
      <c r="C188" s="15" t="s">
        <v>589</v>
      </c>
      <c r="D188" s="15" t="s">
        <v>2428</v>
      </c>
      <c r="E188" s="15" t="s">
        <v>4104</v>
      </c>
      <c r="F188" s="15" t="s">
        <v>3666</v>
      </c>
      <c r="G188" s="15" t="s">
        <v>4105</v>
      </c>
      <c r="H188" s="15" t="s">
        <v>589</v>
      </c>
      <c r="I188" s="15" t="s">
        <v>7309</v>
      </c>
    </row>
    <row r="189" spans="1:9">
      <c r="A189" s="15" t="s">
        <v>274</v>
      </c>
      <c r="B189" s="16" t="s">
        <v>4108</v>
      </c>
      <c r="C189" s="15" t="s">
        <v>270</v>
      </c>
      <c r="D189" s="15" t="s">
        <v>2430</v>
      </c>
      <c r="E189" s="15" t="s">
        <v>4109</v>
      </c>
      <c r="F189" s="15" t="s">
        <v>3972</v>
      </c>
      <c r="G189" s="15" t="s">
        <v>4110</v>
      </c>
      <c r="H189" s="15" t="s">
        <v>270</v>
      </c>
      <c r="I189" s="15" t="s">
        <v>7309</v>
      </c>
    </row>
    <row r="190" spans="1:9">
      <c r="A190" s="15" t="s">
        <v>2431</v>
      </c>
      <c r="B190" s="16" t="s">
        <v>4111</v>
      </c>
      <c r="C190" s="15" t="s">
        <v>1287</v>
      </c>
      <c r="D190" s="15" t="s">
        <v>2432</v>
      </c>
      <c r="E190" s="15" t="s">
        <v>4112</v>
      </c>
      <c r="F190" s="15" t="s">
        <v>3657</v>
      </c>
      <c r="G190" s="15" t="s">
        <v>4113</v>
      </c>
      <c r="H190" s="15" t="s">
        <v>4114</v>
      </c>
      <c r="I190" s="15" t="s">
        <v>7304</v>
      </c>
    </row>
    <row r="191" spans="1:9">
      <c r="A191" s="15" t="s">
        <v>2433</v>
      </c>
      <c r="B191" s="16" t="s">
        <v>4108</v>
      </c>
      <c r="C191" s="15" t="s">
        <v>270</v>
      </c>
      <c r="D191" s="15" t="s">
        <v>2434</v>
      </c>
      <c r="E191" s="15" t="s">
        <v>4115</v>
      </c>
      <c r="F191" s="15" t="s">
        <v>3775</v>
      </c>
      <c r="G191" s="15" t="s">
        <v>4116</v>
      </c>
      <c r="H191" s="15" t="s">
        <v>270</v>
      </c>
      <c r="I191" s="15" t="s">
        <v>7303</v>
      </c>
    </row>
    <row r="192" spans="1:9">
      <c r="A192" s="15" t="s">
        <v>2166</v>
      </c>
      <c r="B192" s="16" t="s">
        <v>4117</v>
      </c>
      <c r="C192" s="15" t="s">
        <v>2165</v>
      </c>
      <c r="D192" s="15" t="s">
        <v>2435</v>
      </c>
      <c r="E192" s="15" t="s">
        <v>4118</v>
      </c>
      <c r="F192" s="15" t="s">
        <v>3800</v>
      </c>
      <c r="G192" s="15" t="s">
        <v>4119</v>
      </c>
      <c r="H192" s="15" t="s">
        <v>2165</v>
      </c>
      <c r="I192" s="15" t="s">
        <v>7309</v>
      </c>
    </row>
    <row r="193" spans="1:9">
      <c r="A193" s="15" t="s">
        <v>1288</v>
      </c>
      <c r="B193" s="16" t="s">
        <v>4111</v>
      </c>
      <c r="C193" s="15" t="s">
        <v>1287</v>
      </c>
      <c r="D193" s="15" t="s">
        <v>2436</v>
      </c>
      <c r="E193" s="15" t="s">
        <v>4120</v>
      </c>
      <c r="F193" s="15" t="s">
        <v>4121</v>
      </c>
      <c r="G193" s="15" t="s">
        <v>4122</v>
      </c>
      <c r="H193" s="15" t="s">
        <v>4114</v>
      </c>
      <c r="I193" s="15" t="s">
        <v>7309</v>
      </c>
    </row>
    <row r="194" spans="1:9">
      <c r="A194" s="15" t="s">
        <v>2167</v>
      </c>
      <c r="B194" s="16" t="s">
        <v>4117</v>
      </c>
      <c r="C194" s="15" t="s">
        <v>2165</v>
      </c>
      <c r="D194" s="15" t="s">
        <v>2435</v>
      </c>
      <c r="E194" s="15" t="s">
        <v>4123</v>
      </c>
      <c r="F194" s="15" t="s">
        <v>3698</v>
      </c>
      <c r="G194" s="15" t="s">
        <v>4124</v>
      </c>
      <c r="H194" s="15" t="s">
        <v>2165</v>
      </c>
      <c r="I194" s="15" t="s">
        <v>7309</v>
      </c>
    </row>
    <row r="195" spans="1:9">
      <c r="A195" s="15" t="s">
        <v>2437</v>
      </c>
      <c r="B195" s="16" t="s">
        <v>4117</v>
      </c>
      <c r="C195" s="15" t="s">
        <v>2165</v>
      </c>
      <c r="D195" s="15" t="s">
        <v>2438</v>
      </c>
      <c r="E195" s="15" t="s">
        <v>4125</v>
      </c>
      <c r="F195" s="15" t="s">
        <v>4126</v>
      </c>
      <c r="G195" s="15" t="s">
        <v>4127</v>
      </c>
      <c r="H195" s="15" t="s">
        <v>2165</v>
      </c>
      <c r="I195" s="15" t="s">
        <v>7309</v>
      </c>
    </row>
    <row r="196" spans="1:9">
      <c r="A196" s="15" t="s">
        <v>279</v>
      </c>
      <c r="B196" s="16" t="s">
        <v>4108</v>
      </c>
      <c r="C196" s="15" t="s">
        <v>270</v>
      </c>
      <c r="D196" s="15" t="s">
        <v>280</v>
      </c>
      <c r="E196" s="15" t="s">
        <v>4128</v>
      </c>
      <c r="F196" s="15" t="s">
        <v>3662</v>
      </c>
      <c r="G196" s="15" t="s">
        <v>4129</v>
      </c>
      <c r="H196" s="15" t="s">
        <v>270</v>
      </c>
      <c r="I196" s="15" t="s">
        <v>7303</v>
      </c>
    </row>
    <row r="197" spans="1:9">
      <c r="A197" s="15" t="s">
        <v>281</v>
      </c>
      <c r="B197" s="16" t="s">
        <v>4108</v>
      </c>
      <c r="C197" s="15" t="s">
        <v>270</v>
      </c>
      <c r="D197" s="15" t="s">
        <v>282</v>
      </c>
      <c r="E197" s="15" t="s">
        <v>4130</v>
      </c>
      <c r="F197" s="15" t="s">
        <v>4131</v>
      </c>
      <c r="G197" s="15" t="s">
        <v>4132</v>
      </c>
      <c r="H197" s="15" t="s">
        <v>270</v>
      </c>
      <c r="I197" s="15" t="s">
        <v>7303</v>
      </c>
    </row>
    <row r="198" spans="1:9">
      <c r="A198" s="15" t="s">
        <v>1459</v>
      </c>
      <c r="B198" s="16" t="s">
        <v>4133</v>
      </c>
      <c r="C198" s="15" t="s">
        <v>1455</v>
      </c>
      <c r="D198" s="15" t="s">
        <v>282</v>
      </c>
      <c r="E198" s="15" t="s">
        <v>4134</v>
      </c>
      <c r="F198" s="15" t="s">
        <v>3800</v>
      </c>
      <c r="G198" s="15" t="s">
        <v>4135</v>
      </c>
      <c r="H198" s="15" t="s">
        <v>4136</v>
      </c>
      <c r="I198" s="15" t="s">
        <v>7303</v>
      </c>
    </row>
    <row r="199" spans="1:9">
      <c r="A199" s="15" t="s">
        <v>283</v>
      </c>
      <c r="B199" s="16" t="s">
        <v>4108</v>
      </c>
      <c r="C199" s="15" t="s">
        <v>270</v>
      </c>
      <c r="D199" s="15" t="s">
        <v>2439</v>
      </c>
      <c r="E199" s="15" t="s">
        <v>4130</v>
      </c>
      <c r="F199" s="15" t="s">
        <v>4137</v>
      </c>
      <c r="G199" s="15" t="s">
        <v>4132</v>
      </c>
      <c r="H199" s="15" t="s">
        <v>270</v>
      </c>
      <c r="I199" s="15" t="s">
        <v>7303</v>
      </c>
    </row>
    <row r="200" spans="1:9">
      <c r="A200" s="15" t="s">
        <v>1460</v>
      </c>
      <c r="B200" s="16" t="s">
        <v>4133</v>
      </c>
      <c r="C200" s="15" t="s">
        <v>1455</v>
      </c>
      <c r="D200" s="15" t="s">
        <v>282</v>
      </c>
      <c r="E200" s="15" t="s">
        <v>4134</v>
      </c>
      <c r="F200" s="15" t="s">
        <v>3666</v>
      </c>
      <c r="G200" s="15" t="s">
        <v>4135</v>
      </c>
      <c r="H200" s="15" t="s">
        <v>4136</v>
      </c>
      <c r="I200" s="15" t="s">
        <v>7303</v>
      </c>
    </row>
    <row r="201" spans="1:9">
      <c r="A201" s="15" t="s">
        <v>2440</v>
      </c>
      <c r="B201" s="16" t="s">
        <v>4108</v>
      </c>
      <c r="C201" s="15" t="s">
        <v>270</v>
      </c>
      <c r="D201" s="15" t="s">
        <v>282</v>
      </c>
      <c r="E201" s="15" t="s">
        <v>4130</v>
      </c>
      <c r="F201" s="15" t="s">
        <v>4138</v>
      </c>
      <c r="G201" s="15" t="s">
        <v>4132</v>
      </c>
      <c r="H201" s="15" t="s">
        <v>270</v>
      </c>
      <c r="I201" s="15" t="s">
        <v>7303</v>
      </c>
    </row>
    <row r="202" spans="1:9">
      <c r="A202" s="15" t="s">
        <v>285</v>
      </c>
      <c r="B202" s="16" t="s">
        <v>4108</v>
      </c>
      <c r="C202" s="15" t="s">
        <v>270</v>
      </c>
      <c r="D202" s="15" t="s">
        <v>2441</v>
      </c>
      <c r="E202" s="15" t="s">
        <v>4139</v>
      </c>
      <c r="F202" s="15" t="s">
        <v>4140</v>
      </c>
      <c r="G202" s="15" t="s">
        <v>4141</v>
      </c>
      <c r="H202" s="15" t="s">
        <v>270</v>
      </c>
      <c r="I202" s="15" t="s">
        <v>7303</v>
      </c>
    </row>
    <row r="203" spans="1:9">
      <c r="A203" s="15" t="s">
        <v>287</v>
      </c>
      <c r="B203" s="16" t="s">
        <v>4108</v>
      </c>
      <c r="C203" s="15" t="s">
        <v>270</v>
      </c>
      <c r="D203" s="15" t="s">
        <v>2442</v>
      </c>
      <c r="E203" s="15" t="s">
        <v>4142</v>
      </c>
      <c r="F203" s="15" t="s">
        <v>4090</v>
      </c>
      <c r="G203" s="15" t="s">
        <v>4143</v>
      </c>
      <c r="H203" s="15" t="s">
        <v>270</v>
      </c>
      <c r="I203" s="15" t="s">
        <v>7303</v>
      </c>
    </row>
    <row r="204" spans="1:9">
      <c r="A204" s="15" t="s">
        <v>288</v>
      </c>
      <c r="B204" s="16" t="s">
        <v>4108</v>
      </c>
      <c r="C204" s="15" t="s">
        <v>270</v>
      </c>
      <c r="D204" s="15" t="s">
        <v>2442</v>
      </c>
      <c r="E204" s="15" t="s">
        <v>4144</v>
      </c>
      <c r="F204" s="15" t="s">
        <v>4145</v>
      </c>
      <c r="G204" s="15" t="s">
        <v>4146</v>
      </c>
      <c r="H204" s="15" t="s">
        <v>270</v>
      </c>
      <c r="I204" s="15" t="s">
        <v>7303</v>
      </c>
    </row>
    <row r="205" spans="1:9">
      <c r="A205" s="15" t="s">
        <v>2443</v>
      </c>
      <c r="B205" s="16" t="s">
        <v>4147</v>
      </c>
      <c r="C205" s="15" t="s">
        <v>1496</v>
      </c>
      <c r="D205" s="15" t="s">
        <v>2444</v>
      </c>
      <c r="E205" s="15" t="s">
        <v>4148</v>
      </c>
      <c r="F205" s="15" t="s">
        <v>3652</v>
      </c>
      <c r="G205" s="15" t="s">
        <v>4149</v>
      </c>
      <c r="H205" s="15" t="s">
        <v>4150</v>
      </c>
      <c r="I205" s="15" t="s">
        <v>7303</v>
      </c>
    </row>
    <row r="206" spans="1:9">
      <c r="A206" s="15" t="s">
        <v>2445</v>
      </c>
      <c r="B206" s="16" t="s">
        <v>4108</v>
      </c>
      <c r="C206" s="15" t="s">
        <v>270</v>
      </c>
      <c r="D206" s="15" t="s">
        <v>2441</v>
      </c>
      <c r="E206" s="15" t="s">
        <v>4151</v>
      </c>
      <c r="F206" s="15" t="s">
        <v>3652</v>
      </c>
      <c r="G206" s="15" t="s">
        <v>4152</v>
      </c>
      <c r="H206" s="15" t="s">
        <v>270</v>
      </c>
      <c r="I206" s="15" t="s">
        <v>7303</v>
      </c>
    </row>
    <row r="207" spans="1:9">
      <c r="A207" s="15" t="s">
        <v>2049</v>
      </c>
      <c r="B207" s="16" t="s">
        <v>4153</v>
      </c>
      <c r="C207" s="15" t="s">
        <v>2048</v>
      </c>
      <c r="D207" s="15" t="s">
        <v>2446</v>
      </c>
      <c r="E207" s="15" t="s">
        <v>4154</v>
      </c>
      <c r="F207" s="15" t="s">
        <v>3972</v>
      </c>
      <c r="G207" s="15" t="s">
        <v>4155</v>
      </c>
      <c r="H207" s="15" t="s">
        <v>2048</v>
      </c>
      <c r="I207" s="15" t="s">
        <v>7303</v>
      </c>
    </row>
    <row r="208" spans="1:9">
      <c r="A208" s="15" t="s">
        <v>2050</v>
      </c>
      <c r="B208" s="16" t="s">
        <v>4153</v>
      </c>
      <c r="C208" s="15" t="s">
        <v>2048</v>
      </c>
      <c r="D208" s="15" t="s">
        <v>2446</v>
      </c>
      <c r="E208" s="15" t="s">
        <v>4154</v>
      </c>
      <c r="F208" s="15" t="s">
        <v>3671</v>
      </c>
      <c r="G208" s="15" t="s">
        <v>4155</v>
      </c>
      <c r="H208" s="15" t="s">
        <v>2048</v>
      </c>
      <c r="I208" s="15" t="s">
        <v>7303</v>
      </c>
    </row>
    <row r="209" spans="1:9">
      <c r="A209" s="15" t="s">
        <v>1297</v>
      </c>
      <c r="B209" s="16" t="s">
        <v>4156</v>
      </c>
      <c r="C209" s="15" t="s">
        <v>1295</v>
      </c>
      <c r="D209" s="15" t="s">
        <v>2446</v>
      </c>
      <c r="E209" s="15" t="s">
        <v>4157</v>
      </c>
      <c r="F209" s="15" t="s">
        <v>3652</v>
      </c>
      <c r="G209" s="15" t="s">
        <v>4158</v>
      </c>
      <c r="H209" s="15" t="s">
        <v>4159</v>
      </c>
      <c r="I209" s="15" t="s">
        <v>7303</v>
      </c>
    </row>
    <row r="210" spans="1:9">
      <c r="A210" s="15" t="s">
        <v>2447</v>
      </c>
      <c r="B210" s="16" t="s">
        <v>4153</v>
      </c>
      <c r="C210" s="15" t="s">
        <v>2048</v>
      </c>
      <c r="D210" s="15" t="s">
        <v>2446</v>
      </c>
      <c r="E210" s="15" t="s">
        <v>4160</v>
      </c>
      <c r="F210" s="15" t="s">
        <v>3707</v>
      </c>
      <c r="G210" s="15" t="s">
        <v>4161</v>
      </c>
      <c r="H210" s="15" t="s">
        <v>2048</v>
      </c>
      <c r="I210" s="15" t="s">
        <v>7303</v>
      </c>
    </row>
    <row r="211" spans="1:9">
      <c r="A211" s="15" t="s">
        <v>466</v>
      </c>
      <c r="B211" s="16" t="s">
        <v>4162</v>
      </c>
      <c r="C211" s="15" t="s">
        <v>465</v>
      </c>
      <c r="D211" s="15" t="s">
        <v>2448</v>
      </c>
      <c r="E211" s="15" t="s">
        <v>4163</v>
      </c>
      <c r="F211" s="15" t="s">
        <v>3800</v>
      </c>
      <c r="G211" s="15" t="s">
        <v>4164</v>
      </c>
      <c r="H211" s="15" t="s">
        <v>465</v>
      </c>
      <c r="I211" s="15" t="s">
        <v>7303</v>
      </c>
    </row>
    <row r="212" spans="1:9">
      <c r="A212" s="15" t="s">
        <v>468</v>
      </c>
      <c r="B212" s="16" t="s">
        <v>4162</v>
      </c>
      <c r="C212" s="15" t="s">
        <v>465</v>
      </c>
      <c r="D212" s="15" t="s">
        <v>2449</v>
      </c>
      <c r="E212" s="15" t="s">
        <v>4165</v>
      </c>
      <c r="F212" s="15" t="s">
        <v>3657</v>
      </c>
      <c r="G212" s="15" t="s">
        <v>4166</v>
      </c>
      <c r="H212" s="15" t="s">
        <v>465</v>
      </c>
      <c r="I212" s="15" t="s">
        <v>7303</v>
      </c>
    </row>
    <row r="213" spans="1:9">
      <c r="A213" s="15" t="s">
        <v>470</v>
      </c>
      <c r="B213" s="16" t="s">
        <v>4162</v>
      </c>
      <c r="C213" s="15" t="s">
        <v>465</v>
      </c>
      <c r="D213" s="15" t="s">
        <v>2449</v>
      </c>
      <c r="E213" s="15" t="s">
        <v>4163</v>
      </c>
      <c r="F213" s="15" t="s">
        <v>3666</v>
      </c>
      <c r="G213" s="15" t="s">
        <v>4164</v>
      </c>
      <c r="H213" s="15" t="s">
        <v>465</v>
      </c>
      <c r="I213" s="15" t="s">
        <v>7303</v>
      </c>
    </row>
    <row r="214" spans="1:9">
      <c r="A214" s="15" t="s">
        <v>2450</v>
      </c>
      <c r="B214" s="16" t="s">
        <v>4162</v>
      </c>
      <c r="C214" s="15" t="s">
        <v>465</v>
      </c>
      <c r="D214" s="15" t="s">
        <v>2449</v>
      </c>
      <c r="E214" s="15" t="s">
        <v>4167</v>
      </c>
      <c r="F214" s="15" t="s">
        <v>3652</v>
      </c>
      <c r="G214" s="15" t="s">
        <v>4168</v>
      </c>
      <c r="H214" s="15" t="s">
        <v>465</v>
      </c>
      <c r="I214" s="15" t="s">
        <v>7303</v>
      </c>
    </row>
    <row r="215" spans="1:9">
      <c r="A215" s="15" t="s">
        <v>710</v>
      </c>
      <c r="B215" s="16" t="s">
        <v>4169</v>
      </c>
      <c r="C215" s="15" t="s">
        <v>709</v>
      </c>
      <c r="D215" s="15" t="s">
        <v>2451</v>
      </c>
      <c r="E215" s="15" t="s">
        <v>4170</v>
      </c>
      <c r="F215" s="15" t="s">
        <v>3657</v>
      </c>
      <c r="G215" s="15" t="s">
        <v>4171</v>
      </c>
      <c r="H215" s="15" t="s">
        <v>709</v>
      </c>
      <c r="I215" s="15" t="s">
        <v>7303</v>
      </c>
    </row>
    <row r="216" spans="1:9">
      <c r="A216" s="15" t="s">
        <v>882</v>
      </c>
      <c r="B216" s="16" t="s">
        <v>4172</v>
      </c>
      <c r="C216" s="15" t="s">
        <v>876</v>
      </c>
      <c r="D216" s="15" t="s">
        <v>2452</v>
      </c>
      <c r="E216" s="15" t="s">
        <v>4173</v>
      </c>
      <c r="F216" s="15" t="s">
        <v>3700</v>
      </c>
      <c r="G216" s="15" t="s">
        <v>4174</v>
      </c>
      <c r="H216" s="15" t="s">
        <v>876</v>
      </c>
      <c r="I216" s="15" t="s">
        <v>7303</v>
      </c>
    </row>
    <row r="217" spans="1:9">
      <c r="A217" s="15" t="s">
        <v>2194</v>
      </c>
      <c r="B217" s="16" t="s">
        <v>4175</v>
      </c>
      <c r="C217" s="15" t="s">
        <v>2189</v>
      </c>
      <c r="D217" s="15" t="s">
        <v>807</v>
      </c>
      <c r="E217" s="15" t="s">
        <v>4176</v>
      </c>
      <c r="F217" s="15" t="s">
        <v>3749</v>
      </c>
      <c r="G217" s="15" t="s">
        <v>4177</v>
      </c>
      <c r="H217" s="15" t="s">
        <v>2189</v>
      </c>
      <c r="I217" s="15" t="s">
        <v>7315</v>
      </c>
    </row>
    <row r="218" spans="1:9">
      <c r="A218" s="15" t="s">
        <v>2453</v>
      </c>
      <c r="B218" s="16" t="s">
        <v>4175</v>
      </c>
      <c r="C218" s="15" t="s">
        <v>2189</v>
      </c>
      <c r="D218" s="15" t="s">
        <v>807</v>
      </c>
      <c r="E218" s="15" t="s">
        <v>4178</v>
      </c>
      <c r="F218" s="15" t="s">
        <v>3724</v>
      </c>
      <c r="G218" s="15" t="s">
        <v>4179</v>
      </c>
      <c r="H218" s="15" t="s">
        <v>2189</v>
      </c>
      <c r="I218" s="15" t="s">
        <v>7315</v>
      </c>
    </row>
    <row r="219" spans="1:9">
      <c r="A219" s="15" t="s">
        <v>253</v>
      </c>
      <c r="B219" s="16" t="s">
        <v>4180</v>
      </c>
      <c r="C219" s="15" t="s">
        <v>248</v>
      </c>
      <c r="D219" s="15" t="s">
        <v>2454</v>
      </c>
      <c r="E219" s="15" t="s">
        <v>4181</v>
      </c>
      <c r="F219" s="15" t="s">
        <v>4182</v>
      </c>
      <c r="G219" s="15" t="s">
        <v>4183</v>
      </c>
      <c r="H219" s="15" t="s">
        <v>248</v>
      </c>
      <c r="I219" s="15" t="s">
        <v>7305</v>
      </c>
    </row>
    <row r="220" spans="1:9">
      <c r="A220" s="15" t="s">
        <v>255</v>
      </c>
      <c r="B220" s="16" t="s">
        <v>4180</v>
      </c>
      <c r="C220" s="15" t="s">
        <v>248</v>
      </c>
      <c r="D220" s="15" t="s">
        <v>2455</v>
      </c>
      <c r="E220" s="15" t="s">
        <v>4184</v>
      </c>
      <c r="F220" s="15" t="s">
        <v>4185</v>
      </c>
      <c r="G220" s="15" t="s">
        <v>4186</v>
      </c>
      <c r="H220" s="15" t="s">
        <v>248</v>
      </c>
      <c r="I220" s="15" t="s">
        <v>7305</v>
      </c>
    </row>
    <row r="221" spans="1:9">
      <c r="A221" s="15" t="s">
        <v>256</v>
      </c>
      <c r="B221" s="16" t="s">
        <v>4180</v>
      </c>
      <c r="C221" s="15" t="s">
        <v>248</v>
      </c>
      <c r="D221" s="15" t="s">
        <v>2456</v>
      </c>
      <c r="E221" s="15" t="s">
        <v>4187</v>
      </c>
      <c r="F221" s="15" t="s">
        <v>4188</v>
      </c>
      <c r="G221" s="15" t="s">
        <v>4189</v>
      </c>
      <c r="H221" s="15" t="s">
        <v>248</v>
      </c>
      <c r="I221" s="15" t="s">
        <v>7305</v>
      </c>
    </row>
    <row r="222" spans="1:9">
      <c r="A222" s="15" t="s">
        <v>2032</v>
      </c>
      <c r="B222" s="16" t="s">
        <v>4190</v>
      </c>
      <c r="C222" s="15" t="s">
        <v>2030</v>
      </c>
      <c r="D222" s="15" t="s">
        <v>2457</v>
      </c>
      <c r="E222" s="15" t="s">
        <v>4191</v>
      </c>
      <c r="F222" s="15" t="s">
        <v>3707</v>
      </c>
      <c r="G222" s="15" t="s">
        <v>4192</v>
      </c>
      <c r="H222" s="15" t="s">
        <v>4193</v>
      </c>
      <c r="I222" s="15" t="s">
        <v>7305</v>
      </c>
    </row>
    <row r="223" spans="1:9">
      <c r="A223" s="15" t="s">
        <v>2458</v>
      </c>
      <c r="B223" s="16" t="s">
        <v>4180</v>
      </c>
      <c r="C223" s="15" t="s">
        <v>248</v>
      </c>
      <c r="D223" s="15" t="s">
        <v>2455</v>
      </c>
      <c r="E223" s="15" t="s">
        <v>4194</v>
      </c>
      <c r="F223" s="15" t="s">
        <v>4195</v>
      </c>
      <c r="G223" s="15" t="s">
        <v>4196</v>
      </c>
      <c r="H223" s="15" t="s">
        <v>248</v>
      </c>
      <c r="I223" s="15" t="s">
        <v>7305</v>
      </c>
    </row>
    <row r="224" spans="1:9">
      <c r="A224" s="15" t="s">
        <v>2459</v>
      </c>
      <c r="B224" s="16" t="s">
        <v>4180</v>
      </c>
      <c r="C224" s="15" t="s">
        <v>248</v>
      </c>
      <c r="D224" s="15" t="s">
        <v>2456</v>
      </c>
      <c r="E224" s="15" t="s">
        <v>4197</v>
      </c>
      <c r="F224" s="15" t="s">
        <v>3888</v>
      </c>
      <c r="G224" s="15" t="s">
        <v>4189</v>
      </c>
      <c r="H224" s="15" t="s">
        <v>248</v>
      </c>
      <c r="I224" s="15" t="s">
        <v>7305</v>
      </c>
    </row>
    <row r="225" spans="1:9">
      <c r="A225" s="15" t="s">
        <v>2460</v>
      </c>
      <c r="B225" s="16" t="s">
        <v>4180</v>
      </c>
      <c r="C225" s="15" t="s">
        <v>248</v>
      </c>
      <c r="D225" s="15" t="s">
        <v>2461</v>
      </c>
      <c r="E225" s="15" t="s">
        <v>4198</v>
      </c>
      <c r="F225" s="15" t="s">
        <v>3824</v>
      </c>
      <c r="G225" s="15" t="s">
        <v>4199</v>
      </c>
      <c r="H225" s="15" t="s">
        <v>248</v>
      </c>
      <c r="I225" s="15" t="s">
        <v>7305</v>
      </c>
    </row>
    <row r="226" spans="1:9">
      <c r="A226" s="15" t="s">
        <v>1299</v>
      </c>
      <c r="B226" s="16" t="s">
        <v>4156</v>
      </c>
      <c r="C226" s="15" t="s">
        <v>1295</v>
      </c>
      <c r="D226" s="15" t="s">
        <v>2462</v>
      </c>
      <c r="E226" s="15" t="s">
        <v>3665</v>
      </c>
      <c r="F226" s="15" t="s">
        <v>3767</v>
      </c>
      <c r="G226" s="15" t="s">
        <v>4200</v>
      </c>
      <c r="H226" s="15" t="s">
        <v>4159</v>
      </c>
      <c r="I226" s="15" t="s">
        <v>7304</v>
      </c>
    </row>
    <row r="227" spans="1:9">
      <c r="A227" s="15" t="s">
        <v>1339</v>
      </c>
      <c r="B227" s="16" t="s">
        <v>4201</v>
      </c>
      <c r="C227" s="15" t="s">
        <v>1319</v>
      </c>
      <c r="D227" s="15" t="s">
        <v>2462</v>
      </c>
      <c r="E227" s="15" t="s">
        <v>4202</v>
      </c>
      <c r="F227" s="15" t="s">
        <v>3896</v>
      </c>
      <c r="G227" s="15" t="s">
        <v>4203</v>
      </c>
      <c r="H227" s="15" t="s">
        <v>1319</v>
      </c>
      <c r="I227" s="15" t="s">
        <v>7304</v>
      </c>
    </row>
    <row r="228" spans="1:9">
      <c r="A228" s="15" t="s">
        <v>1410</v>
      </c>
      <c r="B228" s="16" t="s">
        <v>4204</v>
      </c>
      <c r="C228" s="15" t="s">
        <v>1409</v>
      </c>
      <c r="D228" s="15" t="s">
        <v>2463</v>
      </c>
      <c r="E228" s="15" t="s">
        <v>4205</v>
      </c>
      <c r="F228" s="15" t="s">
        <v>3652</v>
      </c>
      <c r="G228" s="15" t="s">
        <v>4206</v>
      </c>
      <c r="H228" s="15" t="s">
        <v>4207</v>
      </c>
      <c r="I228" s="15" t="s">
        <v>7305</v>
      </c>
    </row>
    <row r="229" spans="1:9">
      <c r="A229" s="15" t="s">
        <v>1412</v>
      </c>
      <c r="B229" s="16" t="s">
        <v>4208</v>
      </c>
      <c r="C229" s="15" t="s">
        <v>1409</v>
      </c>
      <c r="D229" s="15" t="s">
        <v>2463</v>
      </c>
      <c r="E229" s="15" t="s">
        <v>4209</v>
      </c>
      <c r="F229" s="15" t="s">
        <v>3652</v>
      </c>
      <c r="G229" s="15" t="s">
        <v>4210</v>
      </c>
      <c r="H229" s="15" t="s">
        <v>4211</v>
      </c>
      <c r="I229" s="15" t="s">
        <v>7305</v>
      </c>
    </row>
    <row r="230" spans="1:9">
      <c r="A230" s="15" t="s">
        <v>880</v>
      </c>
      <c r="B230" s="16" t="s">
        <v>4172</v>
      </c>
      <c r="C230" s="15" t="s">
        <v>876</v>
      </c>
      <c r="D230" s="15" t="s">
        <v>2464</v>
      </c>
      <c r="E230" s="15" t="s">
        <v>4212</v>
      </c>
      <c r="F230" s="15" t="s">
        <v>4213</v>
      </c>
      <c r="G230" s="15" t="s">
        <v>4214</v>
      </c>
      <c r="H230" s="15" t="s">
        <v>876</v>
      </c>
      <c r="I230" s="15" t="s">
        <v>7309</v>
      </c>
    </row>
    <row r="231" spans="1:9">
      <c r="A231" s="15" t="s">
        <v>1494</v>
      </c>
      <c r="B231" s="16" t="s">
        <v>4215</v>
      </c>
      <c r="C231" s="15" t="s">
        <v>1493</v>
      </c>
      <c r="D231" s="15" t="s">
        <v>2465</v>
      </c>
      <c r="E231" s="15" t="s">
        <v>4216</v>
      </c>
      <c r="F231" s="15" t="s">
        <v>3762</v>
      </c>
      <c r="G231" s="15" t="s">
        <v>4217</v>
      </c>
      <c r="H231" s="15" t="s">
        <v>4218</v>
      </c>
      <c r="I231" s="15" t="s">
        <v>7312</v>
      </c>
    </row>
    <row r="232" spans="1:9">
      <c r="A232" s="15" t="s">
        <v>2466</v>
      </c>
      <c r="B232" s="16" t="s">
        <v>4219</v>
      </c>
      <c r="C232" s="15" t="s">
        <v>357</v>
      </c>
      <c r="D232" s="15" t="s">
        <v>2467</v>
      </c>
      <c r="E232" s="15" t="s">
        <v>4220</v>
      </c>
      <c r="F232" s="15" t="s">
        <v>3652</v>
      </c>
      <c r="G232" s="15" t="s">
        <v>4221</v>
      </c>
      <c r="H232" s="15" t="s">
        <v>4222</v>
      </c>
      <c r="I232" s="15" t="s">
        <v>7305</v>
      </c>
    </row>
    <row r="233" spans="1:9">
      <c r="A233" s="15" t="s">
        <v>2468</v>
      </c>
      <c r="B233" s="16" t="s">
        <v>4223</v>
      </c>
      <c r="C233" s="15" t="s">
        <v>357</v>
      </c>
      <c r="D233" s="15" t="s">
        <v>2467</v>
      </c>
      <c r="E233" s="15" t="s">
        <v>3709</v>
      </c>
      <c r="F233" s="15" t="s">
        <v>4121</v>
      </c>
      <c r="G233" s="15" t="s">
        <v>4224</v>
      </c>
      <c r="H233" s="15" t="s">
        <v>4225</v>
      </c>
      <c r="I233" s="15" t="s">
        <v>7305</v>
      </c>
    </row>
    <row r="234" spans="1:9">
      <c r="A234" s="15" t="s">
        <v>2469</v>
      </c>
      <c r="B234" s="16" t="s">
        <v>4223</v>
      </c>
      <c r="C234" s="15" t="s">
        <v>357</v>
      </c>
      <c r="D234" s="15" t="s">
        <v>2467</v>
      </c>
      <c r="E234" s="15" t="s">
        <v>4226</v>
      </c>
      <c r="F234" s="15" t="s">
        <v>3671</v>
      </c>
      <c r="G234" s="15" t="s">
        <v>4227</v>
      </c>
      <c r="H234" s="15" t="s">
        <v>4225</v>
      </c>
      <c r="I234" s="15" t="s">
        <v>7305</v>
      </c>
    </row>
    <row r="235" spans="1:9">
      <c r="A235" s="15" t="s">
        <v>271</v>
      </c>
      <c r="B235" s="16" t="s">
        <v>4108</v>
      </c>
      <c r="C235" s="15" t="s">
        <v>270</v>
      </c>
      <c r="D235" s="15" t="s">
        <v>2470</v>
      </c>
      <c r="E235" s="15" t="s">
        <v>4228</v>
      </c>
      <c r="F235" s="15" t="s">
        <v>3657</v>
      </c>
      <c r="G235" s="15" t="s">
        <v>4229</v>
      </c>
      <c r="H235" s="15" t="s">
        <v>270</v>
      </c>
      <c r="I235" s="15" t="s">
        <v>7307</v>
      </c>
    </row>
    <row r="236" spans="1:9">
      <c r="A236" s="15" t="s">
        <v>1321</v>
      </c>
      <c r="B236" s="16" t="s">
        <v>4201</v>
      </c>
      <c r="C236" s="15" t="s">
        <v>1319</v>
      </c>
      <c r="D236" s="15" t="s">
        <v>2471</v>
      </c>
      <c r="E236" s="15" t="s">
        <v>4230</v>
      </c>
      <c r="F236" s="15" t="s">
        <v>4231</v>
      </c>
      <c r="G236" s="15" t="s">
        <v>4232</v>
      </c>
      <c r="H236" s="15" t="s">
        <v>1319</v>
      </c>
      <c r="I236" s="15" t="s">
        <v>7304</v>
      </c>
    </row>
    <row r="237" spans="1:9">
      <c r="A237" s="15" t="s">
        <v>334</v>
      </c>
      <c r="B237" s="16" t="s">
        <v>4233</v>
      </c>
      <c r="C237" s="15" t="s">
        <v>333</v>
      </c>
      <c r="D237" s="15" t="s">
        <v>2472</v>
      </c>
      <c r="E237" s="15" t="s">
        <v>4234</v>
      </c>
      <c r="F237" s="15" t="s">
        <v>3816</v>
      </c>
      <c r="G237" s="15" t="s">
        <v>4235</v>
      </c>
      <c r="H237" s="15" t="s">
        <v>4236</v>
      </c>
      <c r="I237" s="15" t="s">
        <v>7304</v>
      </c>
    </row>
    <row r="238" spans="1:9">
      <c r="A238" s="15" t="s">
        <v>607</v>
      </c>
      <c r="B238" s="16" t="s">
        <v>4237</v>
      </c>
      <c r="C238" s="15" t="s">
        <v>602</v>
      </c>
      <c r="D238" s="15" t="s">
        <v>2473</v>
      </c>
      <c r="E238" s="15" t="s">
        <v>4238</v>
      </c>
      <c r="F238" s="15" t="s">
        <v>3652</v>
      </c>
      <c r="G238" s="15" t="s">
        <v>4239</v>
      </c>
      <c r="H238" s="15" t="s">
        <v>4240</v>
      </c>
      <c r="I238" s="15" t="s">
        <v>7306</v>
      </c>
    </row>
    <row r="239" spans="1:9">
      <c r="A239" s="15" t="s">
        <v>609</v>
      </c>
      <c r="B239" s="16" t="s">
        <v>4237</v>
      </c>
      <c r="C239" s="15" t="s">
        <v>602</v>
      </c>
      <c r="D239" s="15" t="s">
        <v>2473</v>
      </c>
      <c r="E239" s="15" t="s">
        <v>4241</v>
      </c>
      <c r="F239" s="15" t="s">
        <v>3716</v>
      </c>
      <c r="G239" s="15" t="s">
        <v>4242</v>
      </c>
      <c r="H239" s="15" t="s">
        <v>4240</v>
      </c>
      <c r="I239" s="15" t="s">
        <v>7306</v>
      </c>
    </row>
    <row r="240" spans="1:9">
      <c r="A240" s="15" t="s">
        <v>2474</v>
      </c>
      <c r="B240" s="16" t="s">
        <v>4237</v>
      </c>
      <c r="C240" s="15" t="s">
        <v>602</v>
      </c>
      <c r="D240" s="15" t="s">
        <v>2475</v>
      </c>
      <c r="E240" s="15" t="s">
        <v>4241</v>
      </c>
      <c r="F240" s="15" t="s">
        <v>3716</v>
      </c>
      <c r="G240" s="15" t="s">
        <v>4242</v>
      </c>
      <c r="H240" s="15" t="s">
        <v>4240</v>
      </c>
      <c r="I240" s="15" t="s">
        <v>7306</v>
      </c>
    </row>
    <row r="241" spans="1:9">
      <c r="A241" s="15" t="s">
        <v>272</v>
      </c>
      <c r="B241" s="16" t="s">
        <v>4108</v>
      </c>
      <c r="C241" s="15" t="s">
        <v>270</v>
      </c>
      <c r="D241" s="15" t="s">
        <v>2476</v>
      </c>
      <c r="E241" s="15" t="s">
        <v>4151</v>
      </c>
      <c r="F241" s="15" t="s">
        <v>4121</v>
      </c>
      <c r="G241" s="15" t="s">
        <v>4243</v>
      </c>
      <c r="H241" s="15" t="s">
        <v>270</v>
      </c>
      <c r="I241" s="15" t="s">
        <v>7306</v>
      </c>
    </row>
    <row r="242" spans="1:9">
      <c r="A242" s="15" t="s">
        <v>2192</v>
      </c>
      <c r="B242" s="16" t="s">
        <v>4244</v>
      </c>
      <c r="C242" s="15" t="s">
        <v>2189</v>
      </c>
      <c r="D242" s="15" t="s">
        <v>2477</v>
      </c>
      <c r="E242" s="15" t="s">
        <v>4245</v>
      </c>
      <c r="F242" s="15" t="s">
        <v>3652</v>
      </c>
      <c r="G242" s="15" t="s">
        <v>4246</v>
      </c>
      <c r="H242" s="15" t="s">
        <v>4247</v>
      </c>
      <c r="I242" s="15" t="s">
        <v>7305</v>
      </c>
    </row>
    <row r="243" spans="1:9">
      <c r="A243" s="15" t="s">
        <v>2478</v>
      </c>
      <c r="B243" s="16" t="s">
        <v>4244</v>
      </c>
      <c r="C243" s="15" t="s">
        <v>2189</v>
      </c>
      <c r="D243" s="15" t="s">
        <v>2477</v>
      </c>
      <c r="E243" s="15" t="s">
        <v>4248</v>
      </c>
      <c r="F243" s="15" t="s">
        <v>4249</v>
      </c>
      <c r="G243" s="15" t="s">
        <v>4250</v>
      </c>
      <c r="H243" s="15" t="s">
        <v>4247</v>
      </c>
      <c r="I243" s="15" t="s">
        <v>7305</v>
      </c>
    </row>
    <row r="244" spans="1:9">
      <c r="A244" s="15" t="s">
        <v>2479</v>
      </c>
      <c r="B244" s="16" t="s">
        <v>4237</v>
      </c>
      <c r="C244" s="15" t="s">
        <v>602</v>
      </c>
      <c r="D244" s="15" t="s">
        <v>2339</v>
      </c>
      <c r="E244" s="15" t="s">
        <v>4238</v>
      </c>
      <c r="F244" s="15" t="s">
        <v>4251</v>
      </c>
      <c r="G244" s="15" t="s">
        <v>4239</v>
      </c>
      <c r="H244" s="15" t="s">
        <v>4240</v>
      </c>
      <c r="I244" s="15" t="s">
        <v>7309</v>
      </c>
    </row>
    <row r="245" spans="1:9">
      <c r="A245" s="15" t="s">
        <v>610</v>
      </c>
      <c r="B245" s="16" t="s">
        <v>4237</v>
      </c>
      <c r="C245" s="15" t="s">
        <v>602</v>
      </c>
      <c r="D245" s="15" t="s">
        <v>2339</v>
      </c>
      <c r="E245" s="15" t="s">
        <v>4241</v>
      </c>
      <c r="F245" s="15" t="s">
        <v>4252</v>
      </c>
      <c r="G245" s="15" t="s">
        <v>4242</v>
      </c>
      <c r="H245" s="15" t="s">
        <v>4240</v>
      </c>
      <c r="I245" s="15" t="s">
        <v>7309</v>
      </c>
    </row>
    <row r="246" spans="1:9">
      <c r="A246" s="15" t="s">
        <v>1318</v>
      </c>
      <c r="B246" s="16" t="s">
        <v>4253</v>
      </c>
      <c r="C246" s="15" t="s">
        <v>1313</v>
      </c>
      <c r="D246" s="15" t="s">
        <v>2339</v>
      </c>
      <c r="E246" s="15" t="s">
        <v>4254</v>
      </c>
      <c r="F246" s="15" t="s">
        <v>3652</v>
      </c>
      <c r="G246" s="15" t="s">
        <v>4255</v>
      </c>
      <c r="H246" s="15" t="s">
        <v>4256</v>
      </c>
      <c r="I246" s="15" t="s">
        <v>7309</v>
      </c>
    </row>
    <row r="247" spans="1:9">
      <c r="A247" s="15" t="s">
        <v>1500</v>
      </c>
      <c r="B247" s="16" t="s">
        <v>4147</v>
      </c>
      <c r="C247" s="15" t="s">
        <v>1496</v>
      </c>
      <c r="D247" s="15" t="s">
        <v>2339</v>
      </c>
      <c r="E247" s="15" t="s">
        <v>4257</v>
      </c>
      <c r="F247" s="15" t="s">
        <v>4258</v>
      </c>
      <c r="G247" s="15" t="s">
        <v>4259</v>
      </c>
      <c r="H247" s="15" t="s">
        <v>4150</v>
      </c>
      <c r="I247" s="15" t="s">
        <v>7309</v>
      </c>
    </row>
    <row r="248" spans="1:9">
      <c r="A248" s="15" t="s">
        <v>471</v>
      </c>
      <c r="B248" s="16" t="s">
        <v>4162</v>
      </c>
      <c r="C248" s="15" t="s">
        <v>465</v>
      </c>
      <c r="D248" s="15" t="s">
        <v>2480</v>
      </c>
      <c r="E248" s="15" t="s">
        <v>4260</v>
      </c>
      <c r="F248" s="15" t="s">
        <v>3652</v>
      </c>
      <c r="G248" s="15" t="s">
        <v>4261</v>
      </c>
      <c r="H248" s="15" t="s">
        <v>465</v>
      </c>
      <c r="I248" s="15" t="s">
        <v>7309</v>
      </c>
    </row>
    <row r="249" spans="1:9">
      <c r="A249" s="15" t="s">
        <v>473</v>
      </c>
      <c r="B249" s="16" t="s">
        <v>4162</v>
      </c>
      <c r="C249" s="15" t="s">
        <v>465</v>
      </c>
      <c r="D249" s="15" t="s">
        <v>2480</v>
      </c>
      <c r="E249" s="15" t="s">
        <v>4262</v>
      </c>
      <c r="F249" s="15" t="s">
        <v>3652</v>
      </c>
      <c r="G249" s="15" t="s">
        <v>4263</v>
      </c>
      <c r="H249" s="15" t="s">
        <v>465</v>
      </c>
      <c r="I249" s="15" t="s">
        <v>7309</v>
      </c>
    </row>
    <row r="250" spans="1:9">
      <c r="A250" s="15" t="s">
        <v>907</v>
      </c>
      <c r="B250" s="16" t="s">
        <v>4264</v>
      </c>
      <c r="C250" s="15" t="s">
        <v>906</v>
      </c>
      <c r="D250" s="15" t="s">
        <v>2481</v>
      </c>
      <c r="E250" s="15" t="s">
        <v>4265</v>
      </c>
      <c r="F250" s="15" t="s">
        <v>4266</v>
      </c>
      <c r="G250" s="15" t="s">
        <v>4267</v>
      </c>
      <c r="H250" s="15" t="s">
        <v>906</v>
      </c>
      <c r="I250" s="15" t="s">
        <v>7306</v>
      </c>
    </row>
    <row r="251" spans="1:9">
      <c r="A251" s="15" t="s">
        <v>1652</v>
      </c>
      <c r="B251" s="16" t="s">
        <v>4268</v>
      </c>
      <c r="C251" s="15" t="s">
        <v>1651</v>
      </c>
      <c r="D251" s="15" t="s">
        <v>2482</v>
      </c>
      <c r="E251" s="15" t="s">
        <v>4269</v>
      </c>
      <c r="F251" s="15" t="s">
        <v>3652</v>
      </c>
      <c r="G251" s="15" t="s">
        <v>4270</v>
      </c>
      <c r="H251" s="15" t="s">
        <v>1651</v>
      </c>
      <c r="I251" s="15" t="s">
        <v>7304</v>
      </c>
    </row>
    <row r="252" spans="1:9">
      <c r="A252" s="15" t="s">
        <v>1497</v>
      </c>
      <c r="B252" s="16" t="s">
        <v>4271</v>
      </c>
      <c r="C252" s="15" t="s">
        <v>1496</v>
      </c>
      <c r="D252" s="15" t="s">
        <v>2482</v>
      </c>
      <c r="E252" s="15" t="s">
        <v>4272</v>
      </c>
      <c r="F252" s="15" t="s">
        <v>3682</v>
      </c>
      <c r="G252" s="15" t="s">
        <v>4273</v>
      </c>
      <c r="H252" s="15" t="s">
        <v>4274</v>
      </c>
      <c r="I252" s="15" t="s">
        <v>7304</v>
      </c>
    </row>
    <row r="253" spans="1:9">
      <c r="A253" s="15" t="s">
        <v>2483</v>
      </c>
      <c r="B253" s="16" t="s">
        <v>4271</v>
      </c>
      <c r="C253" s="15" t="s">
        <v>1496</v>
      </c>
      <c r="D253" s="15" t="s">
        <v>2484</v>
      </c>
      <c r="E253" s="15" t="s">
        <v>4275</v>
      </c>
      <c r="F253" s="15" t="s">
        <v>4059</v>
      </c>
      <c r="G253" s="15" t="s">
        <v>4276</v>
      </c>
      <c r="H253" s="15" t="s">
        <v>4274</v>
      </c>
      <c r="I253" s="15" t="s">
        <v>7304</v>
      </c>
    </row>
    <row r="254" spans="1:9">
      <c r="A254" s="15" t="s">
        <v>544</v>
      </c>
      <c r="B254" s="16" t="s">
        <v>4277</v>
      </c>
      <c r="C254" s="15" t="s">
        <v>543</v>
      </c>
      <c r="D254" s="15" t="s">
        <v>54</v>
      </c>
      <c r="E254" s="15" t="s">
        <v>4278</v>
      </c>
      <c r="F254" s="15" t="s">
        <v>3674</v>
      </c>
      <c r="G254" s="15" t="s">
        <v>4279</v>
      </c>
      <c r="H254" s="15" t="s">
        <v>543</v>
      </c>
      <c r="I254" s="15" t="s">
        <v>7304</v>
      </c>
    </row>
    <row r="255" spans="1:9">
      <c r="A255" s="15" t="s">
        <v>358</v>
      </c>
      <c r="B255" s="16" t="s">
        <v>4280</v>
      </c>
      <c r="C255" s="15" t="s">
        <v>357</v>
      </c>
      <c r="D255" s="15" t="s">
        <v>54</v>
      </c>
      <c r="E255" s="15" t="s">
        <v>4281</v>
      </c>
      <c r="F255" s="15" t="s">
        <v>4282</v>
      </c>
      <c r="G255" s="15" t="s">
        <v>4283</v>
      </c>
      <c r="H255" s="15" t="s">
        <v>4284</v>
      </c>
      <c r="I255" s="15" t="s">
        <v>7304</v>
      </c>
    </row>
    <row r="256" spans="1:9">
      <c r="A256" s="15" t="s">
        <v>2031</v>
      </c>
      <c r="B256" s="16" t="s">
        <v>4190</v>
      </c>
      <c r="C256" s="15" t="s">
        <v>2030</v>
      </c>
      <c r="D256" s="15" t="s">
        <v>54</v>
      </c>
      <c r="E256" s="15" t="s">
        <v>4285</v>
      </c>
      <c r="F256" s="15" t="s">
        <v>3767</v>
      </c>
      <c r="G256" s="15" t="s">
        <v>4286</v>
      </c>
      <c r="H256" s="15" t="s">
        <v>4193</v>
      </c>
      <c r="I256" s="15" t="s">
        <v>7304</v>
      </c>
    </row>
    <row r="257" spans="1:9">
      <c r="A257" s="15" t="s">
        <v>545</v>
      </c>
      <c r="B257" s="16" t="s">
        <v>4277</v>
      </c>
      <c r="C257" s="15" t="s">
        <v>543</v>
      </c>
      <c r="D257" s="15" t="s">
        <v>2485</v>
      </c>
      <c r="E257" s="15" t="s">
        <v>4287</v>
      </c>
      <c r="F257" s="15" t="s">
        <v>3666</v>
      </c>
      <c r="G257" s="15" t="s">
        <v>4288</v>
      </c>
      <c r="H257" s="15" t="s">
        <v>543</v>
      </c>
      <c r="I257" s="15" t="s">
        <v>7304</v>
      </c>
    </row>
    <row r="258" spans="1:9">
      <c r="A258" s="15" t="s">
        <v>1863</v>
      </c>
      <c r="B258" s="16" t="s">
        <v>4289</v>
      </c>
      <c r="C258" s="15" t="s">
        <v>1862</v>
      </c>
      <c r="D258" s="15" t="s">
        <v>1864</v>
      </c>
      <c r="E258" s="15" t="s">
        <v>4290</v>
      </c>
      <c r="F258" s="15" t="s">
        <v>3657</v>
      </c>
      <c r="G258" s="15" t="s">
        <v>4291</v>
      </c>
      <c r="H258" s="15" t="s">
        <v>1862</v>
      </c>
      <c r="I258" s="15" t="s">
        <v>7303</v>
      </c>
    </row>
    <row r="259" spans="1:9">
      <c r="A259" s="15" t="s">
        <v>1865</v>
      </c>
      <c r="B259" s="16" t="s">
        <v>4289</v>
      </c>
      <c r="C259" s="15" t="s">
        <v>1862</v>
      </c>
      <c r="D259" s="15" t="s">
        <v>1864</v>
      </c>
      <c r="E259" s="15" t="s">
        <v>4292</v>
      </c>
      <c r="F259" s="15" t="s">
        <v>3735</v>
      </c>
      <c r="G259" s="15" t="s">
        <v>4293</v>
      </c>
      <c r="H259" s="15" t="s">
        <v>1862</v>
      </c>
      <c r="I259" s="15" t="s">
        <v>7303</v>
      </c>
    </row>
    <row r="260" spans="1:9">
      <c r="A260" s="15" t="s">
        <v>2486</v>
      </c>
      <c r="B260" s="16" t="s">
        <v>4289</v>
      </c>
      <c r="C260" s="15" t="s">
        <v>1862</v>
      </c>
      <c r="D260" s="15" t="s">
        <v>1864</v>
      </c>
      <c r="E260" s="15" t="s">
        <v>4294</v>
      </c>
      <c r="F260" s="15" t="s">
        <v>4295</v>
      </c>
      <c r="G260" s="15" t="s">
        <v>4296</v>
      </c>
      <c r="H260" s="15" t="s">
        <v>1862</v>
      </c>
      <c r="I260" s="15" t="s">
        <v>7303</v>
      </c>
    </row>
    <row r="261" spans="1:9">
      <c r="A261" s="15" t="s">
        <v>2487</v>
      </c>
      <c r="B261" s="16" t="s">
        <v>4289</v>
      </c>
      <c r="C261" s="15" t="s">
        <v>1862</v>
      </c>
      <c r="D261" s="15" t="s">
        <v>1864</v>
      </c>
      <c r="E261" s="15" t="s">
        <v>4297</v>
      </c>
      <c r="F261" s="15" t="s">
        <v>3657</v>
      </c>
      <c r="G261" s="15" t="s">
        <v>4298</v>
      </c>
      <c r="H261" s="15" t="s">
        <v>1862</v>
      </c>
      <c r="I261" s="15" t="s">
        <v>7303</v>
      </c>
    </row>
    <row r="262" spans="1:9">
      <c r="A262" s="15" t="s">
        <v>877</v>
      </c>
      <c r="B262" s="16" t="s">
        <v>4172</v>
      </c>
      <c r="C262" s="15" t="s">
        <v>876</v>
      </c>
      <c r="D262" s="15" t="s">
        <v>2488</v>
      </c>
      <c r="E262" s="15" t="s">
        <v>4299</v>
      </c>
      <c r="F262" s="15" t="s">
        <v>3657</v>
      </c>
      <c r="G262" s="15" t="s">
        <v>4300</v>
      </c>
      <c r="H262" s="15" t="s">
        <v>876</v>
      </c>
      <c r="I262" s="15" t="s">
        <v>7309</v>
      </c>
    </row>
    <row r="263" spans="1:9">
      <c r="A263" s="15" t="s">
        <v>879</v>
      </c>
      <c r="B263" s="16" t="s">
        <v>4172</v>
      </c>
      <c r="C263" s="15" t="s">
        <v>876</v>
      </c>
      <c r="D263" s="15" t="s">
        <v>2342</v>
      </c>
      <c r="E263" s="15" t="s">
        <v>4301</v>
      </c>
      <c r="F263" s="15" t="s">
        <v>4252</v>
      </c>
      <c r="G263" s="15" t="s">
        <v>4302</v>
      </c>
      <c r="H263" s="15" t="s">
        <v>876</v>
      </c>
      <c r="I263" s="15" t="s">
        <v>7309</v>
      </c>
    </row>
    <row r="264" spans="1:9">
      <c r="A264" s="15" t="s">
        <v>2489</v>
      </c>
      <c r="B264" s="16" t="s">
        <v>4172</v>
      </c>
      <c r="C264" s="15" t="s">
        <v>876</v>
      </c>
      <c r="D264" s="15" t="s">
        <v>2342</v>
      </c>
      <c r="E264" s="15" t="s">
        <v>4212</v>
      </c>
      <c r="F264" s="15" t="s">
        <v>4213</v>
      </c>
      <c r="G264" s="15" t="s">
        <v>4214</v>
      </c>
      <c r="H264" s="15" t="s">
        <v>876</v>
      </c>
      <c r="I264" s="15" t="s">
        <v>7306</v>
      </c>
    </row>
    <row r="265" spans="1:9">
      <c r="A265" s="15" t="s">
        <v>2490</v>
      </c>
      <c r="B265" s="16" t="s">
        <v>4201</v>
      </c>
      <c r="C265" s="15" t="s">
        <v>1319</v>
      </c>
      <c r="D265" s="15" t="s">
        <v>2491</v>
      </c>
      <c r="E265" s="15" t="s">
        <v>4303</v>
      </c>
      <c r="F265" s="15" t="s">
        <v>4304</v>
      </c>
      <c r="G265" s="15" t="s">
        <v>4305</v>
      </c>
      <c r="H265" s="15" t="s">
        <v>1319</v>
      </c>
      <c r="I265" s="15" t="s">
        <v>7304</v>
      </c>
    </row>
    <row r="266" spans="1:9">
      <c r="A266" s="15" t="s">
        <v>2492</v>
      </c>
      <c r="B266" s="16" t="s">
        <v>4306</v>
      </c>
      <c r="C266" s="15" t="s">
        <v>1218</v>
      </c>
      <c r="D266" s="15" t="s">
        <v>2493</v>
      </c>
      <c r="E266" s="15" t="s">
        <v>4307</v>
      </c>
      <c r="F266" s="15" t="s">
        <v>4308</v>
      </c>
      <c r="G266" s="15" t="s">
        <v>4309</v>
      </c>
      <c r="H266" s="15" t="s">
        <v>4310</v>
      </c>
      <c r="I266" s="15" t="s">
        <v>7304</v>
      </c>
    </row>
    <row r="267" spans="1:9">
      <c r="A267" s="15" t="s">
        <v>2494</v>
      </c>
      <c r="B267" s="16" t="s">
        <v>4311</v>
      </c>
      <c r="C267" s="15" t="s">
        <v>2095</v>
      </c>
      <c r="D267" s="15" t="s">
        <v>2495</v>
      </c>
      <c r="E267" s="15" t="s">
        <v>4312</v>
      </c>
      <c r="F267" s="15" t="s">
        <v>4028</v>
      </c>
      <c r="G267" s="15" t="s">
        <v>4313</v>
      </c>
      <c r="H267" s="15" t="s">
        <v>2095</v>
      </c>
      <c r="I267" s="15" t="s">
        <v>7304</v>
      </c>
    </row>
    <row r="268" spans="1:9">
      <c r="A268" s="15" t="s">
        <v>1320</v>
      </c>
      <c r="B268" s="16" t="s">
        <v>4201</v>
      </c>
      <c r="C268" s="15" t="s">
        <v>1319</v>
      </c>
      <c r="D268" s="15" t="s">
        <v>2496</v>
      </c>
      <c r="E268" s="15" t="s">
        <v>4314</v>
      </c>
      <c r="F268" s="15" t="s">
        <v>4315</v>
      </c>
      <c r="G268" s="15" t="s">
        <v>4316</v>
      </c>
      <c r="H268" s="15" t="s">
        <v>1319</v>
      </c>
      <c r="I268" s="15" t="s">
        <v>7315</v>
      </c>
    </row>
    <row r="269" spans="1:9">
      <c r="A269" s="15" t="s">
        <v>257</v>
      </c>
      <c r="B269" s="16" t="s">
        <v>4180</v>
      </c>
      <c r="C269" s="15" t="s">
        <v>248</v>
      </c>
      <c r="D269" s="15" t="s">
        <v>2497</v>
      </c>
      <c r="E269" s="15" t="s">
        <v>4317</v>
      </c>
      <c r="F269" s="15" t="s">
        <v>4318</v>
      </c>
      <c r="G269" s="15" t="s">
        <v>4319</v>
      </c>
      <c r="H269" s="15" t="s">
        <v>248</v>
      </c>
      <c r="I269" s="15" t="s">
        <v>7306</v>
      </c>
    </row>
    <row r="270" spans="1:9">
      <c r="A270" s="15" t="s">
        <v>259</v>
      </c>
      <c r="B270" s="16" t="s">
        <v>4180</v>
      </c>
      <c r="C270" s="15" t="s">
        <v>248</v>
      </c>
      <c r="D270" s="15" t="s">
        <v>2498</v>
      </c>
      <c r="E270" s="15" t="s">
        <v>4320</v>
      </c>
      <c r="F270" s="15" t="s">
        <v>4321</v>
      </c>
      <c r="G270" s="15" t="s">
        <v>4322</v>
      </c>
      <c r="H270" s="15" t="s">
        <v>248</v>
      </c>
      <c r="I270" s="15" t="s">
        <v>7306</v>
      </c>
    </row>
    <row r="271" spans="1:9">
      <c r="A271" s="15" t="s">
        <v>260</v>
      </c>
      <c r="B271" s="16" t="s">
        <v>4180</v>
      </c>
      <c r="C271" s="15" t="s">
        <v>248</v>
      </c>
      <c r="D271" s="15" t="s">
        <v>2499</v>
      </c>
      <c r="E271" s="15" t="s">
        <v>4323</v>
      </c>
      <c r="F271" s="15" t="s">
        <v>4324</v>
      </c>
      <c r="G271" s="15" t="s">
        <v>4325</v>
      </c>
      <c r="H271" s="15" t="s">
        <v>248</v>
      </c>
      <c r="I271" s="15" t="s">
        <v>7306</v>
      </c>
    </row>
    <row r="272" spans="1:9">
      <c r="A272" s="15" t="s">
        <v>1322</v>
      </c>
      <c r="B272" s="16" t="s">
        <v>4201</v>
      </c>
      <c r="C272" s="15" t="s">
        <v>1319</v>
      </c>
      <c r="D272" s="15" t="s">
        <v>2500</v>
      </c>
      <c r="E272" s="15" t="s">
        <v>4326</v>
      </c>
      <c r="F272" s="15" t="s">
        <v>4327</v>
      </c>
      <c r="G272" s="15" t="s">
        <v>4328</v>
      </c>
      <c r="H272" s="15" t="s">
        <v>1319</v>
      </c>
      <c r="I272" s="15" t="s">
        <v>7305</v>
      </c>
    </row>
    <row r="273" spans="1:9">
      <c r="A273" s="15" t="s">
        <v>2501</v>
      </c>
      <c r="B273" s="16" t="s">
        <v>4201</v>
      </c>
      <c r="C273" s="15" t="s">
        <v>1319</v>
      </c>
      <c r="D273" s="15" t="s">
        <v>2502</v>
      </c>
      <c r="E273" s="15" t="s">
        <v>4329</v>
      </c>
      <c r="F273" s="15" t="s">
        <v>4330</v>
      </c>
      <c r="G273" s="15" t="s">
        <v>4331</v>
      </c>
      <c r="H273" s="15" t="s">
        <v>1319</v>
      </c>
      <c r="I273" s="15" t="s">
        <v>7305</v>
      </c>
    </row>
    <row r="274" spans="1:9">
      <c r="A274" s="15" t="s">
        <v>1324</v>
      </c>
      <c r="B274" s="16" t="s">
        <v>4201</v>
      </c>
      <c r="C274" s="15" t="s">
        <v>1319</v>
      </c>
      <c r="D274" s="15" t="s">
        <v>1323</v>
      </c>
      <c r="E274" s="15" t="s">
        <v>4332</v>
      </c>
      <c r="F274" s="15" t="s">
        <v>3707</v>
      </c>
      <c r="G274" s="15" t="s">
        <v>4333</v>
      </c>
      <c r="H274" s="15" t="s">
        <v>1319</v>
      </c>
      <c r="I274" s="15" t="s">
        <v>7305</v>
      </c>
    </row>
    <row r="275" spans="1:9">
      <c r="A275" s="15" t="s">
        <v>2503</v>
      </c>
      <c r="B275" s="16" t="s">
        <v>4201</v>
      </c>
      <c r="C275" s="15" t="s">
        <v>1319</v>
      </c>
      <c r="D275" s="15" t="s">
        <v>2502</v>
      </c>
      <c r="E275" s="15" t="s">
        <v>4334</v>
      </c>
      <c r="F275" s="15" t="s">
        <v>4304</v>
      </c>
      <c r="G275" s="15" t="s">
        <v>4335</v>
      </c>
      <c r="H275" s="15" t="s">
        <v>1319</v>
      </c>
      <c r="I275" s="15" t="s">
        <v>7305</v>
      </c>
    </row>
    <row r="276" spans="1:9">
      <c r="A276" s="15" t="s">
        <v>1325</v>
      </c>
      <c r="B276" s="16" t="s">
        <v>4201</v>
      </c>
      <c r="C276" s="15" t="s">
        <v>1319</v>
      </c>
      <c r="D276" s="15" t="s">
        <v>2504</v>
      </c>
      <c r="E276" s="15" t="s">
        <v>4336</v>
      </c>
      <c r="F276" s="15" t="s">
        <v>3972</v>
      </c>
      <c r="G276" s="15" t="s">
        <v>4337</v>
      </c>
      <c r="H276" s="15" t="s">
        <v>1319</v>
      </c>
      <c r="I276" s="15" t="s">
        <v>7305</v>
      </c>
    </row>
    <row r="277" spans="1:9">
      <c r="A277" s="15" t="s">
        <v>1326</v>
      </c>
      <c r="B277" s="16" t="s">
        <v>4201</v>
      </c>
      <c r="C277" s="15" t="s">
        <v>1319</v>
      </c>
      <c r="D277" s="15" t="s">
        <v>2505</v>
      </c>
      <c r="E277" s="15" t="s">
        <v>4338</v>
      </c>
      <c r="F277" s="15" t="s">
        <v>4339</v>
      </c>
      <c r="G277" s="15" t="s">
        <v>4340</v>
      </c>
      <c r="H277" s="15" t="s">
        <v>1319</v>
      </c>
      <c r="I277" s="15" t="s">
        <v>7305</v>
      </c>
    </row>
    <row r="278" spans="1:9">
      <c r="A278" s="15" t="s">
        <v>1327</v>
      </c>
      <c r="B278" s="16" t="s">
        <v>4201</v>
      </c>
      <c r="C278" s="15" t="s">
        <v>1319</v>
      </c>
      <c r="D278" s="15" t="s">
        <v>1328</v>
      </c>
      <c r="E278" s="15" t="s">
        <v>4341</v>
      </c>
      <c r="F278" s="15" t="s">
        <v>3984</v>
      </c>
      <c r="G278" s="15" t="s">
        <v>4342</v>
      </c>
      <c r="H278" s="15" t="s">
        <v>1319</v>
      </c>
      <c r="I278" s="15" t="s">
        <v>7305</v>
      </c>
    </row>
    <row r="279" spans="1:9">
      <c r="A279" s="15" t="s">
        <v>1329</v>
      </c>
      <c r="B279" s="16" t="s">
        <v>4201</v>
      </c>
      <c r="C279" s="15" t="s">
        <v>1319</v>
      </c>
      <c r="D279" s="15" t="s">
        <v>2506</v>
      </c>
      <c r="E279" s="15" t="s">
        <v>4343</v>
      </c>
      <c r="F279" s="15" t="s">
        <v>3652</v>
      </c>
      <c r="G279" s="15" t="s">
        <v>4344</v>
      </c>
      <c r="H279" s="15" t="s">
        <v>1319</v>
      </c>
      <c r="I279" s="15" t="s">
        <v>7304</v>
      </c>
    </row>
    <row r="280" spans="1:9">
      <c r="A280" s="15" t="s">
        <v>2507</v>
      </c>
      <c r="B280" s="16" t="s">
        <v>4201</v>
      </c>
      <c r="C280" s="15" t="s">
        <v>1319</v>
      </c>
      <c r="D280" s="15" t="s">
        <v>2508</v>
      </c>
      <c r="E280" s="15" t="s">
        <v>4345</v>
      </c>
      <c r="F280" s="15" t="s">
        <v>4072</v>
      </c>
      <c r="G280" s="15" t="s">
        <v>4346</v>
      </c>
      <c r="H280" s="15" t="s">
        <v>1319</v>
      </c>
      <c r="I280" s="15" t="s">
        <v>7304</v>
      </c>
    </row>
    <row r="281" spans="1:9">
      <c r="A281" s="15" t="s">
        <v>2096</v>
      </c>
      <c r="B281" s="16" t="s">
        <v>4311</v>
      </c>
      <c r="C281" s="15" t="s">
        <v>2095</v>
      </c>
      <c r="D281" s="15" t="s">
        <v>2509</v>
      </c>
      <c r="E281" s="15" t="s">
        <v>4347</v>
      </c>
      <c r="F281" s="15" t="s">
        <v>3905</v>
      </c>
      <c r="G281" s="15" t="s">
        <v>4348</v>
      </c>
      <c r="H281" s="15" t="s">
        <v>2095</v>
      </c>
      <c r="I281" s="15" t="s">
        <v>7309</v>
      </c>
    </row>
    <row r="282" spans="1:9">
      <c r="A282" s="15" t="s">
        <v>2098</v>
      </c>
      <c r="B282" s="16" t="s">
        <v>4311</v>
      </c>
      <c r="C282" s="15" t="s">
        <v>2095</v>
      </c>
      <c r="D282" s="15" t="s">
        <v>2509</v>
      </c>
      <c r="E282" s="15" t="s">
        <v>4349</v>
      </c>
      <c r="F282" s="15" t="s">
        <v>4350</v>
      </c>
      <c r="G282" s="15" t="s">
        <v>4351</v>
      </c>
      <c r="H282" s="15" t="s">
        <v>2095</v>
      </c>
      <c r="I282" s="15" t="s">
        <v>7309</v>
      </c>
    </row>
    <row r="283" spans="1:9">
      <c r="A283" s="15" t="s">
        <v>1331</v>
      </c>
      <c r="B283" s="16" t="s">
        <v>4201</v>
      </c>
      <c r="C283" s="15" t="s">
        <v>1319</v>
      </c>
      <c r="D283" s="15" t="s">
        <v>2510</v>
      </c>
      <c r="E283" s="15" t="s">
        <v>4352</v>
      </c>
      <c r="F283" s="15" t="s">
        <v>4353</v>
      </c>
      <c r="G283" s="15" t="s">
        <v>4354</v>
      </c>
      <c r="H283" s="15" t="s">
        <v>1319</v>
      </c>
      <c r="I283" s="15" t="s">
        <v>7305</v>
      </c>
    </row>
    <row r="284" spans="1:9">
      <c r="A284" s="15" t="s">
        <v>2511</v>
      </c>
      <c r="B284" s="16" t="s">
        <v>4201</v>
      </c>
      <c r="C284" s="15" t="s">
        <v>1319</v>
      </c>
      <c r="D284" s="15" t="s">
        <v>2510</v>
      </c>
      <c r="E284" s="15" t="s">
        <v>4352</v>
      </c>
      <c r="F284" s="15" t="s">
        <v>4355</v>
      </c>
      <c r="G284" s="15" t="s">
        <v>4354</v>
      </c>
      <c r="H284" s="15" t="s">
        <v>1319</v>
      </c>
      <c r="I284" s="15" t="s">
        <v>7305</v>
      </c>
    </row>
    <row r="285" spans="1:9">
      <c r="A285" s="15" t="s">
        <v>587</v>
      </c>
      <c r="B285" s="16" t="s">
        <v>4356</v>
      </c>
      <c r="C285" s="15" t="s">
        <v>586</v>
      </c>
      <c r="D285" s="15" t="s">
        <v>2512</v>
      </c>
      <c r="E285" s="15" t="s">
        <v>4357</v>
      </c>
      <c r="F285" s="15" t="s">
        <v>4358</v>
      </c>
      <c r="G285" s="15" t="s">
        <v>4359</v>
      </c>
      <c r="H285" s="15" t="s">
        <v>586</v>
      </c>
      <c r="I285" s="15" t="s">
        <v>7305</v>
      </c>
    </row>
    <row r="286" spans="1:9">
      <c r="A286" s="15" t="s">
        <v>2513</v>
      </c>
      <c r="B286" s="16" t="s">
        <v>4360</v>
      </c>
      <c r="C286" s="15" t="s">
        <v>2273</v>
      </c>
      <c r="D286" s="15" t="s">
        <v>2512</v>
      </c>
      <c r="E286" s="15" t="s">
        <v>4361</v>
      </c>
      <c r="F286" s="15" t="s">
        <v>3785</v>
      </c>
      <c r="G286" s="15" t="s">
        <v>4362</v>
      </c>
      <c r="H286" s="15" t="s">
        <v>4363</v>
      </c>
      <c r="I286" s="15" t="s">
        <v>7305</v>
      </c>
    </row>
    <row r="287" spans="1:9">
      <c r="A287" s="15" t="s">
        <v>2514</v>
      </c>
      <c r="B287" s="16" t="s">
        <v>4356</v>
      </c>
      <c r="C287" s="15" t="s">
        <v>586</v>
      </c>
      <c r="D287" s="15" t="s">
        <v>2512</v>
      </c>
      <c r="E287" s="15" t="s">
        <v>4364</v>
      </c>
      <c r="F287" s="15" t="s">
        <v>3824</v>
      </c>
      <c r="G287" s="15" t="s">
        <v>4365</v>
      </c>
      <c r="H287" s="15" t="s">
        <v>586</v>
      </c>
      <c r="I287" s="15" t="s">
        <v>7305</v>
      </c>
    </row>
    <row r="288" spans="1:9">
      <c r="A288" s="15" t="s">
        <v>1333</v>
      </c>
      <c r="B288" s="16" t="s">
        <v>4201</v>
      </c>
      <c r="C288" s="15" t="s">
        <v>1319</v>
      </c>
      <c r="D288" s="15" t="s">
        <v>2515</v>
      </c>
      <c r="E288" s="15" t="s">
        <v>4366</v>
      </c>
      <c r="F288" s="15" t="s">
        <v>4367</v>
      </c>
      <c r="G288" s="15" t="s">
        <v>4368</v>
      </c>
      <c r="H288" s="15" t="s">
        <v>1319</v>
      </c>
      <c r="I288" s="15" t="s">
        <v>7303</v>
      </c>
    </row>
    <row r="289" spans="1:9">
      <c r="A289" s="15" t="s">
        <v>1334</v>
      </c>
      <c r="B289" s="16" t="s">
        <v>4201</v>
      </c>
      <c r="C289" s="15" t="s">
        <v>1319</v>
      </c>
      <c r="D289" s="15" t="s">
        <v>2516</v>
      </c>
      <c r="E289" s="15" t="s">
        <v>4369</v>
      </c>
      <c r="F289" s="15" t="s">
        <v>4121</v>
      </c>
      <c r="G289" s="15" t="s">
        <v>4370</v>
      </c>
      <c r="H289" s="15" t="s">
        <v>1319</v>
      </c>
      <c r="I289" s="15" t="s">
        <v>7303</v>
      </c>
    </row>
    <row r="290" spans="1:9">
      <c r="A290" s="15" t="s">
        <v>1336</v>
      </c>
      <c r="B290" s="16" t="s">
        <v>4201</v>
      </c>
      <c r="C290" s="15" t="s">
        <v>1319</v>
      </c>
      <c r="D290" s="15" t="s">
        <v>1337</v>
      </c>
      <c r="E290" s="15" t="s">
        <v>4371</v>
      </c>
      <c r="F290" s="15" t="s">
        <v>4372</v>
      </c>
      <c r="G290" s="15" t="s">
        <v>4373</v>
      </c>
      <c r="H290" s="15" t="s">
        <v>1319</v>
      </c>
      <c r="I290" s="15" t="s">
        <v>7303</v>
      </c>
    </row>
    <row r="291" spans="1:9">
      <c r="A291" s="15" t="s">
        <v>1338</v>
      </c>
      <c r="B291" s="16" t="s">
        <v>4201</v>
      </c>
      <c r="C291" s="15" t="s">
        <v>1319</v>
      </c>
      <c r="D291" s="15" t="s">
        <v>1337</v>
      </c>
      <c r="E291" s="15" t="s">
        <v>4374</v>
      </c>
      <c r="F291" s="15" t="s">
        <v>4375</v>
      </c>
      <c r="G291" s="15" t="s">
        <v>4376</v>
      </c>
      <c r="H291" s="15" t="s">
        <v>1319</v>
      </c>
      <c r="I291" s="15" t="s">
        <v>7303</v>
      </c>
    </row>
    <row r="292" spans="1:9">
      <c r="A292" s="15" t="s">
        <v>2517</v>
      </c>
      <c r="B292" s="16" t="s">
        <v>4201</v>
      </c>
      <c r="C292" s="15" t="s">
        <v>1319</v>
      </c>
      <c r="D292" s="15" t="s">
        <v>1337</v>
      </c>
      <c r="E292" s="15" t="s">
        <v>4334</v>
      </c>
      <c r="F292" s="15" t="s">
        <v>3707</v>
      </c>
      <c r="G292" s="15" t="s">
        <v>4377</v>
      </c>
      <c r="H292" s="15" t="s">
        <v>1319</v>
      </c>
      <c r="I292" s="15" t="s">
        <v>7303</v>
      </c>
    </row>
    <row r="293" spans="1:9">
      <c r="A293" s="15" t="s">
        <v>1341</v>
      </c>
      <c r="B293" s="16" t="s">
        <v>4378</v>
      </c>
      <c r="C293" s="15" t="s">
        <v>1319</v>
      </c>
      <c r="D293" s="15" t="s">
        <v>2518</v>
      </c>
      <c r="E293" s="15" t="s">
        <v>4379</v>
      </c>
      <c r="F293" s="15" t="s">
        <v>3682</v>
      </c>
      <c r="G293" s="15" t="s">
        <v>4380</v>
      </c>
      <c r="H293" s="15" t="s">
        <v>4381</v>
      </c>
      <c r="I293" s="15" t="s">
        <v>7309</v>
      </c>
    </row>
    <row r="294" spans="1:9">
      <c r="A294" s="15" t="s">
        <v>1343</v>
      </c>
      <c r="B294" s="16" t="s">
        <v>4378</v>
      </c>
      <c r="C294" s="15" t="s">
        <v>1319</v>
      </c>
      <c r="D294" s="15" t="s">
        <v>2518</v>
      </c>
      <c r="E294" s="15" t="s">
        <v>4382</v>
      </c>
      <c r="F294" s="15" t="s">
        <v>4383</v>
      </c>
      <c r="G294" s="15" t="s">
        <v>4384</v>
      </c>
      <c r="H294" s="15" t="s">
        <v>4381</v>
      </c>
      <c r="I294" s="15" t="s">
        <v>7309</v>
      </c>
    </row>
    <row r="295" spans="1:9">
      <c r="A295" s="15" t="s">
        <v>1314</v>
      </c>
      <c r="B295" s="16" t="s">
        <v>4253</v>
      </c>
      <c r="C295" s="15" t="s">
        <v>1313</v>
      </c>
      <c r="D295" s="15" t="s">
        <v>1315</v>
      </c>
      <c r="E295" s="15" t="s">
        <v>4385</v>
      </c>
      <c r="F295" s="15" t="s">
        <v>4386</v>
      </c>
      <c r="G295" s="15" t="s">
        <v>4387</v>
      </c>
      <c r="H295" s="15" t="s">
        <v>4256</v>
      </c>
      <c r="I295" s="15" t="s">
        <v>7306</v>
      </c>
    </row>
    <row r="296" spans="1:9">
      <c r="A296" s="15" t="s">
        <v>1316</v>
      </c>
      <c r="B296" s="16" t="s">
        <v>4253</v>
      </c>
      <c r="C296" s="15" t="s">
        <v>1313</v>
      </c>
      <c r="D296" s="15" t="s">
        <v>1315</v>
      </c>
      <c r="E296" s="15" t="s">
        <v>4388</v>
      </c>
      <c r="F296" s="15" t="s">
        <v>3888</v>
      </c>
      <c r="G296" s="15" t="s">
        <v>4389</v>
      </c>
      <c r="H296" s="15" t="s">
        <v>4256</v>
      </c>
      <c r="I296" s="15" t="s">
        <v>7306</v>
      </c>
    </row>
    <row r="297" spans="1:9">
      <c r="A297" s="15" t="s">
        <v>2519</v>
      </c>
      <c r="B297" s="16" t="s">
        <v>4253</v>
      </c>
      <c r="C297" s="15" t="s">
        <v>1313</v>
      </c>
      <c r="D297" s="15" t="s">
        <v>2520</v>
      </c>
      <c r="E297" s="15" t="s">
        <v>4385</v>
      </c>
      <c r="F297" s="15" t="s">
        <v>3652</v>
      </c>
      <c r="G297" s="15" t="s">
        <v>4387</v>
      </c>
      <c r="H297" s="15" t="s">
        <v>4256</v>
      </c>
      <c r="I297" s="15" t="s">
        <v>7306</v>
      </c>
    </row>
    <row r="298" spans="1:9">
      <c r="A298" s="15" t="s">
        <v>276</v>
      </c>
      <c r="B298" s="16" t="s">
        <v>4108</v>
      </c>
      <c r="C298" s="15" t="s">
        <v>270</v>
      </c>
      <c r="D298" s="15" t="s">
        <v>2521</v>
      </c>
      <c r="E298" s="15" t="s">
        <v>4142</v>
      </c>
      <c r="F298" s="15" t="s">
        <v>3716</v>
      </c>
      <c r="G298" s="15" t="s">
        <v>4390</v>
      </c>
      <c r="H298" s="15" t="s">
        <v>270</v>
      </c>
      <c r="I298" s="15" t="s">
        <v>7309</v>
      </c>
    </row>
    <row r="299" spans="1:9">
      <c r="A299" s="15" t="s">
        <v>2522</v>
      </c>
      <c r="B299" s="16" t="s">
        <v>4147</v>
      </c>
      <c r="C299" s="15" t="s">
        <v>1496</v>
      </c>
      <c r="D299" s="15" t="s">
        <v>2521</v>
      </c>
      <c r="E299" s="15" t="s">
        <v>4148</v>
      </c>
      <c r="F299" s="15" t="s">
        <v>4072</v>
      </c>
      <c r="G299" s="15" t="s">
        <v>4149</v>
      </c>
      <c r="H299" s="15" t="s">
        <v>4150</v>
      </c>
      <c r="I299" s="15" t="s">
        <v>7309</v>
      </c>
    </row>
    <row r="300" spans="1:9">
      <c r="A300" s="15" t="s">
        <v>278</v>
      </c>
      <c r="B300" s="16" t="s">
        <v>4108</v>
      </c>
      <c r="C300" s="15" t="s">
        <v>270</v>
      </c>
      <c r="D300" s="15" t="s">
        <v>2523</v>
      </c>
      <c r="E300" s="15" t="s">
        <v>4391</v>
      </c>
      <c r="F300" s="15" t="s">
        <v>4392</v>
      </c>
      <c r="G300" s="15" t="s">
        <v>4393</v>
      </c>
      <c r="H300" s="15" t="s">
        <v>270</v>
      </c>
      <c r="I300" s="15" t="s">
        <v>7309</v>
      </c>
    </row>
    <row r="301" spans="1:9">
      <c r="A301" s="15" t="s">
        <v>2524</v>
      </c>
      <c r="B301" s="16" t="s">
        <v>4108</v>
      </c>
      <c r="C301" s="15" t="s">
        <v>270</v>
      </c>
      <c r="D301" s="15" t="s">
        <v>2525</v>
      </c>
      <c r="E301" s="15" t="s">
        <v>4394</v>
      </c>
      <c r="F301" s="15" t="s">
        <v>3671</v>
      </c>
      <c r="G301" s="15" t="s">
        <v>4395</v>
      </c>
      <c r="H301" s="15" t="s">
        <v>270</v>
      </c>
      <c r="I301" s="15" t="s">
        <v>7309</v>
      </c>
    </row>
    <row r="302" spans="1:9">
      <c r="A302" s="15" t="s">
        <v>1499</v>
      </c>
      <c r="B302" s="16" t="s">
        <v>4147</v>
      </c>
      <c r="C302" s="15" t="s">
        <v>1496</v>
      </c>
      <c r="D302" s="15" t="s">
        <v>2521</v>
      </c>
      <c r="E302" s="15" t="s">
        <v>4396</v>
      </c>
      <c r="F302" s="15" t="s">
        <v>3716</v>
      </c>
      <c r="G302" s="15" t="s">
        <v>4397</v>
      </c>
      <c r="H302" s="15" t="s">
        <v>4150</v>
      </c>
      <c r="I302" s="15" t="s">
        <v>7309</v>
      </c>
    </row>
    <row r="303" spans="1:9">
      <c r="A303" s="15" t="s">
        <v>2526</v>
      </c>
      <c r="B303" s="16" t="s">
        <v>4108</v>
      </c>
      <c r="C303" s="15" t="s">
        <v>270</v>
      </c>
      <c r="D303" s="15" t="s">
        <v>2527</v>
      </c>
      <c r="E303" s="15" t="s">
        <v>4394</v>
      </c>
      <c r="F303" s="15" t="s">
        <v>3972</v>
      </c>
      <c r="G303" s="15" t="s">
        <v>4395</v>
      </c>
      <c r="H303" s="15" t="s">
        <v>270</v>
      </c>
      <c r="I303" s="15" t="s">
        <v>7309</v>
      </c>
    </row>
    <row r="304" spans="1:9">
      <c r="A304" s="15" t="s">
        <v>1399</v>
      </c>
      <c r="B304" s="16" t="s">
        <v>4398</v>
      </c>
      <c r="C304" s="15" t="s">
        <v>1398</v>
      </c>
      <c r="D304" s="15" t="s">
        <v>2528</v>
      </c>
      <c r="E304" s="15" t="s">
        <v>4399</v>
      </c>
      <c r="F304" s="15" t="s">
        <v>3870</v>
      </c>
      <c r="G304" s="15" t="s">
        <v>4400</v>
      </c>
      <c r="H304" s="15" t="s">
        <v>4401</v>
      </c>
      <c r="I304" s="15" t="s">
        <v>7306</v>
      </c>
    </row>
    <row r="305" spans="1:9">
      <c r="A305" s="15" t="s">
        <v>1456</v>
      </c>
      <c r="B305" s="16" t="s">
        <v>4402</v>
      </c>
      <c r="C305" s="15" t="s">
        <v>1455</v>
      </c>
      <c r="D305" s="15" t="s">
        <v>2529</v>
      </c>
      <c r="E305" s="15" t="s">
        <v>4403</v>
      </c>
      <c r="F305" s="15" t="s">
        <v>3666</v>
      </c>
      <c r="G305" s="15" t="s">
        <v>4404</v>
      </c>
      <c r="H305" s="15" t="s">
        <v>4405</v>
      </c>
      <c r="I305" s="15" t="s">
        <v>7306</v>
      </c>
    </row>
    <row r="306" spans="1:9">
      <c r="A306" s="15" t="s">
        <v>1219</v>
      </c>
      <c r="B306" s="16" t="s">
        <v>4306</v>
      </c>
      <c r="C306" s="15" t="s">
        <v>1218</v>
      </c>
      <c r="D306" s="15" t="s">
        <v>2530</v>
      </c>
      <c r="E306" s="15" t="s">
        <v>4406</v>
      </c>
      <c r="F306" s="15" t="s">
        <v>3652</v>
      </c>
      <c r="G306" s="15" t="s">
        <v>4407</v>
      </c>
      <c r="H306" s="15" t="s">
        <v>4310</v>
      </c>
      <c r="I306" s="15" t="s">
        <v>7305</v>
      </c>
    </row>
    <row r="307" spans="1:9">
      <c r="A307" s="15" t="s">
        <v>2531</v>
      </c>
      <c r="B307" s="16" t="s">
        <v>4133</v>
      </c>
      <c r="C307" s="15" t="s">
        <v>1455</v>
      </c>
      <c r="D307" s="15" t="s">
        <v>2530</v>
      </c>
      <c r="E307" s="15" t="s">
        <v>4408</v>
      </c>
      <c r="F307" s="15" t="s">
        <v>3716</v>
      </c>
      <c r="G307" s="15" t="s">
        <v>4409</v>
      </c>
      <c r="H307" s="15" t="s">
        <v>4136</v>
      </c>
      <c r="I307" s="15" t="s">
        <v>7305</v>
      </c>
    </row>
    <row r="308" spans="1:9">
      <c r="A308" s="15" t="s">
        <v>1221</v>
      </c>
      <c r="B308" s="16" t="s">
        <v>4410</v>
      </c>
      <c r="C308" s="15" t="s">
        <v>1218</v>
      </c>
      <c r="D308" s="15" t="s">
        <v>2530</v>
      </c>
      <c r="E308" s="15" t="s">
        <v>3709</v>
      </c>
      <c r="F308" s="15" t="s">
        <v>3662</v>
      </c>
      <c r="G308" s="15" t="s">
        <v>4411</v>
      </c>
      <c r="H308" s="15" t="s">
        <v>4412</v>
      </c>
      <c r="I308" s="15" t="s">
        <v>7305</v>
      </c>
    </row>
    <row r="309" spans="1:9">
      <c r="A309" s="15" t="s">
        <v>1222</v>
      </c>
      <c r="B309" s="16" t="s">
        <v>4306</v>
      </c>
      <c r="C309" s="15" t="s">
        <v>1218</v>
      </c>
      <c r="D309" s="15" t="s">
        <v>2532</v>
      </c>
      <c r="E309" s="15" t="s">
        <v>4413</v>
      </c>
      <c r="F309" s="15" t="s">
        <v>3767</v>
      </c>
      <c r="G309" s="15" t="s">
        <v>4414</v>
      </c>
      <c r="H309" s="15" t="s">
        <v>4310</v>
      </c>
      <c r="I309" s="15" t="s">
        <v>7305</v>
      </c>
    </row>
    <row r="310" spans="1:9">
      <c r="A310" s="15" t="s">
        <v>1458</v>
      </c>
      <c r="B310" s="16" t="s">
        <v>4133</v>
      </c>
      <c r="C310" s="15" t="s">
        <v>1455</v>
      </c>
      <c r="D310" s="15" t="s">
        <v>2530</v>
      </c>
      <c r="E310" s="15" t="s">
        <v>4415</v>
      </c>
      <c r="F310" s="15" t="s">
        <v>4121</v>
      </c>
      <c r="G310" s="15" t="s">
        <v>4416</v>
      </c>
      <c r="H310" s="15" t="s">
        <v>4136</v>
      </c>
      <c r="I310" s="15" t="s">
        <v>7305</v>
      </c>
    </row>
    <row r="311" spans="1:9">
      <c r="A311" s="15" t="s">
        <v>325</v>
      </c>
      <c r="B311" s="16" t="s">
        <v>4417</v>
      </c>
      <c r="C311" s="15" t="s">
        <v>322</v>
      </c>
      <c r="D311" s="15" t="s">
        <v>326</v>
      </c>
      <c r="E311" s="15" t="s">
        <v>4418</v>
      </c>
      <c r="F311" s="15" t="s">
        <v>3800</v>
      </c>
      <c r="G311" s="15" t="s">
        <v>4419</v>
      </c>
      <c r="H311" s="15" t="s">
        <v>322</v>
      </c>
      <c r="I311" s="15" t="s">
        <v>7306</v>
      </c>
    </row>
    <row r="312" spans="1:9">
      <c r="A312" s="15" t="s">
        <v>2533</v>
      </c>
      <c r="B312" s="16" t="s">
        <v>4417</v>
      </c>
      <c r="C312" s="15" t="s">
        <v>322</v>
      </c>
      <c r="D312" s="15" t="s">
        <v>2534</v>
      </c>
      <c r="E312" s="15" t="s">
        <v>4418</v>
      </c>
      <c r="F312" s="15" t="s">
        <v>3800</v>
      </c>
      <c r="G312" s="15" t="s">
        <v>4419</v>
      </c>
      <c r="H312" s="15" t="s">
        <v>322</v>
      </c>
      <c r="I312" s="15" t="s">
        <v>7306</v>
      </c>
    </row>
    <row r="313" spans="1:9">
      <c r="A313" s="15" t="s">
        <v>2535</v>
      </c>
      <c r="B313" s="16" t="s">
        <v>4417</v>
      </c>
      <c r="C313" s="15" t="s">
        <v>322</v>
      </c>
      <c r="D313" s="15" t="s">
        <v>2534</v>
      </c>
      <c r="E313" s="15" t="s">
        <v>4420</v>
      </c>
      <c r="F313" s="15" t="s">
        <v>3716</v>
      </c>
      <c r="G313" s="15" t="s">
        <v>4421</v>
      </c>
      <c r="H313" s="15" t="s">
        <v>322</v>
      </c>
      <c r="I313" s="15" t="s">
        <v>7306</v>
      </c>
    </row>
    <row r="314" spans="1:9">
      <c r="A314" s="15" t="s">
        <v>2536</v>
      </c>
      <c r="B314" s="16" t="s">
        <v>4180</v>
      </c>
      <c r="C314" s="15" t="s">
        <v>248</v>
      </c>
      <c r="D314" s="15" t="s">
        <v>2537</v>
      </c>
      <c r="E314" s="15" t="s">
        <v>4422</v>
      </c>
      <c r="F314" s="15" t="s">
        <v>3657</v>
      </c>
      <c r="G314" s="15" t="s">
        <v>4423</v>
      </c>
      <c r="H314" s="15" t="s">
        <v>248</v>
      </c>
      <c r="I314" s="15" t="s">
        <v>7303</v>
      </c>
    </row>
    <row r="315" spans="1:9">
      <c r="A315" s="15" t="s">
        <v>2538</v>
      </c>
      <c r="B315" s="16" t="s">
        <v>4424</v>
      </c>
      <c r="C315" s="15" t="s">
        <v>2142</v>
      </c>
      <c r="D315" s="15" t="s">
        <v>2539</v>
      </c>
      <c r="E315" s="15" t="s">
        <v>4425</v>
      </c>
      <c r="F315" s="15" t="s">
        <v>3652</v>
      </c>
      <c r="G315" s="15" t="s">
        <v>4426</v>
      </c>
      <c r="H315" s="15" t="s">
        <v>2142</v>
      </c>
      <c r="I315" s="15" t="s">
        <v>7304</v>
      </c>
    </row>
    <row r="316" spans="1:9">
      <c r="A316" s="15" t="s">
        <v>2540</v>
      </c>
      <c r="B316" s="16" t="s">
        <v>4172</v>
      </c>
      <c r="C316" s="15" t="s">
        <v>876</v>
      </c>
      <c r="D316" s="15" t="s">
        <v>2541</v>
      </c>
      <c r="E316" s="15" t="s">
        <v>4427</v>
      </c>
      <c r="F316" s="15" t="s">
        <v>3767</v>
      </c>
      <c r="G316" s="15" t="s">
        <v>4428</v>
      </c>
      <c r="H316" s="15" t="s">
        <v>876</v>
      </c>
      <c r="I316" s="15" t="s">
        <v>7306</v>
      </c>
    </row>
    <row r="317" spans="1:9">
      <c r="A317" s="15" t="s">
        <v>1317</v>
      </c>
      <c r="B317" s="16" t="s">
        <v>4429</v>
      </c>
      <c r="C317" s="15" t="s">
        <v>1313</v>
      </c>
      <c r="D317" s="15" t="s">
        <v>2542</v>
      </c>
      <c r="E317" s="15" t="s">
        <v>4430</v>
      </c>
      <c r="F317" s="15" t="s">
        <v>3652</v>
      </c>
      <c r="G317" s="15" t="s">
        <v>4431</v>
      </c>
      <c r="H317" s="15" t="s">
        <v>4432</v>
      </c>
      <c r="I317" s="15" t="s">
        <v>7308</v>
      </c>
    </row>
    <row r="318" spans="1:9">
      <c r="A318" s="15" t="s">
        <v>1296</v>
      </c>
      <c r="B318" s="16" t="s">
        <v>4156</v>
      </c>
      <c r="C318" s="15" t="s">
        <v>1295</v>
      </c>
      <c r="D318" s="15" t="s">
        <v>2542</v>
      </c>
      <c r="E318" s="15" t="s">
        <v>4433</v>
      </c>
      <c r="F318" s="15" t="s">
        <v>3657</v>
      </c>
      <c r="G318" s="15" t="s">
        <v>4434</v>
      </c>
      <c r="H318" s="15" t="s">
        <v>4159</v>
      </c>
      <c r="I318" s="15" t="s">
        <v>7308</v>
      </c>
    </row>
    <row r="319" spans="1:9">
      <c r="A319" s="15" t="s">
        <v>2543</v>
      </c>
      <c r="B319" s="16" t="s">
        <v>4417</v>
      </c>
      <c r="C319" s="15" t="s">
        <v>322</v>
      </c>
      <c r="D319" s="15" t="s">
        <v>2542</v>
      </c>
      <c r="E319" s="15" t="s">
        <v>4435</v>
      </c>
      <c r="F319" s="15" t="s">
        <v>4436</v>
      </c>
      <c r="G319" s="15" t="s">
        <v>4437</v>
      </c>
      <c r="H319" s="15" t="s">
        <v>322</v>
      </c>
      <c r="I319" s="15" t="s">
        <v>7308</v>
      </c>
    </row>
    <row r="320" spans="1:9">
      <c r="A320" s="15" t="s">
        <v>2544</v>
      </c>
      <c r="B320" s="16" t="s">
        <v>4237</v>
      </c>
      <c r="C320" s="15" t="s">
        <v>602</v>
      </c>
      <c r="D320" s="15" t="s">
        <v>2545</v>
      </c>
      <c r="E320" s="15" t="s">
        <v>4438</v>
      </c>
      <c r="F320" s="15" t="s">
        <v>4140</v>
      </c>
      <c r="G320" s="15" t="s">
        <v>4439</v>
      </c>
      <c r="H320" s="15" t="s">
        <v>4240</v>
      </c>
      <c r="I320" s="15" t="s">
        <v>7308</v>
      </c>
    </row>
    <row r="321" spans="1:9">
      <c r="A321" s="15" t="s">
        <v>261</v>
      </c>
      <c r="B321" s="16" t="s">
        <v>4180</v>
      </c>
      <c r="C321" s="15" t="s">
        <v>248</v>
      </c>
      <c r="D321" s="15" t="s">
        <v>2546</v>
      </c>
      <c r="E321" s="15" t="s">
        <v>4440</v>
      </c>
      <c r="F321" s="15" t="s">
        <v>4441</v>
      </c>
      <c r="G321" s="15" t="s">
        <v>4442</v>
      </c>
      <c r="H321" s="15" t="s">
        <v>248</v>
      </c>
      <c r="I321" s="15" t="s">
        <v>7303</v>
      </c>
    </row>
    <row r="322" spans="1:9">
      <c r="A322" s="15" t="s">
        <v>263</v>
      </c>
      <c r="B322" s="16" t="s">
        <v>4180</v>
      </c>
      <c r="C322" s="15" t="s">
        <v>248</v>
      </c>
      <c r="D322" s="15" t="s">
        <v>2546</v>
      </c>
      <c r="E322" s="15" t="s">
        <v>4443</v>
      </c>
      <c r="F322" s="15" t="s">
        <v>4444</v>
      </c>
      <c r="G322" s="15" t="s">
        <v>4445</v>
      </c>
      <c r="H322" s="15" t="s">
        <v>248</v>
      </c>
      <c r="I322" s="15" t="s">
        <v>7303</v>
      </c>
    </row>
    <row r="323" spans="1:9">
      <c r="A323" s="15" t="s">
        <v>2547</v>
      </c>
      <c r="B323" s="16" t="s">
        <v>4180</v>
      </c>
      <c r="C323" s="15" t="s">
        <v>248</v>
      </c>
      <c r="D323" s="15" t="s">
        <v>2546</v>
      </c>
      <c r="E323" s="15" t="s">
        <v>4440</v>
      </c>
      <c r="F323" s="15" t="s">
        <v>4446</v>
      </c>
      <c r="G323" s="15" t="s">
        <v>4447</v>
      </c>
      <c r="H323" s="15" t="s">
        <v>248</v>
      </c>
      <c r="I323" s="15" t="s">
        <v>7303</v>
      </c>
    </row>
    <row r="324" spans="1:9">
      <c r="A324" s="15" t="s">
        <v>2548</v>
      </c>
      <c r="B324" s="16" t="s">
        <v>4180</v>
      </c>
      <c r="C324" s="15" t="s">
        <v>248</v>
      </c>
      <c r="D324" s="15" t="s">
        <v>2546</v>
      </c>
      <c r="E324" s="15" t="s">
        <v>4448</v>
      </c>
      <c r="F324" s="15" t="s">
        <v>3909</v>
      </c>
      <c r="G324" s="15" t="s">
        <v>4449</v>
      </c>
      <c r="H324" s="15" t="s">
        <v>248</v>
      </c>
      <c r="I324" s="15" t="s">
        <v>7303</v>
      </c>
    </row>
    <row r="325" spans="1:9">
      <c r="A325" s="15" t="s">
        <v>265</v>
      </c>
      <c r="B325" s="16" t="s">
        <v>4180</v>
      </c>
      <c r="C325" s="15" t="s">
        <v>248</v>
      </c>
      <c r="D325" s="15" t="s">
        <v>266</v>
      </c>
      <c r="E325" s="15" t="s">
        <v>4450</v>
      </c>
      <c r="F325" s="15" t="s">
        <v>4072</v>
      </c>
      <c r="G325" s="15" t="s">
        <v>4451</v>
      </c>
      <c r="H325" s="15" t="s">
        <v>248</v>
      </c>
      <c r="I325" s="15" t="s">
        <v>7303</v>
      </c>
    </row>
    <row r="326" spans="1:9">
      <c r="A326" s="15" t="s">
        <v>2549</v>
      </c>
      <c r="B326" s="16" t="s">
        <v>4180</v>
      </c>
      <c r="C326" s="15" t="s">
        <v>248</v>
      </c>
      <c r="D326" s="15" t="s">
        <v>266</v>
      </c>
      <c r="E326" s="15" t="s">
        <v>4450</v>
      </c>
      <c r="F326" s="15" t="s">
        <v>3662</v>
      </c>
      <c r="G326" s="15" t="s">
        <v>4452</v>
      </c>
      <c r="H326" s="15" t="s">
        <v>248</v>
      </c>
      <c r="I326" s="15" t="s">
        <v>7303</v>
      </c>
    </row>
    <row r="327" spans="1:9">
      <c r="A327" s="15" t="s">
        <v>2143</v>
      </c>
      <c r="B327" s="16" t="s">
        <v>4424</v>
      </c>
      <c r="C327" s="15" t="s">
        <v>2142</v>
      </c>
      <c r="D327" s="15" t="s">
        <v>2550</v>
      </c>
      <c r="E327" s="15" t="s">
        <v>4453</v>
      </c>
      <c r="F327" s="15" t="s">
        <v>3657</v>
      </c>
      <c r="G327" s="15" t="s">
        <v>4454</v>
      </c>
      <c r="H327" s="15" t="s">
        <v>2142</v>
      </c>
      <c r="I327" s="15" t="s">
        <v>7303</v>
      </c>
    </row>
    <row r="328" spans="1:9">
      <c r="A328" s="15" t="s">
        <v>2145</v>
      </c>
      <c r="B328" s="16" t="s">
        <v>4424</v>
      </c>
      <c r="C328" s="15" t="s">
        <v>2142</v>
      </c>
      <c r="D328" s="15" t="s">
        <v>2551</v>
      </c>
      <c r="E328" s="15" t="s">
        <v>4455</v>
      </c>
      <c r="F328" s="15" t="s">
        <v>3657</v>
      </c>
      <c r="G328" s="15" t="s">
        <v>4456</v>
      </c>
      <c r="H328" s="15" t="s">
        <v>2142</v>
      </c>
      <c r="I328" s="15" t="s">
        <v>7303</v>
      </c>
    </row>
    <row r="329" spans="1:9">
      <c r="A329" s="15" t="s">
        <v>323</v>
      </c>
      <c r="B329" s="16" t="s">
        <v>4417</v>
      </c>
      <c r="C329" s="15" t="s">
        <v>322</v>
      </c>
      <c r="D329" s="15" t="s">
        <v>2552</v>
      </c>
      <c r="E329" s="15" t="s">
        <v>4457</v>
      </c>
      <c r="F329" s="15" t="s">
        <v>4458</v>
      </c>
      <c r="G329" s="15" t="s">
        <v>4459</v>
      </c>
      <c r="H329" s="15" t="s">
        <v>322</v>
      </c>
      <c r="I329" s="15" t="s">
        <v>7306</v>
      </c>
    </row>
    <row r="330" spans="1:9">
      <c r="A330" s="15" t="s">
        <v>2553</v>
      </c>
      <c r="B330" s="16" t="s">
        <v>4417</v>
      </c>
      <c r="C330" s="15" t="s">
        <v>322</v>
      </c>
      <c r="D330" s="15" t="s">
        <v>2552</v>
      </c>
      <c r="E330" s="15" t="s">
        <v>4460</v>
      </c>
      <c r="F330" s="15" t="s">
        <v>4461</v>
      </c>
      <c r="G330" s="15" t="s">
        <v>4462</v>
      </c>
      <c r="H330" s="15" t="s">
        <v>322</v>
      </c>
      <c r="I330" s="15" t="s">
        <v>7306</v>
      </c>
    </row>
    <row r="331" spans="1:9">
      <c r="A331" s="15" t="s">
        <v>1230</v>
      </c>
      <c r="B331" s="16" t="s">
        <v>4463</v>
      </c>
      <c r="C331" s="15" t="s">
        <v>1229</v>
      </c>
      <c r="D331" s="15" t="s">
        <v>2554</v>
      </c>
      <c r="E331" s="15" t="s">
        <v>4464</v>
      </c>
      <c r="F331" s="15" t="s">
        <v>4324</v>
      </c>
      <c r="G331" s="15" t="s">
        <v>4465</v>
      </c>
      <c r="H331" s="15" t="s">
        <v>1229</v>
      </c>
      <c r="I331" s="15" t="s">
        <v>7303</v>
      </c>
    </row>
    <row r="332" spans="1:9">
      <c r="A332" s="15" t="s">
        <v>361</v>
      </c>
      <c r="B332" s="16" t="s">
        <v>4280</v>
      </c>
      <c r="C332" s="15" t="s">
        <v>357</v>
      </c>
      <c r="D332" s="15" t="s">
        <v>2554</v>
      </c>
      <c r="E332" s="15" t="s">
        <v>4466</v>
      </c>
      <c r="F332" s="15" t="s">
        <v>3652</v>
      </c>
      <c r="G332" s="15" t="s">
        <v>4467</v>
      </c>
      <c r="H332" s="15" t="s">
        <v>4284</v>
      </c>
      <c r="I332" s="15" t="s">
        <v>7303</v>
      </c>
    </row>
    <row r="333" spans="1:9">
      <c r="A333" s="15" t="s">
        <v>363</v>
      </c>
      <c r="B333" s="16" t="s">
        <v>4280</v>
      </c>
      <c r="C333" s="15" t="s">
        <v>357</v>
      </c>
      <c r="D333" s="15" t="s">
        <v>2554</v>
      </c>
      <c r="E333" s="15" t="s">
        <v>4468</v>
      </c>
      <c r="F333" s="15" t="s">
        <v>3657</v>
      </c>
      <c r="G333" s="15" t="s">
        <v>4469</v>
      </c>
      <c r="H333" s="15" t="s">
        <v>4284</v>
      </c>
      <c r="I333" s="15" t="s">
        <v>7303</v>
      </c>
    </row>
    <row r="334" spans="1:9">
      <c r="A334" s="15" t="s">
        <v>690</v>
      </c>
      <c r="B334" s="16" t="s">
        <v>4470</v>
      </c>
      <c r="C334" s="15" t="s">
        <v>689</v>
      </c>
      <c r="D334" s="15" t="s">
        <v>2555</v>
      </c>
      <c r="E334" s="15" t="s">
        <v>4471</v>
      </c>
      <c r="F334" s="15" t="s">
        <v>3652</v>
      </c>
      <c r="G334" s="15" t="s">
        <v>4472</v>
      </c>
      <c r="H334" s="15" t="s">
        <v>689</v>
      </c>
      <c r="I334" s="15" t="s">
        <v>7303</v>
      </c>
    </row>
    <row r="335" spans="1:9">
      <c r="A335" s="15" t="s">
        <v>2556</v>
      </c>
      <c r="B335" s="16" t="s">
        <v>4470</v>
      </c>
      <c r="C335" s="15" t="s">
        <v>689</v>
      </c>
      <c r="D335" s="15" t="s">
        <v>2555</v>
      </c>
      <c r="E335" s="15" t="s">
        <v>4473</v>
      </c>
      <c r="F335" s="15" t="s">
        <v>4282</v>
      </c>
      <c r="G335" s="15" t="s">
        <v>4474</v>
      </c>
      <c r="H335" s="15" t="s">
        <v>689</v>
      </c>
      <c r="I335" s="15" t="s">
        <v>7303</v>
      </c>
    </row>
    <row r="336" spans="1:9">
      <c r="A336" s="15" t="s">
        <v>605</v>
      </c>
      <c r="B336" s="16" t="s">
        <v>4237</v>
      </c>
      <c r="C336" s="15" t="s">
        <v>602</v>
      </c>
      <c r="D336" s="15" t="s">
        <v>2557</v>
      </c>
      <c r="E336" s="15" t="s">
        <v>4475</v>
      </c>
      <c r="F336" s="15" t="s">
        <v>4304</v>
      </c>
      <c r="G336" s="15" t="s">
        <v>4476</v>
      </c>
      <c r="H336" s="15" t="s">
        <v>4240</v>
      </c>
      <c r="I336" s="15" t="s">
        <v>7303</v>
      </c>
    </row>
    <row r="337" spans="1:9">
      <c r="A337" s="15" t="s">
        <v>20</v>
      </c>
      <c r="B337" s="16" t="s">
        <v>4477</v>
      </c>
      <c r="C337" s="15" t="s">
        <v>19</v>
      </c>
      <c r="D337" s="15" t="s">
        <v>2558</v>
      </c>
      <c r="E337" s="15" t="s">
        <v>4478</v>
      </c>
      <c r="F337" s="15" t="s">
        <v>3909</v>
      </c>
      <c r="G337" s="15" t="s">
        <v>4479</v>
      </c>
      <c r="H337" s="15" t="s">
        <v>19</v>
      </c>
      <c r="I337" s="15" t="s">
        <v>7306</v>
      </c>
    </row>
    <row r="338" spans="1:9">
      <c r="A338" s="15" t="s">
        <v>22</v>
      </c>
      <c r="B338" s="16" t="s">
        <v>4480</v>
      </c>
      <c r="C338" s="15" t="s">
        <v>19</v>
      </c>
      <c r="D338" s="15" t="s">
        <v>2558</v>
      </c>
      <c r="E338" s="15" t="s">
        <v>4481</v>
      </c>
      <c r="F338" s="15" t="s">
        <v>3800</v>
      </c>
      <c r="G338" s="15" t="s">
        <v>4482</v>
      </c>
      <c r="H338" s="15" t="s">
        <v>4483</v>
      </c>
      <c r="I338" s="15" t="s">
        <v>7306</v>
      </c>
    </row>
    <row r="339" spans="1:9">
      <c r="A339" s="15" t="s">
        <v>2108</v>
      </c>
      <c r="B339" s="16" t="s">
        <v>4484</v>
      </c>
      <c r="C339" s="15" t="s">
        <v>2107</v>
      </c>
      <c r="D339" s="15" t="s">
        <v>2558</v>
      </c>
      <c r="E339" s="15" t="s">
        <v>4485</v>
      </c>
      <c r="F339" s="15" t="s">
        <v>3666</v>
      </c>
      <c r="G339" s="15" t="s">
        <v>4486</v>
      </c>
      <c r="H339" s="15" t="s">
        <v>2107</v>
      </c>
      <c r="I339" s="15" t="s">
        <v>7306</v>
      </c>
    </row>
    <row r="340" spans="1:9">
      <c r="A340" s="15" t="s">
        <v>23</v>
      </c>
      <c r="B340" s="16" t="s">
        <v>4477</v>
      </c>
      <c r="C340" s="15" t="s">
        <v>19</v>
      </c>
      <c r="D340" s="15" t="s">
        <v>2558</v>
      </c>
      <c r="E340" s="15" t="s">
        <v>4487</v>
      </c>
      <c r="F340" s="15" t="s">
        <v>3652</v>
      </c>
      <c r="G340" s="15" t="s">
        <v>4488</v>
      </c>
      <c r="H340" s="15" t="s">
        <v>19</v>
      </c>
      <c r="I340" s="15" t="s">
        <v>7306</v>
      </c>
    </row>
    <row r="341" spans="1:9">
      <c r="A341" s="15" t="s">
        <v>546</v>
      </c>
      <c r="B341" s="16" t="s">
        <v>4277</v>
      </c>
      <c r="C341" s="15" t="s">
        <v>543</v>
      </c>
      <c r="D341" s="15" t="s">
        <v>2559</v>
      </c>
      <c r="E341" s="15" t="s">
        <v>4489</v>
      </c>
      <c r="F341" s="15" t="s">
        <v>3929</v>
      </c>
      <c r="G341" s="15" t="s">
        <v>4490</v>
      </c>
      <c r="H341" s="15" t="s">
        <v>543</v>
      </c>
      <c r="I341" s="15" t="s">
        <v>7306</v>
      </c>
    </row>
    <row r="342" spans="1:9">
      <c r="A342" s="15" t="s">
        <v>430</v>
      </c>
      <c r="B342" s="16" t="s">
        <v>4491</v>
      </c>
      <c r="C342" s="15" t="s">
        <v>429</v>
      </c>
      <c r="D342" s="15" t="s">
        <v>2559</v>
      </c>
      <c r="E342" s="15" t="s">
        <v>4492</v>
      </c>
      <c r="F342" s="15" t="s">
        <v>4493</v>
      </c>
      <c r="G342" s="15" t="s">
        <v>4494</v>
      </c>
      <c r="H342" s="15" t="s">
        <v>4495</v>
      </c>
      <c r="I342" s="15" t="s">
        <v>7306</v>
      </c>
    </row>
    <row r="343" spans="1:9">
      <c r="A343" s="15" t="s">
        <v>432</v>
      </c>
      <c r="B343" s="16" t="s">
        <v>4491</v>
      </c>
      <c r="C343" s="15" t="s">
        <v>429</v>
      </c>
      <c r="D343" s="15" t="s">
        <v>2559</v>
      </c>
      <c r="E343" s="15" t="s">
        <v>4496</v>
      </c>
      <c r="F343" s="15" t="s">
        <v>4140</v>
      </c>
      <c r="G343" s="15" t="s">
        <v>4497</v>
      </c>
      <c r="H343" s="15" t="s">
        <v>4495</v>
      </c>
      <c r="I343" s="15" t="s">
        <v>7306</v>
      </c>
    </row>
    <row r="344" spans="1:9">
      <c r="A344" s="15" t="s">
        <v>547</v>
      </c>
      <c r="B344" s="16" t="s">
        <v>4277</v>
      </c>
      <c r="C344" s="15" t="s">
        <v>543</v>
      </c>
      <c r="D344" s="15" t="s">
        <v>2560</v>
      </c>
      <c r="E344" s="15" t="s">
        <v>4498</v>
      </c>
      <c r="F344" s="15" t="s">
        <v>3762</v>
      </c>
      <c r="G344" s="15" t="s">
        <v>4499</v>
      </c>
      <c r="H344" s="15" t="s">
        <v>543</v>
      </c>
      <c r="I344" s="15" t="s">
        <v>7309</v>
      </c>
    </row>
    <row r="345" spans="1:9">
      <c r="A345" s="15" t="s">
        <v>549</v>
      </c>
      <c r="B345" s="16" t="s">
        <v>4277</v>
      </c>
      <c r="C345" s="15" t="s">
        <v>543</v>
      </c>
      <c r="D345" s="15" t="s">
        <v>2560</v>
      </c>
      <c r="E345" s="15" t="s">
        <v>4500</v>
      </c>
      <c r="F345" s="15" t="s">
        <v>3762</v>
      </c>
      <c r="G345" s="15" t="s">
        <v>4501</v>
      </c>
      <c r="H345" s="15" t="s">
        <v>543</v>
      </c>
      <c r="I345" s="15" t="s">
        <v>7309</v>
      </c>
    </row>
    <row r="346" spans="1:9">
      <c r="A346" s="15" t="s">
        <v>2561</v>
      </c>
      <c r="B346" s="16" t="s">
        <v>4277</v>
      </c>
      <c r="C346" s="15" t="s">
        <v>543</v>
      </c>
      <c r="D346" s="15" t="s">
        <v>2560</v>
      </c>
      <c r="E346" s="15" t="s">
        <v>4502</v>
      </c>
      <c r="F346" s="15" t="s">
        <v>4503</v>
      </c>
      <c r="G346" s="15" t="s">
        <v>4504</v>
      </c>
      <c r="H346" s="15" t="s">
        <v>543</v>
      </c>
      <c r="I346" s="15" t="s">
        <v>7309</v>
      </c>
    </row>
    <row r="347" spans="1:9">
      <c r="A347" s="15" t="s">
        <v>2562</v>
      </c>
      <c r="B347" s="16" t="s">
        <v>4175</v>
      </c>
      <c r="C347" s="15" t="s">
        <v>2189</v>
      </c>
      <c r="D347" s="15" t="s">
        <v>2563</v>
      </c>
      <c r="E347" s="15" t="s">
        <v>3955</v>
      </c>
      <c r="F347" s="15" t="s">
        <v>4505</v>
      </c>
      <c r="G347" s="15" t="s">
        <v>4506</v>
      </c>
      <c r="H347" s="15" t="s">
        <v>2189</v>
      </c>
      <c r="I347" s="15" t="s">
        <v>7303</v>
      </c>
    </row>
    <row r="348" spans="1:9">
      <c r="A348" s="15" t="s">
        <v>1451</v>
      </c>
      <c r="B348" s="16" t="s">
        <v>4507</v>
      </c>
      <c r="C348" s="15" t="s">
        <v>1450</v>
      </c>
      <c r="D348" s="15" t="s">
        <v>2564</v>
      </c>
      <c r="E348" s="15" t="s">
        <v>4508</v>
      </c>
      <c r="F348" s="15" t="s">
        <v>3888</v>
      </c>
      <c r="G348" s="15" t="s">
        <v>4509</v>
      </c>
      <c r="H348" s="15" t="s">
        <v>4510</v>
      </c>
      <c r="I348" s="15" t="s">
        <v>7305</v>
      </c>
    </row>
    <row r="349" spans="1:9">
      <c r="A349" s="15" t="s">
        <v>1453</v>
      </c>
      <c r="B349" s="16" t="s">
        <v>4507</v>
      </c>
      <c r="C349" s="15" t="s">
        <v>1450</v>
      </c>
      <c r="D349" s="15" t="s">
        <v>2564</v>
      </c>
      <c r="E349" s="15" t="s">
        <v>4511</v>
      </c>
      <c r="F349" s="15" t="s">
        <v>3657</v>
      </c>
      <c r="G349" s="15" t="s">
        <v>4512</v>
      </c>
      <c r="H349" s="15" t="s">
        <v>4510</v>
      </c>
      <c r="I349" s="15" t="s">
        <v>7305</v>
      </c>
    </row>
    <row r="350" spans="1:9">
      <c r="A350" s="15" t="s">
        <v>1454</v>
      </c>
      <c r="B350" s="16" t="s">
        <v>4513</v>
      </c>
      <c r="C350" s="15" t="s">
        <v>1450</v>
      </c>
      <c r="D350" s="15" t="s">
        <v>2564</v>
      </c>
      <c r="E350" s="15" t="s">
        <v>4514</v>
      </c>
      <c r="F350" s="15" t="s">
        <v>3652</v>
      </c>
      <c r="G350" s="15" t="s">
        <v>4515</v>
      </c>
      <c r="H350" s="15" t="s">
        <v>4516</v>
      </c>
      <c r="I350" s="15" t="s">
        <v>7305</v>
      </c>
    </row>
    <row r="351" spans="1:9">
      <c r="A351" s="15" t="s">
        <v>2109</v>
      </c>
      <c r="B351" s="16" t="s">
        <v>4484</v>
      </c>
      <c r="C351" s="15" t="s">
        <v>2107</v>
      </c>
      <c r="D351" s="15" t="s">
        <v>2565</v>
      </c>
      <c r="E351" s="15" t="s">
        <v>4226</v>
      </c>
      <c r="F351" s="15" t="s">
        <v>3682</v>
      </c>
      <c r="G351" s="15" t="s">
        <v>4517</v>
      </c>
      <c r="H351" s="15" t="s">
        <v>2107</v>
      </c>
      <c r="I351" s="15" t="s">
        <v>7303</v>
      </c>
    </row>
    <row r="352" spans="1:9">
      <c r="A352" s="15" t="s">
        <v>2566</v>
      </c>
      <c r="B352" s="16" t="s">
        <v>4484</v>
      </c>
      <c r="C352" s="15" t="s">
        <v>2107</v>
      </c>
      <c r="D352" s="15" t="s">
        <v>2565</v>
      </c>
      <c r="E352" s="15" t="s">
        <v>4518</v>
      </c>
      <c r="F352" s="15" t="s">
        <v>3943</v>
      </c>
      <c r="G352" s="15" t="s">
        <v>4519</v>
      </c>
      <c r="H352" s="15" t="s">
        <v>2107</v>
      </c>
      <c r="I352" s="15" t="s">
        <v>7303</v>
      </c>
    </row>
    <row r="353" spans="1:9">
      <c r="A353" s="15" t="s">
        <v>2567</v>
      </c>
      <c r="B353" s="16" t="s">
        <v>4219</v>
      </c>
      <c r="C353" s="15" t="s">
        <v>357</v>
      </c>
      <c r="D353" s="15" t="s">
        <v>2565</v>
      </c>
      <c r="E353" s="15" t="s">
        <v>4520</v>
      </c>
      <c r="F353" s="15" t="s">
        <v>4521</v>
      </c>
      <c r="G353" s="15" t="s">
        <v>4522</v>
      </c>
      <c r="H353" s="15" t="s">
        <v>4222</v>
      </c>
      <c r="I353" s="15" t="s">
        <v>7303</v>
      </c>
    </row>
    <row r="354" spans="1:9">
      <c r="A354" s="15" t="s">
        <v>551</v>
      </c>
      <c r="B354" s="16" t="s">
        <v>4277</v>
      </c>
      <c r="C354" s="15" t="s">
        <v>543</v>
      </c>
      <c r="D354" s="15" t="s">
        <v>2568</v>
      </c>
      <c r="E354" s="15" t="s">
        <v>4523</v>
      </c>
      <c r="F354" s="15" t="s">
        <v>3767</v>
      </c>
      <c r="G354" s="15" t="s">
        <v>4524</v>
      </c>
      <c r="H354" s="15" t="s">
        <v>543</v>
      </c>
      <c r="I354" s="15" t="s">
        <v>7303</v>
      </c>
    </row>
    <row r="355" spans="1:9">
      <c r="A355" s="15" t="s">
        <v>2195</v>
      </c>
      <c r="B355" s="16" t="s">
        <v>4175</v>
      </c>
      <c r="C355" s="15" t="s">
        <v>2189</v>
      </c>
      <c r="D355" s="15" t="s">
        <v>2569</v>
      </c>
      <c r="E355" s="15" t="s">
        <v>4525</v>
      </c>
      <c r="F355" s="15" t="s">
        <v>3666</v>
      </c>
      <c r="G355" s="15" t="s">
        <v>4526</v>
      </c>
      <c r="H355" s="15" t="s">
        <v>2189</v>
      </c>
      <c r="I355" s="15" t="s">
        <v>7303</v>
      </c>
    </row>
    <row r="356" spans="1:9">
      <c r="A356" s="15" t="s">
        <v>2197</v>
      </c>
      <c r="B356" s="16" t="s">
        <v>4175</v>
      </c>
      <c r="C356" s="15" t="s">
        <v>2189</v>
      </c>
      <c r="D356" s="15" t="s">
        <v>2569</v>
      </c>
      <c r="E356" s="15" t="s">
        <v>4527</v>
      </c>
      <c r="F356" s="15" t="s">
        <v>3652</v>
      </c>
      <c r="G356" s="15" t="s">
        <v>4528</v>
      </c>
      <c r="H356" s="15" t="s">
        <v>2189</v>
      </c>
      <c r="I356" s="15" t="s">
        <v>7303</v>
      </c>
    </row>
    <row r="357" spans="1:9">
      <c r="A357" s="15" t="s">
        <v>2570</v>
      </c>
      <c r="B357" s="16" t="s">
        <v>4175</v>
      </c>
      <c r="C357" s="15" t="s">
        <v>2189</v>
      </c>
      <c r="D357" s="15" t="s">
        <v>2569</v>
      </c>
      <c r="E357" s="15" t="s">
        <v>3955</v>
      </c>
      <c r="F357" s="15" t="s">
        <v>4505</v>
      </c>
      <c r="G357" s="15" t="s">
        <v>4506</v>
      </c>
      <c r="H357" s="15" t="s">
        <v>2189</v>
      </c>
      <c r="I357" s="15" t="s">
        <v>7303</v>
      </c>
    </row>
    <row r="358" spans="1:9">
      <c r="A358" s="15" t="s">
        <v>2571</v>
      </c>
      <c r="B358" s="16" t="s">
        <v>4175</v>
      </c>
      <c r="C358" s="15" t="s">
        <v>2189</v>
      </c>
      <c r="D358" s="15" t="s">
        <v>2569</v>
      </c>
      <c r="E358" s="15" t="s">
        <v>4176</v>
      </c>
      <c r="F358" s="15" t="s">
        <v>3749</v>
      </c>
      <c r="G358" s="15" t="s">
        <v>4177</v>
      </c>
      <c r="H358" s="15" t="s">
        <v>2189</v>
      </c>
      <c r="I358" s="15" t="s">
        <v>7303</v>
      </c>
    </row>
    <row r="359" spans="1:9">
      <c r="A359" s="15" t="s">
        <v>2572</v>
      </c>
      <c r="B359" s="16" t="s">
        <v>4175</v>
      </c>
      <c r="C359" s="15" t="s">
        <v>2189</v>
      </c>
      <c r="D359" s="15" t="s">
        <v>2569</v>
      </c>
      <c r="E359" s="15" t="s">
        <v>4529</v>
      </c>
      <c r="F359" s="15" t="s">
        <v>3943</v>
      </c>
      <c r="G359" s="15" t="s">
        <v>4530</v>
      </c>
      <c r="H359" s="15" t="s">
        <v>2189</v>
      </c>
      <c r="I359" s="15" t="s">
        <v>7303</v>
      </c>
    </row>
    <row r="360" spans="1:9">
      <c r="A360" s="15" t="s">
        <v>2573</v>
      </c>
      <c r="B360" s="16" t="s">
        <v>4277</v>
      </c>
      <c r="C360" s="15" t="s">
        <v>543</v>
      </c>
      <c r="D360" s="15" t="s">
        <v>2574</v>
      </c>
      <c r="E360" s="15" t="s">
        <v>4531</v>
      </c>
      <c r="F360" s="15" t="s">
        <v>4532</v>
      </c>
      <c r="G360" s="15" t="s">
        <v>4533</v>
      </c>
      <c r="H360" s="15" t="s">
        <v>543</v>
      </c>
      <c r="I360" s="15" t="s">
        <v>7303</v>
      </c>
    </row>
    <row r="361" spans="1:9">
      <c r="A361" s="15" t="s">
        <v>2575</v>
      </c>
      <c r="B361" s="16" t="s">
        <v>4223</v>
      </c>
      <c r="C361" s="15" t="s">
        <v>357</v>
      </c>
      <c r="D361" s="15" t="s">
        <v>2576</v>
      </c>
      <c r="E361" s="15" t="s">
        <v>4226</v>
      </c>
      <c r="F361" s="15" t="s">
        <v>3762</v>
      </c>
      <c r="G361" s="15" t="s">
        <v>4227</v>
      </c>
      <c r="H361" s="15" t="s">
        <v>4225</v>
      </c>
      <c r="I361" s="15" t="s">
        <v>7303</v>
      </c>
    </row>
    <row r="362" spans="1:9">
      <c r="A362" s="15" t="s">
        <v>2577</v>
      </c>
      <c r="B362" s="16" t="s">
        <v>4484</v>
      </c>
      <c r="C362" s="15" t="s">
        <v>2107</v>
      </c>
      <c r="D362" s="15" t="s">
        <v>2578</v>
      </c>
      <c r="E362" s="15" t="s">
        <v>4534</v>
      </c>
      <c r="F362" s="15" t="s">
        <v>3657</v>
      </c>
      <c r="G362" s="15" t="s">
        <v>4535</v>
      </c>
      <c r="H362" s="15" t="s">
        <v>2107</v>
      </c>
      <c r="I362" s="15" t="s">
        <v>7304</v>
      </c>
    </row>
    <row r="363" spans="1:9">
      <c r="A363" s="15" t="s">
        <v>654</v>
      </c>
      <c r="B363" s="16" t="s">
        <v>4536</v>
      </c>
      <c r="C363" s="15" t="s">
        <v>653</v>
      </c>
      <c r="D363" s="15" t="s">
        <v>655</v>
      </c>
      <c r="E363" s="15" t="s">
        <v>4537</v>
      </c>
      <c r="F363" s="15" t="s">
        <v>3652</v>
      </c>
      <c r="G363" s="15" t="s">
        <v>4538</v>
      </c>
      <c r="H363" s="15" t="s">
        <v>653</v>
      </c>
      <c r="I363" s="15" t="s">
        <v>7306</v>
      </c>
    </row>
    <row r="364" spans="1:9">
      <c r="A364" s="15" t="s">
        <v>656</v>
      </c>
      <c r="B364" s="16" t="s">
        <v>4536</v>
      </c>
      <c r="C364" s="15" t="s">
        <v>653</v>
      </c>
      <c r="D364" s="15" t="s">
        <v>2579</v>
      </c>
      <c r="E364" s="15" t="s">
        <v>4539</v>
      </c>
      <c r="F364" s="15" t="s">
        <v>4540</v>
      </c>
      <c r="G364" s="15" t="s">
        <v>4541</v>
      </c>
      <c r="H364" s="15" t="s">
        <v>653</v>
      </c>
      <c r="I364" s="15" t="s">
        <v>7306</v>
      </c>
    </row>
    <row r="365" spans="1:9">
      <c r="A365" s="15" t="s">
        <v>1380</v>
      </c>
      <c r="B365" s="16" t="s">
        <v>4542</v>
      </c>
      <c r="C365" s="15" t="s">
        <v>1379</v>
      </c>
      <c r="D365" s="15" t="s">
        <v>2580</v>
      </c>
      <c r="E365" s="15" t="s">
        <v>4543</v>
      </c>
      <c r="F365" s="15" t="s">
        <v>4544</v>
      </c>
      <c r="G365" s="15" t="s">
        <v>4545</v>
      </c>
      <c r="H365" s="15" t="s">
        <v>1379</v>
      </c>
      <c r="I365" s="15" t="s">
        <v>7306</v>
      </c>
    </row>
    <row r="366" spans="1:9">
      <c r="A366" s="15" t="s">
        <v>657</v>
      </c>
      <c r="B366" s="16" t="s">
        <v>4536</v>
      </c>
      <c r="C366" s="15" t="s">
        <v>653</v>
      </c>
      <c r="D366" s="15" t="s">
        <v>2581</v>
      </c>
      <c r="E366" s="15" t="s">
        <v>4546</v>
      </c>
      <c r="F366" s="15" t="s">
        <v>3662</v>
      </c>
      <c r="G366" s="15" t="s">
        <v>4547</v>
      </c>
      <c r="H366" s="15" t="s">
        <v>653</v>
      </c>
      <c r="I366" s="15" t="s">
        <v>7303</v>
      </c>
    </row>
    <row r="367" spans="1:9">
      <c r="A367" s="15" t="s">
        <v>2582</v>
      </c>
      <c r="B367" s="16" t="s">
        <v>4169</v>
      </c>
      <c r="C367" s="15" t="s">
        <v>709</v>
      </c>
      <c r="D367" s="15" t="s">
        <v>2583</v>
      </c>
      <c r="E367" s="15" t="s">
        <v>4548</v>
      </c>
      <c r="F367" s="15" t="s">
        <v>3767</v>
      </c>
      <c r="G367" s="15" t="s">
        <v>4549</v>
      </c>
      <c r="H367" s="15" t="s">
        <v>709</v>
      </c>
      <c r="I367" s="15" t="s">
        <v>7313</v>
      </c>
    </row>
    <row r="368" spans="1:9">
      <c r="A368" s="15" t="s">
        <v>693</v>
      </c>
      <c r="B368" s="16" t="s">
        <v>4550</v>
      </c>
      <c r="C368" s="15" t="s">
        <v>692</v>
      </c>
      <c r="D368" s="15" t="s">
        <v>2584</v>
      </c>
      <c r="E368" s="15" t="s">
        <v>4551</v>
      </c>
      <c r="F368" s="15" t="s">
        <v>4552</v>
      </c>
      <c r="G368" s="15" t="s">
        <v>4553</v>
      </c>
      <c r="H368" s="15" t="s">
        <v>692</v>
      </c>
      <c r="I368" s="15" t="s">
        <v>7306</v>
      </c>
    </row>
    <row r="369" spans="1:9">
      <c r="A369" s="15" t="s">
        <v>1485</v>
      </c>
      <c r="B369" s="16" t="s">
        <v>4554</v>
      </c>
      <c r="C369" s="15" t="s">
        <v>1484</v>
      </c>
      <c r="D369" s="15" t="s">
        <v>2584</v>
      </c>
      <c r="E369" s="15" t="s">
        <v>4555</v>
      </c>
      <c r="F369" s="15" t="s">
        <v>3652</v>
      </c>
      <c r="G369" s="15" t="s">
        <v>4556</v>
      </c>
      <c r="H369" s="15" t="s">
        <v>1484</v>
      </c>
      <c r="I369" s="15" t="s">
        <v>7306</v>
      </c>
    </row>
    <row r="370" spans="1:9">
      <c r="A370" s="15" t="s">
        <v>336</v>
      </c>
      <c r="B370" s="16" t="s">
        <v>4557</v>
      </c>
      <c r="C370" s="15" t="s">
        <v>333</v>
      </c>
      <c r="D370" s="15" t="s">
        <v>2585</v>
      </c>
      <c r="E370" s="15" t="s">
        <v>4558</v>
      </c>
      <c r="F370" s="15" t="s">
        <v>4540</v>
      </c>
      <c r="G370" s="15" t="s">
        <v>4559</v>
      </c>
      <c r="H370" s="15" t="s">
        <v>4560</v>
      </c>
      <c r="I370" s="15" t="s">
        <v>7305</v>
      </c>
    </row>
    <row r="371" spans="1:9">
      <c r="A371" s="15" t="s">
        <v>2586</v>
      </c>
      <c r="B371" s="16" t="s">
        <v>4180</v>
      </c>
      <c r="C371" s="15" t="s">
        <v>248</v>
      </c>
      <c r="D371" s="15" t="s">
        <v>2587</v>
      </c>
      <c r="E371" s="15" t="s">
        <v>4561</v>
      </c>
      <c r="F371" s="15" t="s">
        <v>3662</v>
      </c>
      <c r="G371" s="15" t="s">
        <v>4562</v>
      </c>
      <c r="H371" s="15" t="s">
        <v>248</v>
      </c>
      <c r="I371" s="15" t="s">
        <v>7306</v>
      </c>
    </row>
    <row r="372" spans="1:9">
      <c r="A372" s="15" t="s">
        <v>603</v>
      </c>
      <c r="B372" s="16" t="s">
        <v>4237</v>
      </c>
      <c r="C372" s="15" t="s">
        <v>602</v>
      </c>
      <c r="D372" s="15" t="s">
        <v>2588</v>
      </c>
      <c r="E372" s="15" t="s">
        <v>4563</v>
      </c>
      <c r="F372" s="15" t="s">
        <v>4195</v>
      </c>
      <c r="G372" s="15" t="s">
        <v>4564</v>
      </c>
      <c r="H372" s="15" t="s">
        <v>4240</v>
      </c>
      <c r="I372" s="15" t="s">
        <v>7309</v>
      </c>
    </row>
    <row r="373" spans="1:9">
      <c r="A373" s="15" t="s">
        <v>2589</v>
      </c>
      <c r="B373" s="16" t="s">
        <v>4237</v>
      </c>
      <c r="C373" s="15" t="s">
        <v>602</v>
      </c>
      <c r="D373" s="15" t="s">
        <v>2590</v>
      </c>
      <c r="E373" s="15" t="s">
        <v>4563</v>
      </c>
      <c r="F373" s="15" t="s">
        <v>3716</v>
      </c>
      <c r="G373" s="15" t="s">
        <v>4565</v>
      </c>
      <c r="H373" s="15" t="s">
        <v>4240</v>
      </c>
      <c r="I373" s="15" t="s">
        <v>7309</v>
      </c>
    </row>
    <row r="374" spans="1:9">
      <c r="A374" s="15" t="s">
        <v>2190</v>
      </c>
      <c r="B374" s="16" t="s">
        <v>4175</v>
      </c>
      <c r="C374" s="15" t="s">
        <v>2189</v>
      </c>
      <c r="D374" s="15" t="s">
        <v>2591</v>
      </c>
      <c r="E374" s="15" t="s">
        <v>4525</v>
      </c>
      <c r="F374" s="15" t="s">
        <v>3652</v>
      </c>
      <c r="G374" s="15" t="s">
        <v>4526</v>
      </c>
      <c r="H374" s="15" t="s">
        <v>2189</v>
      </c>
      <c r="I374" s="15" t="s">
        <v>7306</v>
      </c>
    </row>
    <row r="375" spans="1:9">
      <c r="A375" s="15" t="s">
        <v>2592</v>
      </c>
      <c r="B375" s="16" t="s">
        <v>4175</v>
      </c>
      <c r="C375" s="15" t="s">
        <v>2189</v>
      </c>
      <c r="D375" s="15" t="s">
        <v>2591</v>
      </c>
      <c r="E375" s="15" t="s">
        <v>4566</v>
      </c>
      <c r="F375" s="15" t="s">
        <v>4567</v>
      </c>
      <c r="G375" s="15" t="s">
        <v>4568</v>
      </c>
      <c r="H375" s="15" t="s">
        <v>2189</v>
      </c>
      <c r="I375" s="15" t="s">
        <v>7306</v>
      </c>
    </row>
    <row r="376" spans="1:9">
      <c r="A376" s="15" t="s">
        <v>2593</v>
      </c>
      <c r="B376" s="16" t="s">
        <v>4175</v>
      </c>
      <c r="C376" s="15" t="s">
        <v>2189</v>
      </c>
      <c r="D376" s="15" t="s">
        <v>2591</v>
      </c>
      <c r="E376" s="15" t="s">
        <v>4566</v>
      </c>
      <c r="F376" s="15" t="s">
        <v>4569</v>
      </c>
      <c r="G376" s="15" t="s">
        <v>4570</v>
      </c>
      <c r="H376" s="15" t="s">
        <v>2189</v>
      </c>
      <c r="I376" s="15" t="s">
        <v>7306</v>
      </c>
    </row>
    <row r="377" spans="1:9">
      <c r="A377" s="15" t="s">
        <v>249</v>
      </c>
      <c r="B377" s="16" t="s">
        <v>4180</v>
      </c>
      <c r="C377" s="15" t="s">
        <v>248</v>
      </c>
      <c r="D377" s="15" t="s">
        <v>2594</v>
      </c>
      <c r="E377" s="15" t="s">
        <v>4571</v>
      </c>
      <c r="F377" s="15" t="s">
        <v>4572</v>
      </c>
      <c r="G377" s="15" t="s">
        <v>4573</v>
      </c>
      <c r="H377" s="15" t="s">
        <v>248</v>
      </c>
      <c r="I377" s="15" t="s">
        <v>7308</v>
      </c>
    </row>
    <row r="378" spans="1:9">
      <c r="A378" s="15" t="s">
        <v>251</v>
      </c>
      <c r="B378" s="16" t="s">
        <v>4574</v>
      </c>
      <c r="C378" s="15" t="s">
        <v>248</v>
      </c>
      <c r="D378" s="15" t="s">
        <v>2594</v>
      </c>
      <c r="E378" s="15" t="s">
        <v>4575</v>
      </c>
      <c r="F378" s="15" t="s">
        <v>4576</v>
      </c>
      <c r="G378" s="15" t="s">
        <v>4577</v>
      </c>
      <c r="H378" s="15" t="s">
        <v>4578</v>
      </c>
      <c r="I378" s="15" t="s">
        <v>7308</v>
      </c>
    </row>
    <row r="379" spans="1:9">
      <c r="A379" s="15" t="s">
        <v>252</v>
      </c>
      <c r="B379" s="16" t="s">
        <v>4180</v>
      </c>
      <c r="C379" s="15" t="s">
        <v>248</v>
      </c>
      <c r="D379" s="15" t="s">
        <v>2594</v>
      </c>
      <c r="E379" s="15" t="s">
        <v>4579</v>
      </c>
      <c r="F379" s="15" t="s">
        <v>3972</v>
      </c>
      <c r="G379" s="15" t="s">
        <v>4580</v>
      </c>
      <c r="H379" s="15" t="s">
        <v>248</v>
      </c>
      <c r="I379" s="15" t="s">
        <v>7308</v>
      </c>
    </row>
    <row r="380" spans="1:9">
      <c r="A380" s="15" t="s">
        <v>1965</v>
      </c>
      <c r="B380" s="16" t="s">
        <v>4581</v>
      </c>
      <c r="C380" s="15" t="s">
        <v>1963</v>
      </c>
      <c r="D380" s="15" t="s">
        <v>2595</v>
      </c>
      <c r="E380" s="15" t="s">
        <v>4582</v>
      </c>
      <c r="F380" s="15" t="s">
        <v>3652</v>
      </c>
      <c r="G380" s="15" t="s">
        <v>4583</v>
      </c>
      <c r="H380" s="15" t="s">
        <v>1963</v>
      </c>
      <c r="I380" s="15" t="s">
        <v>7303</v>
      </c>
    </row>
    <row r="381" spans="1:9">
      <c r="A381" s="15" t="s">
        <v>1967</v>
      </c>
      <c r="B381" s="16" t="s">
        <v>4581</v>
      </c>
      <c r="C381" s="15" t="s">
        <v>1963</v>
      </c>
      <c r="D381" s="15" t="s">
        <v>2595</v>
      </c>
      <c r="E381" s="15" t="s">
        <v>4584</v>
      </c>
      <c r="F381" s="15" t="s">
        <v>4213</v>
      </c>
      <c r="G381" s="15" t="s">
        <v>4585</v>
      </c>
      <c r="H381" s="15" t="s">
        <v>1963</v>
      </c>
      <c r="I381" s="15" t="s">
        <v>7303</v>
      </c>
    </row>
    <row r="382" spans="1:9">
      <c r="A382" s="15" t="s">
        <v>2596</v>
      </c>
      <c r="B382" s="16" t="s">
        <v>4581</v>
      </c>
      <c r="C382" s="15" t="s">
        <v>1963</v>
      </c>
      <c r="D382" s="15" t="s">
        <v>2597</v>
      </c>
      <c r="E382" s="15" t="s">
        <v>4586</v>
      </c>
      <c r="F382" s="15" t="s">
        <v>3657</v>
      </c>
      <c r="G382" s="15" t="s">
        <v>4587</v>
      </c>
      <c r="H382" s="15" t="s">
        <v>1963</v>
      </c>
      <c r="I382" s="15" t="s">
        <v>7303</v>
      </c>
    </row>
    <row r="383" spans="1:9">
      <c r="A383" s="15" t="s">
        <v>1968</v>
      </c>
      <c r="B383" s="16" t="s">
        <v>4581</v>
      </c>
      <c r="C383" s="15" t="s">
        <v>1963</v>
      </c>
      <c r="D383" s="15" t="s">
        <v>2595</v>
      </c>
      <c r="E383" s="15" t="s">
        <v>4582</v>
      </c>
      <c r="F383" s="15" t="s">
        <v>3972</v>
      </c>
      <c r="G383" s="15" t="s">
        <v>4583</v>
      </c>
      <c r="H383" s="15" t="s">
        <v>1963</v>
      </c>
      <c r="I383" s="15" t="s">
        <v>7303</v>
      </c>
    </row>
    <row r="384" spans="1:9">
      <c r="A384" s="15" t="s">
        <v>612</v>
      </c>
      <c r="B384" s="16" t="s">
        <v>4588</v>
      </c>
      <c r="C384" s="15" t="s">
        <v>611</v>
      </c>
      <c r="D384" s="15" t="s">
        <v>2598</v>
      </c>
      <c r="E384" s="15" t="s">
        <v>4589</v>
      </c>
      <c r="F384" s="15" t="s">
        <v>3657</v>
      </c>
      <c r="G384" s="15" t="s">
        <v>4590</v>
      </c>
      <c r="H384" s="15" t="s">
        <v>4591</v>
      </c>
      <c r="I384" s="15" t="s">
        <v>7303</v>
      </c>
    </row>
    <row r="385" spans="1:9">
      <c r="A385" s="15" t="s">
        <v>498</v>
      </c>
      <c r="B385" s="16" t="s">
        <v>4592</v>
      </c>
      <c r="C385" s="15" t="s">
        <v>497</v>
      </c>
      <c r="D385" s="15" t="s">
        <v>2598</v>
      </c>
      <c r="E385" s="15" t="s">
        <v>4593</v>
      </c>
      <c r="F385" s="15" t="s">
        <v>3905</v>
      </c>
      <c r="G385" s="15" t="s">
        <v>4594</v>
      </c>
      <c r="H385" s="15" t="s">
        <v>4595</v>
      </c>
      <c r="I385" s="15" t="s">
        <v>7303</v>
      </c>
    </row>
    <row r="386" spans="1:9">
      <c r="A386" s="15" t="s">
        <v>613</v>
      </c>
      <c r="B386" s="16" t="s">
        <v>4596</v>
      </c>
      <c r="C386" s="15" t="s">
        <v>611</v>
      </c>
      <c r="D386" s="15" t="s">
        <v>2598</v>
      </c>
      <c r="E386" s="15" t="s">
        <v>4597</v>
      </c>
      <c r="F386" s="15" t="s">
        <v>3716</v>
      </c>
      <c r="G386" s="15" t="s">
        <v>4598</v>
      </c>
      <c r="H386" s="15" t="s">
        <v>4599</v>
      </c>
      <c r="I386" s="15" t="s">
        <v>7303</v>
      </c>
    </row>
    <row r="387" spans="1:9">
      <c r="A387" s="15" t="s">
        <v>806</v>
      </c>
      <c r="B387" s="16" t="s">
        <v>4600</v>
      </c>
      <c r="C387" s="15" t="s">
        <v>791</v>
      </c>
      <c r="D387" s="15" t="s">
        <v>807</v>
      </c>
      <c r="E387" s="15" t="s">
        <v>3673</v>
      </c>
      <c r="F387" s="15" t="s">
        <v>3984</v>
      </c>
      <c r="G387" s="15" t="s">
        <v>4601</v>
      </c>
      <c r="H387" s="15" t="s">
        <v>791</v>
      </c>
      <c r="I387" s="15" t="s">
        <v>7315</v>
      </c>
    </row>
    <row r="388" spans="1:9">
      <c r="A388" s="15" t="s">
        <v>2103</v>
      </c>
      <c r="B388" s="16" t="s">
        <v>4602</v>
      </c>
      <c r="C388" s="15" t="s">
        <v>2102</v>
      </c>
      <c r="D388" s="15" t="s">
        <v>2301</v>
      </c>
      <c r="E388" s="15" t="s">
        <v>4603</v>
      </c>
      <c r="F388" s="15" t="s">
        <v>4604</v>
      </c>
      <c r="G388" s="15" t="s">
        <v>4605</v>
      </c>
      <c r="H388" s="15" t="s">
        <v>4606</v>
      </c>
      <c r="I388" s="15" t="s">
        <v>7304</v>
      </c>
    </row>
    <row r="389" spans="1:9">
      <c r="A389" s="15" t="s">
        <v>822</v>
      </c>
      <c r="B389" s="16" t="s">
        <v>4607</v>
      </c>
      <c r="C389" s="15" t="s">
        <v>819</v>
      </c>
      <c r="D389" s="15" t="s">
        <v>2301</v>
      </c>
      <c r="E389" s="15" t="s">
        <v>4608</v>
      </c>
      <c r="F389" s="15" t="s">
        <v>4121</v>
      </c>
      <c r="G389" s="15" t="s">
        <v>4609</v>
      </c>
      <c r="H389" s="15" t="s">
        <v>4610</v>
      </c>
      <c r="I389" s="15" t="s">
        <v>7304</v>
      </c>
    </row>
    <row r="390" spans="1:9">
      <c r="A390" s="15" t="s">
        <v>2599</v>
      </c>
      <c r="B390" s="16" t="s">
        <v>4602</v>
      </c>
      <c r="C390" s="15" t="s">
        <v>2102</v>
      </c>
      <c r="D390" s="15" t="s">
        <v>2301</v>
      </c>
      <c r="E390" s="15" t="s">
        <v>4611</v>
      </c>
      <c r="F390" s="15" t="s">
        <v>4612</v>
      </c>
      <c r="G390" s="15" t="s">
        <v>4613</v>
      </c>
      <c r="H390" s="15" t="s">
        <v>4606</v>
      </c>
      <c r="I390" s="15" t="s">
        <v>7304</v>
      </c>
    </row>
    <row r="391" spans="1:9">
      <c r="A391" s="15" t="s">
        <v>2181</v>
      </c>
      <c r="B391" s="16" t="s">
        <v>4614</v>
      </c>
      <c r="C391" s="15" t="s">
        <v>2180</v>
      </c>
      <c r="D391" s="15" t="s">
        <v>2383</v>
      </c>
      <c r="E391" s="15" t="s">
        <v>4615</v>
      </c>
      <c r="F391" s="15" t="s">
        <v>3767</v>
      </c>
      <c r="G391" s="15" t="s">
        <v>4616</v>
      </c>
      <c r="H391" s="15" t="s">
        <v>4617</v>
      </c>
      <c r="I391" s="15" t="s">
        <v>7306</v>
      </c>
    </row>
    <row r="392" spans="1:9">
      <c r="A392" s="15" t="s">
        <v>792</v>
      </c>
      <c r="B392" s="16" t="s">
        <v>4600</v>
      </c>
      <c r="C392" s="15" t="s">
        <v>791</v>
      </c>
      <c r="D392" s="15" t="s">
        <v>793</v>
      </c>
      <c r="E392" s="15" t="s">
        <v>4618</v>
      </c>
      <c r="F392" s="15" t="s">
        <v>4619</v>
      </c>
      <c r="G392" s="15" t="s">
        <v>4620</v>
      </c>
      <c r="H392" s="15" t="s">
        <v>791</v>
      </c>
      <c r="I392" s="15" t="s">
        <v>7306</v>
      </c>
    </row>
    <row r="393" spans="1:9">
      <c r="A393" s="15" t="s">
        <v>890</v>
      </c>
      <c r="B393" s="16" t="s">
        <v>4621</v>
      </c>
      <c r="C393" s="15" t="s">
        <v>889</v>
      </c>
      <c r="D393" s="15" t="s">
        <v>2600</v>
      </c>
      <c r="E393" s="15" t="s">
        <v>4622</v>
      </c>
      <c r="F393" s="15" t="s">
        <v>3657</v>
      </c>
      <c r="G393" s="15" t="s">
        <v>4623</v>
      </c>
      <c r="H393" s="15" t="s">
        <v>4624</v>
      </c>
      <c r="I393" s="15" t="s">
        <v>7309</v>
      </c>
    </row>
    <row r="394" spans="1:9">
      <c r="A394" s="15" t="s">
        <v>1803</v>
      </c>
      <c r="B394" s="16" t="s">
        <v>4625</v>
      </c>
      <c r="C394" s="15" t="s">
        <v>1802</v>
      </c>
      <c r="D394" s="15" t="s">
        <v>2601</v>
      </c>
      <c r="E394" s="15" t="s">
        <v>4212</v>
      </c>
      <c r="F394" s="15" t="s">
        <v>3662</v>
      </c>
      <c r="G394" s="15" t="s">
        <v>4626</v>
      </c>
      <c r="H394" s="15" t="s">
        <v>1802</v>
      </c>
      <c r="I394" s="15" t="s">
        <v>7309</v>
      </c>
    </row>
    <row r="395" spans="1:9">
      <c r="A395" s="15" t="s">
        <v>1393</v>
      </c>
      <c r="B395" s="16" t="s">
        <v>4627</v>
      </c>
      <c r="C395" s="15" t="s">
        <v>1392</v>
      </c>
      <c r="D395" s="15" t="s">
        <v>2601</v>
      </c>
      <c r="E395" s="15" t="s">
        <v>4628</v>
      </c>
      <c r="F395" s="15" t="s">
        <v>3775</v>
      </c>
      <c r="G395" s="15" t="s">
        <v>4629</v>
      </c>
      <c r="H395" s="15" t="s">
        <v>4630</v>
      </c>
      <c r="I395" s="15" t="s">
        <v>7309</v>
      </c>
    </row>
    <row r="396" spans="1:9">
      <c r="A396" s="15" t="s">
        <v>1964</v>
      </c>
      <c r="B396" s="16" t="s">
        <v>4581</v>
      </c>
      <c r="C396" s="15" t="s">
        <v>1963</v>
      </c>
      <c r="D396" s="15" t="s">
        <v>2601</v>
      </c>
      <c r="E396" s="15" t="s">
        <v>4631</v>
      </c>
      <c r="F396" s="15" t="s">
        <v>3666</v>
      </c>
      <c r="G396" s="15" t="s">
        <v>4632</v>
      </c>
      <c r="H396" s="15" t="s">
        <v>1963</v>
      </c>
      <c r="I396" s="15" t="s">
        <v>7309</v>
      </c>
    </row>
    <row r="397" spans="1:9">
      <c r="A397" s="15" t="s">
        <v>2602</v>
      </c>
      <c r="B397" s="16" t="s">
        <v>4625</v>
      </c>
      <c r="C397" s="15" t="s">
        <v>1802</v>
      </c>
      <c r="D397" s="15" t="s">
        <v>2603</v>
      </c>
      <c r="E397" s="15" t="s">
        <v>4633</v>
      </c>
      <c r="F397" s="15" t="s">
        <v>4634</v>
      </c>
      <c r="G397" s="15" t="s">
        <v>4635</v>
      </c>
      <c r="H397" s="15" t="s">
        <v>1802</v>
      </c>
      <c r="I397" s="15" t="s">
        <v>7309</v>
      </c>
    </row>
    <row r="398" spans="1:9">
      <c r="A398" s="15" t="s">
        <v>2604</v>
      </c>
      <c r="B398" s="16" t="s">
        <v>4627</v>
      </c>
      <c r="C398" s="15" t="s">
        <v>1392</v>
      </c>
      <c r="D398" s="15" t="s">
        <v>2603</v>
      </c>
      <c r="E398" s="15" t="s">
        <v>4628</v>
      </c>
      <c r="F398" s="15" t="s">
        <v>3831</v>
      </c>
      <c r="G398" s="15" t="s">
        <v>4629</v>
      </c>
      <c r="H398" s="15" t="s">
        <v>4630</v>
      </c>
      <c r="I398" s="15" t="s">
        <v>7309</v>
      </c>
    </row>
    <row r="399" spans="1:9">
      <c r="A399" s="15" t="s">
        <v>1804</v>
      </c>
      <c r="B399" s="16" t="s">
        <v>4636</v>
      </c>
      <c r="C399" s="15" t="s">
        <v>1802</v>
      </c>
      <c r="D399" s="15" t="s">
        <v>2601</v>
      </c>
      <c r="E399" s="15" t="s">
        <v>4637</v>
      </c>
      <c r="F399" s="15" t="s">
        <v>4446</v>
      </c>
      <c r="G399" s="15" t="s">
        <v>4638</v>
      </c>
      <c r="H399" s="15" t="s">
        <v>4639</v>
      </c>
      <c r="I399" s="15" t="s">
        <v>7309</v>
      </c>
    </row>
    <row r="400" spans="1:9">
      <c r="A400" s="15" t="s">
        <v>1805</v>
      </c>
      <c r="B400" s="16" t="s">
        <v>4625</v>
      </c>
      <c r="C400" s="15" t="s">
        <v>1802</v>
      </c>
      <c r="D400" s="15" t="s">
        <v>2601</v>
      </c>
      <c r="E400" s="15" t="s">
        <v>4640</v>
      </c>
      <c r="F400" s="15" t="s">
        <v>3762</v>
      </c>
      <c r="G400" s="15" t="s">
        <v>4641</v>
      </c>
      <c r="H400" s="15" t="s">
        <v>1802</v>
      </c>
      <c r="I400" s="15" t="s">
        <v>7309</v>
      </c>
    </row>
    <row r="401" spans="1:9">
      <c r="A401" s="15" t="s">
        <v>1806</v>
      </c>
      <c r="B401" s="16" t="s">
        <v>4625</v>
      </c>
      <c r="C401" s="15" t="s">
        <v>1802</v>
      </c>
      <c r="D401" s="15" t="s">
        <v>2601</v>
      </c>
      <c r="E401" s="15" t="s">
        <v>4642</v>
      </c>
      <c r="F401" s="15" t="s">
        <v>3652</v>
      </c>
      <c r="G401" s="15" t="s">
        <v>4643</v>
      </c>
      <c r="H401" s="15" t="s">
        <v>1802</v>
      </c>
      <c r="I401" s="15" t="s">
        <v>7309</v>
      </c>
    </row>
    <row r="402" spans="1:9">
      <c r="A402" s="15" t="s">
        <v>2605</v>
      </c>
      <c r="B402" s="16" t="s">
        <v>4625</v>
      </c>
      <c r="C402" s="15" t="s">
        <v>1802</v>
      </c>
      <c r="D402" s="15" t="s">
        <v>2606</v>
      </c>
      <c r="E402" s="15" t="s">
        <v>4644</v>
      </c>
      <c r="F402" s="15" t="s">
        <v>3652</v>
      </c>
      <c r="G402" s="15" t="s">
        <v>4645</v>
      </c>
      <c r="H402" s="15" t="s">
        <v>1802</v>
      </c>
      <c r="I402" s="15" t="s">
        <v>7304</v>
      </c>
    </row>
    <row r="403" spans="1:9">
      <c r="A403" s="15" t="s">
        <v>798</v>
      </c>
      <c r="B403" s="16" t="s">
        <v>4600</v>
      </c>
      <c r="C403" s="15" t="s">
        <v>791</v>
      </c>
      <c r="D403" s="15" t="s">
        <v>2607</v>
      </c>
      <c r="E403" s="15" t="s">
        <v>4646</v>
      </c>
      <c r="F403" s="15" t="s">
        <v>3888</v>
      </c>
      <c r="G403" s="15" t="s">
        <v>4647</v>
      </c>
      <c r="H403" s="15" t="s">
        <v>791</v>
      </c>
      <c r="I403" s="15" t="s">
        <v>7306</v>
      </c>
    </row>
    <row r="404" spans="1:9">
      <c r="A404" s="15" t="s">
        <v>800</v>
      </c>
      <c r="B404" s="16" t="s">
        <v>4600</v>
      </c>
      <c r="C404" s="15" t="s">
        <v>791</v>
      </c>
      <c r="D404" s="15" t="s">
        <v>2608</v>
      </c>
      <c r="E404" s="15" t="s">
        <v>4648</v>
      </c>
      <c r="F404" s="15" t="s">
        <v>3896</v>
      </c>
      <c r="G404" s="15" t="s">
        <v>4649</v>
      </c>
      <c r="H404" s="15" t="s">
        <v>791</v>
      </c>
      <c r="I404" s="15" t="s">
        <v>7306</v>
      </c>
    </row>
    <row r="405" spans="1:9">
      <c r="A405" s="15" t="s">
        <v>802</v>
      </c>
      <c r="B405" s="16" t="s">
        <v>4600</v>
      </c>
      <c r="C405" s="15" t="s">
        <v>791</v>
      </c>
      <c r="D405" s="15" t="s">
        <v>2609</v>
      </c>
      <c r="E405" s="15" t="s">
        <v>4650</v>
      </c>
      <c r="F405" s="15" t="s">
        <v>3652</v>
      </c>
      <c r="G405" s="15" t="s">
        <v>4651</v>
      </c>
      <c r="H405" s="15" t="s">
        <v>791</v>
      </c>
      <c r="I405" s="15" t="s">
        <v>7306</v>
      </c>
    </row>
    <row r="406" spans="1:9">
      <c r="A406" s="15" t="s">
        <v>804</v>
      </c>
      <c r="B406" s="16" t="s">
        <v>4600</v>
      </c>
      <c r="C406" s="15" t="s">
        <v>791</v>
      </c>
      <c r="D406" s="15" t="s">
        <v>2610</v>
      </c>
      <c r="E406" s="15" t="s">
        <v>4652</v>
      </c>
      <c r="F406" s="15" t="s">
        <v>3674</v>
      </c>
      <c r="G406" s="15" t="s">
        <v>4653</v>
      </c>
      <c r="H406" s="15" t="s">
        <v>791</v>
      </c>
      <c r="I406" s="15" t="s">
        <v>7306</v>
      </c>
    </row>
    <row r="407" spans="1:9">
      <c r="A407" s="15" t="s">
        <v>2105</v>
      </c>
      <c r="B407" s="16" t="s">
        <v>4602</v>
      </c>
      <c r="C407" s="15" t="s">
        <v>2102</v>
      </c>
      <c r="D407" s="15" t="s">
        <v>2611</v>
      </c>
      <c r="E407" s="15" t="s">
        <v>4654</v>
      </c>
      <c r="F407" s="15" t="s">
        <v>4282</v>
      </c>
      <c r="G407" s="15" t="s">
        <v>4655</v>
      </c>
      <c r="H407" s="15" t="s">
        <v>4606</v>
      </c>
      <c r="I407" s="15" t="s">
        <v>7306</v>
      </c>
    </row>
    <row r="408" spans="1:9">
      <c r="A408" s="15" t="s">
        <v>1037</v>
      </c>
      <c r="B408" s="16" t="s">
        <v>4656</v>
      </c>
      <c r="C408" s="15" t="s">
        <v>1036</v>
      </c>
      <c r="D408" s="15" t="s">
        <v>2612</v>
      </c>
      <c r="E408" s="15" t="s">
        <v>4657</v>
      </c>
      <c r="F408" s="15" t="s">
        <v>3652</v>
      </c>
      <c r="G408" s="15" t="s">
        <v>4658</v>
      </c>
      <c r="H408" s="15" t="s">
        <v>4659</v>
      </c>
      <c r="I408" s="15" t="s">
        <v>7306</v>
      </c>
    </row>
    <row r="409" spans="1:9">
      <c r="A409" s="15" t="s">
        <v>2613</v>
      </c>
      <c r="B409" s="16" t="s">
        <v>4625</v>
      </c>
      <c r="C409" s="15" t="s">
        <v>1802</v>
      </c>
      <c r="D409" s="15" t="s">
        <v>2614</v>
      </c>
      <c r="E409" s="15" t="s">
        <v>4642</v>
      </c>
      <c r="F409" s="15" t="s">
        <v>3652</v>
      </c>
      <c r="G409" s="15" t="s">
        <v>4643</v>
      </c>
      <c r="H409" s="15" t="s">
        <v>1802</v>
      </c>
      <c r="I409" s="15" t="s">
        <v>7304</v>
      </c>
    </row>
    <row r="410" spans="1:9">
      <c r="A410" s="15" t="s">
        <v>2615</v>
      </c>
      <c r="B410" s="16" t="s">
        <v>4660</v>
      </c>
      <c r="C410" s="15" t="s">
        <v>267</v>
      </c>
      <c r="D410" s="15" t="s">
        <v>2616</v>
      </c>
      <c r="E410" s="15" t="s">
        <v>4661</v>
      </c>
      <c r="F410" s="15" t="s">
        <v>3657</v>
      </c>
      <c r="G410" s="15" t="s">
        <v>4662</v>
      </c>
      <c r="H410" s="15" t="s">
        <v>267</v>
      </c>
      <c r="I410" s="15" t="s">
        <v>7304</v>
      </c>
    </row>
    <row r="411" spans="1:9">
      <c r="A411" s="15" t="s">
        <v>2617</v>
      </c>
      <c r="B411" s="16" t="s">
        <v>4663</v>
      </c>
      <c r="C411" s="15" t="s">
        <v>1802</v>
      </c>
      <c r="D411" s="15" t="s">
        <v>2618</v>
      </c>
      <c r="E411" s="15" t="s">
        <v>4664</v>
      </c>
      <c r="F411" s="15" t="s">
        <v>3652</v>
      </c>
      <c r="G411" s="15" t="s">
        <v>4665</v>
      </c>
      <c r="H411" s="15" t="s">
        <v>4666</v>
      </c>
      <c r="I411" s="15" t="s">
        <v>7304</v>
      </c>
    </row>
    <row r="412" spans="1:9">
      <c r="A412" s="15" t="s">
        <v>2619</v>
      </c>
      <c r="B412" s="16" t="s">
        <v>4600</v>
      </c>
      <c r="C412" s="15" t="s">
        <v>791</v>
      </c>
      <c r="D412" s="15" t="s">
        <v>2620</v>
      </c>
      <c r="E412" s="15" t="s">
        <v>4667</v>
      </c>
      <c r="F412" s="15" t="s">
        <v>4668</v>
      </c>
      <c r="G412" s="15" t="s">
        <v>4669</v>
      </c>
      <c r="H412" s="15" t="s">
        <v>791</v>
      </c>
      <c r="I412" s="15" t="s">
        <v>7304</v>
      </c>
    </row>
    <row r="413" spans="1:9">
      <c r="A413" s="15" t="s">
        <v>2621</v>
      </c>
      <c r="B413" s="16" t="s">
        <v>4600</v>
      </c>
      <c r="C413" s="15" t="s">
        <v>791</v>
      </c>
      <c r="D413" s="15" t="s">
        <v>2620</v>
      </c>
      <c r="E413" s="15" t="s">
        <v>4670</v>
      </c>
      <c r="F413" s="15" t="s">
        <v>4671</v>
      </c>
      <c r="G413" s="15" t="s">
        <v>4672</v>
      </c>
      <c r="H413" s="15" t="s">
        <v>791</v>
      </c>
      <c r="I413" s="15" t="s">
        <v>7304</v>
      </c>
    </row>
    <row r="414" spans="1:9">
      <c r="A414" s="15" t="s">
        <v>2622</v>
      </c>
      <c r="B414" s="16" t="s">
        <v>4600</v>
      </c>
      <c r="C414" s="15" t="s">
        <v>791</v>
      </c>
      <c r="D414" s="15" t="s">
        <v>2623</v>
      </c>
      <c r="E414" s="15" t="s">
        <v>4673</v>
      </c>
      <c r="F414" s="15" t="s">
        <v>4461</v>
      </c>
      <c r="G414" s="15" t="s">
        <v>4674</v>
      </c>
      <c r="H414" s="15" t="s">
        <v>791</v>
      </c>
      <c r="I414" s="15" t="s">
        <v>7306</v>
      </c>
    </row>
    <row r="415" spans="1:9">
      <c r="A415" s="15" t="s">
        <v>1141</v>
      </c>
      <c r="B415" s="16" t="s">
        <v>4675</v>
      </c>
      <c r="C415" s="15" t="s">
        <v>1140</v>
      </c>
      <c r="D415" s="15" t="s">
        <v>2624</v>
      </c>
      <c r="E415" s="15" t="s">
        <v>4676</v>
      </c>
      <c r="F415" s="15" t="s">
        <v>4677</v>
      </c>
      <c r="G415" s="15" t="s">
        <v>4678</v>
      </c>
      <c r="H415" s="15" t="s">
        <v>1140</v>
      </c>
      <c r="I415" s="15" t="s">
        <v>7304</v>
      </c>
    </row>
    <row r="416" spans="1:9">
      <c r="A416" s="15" t="s">
        <v>1142</v>
      </c>
      <c r="B416" s="16" t="s">
        <v>4675</v>
      </c>
      <c r="C416" s="15" t="s">
        <v>1140</v>
      </c>
      <c r="D416" s="15" t="s">
        <v>2625</v>
      </c>
      <c r="E416" s="15" t="s">
        <v>4676</v>
      </c>
      <c r="F416" s="15" t="s">
        <v>3684</v>
      </c>
      <c r="G416" s="15" t="s">
        <v>4678</v>
      </c>
      <c r="H416" s="15" t="s">
        <v>1140</v>
      </c>
      <c r="I416" s="15" t="s">
        <v>7304</v>
      </c>
    </row>
    <row r="417" spans="1:9">
      <c r="A417" s="15" t="s">
        <v>820</v>
      </c>
      <c r="B417" s="16" t="s">
        <v>4679</v>
      </c>
      <c r="C417" s="15" t="s">
        <v>819</v>
      </c>
      <c r="D417" s="15" t="s">
        <v>2626</v>
      </c>
      <c r="E417" s="15" t="s">
        <v>4680</v>
      </c>
      <c r="F417" s="15" t="s">
        <v>3816</v>
      </c>
      <c r="G417" s="15" t="s">
        <v>4681</v>
      </c>
      <c r="H417" s="15" t="s">
        <v>819</v>
      </c>
      <c r="I417" s="15" t="s">
        <v>7304</v>
      </c>
    </row>
    <row r="418" spans="1:9">
      <c r="A418" s="15" t="s">
        <v>2627</v>
      </c>
      <c r="B418" s="16" t="s">
        <v>4675</v>
      </c>
      <c r="C418" s="15" t="s">
        <v>1140</v>
      </c>
      <c r="D418" s="15" t="s">
        <v>2624</v>
      </c>
      <c r="E418" s="15" t="s">
        <v>4676</v>
      </c>
      <c r="F418" s="15" t="s">
        <v>3725</v>
      </c>
      <c r="G418" s="15" t="s">
        <v>4678</v>
      </c>
      <c r="H418" s="15" t="s">
        <v>1140</v>
      </c>
      <c r="I418" s="15" t="s">
        <v>7304</v>
      </c>
    </row>
    <row r="419" spans="1:9">
      <c r="A419" s="15" t="s">
        <v>2628</v>
      </c>
      <c r="B419" s="16" t="s">
        <v>4627</v>
      </c>
      <c r="C419" s="15" t="s">
        <v>1392</v>
      </c>
      <c r="D419" s="15" t="s">
        <v>2629</v>
      </c>
      <c r="E419" s="15" t="s">
        <v>4628</v>
      </c>
      <c r="F419" s="15" t="s">
        <v>4682</v>
      </c>
      <c r="G419" s="15" t="s">
        <v>4683</v>
      </c>
      <c r="H419" s="15" t="s">
        <v>4630</v>
      </c>
      <c r="I419" s="15" t="s">
        <v>7304</v>
      </c>
    </row>
    <row r="420" spans="1:9">
      <c r="A420" s="15" t="s">
        <v>1395</v>
      </c>
      <c r="B420" s="16" t="s">
        <v>4627</v>
      </c>
      <c r="C420" s="15" t="s">
        <v>1392</v>
      </c>
      <c r="D420" s="15" t="s">
        <v>2630</v>
      </c>
      <c r="E420" s="15" t="s">
        <v>4684</v>
      </c>
      <c r="F420" s="15" t="s">
        <v>3657</v>
      </c>
      <c r="G420" s="15" t="s">
        <v>4685</v>
      </c>
      <c r="H420" s="15" t="s">
        <v>4630</v>
      </c>
      <c r="I420" s="15" t="s">
        <v>7304</v>
      </c>
    </row>
    <row r="421" spans="1:9">
      <c r="A421" s="15" t="s">
        <v>1472</v>
      </c>
      <c r="B421" s="16" t="s">
        <v>4686</v>
      </c>
      <c r="C421" s="15" t="s">
        <v>1471</v>
      </c>
      <c r="D421" s="15" t="s">
        <v>2630</v>
      </c>
      <c r="E421" s="15" t="s">
        <v>4687</v>
      </c>
      <c r="F421" s="15" t="s">
        <v>3762</v>
      </c>
      <c r="G421" s="15" t="s">
        <v>4688</v>
      </c>
      <c r="H421" s="15" t="s">
        <v>4689</v>
      </c>
      <c r="I421" s="15" t="s">
        <v>7304</v>
      </c>
    </row>
    <row r="422" spans="1:9">
      <c r="A422" s="15" t="s">
        <v>331</v>
      </c>
      <c r="B422" s="16" t="s">
        <v>4690</v>
      </c>
      <c r="C422" s="15" t="s">
        <v>330</v>
      </c>
      <c r="D422" s="15" t="s">
        <v>2630</v>
      </c>
      <c r="E422" s="15" t="s">
        <v>4691</v>
      </c>
      <c r="F422" s="15" t="s">
        <v>3682</v>
      </c>
      <c r="G422" s="15" t="s">
        <v>4692</v>
      </c>
      <c r="H422" s="15" t="s">
        <v>4693</v>
      </c>
      <c r="I422" s="15" t="s">
        <v>7304</v>
      </c>
    </row>
    <row r="423" spans="1:9">
      <c r="A423" s="15" t="s">
        <v>517</v>
      </c>
      <c r="B423" s="16" t="s">
        <v>4694</v>
      </c>
      <c r="C423" s="15" t="s">
        <v>516</v>
      </c>
      <c r="D423" s="15" t="s">
        <v>2630</v>
      </c>
      <c r="E423" s="15" t="s">
        <v>4695</v>
      </c>
      <c r="F423" s="15" t="s">
        <v>4282</v>
      </c>
      <c r="G423" s="15" t="s">
        <v>4696</v>
      </c>
      <c r="H423" s="15" t="s">
        <v>4697</v>
      </c>
      <c r="I423" s="15" t="s">
        <v>7304</v>
      </c>
    </row>
    <row r="424" spans="1:9">
      <c r="A424" s="15" t="s">
        <v>1396</v>
      </c>
      <c r="B424" s="16" t="s">
        <v>4627</v>
      </c>
      <c r="C424" s="15" t="s">
        <v>1392</v>
      </c>
      <c r="D424" s="15" t="s">
        <v>2630</v>
      </c>
      <c r="E424" s="15" t="s">
        <v>4698</v>
      </c>
      <c r="F424" s="15" t="s">
        <v>3767</v>
      </c>
      <c r="G424" s="15" t="s">
        <v>4699</v>
      </c>
      <c r="H424" s="15" t="s">
        <v>4630</v>
      </c>
      <c r="I424" s="15" t="s">
        <v>7304</v>
      </c>
    </row>
    <row r="425" spans="1:9">
      <c r="A425" s="15" t="s">
        <v>1397</v>
      </c>
      <c r="B425" s="16" t="s">
        <v>4627</v>
      </c>
      <c r="C425" s="15" t="s">
        <v>1392</v>
      </c>
      <c r="D425" s="15" t="s">
        <v>2630</v>
      </c>
      <c r="E425" s="15" t="s">
        <v>4700</v>
      </c>
      <c r="F425" s="15" t="s">
        <v>3652</v>
      </c>
      <c r="G425" s="15" t="s">
        <v>4701</v>
      </c>
      <c r="H425" s="15" t="s">
        <v>4630</v>
      </c>
      <c r="I425" s="15" t="s">
        <v>7304</v>
      </c>
    </row>
    <row r="426" spans="1:9">
      <c r="A426" s="15" t="s">
        <v>2631</v>
      </c>
      <c r="B426" s="16" t="s">
        <v>4627</v>
      </c>
      <c r="C426" s="15" t="s">
        <v>1392</v>
      </c>
      <c r="D426" s="15" t="s">
        <v>2630</v>
      </c>
      <c r="E426" s="15" t="s">
        <v>4628</v>
      </c>
      <c r="F426" s="15" t="s">
        <v>3972</v>
      </c>
      <c r="G426" s="15" t="s">
        <v>4683</v>
      </c>
      <c r="H426" s="15" t="s">
        <v>4630</v>
      </c>
      <c r="I426" s="15" t="s">
        <v>7304</v>
      </c>
    </row>
    <row r="427" spans="1:9">
      <c r="A427" s="15" t="s">
        <v>2632</v>
      </c>
      <c r="B427" s="16" t="s">
        <v>4627</v>
      </c>
      <c r="C427" s="15" t="s">
        <v>1392</v>
      </c>
      <c r="D427" s="15" t="s">
        <v>2630</v>
      </c>
      <c r="E427" s="15" t="s">
        <v>4628</v>
      </c>
      <c r="F427" s="15" t="s">
        <v>4702</v>
      </c>
      <c r="G427" s="15" t="s">
        <v>4629</v>
      </c>
      <c r="H427" s="15" t="s">
        <v>4630</v>
      </c>
      <c r="I427" s="15" t="s">
        <v>7304</v>
      </c>
    </row>
    <row r="428" spans="1:9">
      <c r="A428" s="15" t="s">
        <v>794</v>
      </c>
      <c r="B428" s="16" t="s">
        <v>4600</v>
      </c>
      <c r="C428" s="15" t="s">
        <v>791</v>
      </c>
      <c r="D428" s="15" t="s">
        <v>2315</v>
      </c>
      <c r="E428" s="15" t="s">
        <v>4703</v>
      </c>
      <c r="F428" s="15" t="s">
        <v>3652</v>
      </c>
      <c r="G428" s="15" t="s">
        <v>4704</v>
      </c>
      <c r="H428" s="15" t="s">
        <v>791</v>
      </c>
      <c r="I428" s="15" t="s">
        <v>7307</v>
      </c>
    </row>
    <row r="429" spans="1:9">
      <c r="A429" s="15" t="s">
        <v>2182</v>
      </c>
      <c r="B429" s="16" t="s">
        <v>4705</v>
      </c>
      <c r="C429" s="15" t="s">
        <v>2180</v>
      </c>
      <c r="D429" s="15" t="s">
        <v>2315</v>
      </c>
      <c r="E429" s="15" t="s">
        <v>4706</v>
      </c>
      <c r="F429" s="15" t="s">
        <v>4707</v>
      </c>
      <c r="G429" s="15" t="s">
        <v>4708</v>
      </c>
      <c r="H429" s="15" t="s">
        <v>2180</v>
      </c>
      <c r="I429" s="15" t="s">
        <v>7307</v>
      </c>
    </row>
    <row r="430" spans="1:9">
      <c r="A430" s="15" t="s">
        <v>2633</v>
      </c>
      <c r="B430" s="16" t="s">
        <v>4600</v>
      </c>
      <c r="C430" s="15" t="s">
        <v>791</v>
      </c>
      <c r="D430" s="15" t="s">
        <v>2315</v>
      </c>
      <c r="E430" s="15" t="s">
        <v>4709</v>
      </c>
      <c r="F430" s="15" t="s">
        <v>3652</v>
      </c>
      <c r="G430" s="15" t="s">
        <v>4710</v>
      </c>
      <c r="H430" s="15" t="s">
        <v>791</v>
      </c>
      <c r="I430" s="15" t="s">
        <v>7307</v>
      </c>
    </row>
    <row r="431" spans="1:9">
      <c r="A431" s="15" t="s">
        <v>2634</v>
      </c>
      <c r="B431" s="16" t="s">
        <v>4600</v>
      </c>
      <c r="C431" s="15" t="s">
        <v>791</v>
      </c>
      <c r="D431" s="15" t="s">
        <v>2315</v>
      </c>
      <c r="E431" s="15" t="s">
        <v>4711</v>
      </c>
      <c r="F431" s="15" t="s">
        <v>3682</v>
      </c>
      <c r="G431" s="15" t="s">
        <v>4712</v>
      </c>
      <c r="H431" s="15" t="s">
        <v>791</v>
      </c>
      <c r="I431" s="15" t="s">
        <v>7307</v>
      </c>
    </row>
    <row r="432" spans="1:9">
      <c r="A432" s="15" t="s">
        <v>795</v>
      </c>
      <c r="B432" s="16" t="s">
        <v>4600</v>
      </c>
      <c r="C432" s="15" t="s">
        <v>791</v>
      </c>
      <c r="D432" s="15" t="s">
        <v>296</v>
      </c>
      <c r="E432" s="15" t="s">
        <v>4703</v>
      </c>
      <c r="F432" s="15" t="s">
        <v>3657</v>
      </c>
      <c r="G432" s="15" t="s">
        <v>4704</v>
      </c>
      <c r="H432" s="15" t="s">
        <v>791</v>
      </c>
      <c r="I432" s="15" t="s">
        <v>7307</v>
      </c>
    </row>
    <row r="433" spans="1:9">
      <c r="A433" s="15" t="s">
        <v>2635</v>
      </c>
      <c r="B433" s="16" t="s">
        <v>4600</v>
      </c>
      <c r="C433" s="15" t="s">
        <v>791</v>
      </c>
      <c r="D433" s="15" t="s">
        <v>296</v>
      </c>
      <c r="E433" s="15" t="s">
        <v>4703</v>
      </c>
      <c r="F433" s="15" t="s">
        <v>3666</v>
      </c>
      <c r="G433" s="15" t="s">
        <v>4704</v>
      </c>
      <c r="H433" s="15" t="s">
        <v>791</v>
      </c>
      <c r="I433" s="15" t="s">
        <v>7307</v>
      </c>
    </row>
    <row r="434" spans="1:9">
      <c r="A434" s="15" t="s">
        <v>2021</v>
      </c>
      <c r="B434" s="16" t="s">
        <v>4713</v>
      </c>
      <c r="C434" s="15" t="s">
        <v>2020</v>
      </c>
      <c r="D434" s="15" t="s">
        <v>2636</v>
      </c>
      <c r="E434" s="15" t="s">
        <v>4714</v>
      </c>
      <c r="F434" s="15" t="s">
        <v>4493</v>
      </c>
      <c r="G434" s="15" t="s">
        <v>4715</v>
      </c>
      <c r="H434" s="15" t="s">
        <v>4716</v>
      </c>
      <c r="I434" s="15" t="s">
        <v>7303</v>
      </c>
    </row>
    <row r="435" spans="1:9">
      <c r="A435" s="15" t="s">
        <v>2637</v>
      </c>
      <c r="B435" s="16" t="s">
        <v>4713</v>
      </c>
      <c r="C435" s="15" t="s">
        <v>2020</v>
      </c>
      <c r="D435" s="15" t="s">
        <v>2636</v>
      </c>
      <c r="E435" s="15" t="s">
        <v>4717</v>
      </c>
      <c r="F435" s="15" t="s">
        <v>3762</v>
      </c>
      <c r="G435" s="15" t="s">
        <v>4718</v>
      </c>
      <c r="H435" s="15" t="s">
        <v>4716</v>
      </c>
      <c r="I435" s="15" t="s">
        <v>7303</v>
      </c>
    </row>
    <row r="436" spans="1:9">
      <c r="A436" s="15" t="s">
        <v>796</v>
      </c>
      <c r="B436" s="16" t="s">
        <v>4600</v>
      </c>
      <c r="C436" s="15" t="s">
        <v>791</v>
      </c>
      <c r="D436" s="15" t="s">
        <v>2638</v>
      </c>
      <c r="E436" s="15" t="s">
        <v>4719</v>
      </c>
      <c r="F436" s="15" t="s">
        <v>4720</v>
      </c>
      <c r="G436" s="15" t="s">
        <v>4721</v>
      </c>
      <c r="H436" s="15" t="s">
        <v>791</v>
      </c>
      <c r="I436" s="15" t="s">
        <v>7303</v>
      </c>
    </row>
    <row r="437" spans="1:9">
      <c r="A437" s="15" t="s">
        <v>2639</v>
      </c>
      <c r="B437" s="16" t="s">
        <v>4600</v>
      </c>
      <c r="C437" s="15" t="s">
        <v>791</v>
      </c>
      <c r="D437" s="15" t="s">
        <v>2638</v>
      </c>
      <c r="E437" s="15" t="s">
        <v>4652</v>
      </c>
      <c r="F437" s="15" t="s">
        <v>4251</v>
      </c>
      <c r="G437" s="15" t="s">
        <v>4722</v>
      </c>
      <c r="H437" s="15" t="s">
        <v>791</v>
      </c>
      <c r="I437" s="15" t="s">
        <v>7303</v>
      </c>
    </row>
    <row r="438" spans="1:9">
      <c r="A438" s="15" t="s">
        <v>2640</v>
      </c>
      <c r="B438" s="16" t="s">
        <v>4600</v>
      </c>
      <c r="C438" s="15" t="s">
        <v>791</v>
      </c>
      <c r="D438" s="15" t="s">
        <v>2638</v>
      </c>
      <c r="E438" s="15" t="s">
        <v>4723</v>
      </c>
      <c r="F438" s="15" t="s">
        <v>3652</v>
      </c>
      <c r="G438" s="15" t="s">
        <v>4724</v>
      </c>
      <c r="H438" s="15" t="s">
        <v>791</v>
      </c>
      <c r="I438" s="15" t="s">
        <v>7303</v>
      </c>
    </row>
    <row r="439" spans="1:9">
      <c r="A439" s="15" t="s">
        <v>2641</v>
      </c>
      <c r="B439" s="16" t="s">
        <v>4600</v>
      </c>
      <c r="C439" s="15" t="s">
        <v>791</v>
      </c>
      <c r="D439" s="15" t="s">
        <v>2642</v>
      </c>
      <c r="E439" s="15" t="s">
        <v>4650</v>
      </c>
      <c r="F439" s="15" t="s">
        <v>4059</v>
      </c>
      <c r="G439" s="15" t="s">
        <v>4651</v>
      </c>
      <c r="H439" s="15" t="s">
        <v>791</v>
      </c>
      <c r="I439" s="15" t="s">
        <v>7303</v>
      </c>
    </row>
    <row r="440" spans="1:9">
      <c r="A440" s="15" t="s">
        <v>808</v>
      </c>
      <c r="B440" s="16" t="s">
        <v>4600</v>
      </c>
      <c r="C440" s="15" t="s">
        <v>791</v>
      </c>
      <c r="D440" s="15" t="s">
        <v>809</v>
      </c>
      <c r="E440" s="15" t="s">
        <v>4725</v>
      </c>
      <c r="F440" s="15" t="s">
        <v>4090</v>
      </c>
      <c r="G440" s="15" t="s">
        <v>4726</v>
      </c>
      <c r="H440" s="15" t="s">
        <v>791</v>
      </c>
      <c r="I440" s="15" t="s">
        <v>7303</v>
      </c>
    </row>
    <row r="441" spans="1:9">
      <c r="A441" s="15" t="s">
        <v>2643</v>
      </c>
      <c r="B441" s="16" t="s">
        <v>4600</v>
      </c>
      <c r="C441" s="15" t="s">
        <v>791</v>
      </c>
      <c r="D441" s="15" t="s">
        <v>809</v>
      </c>
      <c r="E441" s="15" t="s">
        <v>4727</v>
      </c>
      <c r="F441" s="15" t="s">
        <v>3972</v>
      </c>
      <c r="G441" s="15" t="s">
        <v>4728</v>
      </c>
      <c r="H441" s="15" t="s">
        <v>791</v>
      </c>
      <c r="I441" s="15" t="s">
        <v>7303</v>
      </c>
    </row>
    <row r="442" spans="1:9">
      <c r="A442" s="15" t="s">
        <v>810</v>
      </c>
      <c r="B442" s="16" t="s">
        <v>4600</v>
      </c>
      <c r="C442" s="15" t="s">
        <v>791</v>
      </c>
      <c r="D442" s="15" t="s">
        <v>2644</v>
      </c>
      <c r="E442" s="15" t="s">
        <v>4729</v>
      </c>
      <c r="F442" s="15" t="s">
        <v>3972</v>
      </c>
      <c r="G442" s="15" t="s">
        <v>4730</v>
      </c>
      <c r="H442" s="15" t="s">
        <v>791</v>
      </c>
      <c r="I442" s="15" t="s">
        <v>7303</v>
      </c>
    </row>
    <row r="443" spans="1:9">
      <c r="A443" s="15" t="s">
        <v>2645</v>
      </c>
      <c r="B443" s="16" t="s">
        <v>4600</v>
      </c>
      <c r="C443" s="15" t="s">
        <v>791</v>
      </c>
      <c r="D443" s="15" t="s">
        <v>2646</v>
      </c>
      <c r="E443" s="15" t="s">
        <v>4731</v>
      </c>
      <c r="F443" s="15" t="s">
        <v>4521</v>
      </c>
      <c r="G443" s="15" t="s">
        <v>4732</v>
      </c>
      <c r="H443" s="15" t="s">
        <v>791</v>
      </c>
      <c r="I443" s="15" t="s">
        <v>7303</v>
      </c>
    </row>
    <row r="444" spans="1:9">
      <c r="A444" s="15" t="s">
        <v>812</v>
      </c>
      <c r="B444" s="16" t="s">
        <v>4600</v>
      </c>
      <c r="C444" s="15" t="s">
        <v>791</v>
      </c>
      <c r="D444" s="15" t="s">
        <v>2646</v>
      </c>
      <c r="E444" s="15" t="s">
        <v>4731</v>
      </c>
      <c r="F444" s="15" t="s">
        <v>3657</v>
      </c>
      <c r="G444" s="15" t="s">
        <v>4732</v>
      </c>
      <c r="H444" s="15" t="s">
        <v>791</v>
      </c>
      <c r="I444" s="15" t="s">
        <v>7303</v>
      </c>
    </row>
    <row r="445" spans="1:9">
      <c r="A445" s="15" t="s">
        <v>814</v>
      </c>
      <c r="B445" s="16" t="s">
        <v>4600</v>
      </c>
      <c r="C445" s="15" t="s">
        <v>791</v>
      </c>
      <c r="D445" s="15" t="s">
        <v>2646</v>
      </c>
      <c r="E445" s="15" t="s">
        <v>4650</v>
      </c>
      <c r="F445" s="15" t="s">
        <v>4087</v>
      </c>
      <c r="G445" s="15" t="s">
        <v>4651</v>
      </c>
      <c r="H445" s="15" t="s">
        <v>791</v>
      </c>
      <c r="I445" s="15" t="s">
        <v>7303</v>
      </c>
    </row>
    <row r="446" spans="1:9">
      <c r="A446" s="15" t="s">
        <v>2647</v>
      </c>
      <c r="B446" s="16" t="s">
        <v>4600</v>
      </c>
      <c r="C446" s="15" t="s">
        <v>791</v>
      </c>
      <c r="D446" s="15" t="s">
        <v>2648</v>
      </c>
      <c r="E446" s="15" t="s">
        <v>4733</v>
      </c>
      <c r="F446" s="15" t="s">
        <v>4195</v>
      </c>
      <c r="G446" s="15" t="s">
        <v>4734</v>
      </c>
      <c r="H446" s="15" t="s">
        <v>791</v>
      </c>
      <c r="I446" s="15" t="s">
        <v>7303</v>
      </c>
    </row>
    <row r="447" spans="1:9">
      <c r="A447" s="15" t="s">
        <v>892</v>
      </c>
      <c r="B447" s="16" t="s">
        <v>4621</v>
      </c>
      <c r="C447" s="15" t="s">
        <v>889</v>
      </c>
      <c r="D447" s="15" t="s">
        <v>2317</v>
      </c>
      <c r="E447" s="15" t="s">
        <v>4735</v>
      </c>
      <c r="F447" s="15" t="s">
        <v>4736</v>
      </c>
      <c r="G447" s="15" t="s">
        <v>4737</v>
      </c>
      <c r="H447" s="15" t="s">
        <v>4624</v>
      </c>
      <c r="I447" s="15" t="s">
        <v>7303</v>
      </c>
    </row>
    <row r="448" spans="1:9">
      <c r="A448" s="15" t="s">
        <v>2649</v>
      </c>
      <c r="B448" s="16" t="s">
        <v>4621</v>
      </c>
      <c r="C448" s="15" t="s">
        <v>889</v>
      </c>
      <c r="D448" s="15" t="s">
        <v>2650</v>
      </c>
      <c r="E448" s="15" t="s">
        <v>4738</v>
      </c>
      <c r="F448" s="15" t="s">
        <v>3888</v>
      </c>
      <c r="G448" s="15" t="s">
        <v>4739</v>
      </c>
      <c r="H448" s="15" t="s">
        <v>4624</v>
      </c>
      <c r="I448" s="15" t="s">
        <v>7303</v>
      </c>
    </row>
    <row r="449" spans="1:9">
      <c r="A449" s="15" t="s">
        <v>816</v>
      </c>
      <c r="B449" s="16" t="s">
        <v>4600</v>
      </c>
      <c r="C449" s="15" t="s">
        <v>791</v>
      </c>
      <c r="D449" s="15" t="s">
        <v>2648</v>
      </c>
      <c r="E449" s="15" t="s">
        <v>4670</v>
      </c>
      <c r="F449" s="15" t="s">
        <v>4671</v>
      </c>
      <c r="G449" s="15" t="s">
        <v>4672</v>
      </c>
      <c r="H449" s="15" t="s">
        <v>791</v>
      </c>
      <c r="I449" s="15" t="s">
        <v>7303</v>
      </c>
    </row>
    <row r="450" spans="1:9">
      <c r="A450" s="15" t="s">
        <v>818</v>
      </c>
      <c r="B450" s="16" t="s">
        <v>4600</v>
      </c>
      <c r="C450" s="15" t="s">
        <v>791</v>
      </c>
      <c r="D450" s="15" t="s">
        <v>2648</v>
      </c>
      <c r="E450" s="15" t="s">
        <v>4667</v>
      </c>
      <c r="F450" s="15" t="s">
        <v>4668</v>
      </c>
      <c r="G450" s="15" t="s">
        <v>4669</v>
      </c>
      <c r="H450" s="15" t="s">
        <v>791</v>
      </c>
      <c r="I450" s="15" t="s">
        <v>7303</v>
      </c>
    </row>
    <row r="451" spans="1:9">
      <c r="A451" s="15" t="s">
        <v>1039</v>
      </c>
      <c r="B451" s="16" t="s">
        <v>4656</v>
      </c>
      <c r="C451" s="15" t="s">
        <v>1036</v>
      </c>
      <c r="D451" s="15" t="s">
        <v>2651</v>
      </c>
      <c r="E451" s="15" t="s">
        <v>4740</v>
      </c>
      <c r="F451" s="15" t="s">
        <v>3767</v>
      </c>
      <c r="G451" s="15" t="s">
        <v>4741</v>
      </c>
      <c r="H451" s="15" t="s">
        <v>4659</v>
      </c>
      <c r="I451" s="15" t="s">
        <v>7303</v>
      </c>
    </row>
    <row r="452" spans="1:9">
      <c r="A452" s="15" t="s">
        <v>2652</v>
      </c>
      <c r="B452" s="16" t="s">
        <v>4656</v>
      </c>
      <c r="C452" s="15" t="s">
        <v>1036</v>
      </c>
      <c r="D452" s="15" t="s">
        <v>2651</v>
      </c>
      <c r="E452" s="15" t="s">
        <v>4742</v>
      </c>
      <c r="F452" s="15" t="s">
        <v>4743</v>
      </c>
      <c r="G452" s="15" t="s">
        <v>4744</v>
      </c>
      <c r="H452" s="15" t="s">
        <v>4659</v>
      </c>
      <c r="I452" s="15" t="s">
        <v>7303</v>
      </c>
    </row>
    <row r="453" spans="1:9">
      <c r="A453" s="15" t="s">
        <v>2653</v>
      </c>
      <c r="B453" s="16" t="s">
        <v>4660</v>
      </c>
      <c r="C453" s="15" t="s">
        <v>267</v>
      </c>
      <c r="D453" s="15" t="s">
        <v>2654</v>
      </c>
      <c r="E453" s="15" t="s">
        <v>4661</v>
      </c>
      <c r="F453" s="15" t="s">
        <v>4745</v>
      </c>
      <c r="G453" s="15" t="s">
        <v>4746</v>
      </c>
      <c r="H453" s="15" t="s">
        <v>267</v>
      </c>
      <c r="I453" s="15" t="s">
        <v>7304</v>
      </c>
    </row>
    <row r="454" spans="1:9">
      <c r="A454" s="15" t="s">
        <v>518</v>
      </c>
      <c r="B454" s="16" t="s">
        <v>4747</v>
      </c>
      <c r="C454" s="15" t="s">
        <v>516</v>
      </c>
      <c r="D454" s="15" t="s">
        <v>2655</v>
      </c>
      <c r="E454" s="15" t="s">
        <v>4748</v>
      </c>
      <c r="F454" s="15" t="s">
        <v>3666</v>
      </c>
      <c r="G454" s="15" t="s">
        <v>4749</v>
      </c>
      <c r="H454" s="15" t="s">
        <v>516</v>
      </c>
      <c r="I454" s="15" t="s">
        <v>7304</v>
      </c>
    </row>
    <row r="455" spans="1:9">
      <c r="A455" s="15" t="s">
        <v>1787</v>
      </c>
      <c r="B455" s="16" t="s">
        <v>4750</v>
      </c>
      <c r="C455" s="15" t="s">
        <v>1786</v>
      </c>
      <c r="D455" s="15" t="s">
        <v>2656</v>
      </c>
      <c r="E455" s="15" t="s">
        <v>4751</v>
      </c>
      <c r="F455" s="15" t="s">
        <v>4072</v>
      </c>
      <c r="G455" s="15" t="s">
        <v>4752</v>
      </c>
      <c r="H455" s="15" t="s">
        <v>4753</v>
      </c>
      <c r="I455" s="15" t="s">
        <v>7304</v>
      </c>
    </row>
    <row r="456" spans="1:9">
      <c r="A456" s="15" t="s">
        <v>2657</v>
      </c>
      <c r="B456" s="16" t="s">
        <v>4660</v>
      </c>
      <c r="C456" s="15" t="s">
        <v>267</v>
      </c>
      <c r="D456" s="15" t="s">
        <v>2656</v>
      </c>
      <c r="E456" s="15" t="s">
        <v>4661</v>
      </c>
      <c r="F456" s="15" t="s">
        <v>4745</v>
      </c>
      <c r="G456" s="15" t="s">
        <v>4746</v>
      </c>
      <c r="H456" s="15" t="s">
        <v>267</v>
      </c>
      <c r="I456" s="15" t="s">
        <v>7304</v>
      </c>
    </row>
    <row r="457" spans="1:9">
      <c r="A457" s="15" t="s">
        <v>268</v>
      </c>
      <c r="B457" s="16" t="s">
        <v>4660</v>
      </c>
      <c r="C457" s="15" t="s">
        <v>267</v>
      </c>
      <c r="D457" s="15" t="s">
        <v>2656</v>
      </c>
      <c r="E457" s="15" t="s">
        <v>4754</v>
      </c>
      <c r="F457" s="15" t="s">
        <v>3972</v>
      </c>
      <c r="G457" s="15" t="s">
        <v>4755</v>
      </c>
      <c r="H457" s="15" t="s">
        <v>267</v>
      </c>
      <c r="I457" s="15" t="s">
        <v>7304</v>
      </c>
    </row>
    <row r="458" spans="1:9">
      <c r="A458" s="15" t="s">
        <v>1054</v>
      </c>
      <c r="B458" s="16" t="s">
        <v>4756</v>
      </c>
      <c r="C458" s="15" t="s">
        <v>1053</v>
      </c>
      <c r="D458" s="15" t="s">
        <v>950</v>
      </c>
      <c r="E458" s="15" t="s">
        <v>4757</v>
      </c>
      <c r="F458" s="15" t="s">
        <v>3888</v>
      </c>
      <c r="G458" s="15" t="s">
        <v>4758</v>
      </c>
      <c r="H458" s="15" t="s">
        <v>4759</v>
      </c>
      <c r="I458" s="15" t="s">
        <v>7305</v>
      </c>
    </row>
    <row r="459" spans="1:9">
      <c r="A459" s="15" t="s">
        <v>1532</v>
      </c>
      <c r="B459" s="16" t="s">
        <v>4760</v>
      </c>
      <c r="C459" s="15" t="s">
        <v>1523</v>
      </c>
      <c r="D459" s="15" t="s">
        <v>950</v>
      </c>
      <c r="E459" s="15" t="s">
        <v>4761</v>
      </c>
      <c r="F459" s="15" t="s">
        <v>3800</v>
      </c>
      <c r="G459" s="15" t="s">
        <v>4762</v>
      </c>
      <c r="H459" s="15" t="s">
        <v>1523</v>
      </c>
      <c r="I459" s="15" t="s">
        <v>7305</v>
      </c>
    </row>
    <row r="460" spans="1:9">
      <c r="A460" s="15" t="s">
        <v>949</v>
      </c>
      <c r="B460" s="16" t="s">
        <v>4763</v>
      </c>
      <c r="C460" s="15" t="s">
        <v>928</v>
      </c>
      <c r="D460" s="15" t="s">
        <v>950</v>
      </c>
      <c r="E460" s="15" t="s">
        <v>4764</v>
      </c>
      <c r="F460" s="15" t="s">
        <v>4121</v>
      </c>
      <c r="G460" s="15" t="s">
        <v>4765</v>
      </c>
      <c r="H460" s="15" t="s">
        <v>928</v>
      </c>
      <c r="I460" s="15" t="s">
        <v>7305</v>
      </c>
    </row>
    <row r="461" spans="1:9">
      <c r="A461" s="15" t="s">
        <v>1302</v>
      </c>
      <c r="B461" s="16" t="s">
        <v>4766</v>
      </c>
      <c r="C461" s="15" t="s">
        <v>1301</v>
      </c>
      <c r="D461" s="15" t="s">
        <v>950</v>
      </c>
      <c r="E461" s="15" t="s">
        <v>4767</v>
      </c>
      <c r="F461" s="15" t="s">
        <v>3762</v>
      </c>
      <c r="G461" s="15" t="s">
        <v>4768</v>
      </c>
      <c r="H461" s="15" t="s">
        <v>1301</v>
      </c>
      <c r="I461" s="15" t="s">
        <v>7305</v>
      </c>
    </row>
    <row r="462" spans="1:9">
      <c r="A462" s="15" t="s">
        <v>2658</v>
      </c>
      <c r="B462" s="16" t="s">
        <v>4760</v>
      </c>
      <c r="C462" s="15" t="s">
        <v>1523</v>
      </c>
      <c r="D462" s="15" t="s">
        <v>2659</v>
      </c>
      <c r="E462" s="15" t="s">
        <v>4769</v>
      </c>
      <c r="F462" s="15" t="s">
        <v>3792</v>
      </c>
      <c r="G462" s="15" t="s">
        <v>4770</v>
      </c>
      <c r="H462" s="15" t="s">
        <v>1523</v>
      </c>
      <c r="I462" s="15" t="s">
        <v>7305</v>
      </c>
    </row>
    <row r="463" spans="1:9">
      <c r="A463" s="15" t="s">
        <v>1999</v>
      </c>
      <c r="B463" s="16" t="s">
        <v>4771</v>
      </c>
      <c r="C463" s="15" t="s">
        <v>1998</v>
      </c>
      <c r="D463" s="15" t="s">
        <v>2660</v>
      </c>
      <c r="E463" s="15" t="s">
        <v>4772</v>
      </c>
      <c r="F463" s="15" t="s">
        <v>3883</v>
      </c>
      <c r="G463" s="15" t="s">
        <v>4773</v>
      </c>
      <c r="H463" s="15" t="s">
        <v>1998</v>
      </c>
      <c r="I463" s="15" t="s">
        <v>7311</v>
      </c>
    </row>
    <row r="464" spans="1:9">
      <c r="A464" s="15" t="s">
        <v>2001</v>
      </c>
      <c r="B464" s="16" t="s">
        <v>4771</v>
      </c>
      <c r="C464" s="15" t="s">
        <v>1998</v>
      </c>
      <c r="D464" s="15" t="s">
        <v>2661</v>
      </c>
      <c r="E464" s="15" t="s">
        <v>4774</v>
      </c>
      <c r="F464" s="15" t="s">
        <v>3824</v>
      </c>
      <c r="G464" s="15" t="s">
        <v>4775</v>
      </c>
      <c r="H464" s="15" t="s">
        <v>1998</v>
      </c>
      <c r="I464" s="15" t="s">
        <v>7311</v>
      </c>
    </row>
    <row r="465" spans="1:9">
      <c r="A465" s="15" t="s">
        <v>2003</v>
      </c>
      <c r="B465" s="16" t="s">
        <v>4771</v>
      </c>
      <c r="C465" s="15" t="s">
        <v>1998</v>
      </c>
      <c r="D465" s="15" t="s">
        <v>2662</v>
      </c>
      <c r="E465" s="15" t="s">
        <v>4776</v>
      </c>
      <c r="F465" s="15" t="s">
        <v>3785</v>
      </c>
      <c r="G465" s="15" t="s">
        <v>4777</v>
      </c>
      <c r="H465" s="15" t="s">
        <v>1998</v>
      </c>
      <c r="I465" s="15" t="s">
        <v>7311</v>
      </c>
    </row>
    <row r="466" spans="1:9">
      <c r="A466" s="15" t="s">
        <v>1768</v>
      </c>
      <c r="B466" s="16" t="s">
        <v>4778</v>
      </c>
      <c r="C466" s="15" t="s">
        <v>1765</v>
      </c>
      <c r="D466" s="15" t="s">
        <v>2663</v>
      </c>
      <c r="E466" s="15" t="s">
        <v>4779</v>
      </c>
      <c r="F466" s="15" t="s">
        <v>3870</v>
      </c>
      <c r="G466" s="15" t="s">
        <v>4780</v>
      </c>
      <c r="H466" s="15" t="s">
        <v>4781</v>
      </c>
      <c r="I466" s="15" t="s">
        <v>7305</v>
      </c>
    </row>
    <row r="467" spans="1:9">
      <c r="A467" s="15" t="s">
        <v>1770</v>
      </c>
      <c r="B467" s="16" t="s">
        <v>4778</v>
      </c>
      <c r="C467" s="15" t="s">
        <v>1765</v>
      </c>
      <c r="D467" s="15" t="s">
        <v>2664</v>
      </c>
      <c r="E467" s="15" t="s">
        <v>4782</v>
      </c>
      <c r="F467" s="15" t="s">
        <v>3905</v>
      </c>
      <c r="G467" s="15" t="s">
        <v>4783</v>
      </c>
      <c r="H467" s="15" t="s">
        <v>4781</v>
      </c>
      <c r="I467" s="15" t="s">
        <v>7305</v>
      </c>
    </row>
    <row r="468" spans="1:9">
      <c r="A468" s="15" t="s">
        <v>2665</v>
      </c>
      <c r="B468" s="16" t="s">
        <v>4784</v>
      </c>
      <c r="C468" s="15" t="s">
        <v>1765</v>
      </c>
      <c r="D468" s="15" t="s">
        <v>2666</v>
      </c>
      <c r="E468" s="15" t="s">
        <v>4785</v>
      </c>
      <c r="F468" s="15" t="s">
        <v>4786</v>
      </c>
      <c r="G468" s="15" t="s">
        <v>4787</v>
      </c>
      <c r="H468" s="15" t="s">
        <v>4788</v>
      </c>
      <c r="I468" s="15" t="s">
        <v>7305</v>
      </c>
    </row>
    <row r="469" spans="1:9">
      <c r="A469" s="15" t="s">
        <v>2667</v>
      </c>
      <c r="B469" s="16" t="s">
        <v>4778</v>
      </c>
      <c r="C469" s="15" t="s">
        <v>1765</v>
      </c>
      <c r="D469" s="15" t="s">
        <v>2663</v>
      </c>
      <c r="E469" s="15" t="s">
        <v>4789</v>
      </c>
      <c r="F469" s="15" t="s">
        <v>3757</v>
      </c>
      <c r="G469" s="15" t="s">
        <v>4790</v>
      </c>
      <c r="H469" s="15" t="s">
        <v>4781</v>
      </c>
      <c r="I469" s="15" t="s">
        <v>7305</v>
      </c>
    </row>
    <row r="470" spans="1:9">
      <c r="A470" s="15" t="s">
        <v>2668</v>
      </c>
      <c r="B470" s="16" t="s">
        <v>4784</v>
      </c>
      <c r="C470" s="15" t="s">
        <v>1765</v>
      </c>
      <c r="D470" s="15" t="s">
        <v>2663</v>
      </c>
      <c r="E470" s="15" t="s">
        <v>4791</v>
      </c>
      <c r="F470" s="15" t="s">
        <v>3716</v>
      </c>
      <c r="G470" s="15" t="s">
        <v>4792</v>
      </c>
      <c r="H470" s="15" t="s">
        <v>4788</v>
      </c>
      <c r="I470" s="15" t="s">
        <v>7305</v>
      </c>
    </row>
    <row r="471" spans="1:9">
      <c r="A471" s="15" t="s">
        <v>2669</v>
      </c>
      <c r="B471" s="16" t="s">
        <v>4784</v>
      </c>
      <c r="C471" s="15" t="s">
        <v>1765</v>
      </c>
      <c r="D471" s="15" t="s">
        <v>2663</v>
      </c>
      <c r="E471" s="15" t="s">
        <v>4793</v>
      </c>
      <c r="F471" s="15" t="s">
        <v>4794</v>
      </c>
      <c r="G471" s="15" t="s">
        <v>4795</v>
      </c>
      <c r="H471" s="15" t="s">
        <v>4788</v>
      </c>
      <c r="I471" s="15" t="s">
        <v>7305</v>
      </c>
    </row>
    <row r="472" spans="1:9">
      <c r="A472" s="15" t="s">
        <v>1771</v>
      </c>
      <c r="B472" s="16" t="s">
        <v>4778</v>
      </c>
      <c r="C472" s="15" t="s">
        <v>1765</v>
      </c>
      <c r="D472" s="15" t="s">
        <v>2670</v>
      </c>
      <c r="E472" s="15" t="s">
        <v>4796</v>
      </c>
      <c r="F472" s="15" t="s">
        <v>4318</v>
      </c>
      <c r="G472" s="15" t="s">
        <v>4797</v>
      </c>
      <c r="H472" s="15" t="s">
        <v>4781</v>
      </c>
      <c r="I472" s="15" t="s">
        <v>7305</v>
      </c>
    </row>
    <row r="473" spans="1:9">
      <c r="A473" s="15" t="s">
        <v>1773</v>
      </c>
      <c r="B473" s="16" t="s">
        <v>4778</v>
      </c>
      <c r="C473" s="15" t="s">
        <v>1765</v>
      </c>
      <c r="D473" s="15" t="s">
        <v>2671</v>
      </c>
      <c r="E473" s="15" t="s">
        <v>4782</v>
      </c>
      <c r="F473" s="15" t="s">
        <v>3707</v>
      </c>
      <c r="G473" s="15" t="s">
        <v>4783</v>
      </c>
      <c r="H473" s="15" t="s">
        <v>4781</v>
      </c>
      <c r="I473" s="15" t="s">
        <v>7305</v>
      </c>
    </row>
    <row r="474" spans="1:9">
      <c r="A474" s="15" t="s">
        <v>2672</v>
      </c>
      <c r="B474" s="16" t="s">
        <v>4778</v>
      </c>
      <c r="C474" s="15" t="s">
        <v>1765</v>
      </c>
      <c r="D474" s="15" t="s">
        <v>2673</v>
      </c>
      <c r="E474" s="15" t="s">
        <v>4798</v>
      </c>
      <c r="F474" s="15" t="s">
        <v>3767</v>
      </c>
      <c r="G474" s="15" t="s">
        <v>4799</v>
      </c>
      <c r="H474" s="15" t="s">
        <v>4781</v>
      </c>
      <c r="I474" s="15" t="s">
        <v>7305</v>
      </c>
    </row>
    <row r="475" spans="1:9">
      <c r="A475" s="15" t="s">
        <v>2674</v>
      </c>
      <c r="B475" s="16" t="s">
        <v>4784</v>
      </c>
      <c r="C475" s="15" t="s">
        <v>1765</v>
      </c>
      <c r="D475" s="15" t="s">
        <v>2675</v>
      </c>
      <c r="E475" s="15" t="s">
        <v>4791</v>
      </c>
      <c r="F475" s="15" t="s">
        <v>3716</v>
      </c>
      <c r="G475" s="15" t="s">
        <v>4792</v>
      </c>
      <c r="H475" s="15" t="s">
        <v>4788</v>
      </c>
      <c r="I475" s="15" t="s">
        <v>7304</v>
      </c>
    </row>
    <row r="476" spans="1:9">
      <c r="A476" s="15" t="s">
        <v>1779</v>
      </c>
      <c r="B476" s="16" t="s">
        <v>4800</v>
      </c>
      <c r="C476" s="15" t="s">
        <v>1765</v>
      </c>
      <c r="D476" s="15" t="s">
        <v>1780</v>
      </c>
      <c r="E476" s="15" t="s">
        <v>4801</v>
      </c>
      <c r="F476" s="15" t="s">
        <v>4736</v>
      </c>
      <c r="G476" s="15" t="s">
        <v>4802</v>
      </c>
      <c r="H476" s="15" t="s">
        <v>4803</v>
      </c>
      <c r="I476" s="15" t="s">
        <v>7305</v>
      </c>
    </row>
    <row r="477" spans="1:9">
      <c r="A477" s="15" t="s">
        <v>1766</v>
      </c>
      <c r="B477" s="16" t="s">
        <v>4778</v>
      </c>
      <c r="C477" s="15" t="s">
        <v>1765</v>
      </c>
      <c r="D477" s="15" t="s">
        <v>2676</v>
      </c>
      <c r="E477" s="15" t="s">
        <v>4804</v>
      </c>
      <c r="F477" s="15" t="s">
        <v>3716</v>
      </c>
      <c r="G477" s="15" t="s">
        <v>4805</v>
      </c>
      <c r="H477" s="15" t="s">
        <v>4781</v>
      </c>
      <c r="I477" s="15" t="s">
        <v>7305</v>
      </c>
    </row>
    <row r="478" spans="1:9">
      <c r="A478" s="15" t="s">
        <v>1775</v>
      </c>
      <c r="B478" s="16" t="s">
        <v>4778</v>
      </c>
      <c r="C478" s="15" t="s">
        <v>1765</v>
      </c>
      <c r="D478" s="15" t="s">
        <v>2677</v>
      </c>
      <c r="E478" s="15" t="s">
        <v>4804</v>
      </c>
      <c r="F478" s="15" t="s">
        <v>3716</v>
      </c>
      <c r="G478" s="15" t="s">
        <v>4805</v>
      </c>
      <c r="H478" s="15" t="s">
        <v>4781</v>
      </c>
      <c r="I478" s="15" t="s">
        <v>7305</v>
      </c>
    </row>
    <row r="479" spans="1:9">
      <c r="A479" s="15" t="s">
        <v>1777</v>
      </c>
      <c r="B479" s="16" t="s">
        <v>4778</v>
      </c>
      <c r="C479" s="15" t="s">
        <v>1765</v>
      </c>
      <c r="D479" s="15" t="s">
        <v>2678</v>
      </c>
      <c r="E479" s="15" t="s">
        <v>4804</v>
      </c>
      <c r="F479" s="15" t="s">
        <v>3716</v>
      </c>
      <c r="G479" s="15" t="s">
        <v>4805</v>
      </c>
      <c r="H479" s="15" t="s">
        <v>4781</v>
      </c>
      <c r="I479" s="15" t="s">
        <v>7305</v>
      </c>
    </row>
    <row r="480" spans="1:9">
      <c r="A480" s="15" t="s">
        <v>1524</v>
      </c>
      <c r="B480" s="16" t="s">
        <v>4760</v>
      </c>
      <c r="C480" s="15" t="s">
        <v>1523</v>
      </c>
      <c r="D480" s="15" t="s">
        <v>2679</v>
      </c>
      <c r="E480" s="15" t="s">
        <v>4769</v>
      </c>
      <c r="F480" s="15" t="s">
        <v>4544</v>
      </c>
      <c r="G480" s="15" t="s">
        <v>4806</v>
      </c>
      <c r="H480" s="15" t="s">
        <v>1523</v>
      </c>
      <c r="I480" s="15" t="s">
        <v>7304</v>
      </c>
    </row>
    <row r="481" spans="1:9">
      <c r="A481" s="15" t="s">
        <v>1526</v>
      </c>
      <c r="B481" s="16" t="s">
        <v>4760</v>
      </c>
      <c r="C481" s="15" t="s">
        <v>1523</v>
      </c>
      <c r="D481" s="15" t="s">
        <v>2680</v>
      </c>
      <c r="E481" s="15" t="s">
        <v>4761</v>
      </c>
      <c r="F481" s="15" t="s">
        <v>3657</v>
      </c>
      <c r="G481" s="15" t="s">
        <v>4762</v>
      </c>
      <c r="H481" s="15" t="s">
        <v>1523</v>
      </c>
      <c r="I481" s="15" t="s">
        <v>7304</v>
      </c>
    </row>
    <row r="482" spans="1:9">
      <c r="A482" s="15" t="s">
        <v>1528</v>
      </c>
      <c r="B482" s="16" t="s">
        <v>4760</v>
      </c>
      <c r="C482" s="15" t="s">
        <v>1523</v>
      </c>
      <c r="D482" s="15" t="s">
        <v>2681</v>
      </c>
      <c r="E482" s="15" t="s">
        <v>4807</v>
      </c>
      <c r="F482" s="15" t="s">
        <v>4808</v>
      </c>
      <c r="G482" s="15" t="s">
        <v>4809</v>
      </c>
      <c r="H482" s="15" t="s">
        <v>1523</v>
      </c>
      <c r="I482" s="15" t="s">
        <v>7304</v>
      </c>
    </row>
    <row r="483" spans="1:9">
      <c r="A483" s="15" t="s">
        <v>2682</v>
      </c>
      <c r="B483" s="16" t="s">
        <v>4760</v>
      </c>
      <c r="C483" s="15" t="s">
        <v>1523</v>
      </c>
      <c r="D483" s="15" t="s">
        <v>2683</v>
      </c>
      <c r="E483" s="15" t="s">
        <v>4810</v>
      </c>
      <c r="F483" s="15" t="s">
        <v>3652</v>
      </c>
      <c r="G483" s="15" t="s">
        <v>4811</v>
      </c>
      <c r="H483" s="15" t="s">
        <v>1523</v>
      </c>
      <c r="I483" s="15" t="s">
        <v>7304</v>
      </c>
    </row>
    <row r="484" spans="1:9">
      <c r="A484" s="15" t="s">
        <v>1530</v>
      </c>
      <c r="B484" s="16" t="s">
        <v>4760</v>
      </c>
      <c r="C484" s="15" t="s">
        <v>1523</v>
      </c>
      <c r="D484" s="15" t="s">
        <v>2684</v>
      </c>
      <c r="E484" s="15" t="s">
        <v>4812</v>
      </c>
      <c r="F484" s="15" t="s">
        <v>4195</v>
      </c>
      <c r="G484" s="15" t="s">
        <v>4813</v>
      </c>
      <c r="H484" s="15" t="s">
        <v>1523</v>
      </c>
      <c r="I484" s="15" t="s">
        <v>7305</v>
      </c>
    </row>
    <row r="485" spans="1:9">
      <c r="A485" s="15" t="s">
        <v>1531</v>
      </c>
      <c r="B485" s="16" t="s">
        <v>4814</v>
      </c>
      <c r="C485" s="15" t="s">
        <v>1523</v>
      </c>
      <c r="D485" s="15" t="s">
        <v>2684</v>
      </c>
      <c r="E485" s="15" t="s">
        <v>4815</v>
      </c>
      <c r="F485" s="15" t="s">
        <v>3775</v>
      </c>
      <c r="G485" s="15" t="s">
        <v>4816</v>
      </c>
      <c r="H485" s="15" t="s">
        <v>4817</v>
      </c>
      <c r="I485" s="15" t="s">
        <v>7305</v>
      </c>
    </row>
    <row r="486" spans="1:9">
      <c r="A486" s="15" t="s">
        <v>328</v>
      </c>
      <c r="B486" s="16" t="s">
        <v>4818</v>
      </c>
      <c r="C486" s="15" t="s">
        <v>327</v>
      </c>
      <c r="D486" s="15" t="s">
        <v>2684</v>
      </c>
      <c r="E486" s="15" t="s">
        <v>3938</v>
      </c>
      <c r="F486" s="15" t="s">
        <v>4819</v>
      </c>
      <c r="G486" s="15" t="s">
        <v>4820</v>
      </c>
      <c r="H486" s="15" t="s">
        <v>4821</v>
      </c>
      <c r="I486" s="15" t="s">
        <v>7305</v>
      </c>
    </row>
    <row r="487" spans="1:9">
      <c r="A487" s="15" t="s">
        <v>594</v>
      </c>
      <c r="B487" s="16" t="s">
        <v>4822</v>
      </c>
      <c r="C487" s="15" t="s">
        <v>593</v>
      </c>
      <c r="D487" s="15" t="s">
        <v>595</v>
      </c>
      <c r="E487" s="15" t="s">
        <v>4823</v>
      </c>
      <c r="F487" s="15" t="s">
        <v>3652</v>
      </c>
      <c r="G487" s="15" t="s">
        <v>4824</v>
      </c>
      <c r="H487" s="15" t="s">
        <v>4825</v>
      </c>
      <c r="I487" s="15" t="s">
        <v>7305</v>
      </c>
    </row>
    <row r="488" spans="1:9">
      <c r="A488" s="15" t="s">
        <v>596</v>
      </c>
      <c r="B488" s="16" t="s">
        <v>4822</v>
      </c>
      <c r="C488" s="15" t="s">
        <v>593</v>
      </c>
      <c r="D488" s="15" t="s">
        <v>595</v>
      </c>
      <c r="E488" s="15" t="s">
        <v>4826</v>
      </c>
      <c r="F488" s="15" t="s">
        <v>3719</v>
      </c>
      <c r="G488" s="15" t="s">
        <v>4827</v>
      </c>
      <c r="H488" s="15" t="s">
        <v>4825</v>
      </c>
      <c r="I488" s="15" t="s">
        <v>7305</v>
      </c>
    </row>
    <row r="489" spans="1:9">
      <c r="A489" s="15" t="s">
        <v>1215</v>
      </c>
      <c r="B489" s="16" t="s">
        <v>4828</v>
      </c>
      <c r="C489" s="15" t="s">
        <v>1214</v>
      </c>
      <c r="D489" s="15" t="s">
        <v>2685</v>
      </c>
      <c r="E489" s="15" t="s">
        <v>4829</v>
      </c>
      <c r="F489" s="15" t="s">
        <v>4304</v>
      </c>
      <c r="G489" s="15" t="s">
        <v>4830</v>
      </c>
      <c r="H489" s="15" t="s">
        <v>4831</v>
      </c>
      <c r="I489" s="15" t="s">
        <v>7305</v>
      </c>
    </row>
    <row r="490" spans="1:9">
      <c r="A490" s="15" t="s">
        <v>1217</v>
      </c>
      <c r="B490" s="16" t="s">
        <v>4832</v>
      </c>
      <c r="C490" s="15" t="s">
        <v>1214</v>
      </c>
      <c r="D490" s="15" t="s">
        <v>2686</v>
      </c>
      <c r="E490" s="15" t="s">
        <v>4833</v>
      </c>
      <c r="F490" s="15" t="s">
        <v>3900</v>
      </c>
      <c r="G490" s="15" t="s">
        <v>4834</v>
      </c>
      <c r="H490" s="15" t="s">
        <v>4835</v>
      </c>
      <c r="I490" s="15" t="s">
        <v>7305</v>
      </c>
    </row>
    <row r="491" spans="1:9">
      <c r="A491" s="15" t="s">
        <v>720</v>
      </c>
      <c r="B491" s="16" t="s">
        <v>4836</v>
      </c>
      <c r="C491" s="15" t="s">
        <v>719</v>
      </c>
      <c r="D491" s="15" t="s">
        <v>2687</v>
      </c>
      <c r="E491" s="15" t="s">
        <v>4837</v>
      </c>
      <c r="F491" s="15" t="s">
        <v>3785</v>
      </c>
      <c r="G491" s="15" t="s">
        <v>4838</v>
      </c>
      <c r="H491" s="15" t="s">
        <v>719</v>
      </c>
      <c r="I491" s="15" t="s">
        <v>7305</v>
      </c>
    </row>
    <row r="492" spans="1:9">
      <c r="A492" s="15" t="s">
        <v>1293</v>
      </c>
      <c r="B492" s="16" t="s">
        <v>4839</v>
      </c>
      <c r="C492" s="15" t="s">
        <v>1292</v>
      </c>
      <c r="D492" s="15" t="s">
        <v>2505</v>
      </c>
      <c r="E492" s="15" t="s">
        <v>4840</v>
      </c>
      <c r="F492" s="15" t="s">
        <v>4841</v>
      </c>
      <c r="G492" s="15" t="s">
        <v>4842</v>
      </c>
      <c r="H492" s="15" t="s">
        <v>4843</v>
      </c>
      <c r="I492" s="15" t="s">
        <v>7305</v>
      </c>
    </row>
    <row r="493" spans="1:9">
      <c r="A493" s="15" t="s">
        <v>825</v>
      </c>
      <c r="B493" s="16" t="s">
        <v>4844</v>
      </c>
      <c r="C493" s="15" t="s">
        <v>824</v>
      </c>
      <c r="D493" s="15" t="s">
        <v>2688</v>
      </c>
      <c r="E493" s="15" t="s">
        <v>4845</v>
      </c>
      <c r="F493" s="15" t="s">
        <v>3666</v>
      </c>
      <c r="G493" s="15" t="s">
        <v>4846</v>
      </c>
      <c r="H493" s="15" t="s">
        <v>4847</v>
      </c>
      <c r="I493" s="15" t="s">
        <v>7305</v>
      </c>
    </row>
    <row r="494" spans="1:9">
      <c r="A494" s="15" t="s">
        <v>929</v>
      </c>
      <c r="B494" s="16" t="s">
        <v>4763</v>
      </c>
      <c r="C494" s="15" t="s">
        <v>928</v>
      </c>
      <c r="D494" s="15" t="s">
        <v>2689</v>
      </c>
      <c r="E494" s="15" t="s">
        <v>4848</v>
      </c>
      <c r="F494" s="15" t="s">
        <v>4849</v>
      </c>
      <c r="G494" s="15" t="s">
        <v>4850</v>
      </c>
      <c r="H494" s="15" t="s">
        <v>928</v>
      </c>
      <c r="I494" s="15" t="s">
        <v>7303</v>
      </c>
    </row>
    <row r="495" spans="1:9">
      <c r="A495" s="15" t="s">
        <v>2690</v>
      </c>
      <c r="B495" s="16" t="s">
        <v>4763</v>
      </c>
      <c r="C495" s="15" t="s">
        <v>928</v>
      </c>
      <c r="D495" s="15" t="s">
        <v>2689</v>
      </c>
      <c r="E495" s="15" t="s">
        <v>4851</v>
      </c>
      <c r="F495" s="15" t="s">
        <v>3785</v>
      </c>
      <c r="G495" s="15" t="s">
        <v>4852</v>
      </c>
      <c r="H495" s="15" t="s">
        <v>928</v>
      </c>
      <c r="I495" s="15" t="s">
        <v>7303</v>
      </c>
    </row>
    <row r="496" spans="1:9">
      <c r="A496" s="15" t="s">
        <v>2059</v>
      </c>
      <c r="B496" s="16" t="s">
        <v>4853</v>
      </c>
      <c r="C496" s="15" t="s">
        <v>2058</v>
      </c>
      <c r="D496" s="15" t="s">
        <v>2691</v>
      </c>
      <c r="E496" s="15" t="s">
        <v>3938</v>
      </c>
      <c r="F496" s="15" t="s">
        <v>4087</v>
      </c>
      <c r="G496" s="15" t="s">
        <v>4854</v>
      </c>
      <c r="H496" s="15" t="s">
        <v>2058</v>
      </c>
      <c r="I496" s="15" t="s">
        <v>7305</v>
      </c>
    </row>
    <row r="497" spans="1:9">
      <c r="A497" s="15" t="s">
        <v>2061</v>
      </c>
      <c r="B497" s="16" t="s">
        <v>4853</v>
      </c>
      <c r="C497" s="15" t="s">
        <v>2058</v>
      </c>
      <c r="D497" s="15" t="s">
        <v>2692</v>
      </c>
      <c r="E497" s="15" t="s">
        <v>4855</v>
      </c>
      <c r="F497" s="15" t="s">
        <v>3682</v>
      </c>
      <c r="G497" s="15" t="s">
        <v>4856</v>
      </c>
      <c r="H497" s="15" t="s">
        <v>2058</v>
      </c>
      <c r="I497" s="15" t="s">
        <v>7305</v>
      </c>
    </row>
    <row r="498" spans="1:9">
      <c r="A498" s="15" t="s">
        <v>2693</v>
      </c>
      <c r="B498" s="16" t="s">
        <v>4853</v>
      </c>
      <c r="C498" s="15" t="s">
        <v>2058</v>
      </c>
      <c r="D498" s="15" t="s">
        <v>2691</v>
      </c>
      <c r="E498" s="15" t="s">
        <v>4857</v>
      </c>
      <c r="F498" s="15" t="s">
        <v>3900</v>
      </c>
      <c r="G498" s="15" t="s">
        <v>4858</v>
      </c>
      <c r="H498" s="15" t="s">
        <v>2058</v>
      </c>
      <c r="I498" s="15" t="s">
        <v>7305</v>
      </c>
    </row>
    <row r="499" spans="1:9">
      <c r="A499" s="15" t="s">
        <v>933</v>
      </c>
      <c r="B499" s="16" t="s">
        <v>4763</v>
      </c>
      <c r="C499" s="15" t="s">
        <v>928</v>
      </c>
      <c r="D499" s="15" t="s">
        <v>2694</v>
      </c>
      <c r="E499" s="15" t="s">
        <v>4859</v>
      </c>
      <c r="F499" s="15" t="s">
        <v>3652</v>
      </c>
      <c r="G499" s="15" t="s">
        <v>4860</v>
      </c>
      <c r="H499" s="15" t="s">
        <v>928</v>
      </c>
      <c r="I499" s="15" t="s">
        <v>7309</v>
      </c>
    </row>
    <row r="500" spans="1:9">
      <c r="A500" s="15" t="s">
        <v>935</v>
      </c>
      <c r="B500" s="16" t="s">
        <v>4861</v>
      </c>
      <c r="C500" s="15" t="s">
        <v>928</v>
      </c>
      <c r="D500" s="15" t="s">
        <v>2695</v>
      </c>
      <c r="E500" s="15" t="s">
        <v>4862</v>
      </c>
      <c r="F500" s="15" t="s">
        <v>3767</v>
      </c>
      <c r="G500" s="15" t="s">
        <v>4863</v>
      </c>
      <c r="H500" s="15" t="s">
        <v>4864</v>
      </c>
      <c r="I500" s="15" t="s">
        <v>7316</v>
      </c>
    </row>
    <row r="501" spans="1:9">
      <c r="A501" s="15" t="s">
        <v>2696</v>
      </c>
      <c r="B501" s="16" t="s">
        <v>4763</v>
      </c>
      <c r="C501" s="15" t="s">
        <v>928</v>
      </c>
      <c r="D501" s="15" t="s">
        <v>2697</v>
      </c>
      <c r="E501" s="15" t="s">
        <v>4865</v>
      </c>
      <c r="F501" s="15" t="s">
        <v>4866</v>
      </c>
      <c r="G501" s="15" t="s">
        <v>4867</v>
      </c>
      <c r="H501" s="15" t="s">
        <v>928</v>
      </c>
      <c r="I501" s="15" t="s">
        <v>7309</v>
      </c>
    </row>
    <row r="502" spans="1:9">
      <c r="A502" s="15" t="s">
        <v>2698</v>
      </c>
      <c r="B502" s="16" t="s">
        <v>4763</v>
      </c>
      <c r="C502" s="15" t="s">
        <v>928</v>
      </c>
      <c r="D502" s="15" t="s">
        <v>2694</v>
      </c>
      <c r="E502" s="15" t="s">
        <v>4868</v>
      </c>
      <c r="F502" s="15" t="s">
        <v>4304</v>
      </c>
      <c r="G502" s="15" t="s">
        <v>4869</v>
      </c>
      <c r="H502" s="15" t="s">
        <v>928</v>
      </c>
      <c r="I502" s="15" t="s">
        <v>7309</v>
      </c>
    </row>
    <row r="503" spans="1:9">
      <c r="A503" s="15" t="s">
        <v>2699</v>
      </c>
      <c r="B503" s="16" t="s">
        <v>4861</v>
      </c>
      <c r="C503" s="15" t="s">
        <v>928</v>
      </c>
      <c r="D503" s="15" t="s">
        <v>2694</v>
      </c>
      <c r="E503" s="15" t="s">
        <v>4870</v>
      </c>
      <c r="F503" s="15" t="s">
        <v>3657</v>
      </c>
      <c r="G503" s="15" t="s">
        <v>4871</v>
      </c>
      <c r="H503" s="15" t="s">
        <v>4864</v>
      </c>
      <c r="I503" s="15" t="s">
        <v>7309</v>
      </c>
    </row>
    <row r="504" spans="1:9">
      <c r="A504" s="15" t="s">
        <v>937</v>
      </c>
      <c r="B504" s="16" t="s">
        <v>4861</v>
      </c>
      <c r="C504" s="15" t="s">
        <v>928</v>
      </c>
      <c r="D504" s="15" t="s">
        <v>2700</v>
      </c>
      <c r="E504" s="15" t="s">
        <v>4872</v>
      </c>
      <c r="F504" s="15" t="s">
        <v>4873</v>
      </c>
      <c r="G504" s="15" t="s">
        <v>4874</v>
      </c>
      <c r="H504" s="15" t="s">
        <v>4864</v>
      </c>
      <c r="I504" s="15" t="s">
        <v>7305</v>
      </c>
    </row>
    <row r="505" spans="1:9">
      <c r="A505" s="15" t="s">
        <v>2063</v>
      </c>
      <c r="B505" s="16" t="s">
        <v>4853</v>
      </c>
      <c r="C505" s="15" t="s">
        <v>2058</v>
      </c>
      <c r="D505" s="15" t="s">
        <v>2701</v>
      </c>
      <c r="E505" s="15" t="s">
        <v>4875</v>
      </c>
      <c r="F505" s="15" t="s">
        <v>3652</v>
      </c>
      <c r="G505" s="15" t="s">
        <v>4876</v>
      </c>
      <c r="H505" s="15" t="s">
        <v>2058</v>
      </c>
      <c r="I505" s="15" t="s">
        <v>7305</v>
      </c>
    </row>
    <row r="506" spans="1:9">
      <c r="A506" s="15" t="s">
        <v>2065</v>
      </c>
      <c r="B506" s="16" t="s">
        <v>4853</v>
      </c>
      <c r="C506" s="15" t="s">
        <v>2058</v>
      </c>
      <c r="D506" s="15" t="s">
        <v>2702</v>
      </c>
      <c r="E506" s="15" t="s">
        <v>4855</v>
      </c>
      <c r="F506" s="15" t="s">
        <v>3682</v>
      </c>
      <c r="G506" s="15" t="s">
        <v>4856</v>
      </c>
      <c r="H506" s="15" t="s">
        <v>2058</v>
      </c>
      <c r="I506" s="15" t="s">
        <v>7305</v>
      </c>
    </row>
    <row r="507" spans="1:9">
      <c r="A507" s="15" t="s">
        <v>434</v>
      </c>
      <c r="B507" s="16" t="s">
        <v>4877</v>
      </c>
      <c r="C507" s="15" t="s">
        <v>433</v>
      </c>
      <c r="D507" s="15" t="s">
        <v>2703</v>
      </c>
      <c r="E507" s="15" t="s">
        <v>3651</v>
      </c>
      <c r="F507" s="15" t="s">
        <v>3816</v>
      </c>
      <c r="G507" s="15" t="s">
        <v>4878</v>
      </c>
      <c r="H507" s="15" t="s">
        <v>433</v>
      </c>
      <c r="I507" s="15" t="s">
        <v>7305</v>
      </c>
    </row>
    <row r="508" spans="1:9">
      <c r="A508" s="15" t="s">
        <v>1781</v>
      </c>
      <c r="B508" s="16" t="s">
        <v>4784</v>
      </c>
      <c r="C508" s="15" t="s">
        <v>1765</v>
      </c>
      <c r="D508" s="15" t="s">
        <v>2704</v>
      </c>
      <c r="E508" s="15" t="s">
        <v>4879</v>
      </c>
      <c r="F508" s="15" t="s">
        <v>4880</v>
      </c>
      <c r="G508" s="15" t="s">
        <v>4881</v>
      </c>
      <c r="H508" s="15" t="s">
        <v>4788</v>
      </c>
      <c r="I508" s="15" t="s">
        <v>7309</v>
      </c>
    </row>
    <row r="509" spans="1:9">
      <c r="A509" s="15" t="s">
        <v>1255</v>
      </c>
      <c r="B509" s="16" t="s">
        <v>4882</v>
      </c>
      <c r="C509" s="15" t="s">
        <v>1254</v>
      </c>
      <c r="D509" s="15" t="s">
        <v>2705</v>
      </c>
      <c r="E509" s="15" t="s">
        <v>4226</v>
      </c>
      <c r="F509" s="15" t="s">
        <v>3754</v>
      </c>
      <c r="G509" s="15" t="s">
        <v>4883</v>
      </c>
      <c r="H509" s="15" t="s">
        <v>1254</v>
      </c>
      <c r="I509" s="15" t="s">
        <v>7305</v>
      </c>
    </row>
    <row r="510" spans="1:9">
      <c r="A510" s="15" t="s">
        <v>1958</v>
      </c>
      <c r="B510" s="16" t="s">
        <v>4884</v>
      </c>
      <c r="C510" s="15" t="s">
        <v>1957</v>
      </c>
      <c r="D510" s="15" t="s">
        <v>2706</v>
      </c>
      <c r="E510" s="15" t="s">
        <v>4885</v>
      </c>
      <c r="F510" s="15" t="s">
        <v>3652</v>
      </c>
      <c r="G510" s="15" t="s">
        <v>4886</v>
      </c>
      <c r="H510" s="15" t="s">
        <v>4887</v>
      </c>
      <c r="I510" s="15" t="s">
        <v>7305</v>
      </c>
    </row>
    <row r="511" spans="1:9">
      <c r="A511" s="15" t="s">
        <v>2707</v>
      </c>
      <c r="B511" s="16" t="s">
        <v>4888</v>
      </c>
      <c r="C511" s="15" t="s">
        <v>1241</v>
      </c>
      <c r="D511" s="15" t="s">
        <v>2705</v>
      </c>
      <c r="E511" s="15" t="s">
        <v>4889</v>
      </c>
      <c r="F511" s="15" t="s">
        <v>3767</v>
      </c>
      <c r="G511" s="15" t="s">
        <v>4890</v>
      </c>
      <c r="H511" s="15" t="s">
        <v>1241</v>
      </c>
      <c r="I511" s="15" t="s">
        <v>7305</v>
      </c>
    </row>
    <row r="512" spans="1:9">
      <c r="A512" s="15" t="s">
        <v>2708</v>
      </c>
      <c r="B512" s="16" t="s">
        <v>4884</v>
      </c>
      <c r="C512" s="15" t="s">
        <v>1957</v>
      </c>
      <c r="D512" s="15" t="s">
        <v>2705</v>
      </c>
      <c r="E512" s="15" t="s">
        <v>4891</v>
      </c>
      <c r="F512" s="15" t="s">
        <v>3762</v>
      </c>
      <c r="G512" s="15" t="s">
        <v>4892</v>
      </c>
      <c r="H512" s="15" t="s">
        <v>4887</v>
      </c>
      <c r="I512" s="15" t="s">
        <v>7305</v>
      </c>
    </row>
    <row r="513" spans="1:9">
      <c r="A513" s="15" t="s">
        <v>1821</v>
      </c>
      <c r="B513" s="16" t="s">
        <v>4893</v>
      </c>
      <c r="C513" s="15" t="s">
        <v>1820</v>
      </c>
      <c r="D513" s="15" t="s">
        <v>2709</v>
      </c>
      <c r="E513" s="15" t="s">
        <v>4894</v>
      </c>
      <c r="F513" s="15" t="s">
        <v>3824</v>
      </c>
      <c r="G513" s="15" t="s">
        <v>4895</v>
      </c>
      <c r="H513" s="15" t="s">
        <v>4896</v>
      </c>
      <c r="I513" s="15" t="s">
        <v>7305</v>
      </c>
    </row>
    <row r="514" spans="1:9">
      <c r="A514" s="15" t="s">
        <v>1468</v>
      </c>
      <c r="B514" s="16" t="s">
        <v>4897</v>
      </c>
      <c r="C514" s="15" t="s">
        <v>1467</v>
      </c>
      <c r="D514" s="15" t="s">
        <v>2710</v>
      </c>
      <c r="E514" s="15" t="s">
        <v>4898</v>
      </c>
      <c r="F514" s="15" t="s">
        <v>4899</v>
      </c>
      <c r="G514" s="15" t="s">
        <v>4900</v>
      </c>
      <c r="H514" s="15" t="s">
        <v>4901</v>
      </c>
      <c r="I514" s="15" t="s">
        <v>7305</v>
      </c>
    </row>
    <row r="515" spans="1:9">
      <c r="A515" s="15" t="s">
        <v>2006</v>
      </c>
      <c r="B515" s="16" t="s">
        <v>4902</v>
      </c>
      <c r="C515" s="15" t="s">
        <v>2005</v>
      </c>
      <c r="D515" s="15" t="s">
        <v>2711</v>
      </c>
      <c r="E515" s="15" t="s">
        <v>4903</v>
      </c>
      <c r="F515" s="15" t="s">
        <v>3800</v>
      </c>
      <c r="G515" s="15" t="s">
        <v>4904</v>
      </c>
      <c r="H515" s="15" t="s">
        <v>2005</v>
      </c>
      <c r="I515" s="15" t="s">
        <v>7305</v>
      </c>
    </row>
    <row r="516" spans="1:9">
      <c r="A516" s="15" t="s">
        <v>1055</v>
      </c>
      <c r="B516" s="16" t="s">
        <v>4905</v>
      </c>
      <c r="C516" s="15" t="s">
        <v>1053</v>
      </c>
      <c r="D516" s="15" t="s">
        <v>2712</v>
      </c>
      <c r="E516" s="15" t="s">
        <v>4906</v>
      </c>
      <c r="F516" s="15" t="s">
        <v>4841</v>
      </c>
      <c r="G516" s="15" t="s">
        <v>4907</v>
      </c>
      <c r="H516" s="15" t="s">
        <v>4908</v>
      </c>
      <c r="I516" s="15" t="s">
        <v>7305</v>
      </c>
    </row>
    <row r="517" spans="1:9">
      <c r="A517" s="15" t="s">
        <v>2713</v>
      </c>
      <c r="B517" s="16" t="s">
        <v>4756</v>
      </c>
      <c r="C517" s="15" t="s">
        <v>1053</v>
      </c>
      <c r="D517" s="15" t="s">
        <v>2712</v>
      </c>
      <c r="E517" s="15" t="s">
        <v>4909</v>
      </c>
      <c r="F517" s="15" t="s">
        <v>4028</v>
      </c>
      <c r="G517" s="15" t="s">
        <v>4910</v>
      </c>
      <c r="H517" s="15" t="s">
        <v>4759</v>
      </c>
      <c r="I517" s="15" t="s">
        <v>7305</v>
      </c>
    </row>
    <row r="518" spans="1:9">
      <c r="A518" s="15" t="s">
        <v>2714</v>
      </c>
      <c r="B518" s="16" t="s">
        <v>4888</v>
      </c>
      <c r="C518" s="15" t="s">
        <v>1241</v>
      </c>
      <c r="D518" s="15" t="s">
        <v>2715</v>
      </c>
      <c r="E518" s="15" t="s">
        <v>4911</v>
      </c>
      <c r="F518" s="15" t="s">
        <v>3762</v>
      </c>
      <c r="G518" s="15" t="s">
        <v>4912</v>
      </c>
      <c r="H518" s="15" t="s">
        <v>1241</v>
      </c>
      <c r="I518" s="15" t="s">
        <v>7305</v>
      </c>
    </row>
    <row r="519" spans="1:9">
      <c r="A519" s="15" t="s">
        <v>1242</v>
      </c>
      <c r="B519" s="16" t="s">
        <v>4888</v>
      </c>
      <c r="C519" s="15" t="s">
        <v>1241</v>
      </c>
      <c r="D519" s="15" t="s">
        <v>1243</v>
      </c>
      <c r="E519" s="15" t="s">
        <v>4913</v>
      </c>
      <c r="F519" s="15" t="s">
        <v>4182</v>
      </c>
      <c r="G519" s="15" t="s">
        <v>4914</v>
      </c>
      <c r="H519" s="15" t="s">
        <v>1241</v>
      </c>
      <c r="I519" s="15" t="s">
        <v>7303</v>
      </c>
    </row>
    <row r="520" spans="1:9">
      <c r="A520" s="15" t="s">
        <v>1244</v>
      </c>
      <c r="B520" s="16" t="s">
        <v>4888</v>
      </c>
      <c r="C520" s="15" t="s">
        <v>1241</v>
      </c>
      <c r="D520" s="15" t="s">
        <v>1243</v>
      </c>
      <c r="E520" s="15" t="s">
        <v>4915</v>
      </c>
      <c r="F520" s="15" t="s">
        <v>3657</v>
      </c>
      <c r="G520" s="15" t="s">
        <v>4916</v>
      </c>
      <c r="H520" s="15" t="s">
        <v>1241</v>
      </c>
      <c r="I520" s="15" t="s">
        <v>7303</v>
      </c>
    </row>
    <row r="521" spans="1:9">
      <c r="A521" s="15" t="s">
        <v>2716</v>
      </c>
      <c r="B521" s="16" t="s">
        <v>4888</v>
      </c>
      <c r="C521" s="15" t="s">
        <v>1241</v>
      </c>
      <c r="D521" s="15" t="s">
        <v>1243</v>
      </c>
      <c r="E521" s="15" t="s">
        <v>4917</v>
      </c>
      <c r="F521" s="15" t="s">
        <v>3856</v>
      </c>
      <c r="G521" s="15" t="s">
        <v>4918</v>
      </c>
      <c r="H521" s="15" t="s">
        <v>1241</v>
      </c>
      <c r="I521" s="15" t="s">
        <v>7303</v>
      </c>
    </row>
    <row r="522" spans="1:9">
      <c r="A522" s="15" t="s">
        <v>1245</v>
      </c>
      <c r="B522" s="16" t="s">
        <v>4888</v>
      </c>
      <c r="C522" s="15" t="s">
        <v>1241</v>
      </c>
      <c r="D522" s="15" t="s">
        <v>1246</v>
      </c>
      <c r="E522" s="15" t="s">
        <v>4919</v>
      </c>
      <c r="F522" s="15" t="s">
        <v>3652</v>
      </c>
      <c r="G522" s="15" t="s">
        <v>4920</v>
      </c>
      <c r="H522" s="15" t="s">
        <v>1241</v>
      </c>
      <c r="I522" s="15" t="s">
        <v>7305</v>
      </c>
    </row>
    <row r="523" spans="1:9">
      <c r="A523" s="15" t="s">
        <v>1247</v>
      </c>
      <c r="B523" s="16" t="s">
        <v>4888</v>
      </c>
      <c r="C523" s="15" t="s">
        <v>1241</v>
      </c>
      <c r="D523" s="15" t="s">
        <v>1246</v>
      </c>
      <c r="E523" s="15" t="s">
        <v>4921</v>
      </c>
      <c r="F523" s="15" t="s">
        <v>4540</v>
      </c>
      <c r="G523" s="15" t="s">
        <v>4922</v>
      </c>
      <c r="H523" s="15" t="s">
        <v>1241</v>
      </c>
      <c r="I523" s="15" t="s">
        <v>7305</v>
      </c>
    </row>
    <row r="524" spans="1:9">
      <c r="A524" s="15" t="s">
        <v>1248</v>
      </c>
      <c r="B524" s="16" t="s">
        <v>4888</v>
      </c>
      <c r="C524" s="15" t="s">
        <v>1241</v>
      </c>
      <c r="D524" s="15" t="s">
        <v>1249</v>
      </c>
      <c r="E524" s="15" t="s">
        <v>4923</v>
      </c>
      <c r="F524" s="15" t="s">
        <v>4068</v>
      </c>
      <c r="G524" s="15" t="s">
        <v>4924</v>
      </c>
      <c r="H524" s="15" t="s">
        <v>1241</v>
      </c>
      <c r="I524" s="15" t="s">
        <v>7304</v>
      </c>
    </row>
    <row r="525" spans="1:9">
      <c r="A525" s="15" t="s">
        <v>1250</v>
      </c>
      <c r="B525" s="16" t="s">
        <v>4888</v>
      </c>
      <c r="C525" s="15" t="s">
        <v>1241</v>
      </c>
      <c r="D525" s="15" t="s">
        <v>1249</v>
      </c>
      <c r="E525" s="15" t="s">
        <v>4923</v>
      </c>
      <c r="F525" s="15" t="s">
        <v>4068</v>
      </c>
      <c r="G525" s="15" t="s">
        <v>4924</v>
      </c>
      <c r="H525" s="15" t="s">
        <v>1241</v>
      </c>
      <c r="I525" s="15" t="s">
        <v>7304</v>
      </c>
    </row>
    <row r="526" spans="1:9">
      <c r="A526" s="15" t="s">
        <v>1251</v>
      </c>
      <c r="B526" s="16" t="s">
        <v>4888</v>
      </c>
      <c r="C526" s="15" t="s">
        <v>1241</v>
      </c>
      <c r="D526" s="15" t="s">
        <v>1249</v>
      </c>
      <c r="E526" s="15" t="s">
        <v>4925</v>
      </c>
      <c r="F526" s="15" t="s">
        <v>3716</v>
      </c>
      <c r="G526" s="15" t="s">
        <v>4926</v>
      </c>
      <c r="H526" s="15" t="s">
        <v>1241</v>
      </c>
      <c r="I526" s="15" t="s">
        <v>7304</v>
      </c>
    </row>
    <row r="527" spans="1:9">
      <c r="A527" s="15" t="s">
        <v>2717</v>
      </c>
      <c r="B527" s="16" t="s">
        <v>4771</v>
      </c>
      <c r="C527" s="15" t="s">
        <v>1998</v>
      </c>
      <c r="D527" s="15" t="s">
        <v>2718</v>
      </c>
      <c r="E527" s="15" t="s">
        <v>4927</v>
      </c>
      <c r="F527" s="15" t="s">
        <v>3762</v>
      </c>
      <c r="G527" s="15" t="s">
        <v>4928</v>
      </c>
      <c r="H527" s="15" t="s">
        <v>1998</v>
      </c>
      <c r="I527" s="15" t="s">
        <v>7305</v>
      </c>
    </row>
    <row r="528" spans="1:9">
      <c r="A528" s="15" t="s">
        <v>931</v>
      </c>
      <c r="B528" s="16" t="s">
        <v>4763</v>
      </c>
      <c r="C528" s="15" t="s">
        <v>928</v>
      </c>
      <c r="D528" s="15" t="s">
        <v>2719</v>
      </c>
      <c r="E528" s="15" t="s">
        <v>4848</v>
      </c>
      <c r="F528" s="15" t="s">
        <v>4929</v>
      </c>
      <c r="G528" s="15" t="s">
        <v>4930</v>
      </c>
      <c r="H528" s="15" t="s">
        <v>928</v>
      </c>
      <c r="I528" s="15" t="s">
        <v>7305</v>
      </c>
    </row>
    <row r="529" spans="1:9">
      <c r="A529" s="15" t="s">
        <v>2720</v>
      </c>
      <c r="B529" s="16" t="s">
        <v>4763</v>
      </c>
      <c r="C529" s="15" t="s">
        <v>928</v>
      </c>
      <c r="D529" s="15" t="s">
        <v>2721</v>
      </c>
      <c r="E529" s="15" t="s">
        <v>4931</v>
      </c>
      <c r="F529" s="15" t="s">
        <v>4932</v>
      </c>
      <c r="G529" s="15" t="s">
        <v>4933</v>
      </c>
      <c r="H529" s="15" t="s">
        <v>928</v>
      </c>
      <c r="I529" s="15" t="s">
        <v>7305</v>
      </c>
    </row>
    <row r="530" spans="1:9">
      <c r="A530" s="15" t="s">
        <v>939</v>
      </c>
      <c r="B530" s="16" t="s">
        <v>4763</v>
      </c>
      <c r="C530" s="15" t="s">
        <v>928</v>
      </c>
      <c r="D530" s="15" t="s">
        <v>2722</v>
      </c>
      <c r="E530" s="15" t="s">
        <v>4764</v>
      </c>
      <c r="F530" s="15" t="s">
        <v>3762</v>
      </c>
      <c r="G530" s="15" t="s">
        <v>4765</v>
      </c>
      <c r="H530" s="15" t="s">
        <v>928</v>
      </c>
      <c r="I530" s="15" t="s">
        <v>7305</v>
      </c>
    </row>
    <row r="531" spans="1:9">
      <c r="A531" s="15" t="s">
        <v>2723</v>
      </c>
      <c r="B531" s="16" t="s">
        <v>4763</v>
      </c>
      <c r="C531" s="15" t="s">
        <v>928</v>
      </c>
      <c r="D531" s="15" t="s">
        <v>2724</v>
      </c>
      <c r="E531" s="15" t="s">
        <v>4934</v>
      </c>
      <c r="F531" s="15" t="s">
        <v>3707</v>
      </c>
      <c r="G531" s="15" t="s">
        <v>4935</v>
      </c>
      <c r="H531" s="15" t="s">
        <v>928</v>
      </c>
      <c r="I531" s="15" t="s">
        <v>7305</v>
      </c>
    </row>
    <row r="532" spans="1:9">
      <c r="A532" s="15" t="s">
        <v>2725</v>
      </c>
      <c r="B532" s="16" t="s">
        <v>4763</v>
      </c>
      <c r="C532" s="15" t="s">
        <v>928</v>
      </c>
      <c r="D532" s="15" t="s">
        <v>2722</v>
      </c>
      <c r="E532" s="15" t="s">
        <v>4868</v>
      </c>
      <c r="F532" s="15" t="s">
        <v>4304</v>
      </c>
      <c r="G532" s="15" t="s">
        <v>4869</v>
      </c>
      <c r="H532" s="15" t="s">
        <v>928</v>
      </c>
      <c r="I532" s="15" t="s">
        <v>7305</v>
      </c>
    </row>
    <row r="533" spans="1:9">
      <c r="A533" s="15" t="s">
        <v>1119</v>
      </c>
      <c r="B533" s="16" t="s">
        <v>4936</v>
      </c>
      <c r="C533" s="15" t="s">
        <v>1118</v>
      </c>
      <c r="D533" s="15" t="s">
        <v>2726</v>
      </c>
      <c r="E533" s="15" t="s">
        <v>4937</v>
      </c>
      <c r="F533" s="15" t="s">
        <v>4252</v>
      </c>
      <c r="G533" s="15" t="s">
        <v>4938</v>
      </c>
      <c r="H533" s="15" t="s">
        <v>1118</v>
      </c>
      <c r="I533" s="15" t="s">
        <v>7305</v>
      </c>
    </row>
    <row r="534" spans="1:9">
      <c r="A534" s="15" t="s">
        <v>1120</v>
      </c>
      <c r="B534" s="16" t="s">
        <v>4936</v>
      </c>
      <c r="C534" s="15" t="s">
        <v>1118</v>
      </c>
      <c r="D534" s="15" t="s">
        <v>2727</v>
      </c>
      <c r="E534" s="15" t="s">
        <v>4939</v>
      </c>
      <c r="F534" s="15" t="s">
        <v>4072</v>
      </c>
      <c r="G534" s="15" t="s">
        <v>4940</v>
      </c>
      <c r="H534" s="15" t="s">
        <v>1118</v>
      </c>
      <c r="I534" s="15" t="s">
        <v>7305</v>
      </c>
    </row>
    <row r="535" spans="1:9">
      <c r="A535" s="15" t="s">
        <v>1097</v>
      </c>
      <c r="B535" s="16" t="s">
        <v>4941</v>
      </c>
      <c r="C535" s="15" t="s">
        <v>1096</v>
      </c>
      <c r="D535" s="15" t="s">
        <v>2728</v>
      </c>
      <c r="E535" s="15" t="s">
        <v>4942</v>
      </c>
      <c r="F535" s="15" t="s">
        <v>4282</v>
      </c>
      <c r="G535" s="15" t="s">
        <v>4943</v>
      </c>
      <c r="H535" s="15" t="s">
        <v>1096</v>
      </c>
      <c r="I535" s="15" t="s">
        <v>7305</v>
      </c>
    </row>
    <row r="536" spans="1:9">
      <c r="A536" s="15" t="s">
        <v>941</v>
      </c>
      <c r="B536" s="16" t="s">
        <v>4763</v>
      </c>
      <c r="C536" s="15" t="s">
        <v>928</v>
      </c>
      <c r="D536" s="15" t="s">
        <v>2729</v>
      </c>
      <c r="E536" s="15" t="s">
        <v>4868</v>
      </c>
      <c r="F536" s="15" t="s">
        <v>4304</v>
      </c>
      <c r="G536" s="15" t="s">
        <v>4869</v>
      </c>
      <c r="H536" s="15" t="s">
        <v>928</v>
      </c>
      <c r="I536" s="15" t="s">
        <v>7305</v>
      </c>
    </row>
    <row r="537" spans="1:9">
      <c r="A537" s="15" t="s">
        <v>943</v>
      </c>
      <c r="B537" s="16" t="s">
        <v>4763</v>
      </c>
      <c r="C537" s="15" t="s">
        <v>928</v>
      </c>
      <c r="D537" s="15" t="s">
        <v>944</v>
      </c>
      <c r="E537" s="15" t="s">
        <v>4848</v>
      </c>
      <c r="F537" s="15" t="s">
        <v>4929</v>
      </c>
      <c r="G537" s="15" t="s">
        <v>4930</v>
      </c>
      <c r="H537" s="15" t="s">
        <v>928</v>
      </c>
      <c r="I537" s="15" t="s">
        <v>7305</v>
      </c>
    </row>
    <row r="538" spans="1:9">
      <c r="A538" s="15" t="s">
        <v>945</v>
      </c>
      <c r="B538" s="16" t="s">
        <v>4763</v>
      </c>
      <c r="C538" s="15" t="s">
        <v>928</v>
      </c>
      <c r="D538" s="15" t="s">
        <v>2730</v>
      </c>
      <c r="E538" s="15" t="s">
        <v>4848</v>
      </c>
      <c r="F538" s="15" t="s">
        <v>4929</v>
      </c>
      <c r="G538" s="15" t="s">
        <v>4930</v>
      </c>
      <c r="H538" s="15" t="s">
        <v>928</v>
      </c>
      <c r="I538" s="15" t="s">
        <v>7305</v>
      </c>
    </row>
    <row r="539" spans="1:9">
      <c r="A539" s="15" t="s">
        <v>947</v>
      </c>
      <c r="B539" s="16" t="s">
        <v>4763</v>
      </c>
      <c r="C539" s="15" t="s">
        <v>928</v>
      </c>
      <c r="D539" s="15" t="s">
        <v>2731</v>
      </c>
      <c r="E539" s="15" t="s">
        <v>4944</v>
      </c>
      <c r="F539" s="15" t="s">
        <v>4945</v>
      </c>
      <c r="G539" s="15" t="s">
        <v>4946</v>
      </c>
      <c r="H539" s="15" t="s">
        <v>928</v>
      </c>
      <c r="I539" s="15" t="s">
        <v>7305</v>
      </c>
    </row>
    <row r="540" spans="1:9">
      <c r="A540" s="15" t="s">
        <v>2732</v>
      </c>
      <c r="B540" s="16" t="s">
        <v>4763</v>
      </c>
      <c r="C540" s="15" t="s">
        <v>928</v>
      </c>
      <c r="D540" s="15" t="s">
        <v>2731</v>
      </c>
      <c r="E540" s="15" t="s">
        <v>4934</v>
      </c>
      <c r="F540" s="15" t="s">
        <v>3707</v>
      </c>
      <c r="G540" s="15" t="s">
        <v>4935</v>
      </c>
      <c r="H540" s="15" t="s">
        <v>928</v>
      </c>
      <c r="I540" s="15" t="s">
        <v>7305</v>
      </c>
    </row>
    <row r="541" spans="1:9">
      <c r="A541" s="15" t="s">
        <v>2733</v>
      </c>
      <c r="B541" s="16" t="s">
        <v>4763</v>
      </c>
      <c r="C541" s="15" t="s">
        <v>928</v>
      </c>
      <c r="D541" s="15" t="s">
        <v>2734</v>
      </c>
      <c r="E541" s="15" t="s">
        <v>4931</v>
      </c>
      <c r="F541" s="15" t="s">
        <v>4932</v>
      </c>
      <c r="G541" s="15" t="s">
        <v>4933</v>
      </c>
      <c r="H541" s="15" t="s">
        <v>928</v>
      </c>
      <c r="I541" s="15" t="s">
        <v>7303</v>
      </c>
    </row>
    <row r="542" spans="1:9">
      <c r="A542" s="15" t="s">
        <v>365</v>
      </c>
      <c r="B542" s="16" t="s">
        <v>4947</v>
      </c>
      <c r="C542" s="15" t="s">
        <v>364</v>
      </c>
      <c r="D542" s="15" t="s">
        <v>366</v>
      </c>
      <c r="E542" s="15" t="s">
        <v>4948</v>
      </c>
      <c r="F542" s="15" t="s">
        <v>3698</v>
      </c>
      <c r="G542" s="15" t="s">
        <v>4949</v>
      </c>
      <c r="H542" s="15" t="s">
        <v>4950</v>
      </c>
      <c r="I542" s="15" t="s">
        <v>7305</v>
      </c>
    </row>
    <row r="543" spans="1:9">
      <c r="A543" s="15" t="s">
        <v>1723</v>
      </c>
      <c r="B543" s="16" t="s">
        <v>4951</v>
      </c>
      <c r="C543" s="15" t="s">
        <v>1713</v>
      </c>
      <c r="D543" s="15" t="s">
        <v>400</v>
      </c>
      <c r="E543" s="15" t="s">
        <v>4952</v>
      </c>
      <c r="F543" s="15" t="s">
        <v>3657</v>
      </c>
      <c r="G543" s="15" t="s">
        <v>4953</v>
      </c>
      <c r="H543" s="15" t="s">
        <v>4954</v>
      </c>
      <c r="I543" s="15" t="s">
        <v>7303</v>
      </c>
    </row>
    <row r="544" spans="1:9">
      <c r="A544" s="15" t="s">
        <v>696</v>
      </c>
      <c r="B544" s="16" t="s">
        <v>4955</v>
      </c>
      <c r="C544" s="15" t="s">
        <v>695</v>
      </c>
      <c r="D544" s="15" t="s">
        <v>2735</v>
      </c>
      <c r="E544" s="15" t="s">
        <v>4956</v>
      </c>
      <c r="F544" s="15" t="s">
        <v>4441</v>
      </c>
      <c r="G544" s="15" t="s">
        <v>4957</v>
      </c>
      <c r="H544" s="15" t="s">
        <v>695</v>
      </c>
      <c r="I544" s="15" t="s">
        <v>7305</v>
      </c>
    </row>
    <row r="545" spans="1:9">
      <c r="A545" s="15" t="s">
        <v>376</v>
      </c>
      <c r="B545" s="16" t="s">
        <v>4958</v>
      </c>
      <c r="C545" s="15" t="s">
        <v>375</v>
      </c>
      <c r="D545" s="15" t="s">
        <v>2736</v>
      </c>
      <c r="E545" s="15" t="s">
        <v>4959</v>
      </c>
      <c r="F545" s="15" t="s">
        <v>3652</v>
      </c>
      <c r="G545" s="15" t="s">
        <v>4960</v>
      </c>
      <c r="H545" s="15" t="s">
        <v>375</v>
      </c>
      <c r="I545" s="15" t="s">
        <v>7305</v>
      </c>
    </row>
    <row r="546" spans="1:9">
      <c r="A546" s="15" t="s">
        <v>1753</v>
      </c>
      <c r="B546" s="16" t="s">
        <v>4961</v>
      </c>
      <c r="C546" s="15" t="s">
        <v>1752</v>
      </c>
      <c r="D546" s="15" t="s">
        <v>2737</v>
      </c>
      <c r="E546" s="15" t="s">
        <v>4962</v>
      </c>
      <c r="F546" s="15" t="s">
        <v>3767</v>
      </c>
      <c r="G546" s="15" t="s">
        <v>4963</v>
      </c>
      <c r="H546" s="15" t="s">
        <v>1752</v>
      </c>
      <c r="I546" s="15" t="s">
        <v>7305</v>
      </c>
    </row>
    <row r="547" spans="1:9">
      <c r="A547" s="15" t="s">
        <v>1762</v>
      </c>
      <c r="B547" s="16" t="s">
        <v>4964</v>
      </c>
      <c r="C547" s="15" t="s">
        <v>1761</v>
      </c>
      <c r="D547" s="15" t="s">
        <v>2737</v>
      </c>
      <c r="E547" s="15" t="s">
        <v>4965</v>
      </c>
      <c r="F547" s="15" t="s">
        <v>3800</v>
      </c>
      <c r="G547" s="15" t="s">
        <v>4966</v>
      </c>
      <c r="H547" s="15" t="s">
        <v>1761</v>
      </c>
      <c r="I547" s="15" t="s">
        <v>7305</v>
      </c>
    </row>
    <row r="548" spans="1:9">
      <c r="A548" s="15" t="s">
        <v>2738</v>
      </c>
      <c r="B548" s="16" t="s">
        <v>4961</v>
      </c>
      <c r="C548" s="15" t="s">
        <v>1752</v>
      </c>
      <c r="D548" s="15" t="s">
        <v>2737</v>
      </c>
      <c r="E548" s="15" t="s">
        <v>4962</v>
      </c>
      <c r="F548" s="15" t="s">
        <v>4521</v>
      </c>
      <c r="G548" s="15" t="s">
        <v>4963</v>
      </c>
      <c r="H548" s="15" t="s">
        <v>1752</v>
      </c>
      <c r="I548" s="15" t="s">
        <v>7305</v>
      </c>
    </row>
    <row r="549" spans="1:9">
      <c r="A549" s="15" t="s">
        <v>2739</v>
      </c>
      <c r="B549" s="16" t="s">
        <v>4967</v>
      </c>
      <c r="C549" s="15" t="s">
        <v>2036</v>
      </c>
      <c r="D549" s="15" t="s">
        <v>2740</v>
      </c>
      <c r="E549" s="15" t="s">
        <v>4968</v>
      </c>
      <c r="F549" s="15" t="s">
        <v>3652</v>
      </c>
      <c r="G549" s="15" t="s">
        <v>4969</v>
      </c>
      <c r="H549" s="15" t="s">
        <v>2036</v>
      </c>
      <c r="I549" s="15" t="s">
        <v>7304</v>
      </c>
    </row>
    <row r="550" spans="1:9">
      <c r="A550" s="15" t="s">
        <v>1867</v>
      </c>
      <c r="B550" s="16" t="s">
        <v>4970</v>
      </c>
      <c r="C550" s="15" t="s">
        <v>1866</v>
      </c>
      <c r="D550" s="15" t="s">
        <v>2741</v>
      </c>
      <c r="E550" s="15" t="s">
        <v>4971</v>
      </c>
      <c r="F550" s="15" t="s">
        <v>4121</v>
      </c>
      <c r="G550" s="15" t="s">
        <v>4972</v>
      </c>
      <c r="H550" s="15" t="s">
        <v>1866</v>
      </c>
      <c r="I550" s="15" t="s">
        <v>7305</v>
      </c>
    </row>
    <row r="551" spans="1:9">
      <c r="A551" s="15" t="s">
        <v>2742</v>
      </c>
      <c r="B551" s="16" t="s">
        <v>4970</v>
      </c>
      <c r="C551" s="15" t="s">
        <v>1866</v>
      </c>
      <c r="D551" s="15" t="s">
        <v>2741</v>
      </c>
      <c r="E551" s="15" t="s">
        <v>4971</v>
      </c>
      <c r="F551" s="15" t="s">
        <v>3707</v>
      </c>
      <c r="G551" s="15" t="s">
        <v>4972</v>
      </c>
      <c r="H551" s="15" t="s">
        <v>1866</v>
      </c>
      <c r="I551" s="15" t="s">
        <v>7305</v>
      </c>
    </row>
    <row r="552" spans="1:9">
      <c r="A552" s="15" t="s">
        <v>1869</v>
      </c>
      <c r="B552" s="16" t="s">
        <v>4970</v>
      </c>
      <c r="C552" s="15" t="s">
        <v>1866</v>
      </c>
      <c r="D552" s="15" t="s">
        <v>2743</v>
      </c>
      <c r="E552" s="15" t="s">
        <v>4973</v>
      </c>
      <c r="F552" s="15" t="s">
        <v>4974</v>
      </c>
      <c r="G552" s="15" t="s">
        <v>4975</v>
      </c>
      <c r="H552" s="15" t="s">
        <v>1866</v>
      </c>
      <c r="I552" s="15" t="s">
        <v>7305</v>
      </c>
    </row>
    <row r="553" spans="1:9">
      <c r="A553" s="15" t="s">
        <v>1887</v>
      </c>
      <c r="B553" s="16" t="s">
        <v>4970</v>
      </c>
      <c r="C553" s="15" t="s">
        <v>1866</v>
      </c>
      <c r="D553" s="15" t="s">
        <v>2744</v>
      </c>
      <c r="E553" s="15" t="s">
        <v>4971</v>
      </c>
      <c r="F553" s="15" t="s">
        <v>4121</v>
      </c>
      <c r="G553" s="15" t="s">
        <v>4972</v>
      </c>
      <c r="H553" s="15" t="s">
        <v>1866</v>
      </c>
      <c r="I553" s="15" t="s">
        <v>7305</v>
      </c>
    </row>
    <row r="554" spans="1:9">
      <c r="A554" s="15" t="s">
        <v>1888</v>
      </c>
      <c r="B554" s="16" t="s">
        <v>4970</v>
      </c>
      <c r="C554" s="15" t="s">
        <v>1866</v>
      </c>
      <c r="D554" s="15" t="s">
        <v>2744</v>
      </c>
      <c r="E554" s="15" t="s">
        <v>4976</v>
      </c>
      <c r="F554" s="15" t="s">
        <v>3896</v>
      </c>
      <c r="G554" s="15" t="s">
        <v>4977</v>
      </c>
      <c r="H554" s="15" t="s">
        <v>1866</v>
      </c>
      <c r="I554" s="15" t="s">
        <v>7305</v>
      </c>
    </row>
    <row r="555" spans="1:9">
      <c r="A555" s="15" t="s">
        <v>2745</v>
      </c>
      <c r="B555" s="16" t="s">
        <v>4970</v>
      </c>
      <c r="C555" s="15" t="s">
        <v>1866</v>
      </c>
      <c r="D555" s="15" t="s">
        <v>2746</v>
      </c>
      <c r="E555" s="15" t="s">
        <v>4971</v>
      </c>
      <c r="F555" s="15" t="s">
        <v>3707</v>
      </c>
      <c r="G555" s="15" t="s">
        <v>4972</v>
      </c>
      <c r="H555" s="15" t="s">
        <v>1866</v>
      </c>
      <c r="I555" s="15" t="s">
        <v>7305</v>
      </c>
    </row>
    <row r="556" spans="1:9">
      <c r="A556" s="15" t="s">
        <v>347</v>
      </c>
      <c r="B556" s="16" t="s">
        <v>4978</v>
      </c>
      <c r="C556" s="15" t="s">
        <v>343</v>
      </c>
      <c r="D556" s="15" t="s">
        <v>2747</v>
      </c>
      <c r="E556" s="15" t="s">
        <v>4979</v>
      </c>
      <c r="F556" s="15" t="s">
        <v>3808</v>
      </c>
      <c r="G556" s="15" t="s">
        <v>4980</v>
      </c>
      <c r="H556" s="15" t="s">
        <v>4981</v>
      </c>
      <c r="I556" s="15" t="s">
        <v>7304</v>
      </c>
    </row>
    <row r="557" spans="1:9">
      <c r="A557" s="15" t="s">
        <v>349</v>
      </c>
      <c r="B557" s="16" t="s">
        <v>4982</v>
      </c>
      <c r="C557" s="15" t="s">
        <v>343</v>
      </c>
      <c r="D557" s="15" t="s">
        <v>2748</v>
      </c>
      <c r="E557" s="15" t="s">
        <v>4983</v>
      </c>
      <c r="F557" s="15" t="s">
        <v>3984</v>
      </c>
      <c r="G557" s="15" t="s">
        <v>4984</v>
      </c>
      <c r="H557" s="15" t="s">
        <v>343</v>
      </c>
      <c r="I557" s="15" t="s">
        <v>7304</v>
      </c>
    </row>
    <row r="558" spans="1:9">
      <c r="A558" s="15" t="s">
        <v>2749</v>
      </c>
      <c r="B558" s="16" t="s">
        <v>4982</v>
      </c>
      <c r="C558" s="15" t="s">
        <v>343</v>
      </c>
      <c r="D558" s="15" t="s">
        <v>2750</v>
      </c>
      <c r="E558" s="15" t="s">
        <v>4985</v>
      </c>
      <c r="F558" s="15" t="s">
        <v>3716</v>
      </c>
      <c r="G558" s="15" t="s">
        <v>4986</v>
      </c>
      <c r="H558" s="15" t="s">
        <v>343</v>
      </c>
      <c r="I558" s="15" t="s">
        <v>7304</v>
      </c>
    </row>
    <row r="559" spans="1:9">
      <c r="A559" s="15" t="s">
        <v>399</v>
      </c>
      <c r="B559" s="16" t="s">
        <v>4987</v>
      </c>
      <c r="C559" s="15" t="s">
        <v>398</v>
      </c>
      <c r="D559" s="15" t="s">
        <v>400</v>
      </c>
      <c r="E559" s="15" t="s">
        <v>4988</v>
      </c>
      <c r="F559" s="15" t="s">
        <v>3682</v>
      </c>
      <c r="G559" s="15" t="s">
        <v>4989</v>
      </c>
      <c r="H559" s="15" t="s">
        <v>398</v>
      </c>
      <c r="I559" s="15" t="s">
        <v>7303</v>
      </c>
    </row>
    <row r="560" spans="1:9">
      <c r="A560" s="15" t="s">
        <v>2751</v>
      </c>
      <c r="B560" s="16" t="s">
        <v>4987</v>
      </c>
      <c r="C560" s="15" t="s">
        <v>398</v>
      </c>
      <c r="D560" s="15" t="s">
        <v>2752</v>
      </c>
      <c r="E560" s="15" t="s">
        <v>4990</v>
      </c>
      <c r="F560" s="15" t="s">
        <v>3662</v>
      </c>
      <c r="G560" s="15" t="s">
        <v>4991</v>
      </c>
      <c r="H560" s="15" t="s">
        <v>398</v>
      </c>
      <c r="I560" s="15" t="s">
        <v>7305</v>
      </c>
    </row>
    <row r="561" spans="1:9">
      <c r="A561" s="15" t="s">
        <v>408</v>
      </c>
      <c r="B561" s="16" t="s">
        <v>4987</v>
      </c>
      <c r="C561" s="15" t="s">
        <v>398</v>
      </c>
      <c r="D561" s="15" t="s">
        <v>409</v>
      </c>
      <c r="E561" s="15" t="s">
        <v>4992</v>
      </c>
      <c r="F561" s="15" t="s">
        <v>4072</v>
      </c>
      <c r="G561" s="15" t="s">
        <v>4993</v>
      </c>
      <c r="H561" s="15" t="s">
        <v>398</v>
      </c>
      <c r="I561" s="15" t="s">
        <v>7303</v>
      </c>
    </row>
    <row r="562" spans="1:9">
      <c r="A562" s="15" t="s">
        <v>410</v>
      </c>
      <c r="B562" s="16" t="s">
        <v>4987</v>
      </c>
      <c r="C562" s="15" t="s">
        <v>398</v>
      </c>
      <c r="D562" s="15" t="s">
        <v>2753</v>
      </c>
      <c r="E562" s="15" t="s">
        <v>4994</v>
      </c>
      <c r="F562" s="15" t="s">
        <v>3666</v>
      </c>
      <c r="G562" s="15" t="s">
        <v>4995</v>
      </c>
      <c r="H562" s="15" t="s">
        <v>398</v>
      </c>
      <c r="I562" s="15" t="s">
        <v>7303</v>
      </c>
    </row>
    <row r="563" spans="1:9">
      <c r="A563" s="15" t="s">
        <v>412</v>
      </c>
      <c r="B563" s="16" t="s">
        <v>4987</v>
      </c>
      <c r="C563" s="15" t="s">
        <v>398</v>
      </c>
      <c r="D563" s="15" t="s">
        <v>2754</v>
      </c>
      <c r="E563" s="15" t="s">
        <v>4996</v>
      </c>
      <c r="F563" s="15" t="s">
        <v>3657</v>
      </c>
      <c r="G563" s="15" t="s">
        <v>4997</v>
      </c>
      <c r="H563" s="15" t="s">
        <v>398</v>
      </c>
      <c r="I563" s="15" t="s">
        <v>7303</v>
      </c>
    </row>
    <row r="564" spans="1:9">
      <c r="A564" s="15" t="s">
        <v>2755</v>
      </c>
      <c r="B564" s="16" t="s">
        <v>4987</v>
      </c>
      <c r="C564" s="15" t="s">
        <v>398</v>
      </c>
      <c r="D564" s="15" t="s">
        <v>2756</v>
      </c>
      <c r="E564" s="15" t="s">
        <v>4990</v>
      </c>
      <c r="F564" s="15" t="s">
        <v>3757</v>
      </c>
      <c r="G564" s="15" t="s">
        <v>4991</v>
      </c>
      <c r="H564" s="15" t="s">
        <v>398</v>
      </c>
      <c r="I564" s="15" t="s">
        <v>7312</v>
      </c>
    </row>
    <row r="565" spans="1:9">
      <c r="A565" s="15" t="s">
        <v>2757</v>
      </c>
      <c r="B565" s="16" t="s">
        <v>4987</v>
      </c>
      <c r="C565" s="15" t="s">
        <v>398</v>
      </c>
      <c r="D565" s="15" t="s">
        <v>2758</v>
      </c>
      <c r="E565" s="15" t="s">
        <v>4992</v>
      </c>
      <c r="F565" s="15" t="s">
        <v>4072</v>
      </c>
      <c r="G565" s="15" t="s">
        <v>4993</v>
      </c>
      <c r="H565" s="15" t="s">
        <v>398</v>
      </c>
      <c r="I565" s="15" t="s">
        <v>7312</v>
      </c>
    </row>
    <row r="566" spans="1:9">
      <c r="A566" s="15" t="s">
        <v>867</v>
      </c>
      <c r="B566" s="16" t="s">
        <v>4998</v>
      </c>
      <c r="C566" s="15" t="s">
        <v>864</v>
      </c>
      <c r="D566" s="15" t="s">
        <v>2759</v>
      </c>
      <c r="E566" s="15" t="s">
        <v>4996</v>
      </c>
      <c r="F566" s="15" t="s">
        <v>4999</v>
      </c>
      <c r="G566" s="15" t="s">
        <v>5000</v>
      </c>
      <c r="H566" s="15" t="s">
        <v>5001</v>
      </c>
      <c r="I566" s="15" t="s">
        <v>7312</v>
      </c>
    </row>
    <row r="567" spans="1:9">
      <c r="A567" s="15" t="s">
        <v>2121</v>
      </c>
      <c r="B567" s="16" t="s">
        <v>5002</v>
      </c>
      <c r="C567" s="15" t="s">
        <v>2120</v>
      </c>
      <c r="D567" s="15" t="s">
        <v>2760</v>
      </c>
      <c r="E567" s="15" t="s">
        <v>5003</v>
      </c>
      <c r="F567" s="15" t="s">
        <v>3657</v>
      </c>
      <c r="G567" s="15" t="s">
        <v>5004</v>
      </c>
      <c r="H567" s="15" t="s">
        <v>5005</v>
      </c>
      <c r="I567" s="15" t="s">
        <v>7312</v>
      </c>
    </row>
    <row r="568" spans="1:9">
      <c r="A568" s="15" t="s">
        <v>419</v>
      </c>
      <c r="B568" s="16" t="s">
        <v>5006</v>
      </c>
      <c r="C568" s="15" t="s">
        <v>398</v>
      </c>
      <c r="D568" s="15" t="s">
        <v>2761</v>
      </c>
      <c r="E568" s="15" t="s">
        <v>5007</v>
      </c>
      <c r="F568" s="15" t="s">
        <v>3657</v>
      </c>
      <c r="G568" s="15" t="s">
        <v>5008</v>
      </c>
      <c r="H568" s="15" t="s">
        <v>5009</v>
      </c>
      <c r="I568" s="15" t="s">
        <v>7312</v>
      </c>
    </row>
    <row r="569" spans="1:9">
      <c r="A569" s="15" t="s">
        <v>1420</v>
      </c>
      <c r="B569" s="16" t="s">
        <v>5010</v>
      </c>
      <c r="C569" s="15" t="s">
        <v>1413</v>
      </c>
      <c r="D569" s="15" t="s">
        <v>2762</v>
      </c>
      <c r="E569" s="15" t="s">
        <v>4537</v>
      </c>
      <c r="F569" s="15" t="s">
        <v>4330</v>
      </c>
      <c r="G569" s="15" t="s">
        <v>5011</v>
      </c>
      <c r="H569" s="15" t="s">
        <v>5012</v>
      </c>
      <c r="I569" s="15" t="s">
        <v>7312</v>
      </c>
    </row>
    <row r="570" spans="1:9">
      <c r="A570" s="15" t="s">
        <v>2763</v>
      </c>
      <c r="B570" s="16" t="s">
        <v>4987</v>
      </c>
      <c r="C570" s="15" t="s">
        <v>398</v>
      </c>
      <c r="D570" s="15" t="s">
        <v>2764</v>
      </c>
      <c r="E570" s="15" t="s">
        <v>5013</v>
      </c>
      <c r="F570" s="15" t="s">
        <v>3888</v>
      </c>
      <c r="G570" s="15" t="s">
        <v>5014</v>
      </c>
      <c r="H570" s="15" t="s">
        <v>398</v>
      </c>
      <c r="I570" s="15" t="s">
        <v>7312</v>
      </c>
    </row>
    <row r="571" spans="1:9">
      <c r="A571" s="15" t="s">
        <v>1730</v>
      </c>
      <c r="B571" s="16" t="s">
        <v>4951</v>
      </c>
      <c r="C571" s="15" t="s">
        <v>1713</v>
      </c>
      <c r="D571" s="15" t="s">
        <v>2462</v>
      </c>
      <c r="E571" s="15" t="s">
        <v>5015</v>
      </c>
      <c r="F571" s="15" t="s">
        <v>3682</v>
      </c>
      <c r="G571" s="15" t="s">
        <v>5016</v>
      </c>
      <c r="H571" s="15" t="s">
        <v>4954</v>
      </c>
      <c r="I571" s="15" t="s">
        <v>7304</v>
      </c>
    </row>
    <row r="572" spans="1:9">
      <c r="A572" s="15" t="s">
        <v>647</v>
      </c>
      <c r="B572" s="16" t="s">
        <v>5017</v>
      </c>
      <c r="C572" s="15" t="s">
        <v>617</v>
      </c>
      <c r="D572" s="15" t="s">
        <v>2462</v>
      </c>
      <c r="E572" s="15" t="s">
        <v>5018</v>
      </c>
      <c r="F572" s="15" t="s">
        <v>3762</v>
      </c>
      <c r="G572" s="15" t="s">
        <v>5019</v>
      </c>
      <c r="H572" s="15" t="s">
        <v>617</v>
      </c>
      <c r="I572" s="15" t="s">
        <v>7304</v>
      </c>
    </row>
    <row r="573" spans="1:9">
      <c r="A573" s="15" t="s">
        <v>622</v>
      </c>
      <c r="B573" s="16" t="s">
        <v>5017</v>
      </c>
      <c r="C573" s="15" t="s">
        <v>617</v>
      </c>
      <c r="D573" s="15" t="s">
        <v>2765</v>
      </c>
      <c r="E573" s="15" t="s">
        <v>5020</v>
      </c>
      <c r="F573" s="15" t="s">
        <v>3657</v>
      </c>
      <c r="G573" s="15" t="s">
        <v>5021</v>
      </c>
      <c r="H573" s="15" t="s">
        <v>617</v>
      </c>
      <c r="I573" s="15" t="s">
        <v>7317</v>
      </c>
    </row>
    <row r="574" spans="1:9">
      <c r="A574" s="15" t="s">
        <v>624</v>
      </c>
      <c r="B574" s="16" t="s">
        <v>5017</v>
      </c>
      <c r="C574" s="15" t="s">
        <v>617</v>
      </c>
      <c r="D574" s="15" t="s">
        <v>2765</v>
      </c>
      <c r="E574" s="15" t="s">
        <v>5022</v>
      </c>
      <c r="F574" s="15" t="s">
        <v>3988</v>
      </c>
      <c r="G574" s="15" t="s">
        <v>5023</v>
      </c>
      <c r="H574" s="15" t="s">
        <v>617</v>
      </c>
      <c r="I574" s="15" t="s">
        <v>7317</v>
      </c>
    </row>
    <row r="575" spans="1:9">
      <c r="A575" s="15" t="s">
        <v>625</v>
      </c>
      <c r="B575" s="16" t="s">
        <v>5017</v>
      </c>
      <c r="C575" s="15" t="s">
        <v>617</v>
      </c>
      <c r="D575" s="15" t="s">
        <v>2765</v>
      </c>
      <c r="E575" s="15" t="s">
        <v>5024</v>
      </c>
      <c r="F575" s="15" t="s">
        <v>3666</v>
      </c>
      <c r="G575" s="15" t="s">
        <v>5025</v>
      </c>
      <c r="H575" s="15" t="s">
        <v>617</v>
      </c>
      <c r="I575" s="15" t="s">
        <v>7317</v>
      </c>
    </row>
    <row r="576" spans="1:9">
      <c r="A576" s="15" t="s">
        <v>2766</v>
      </c>
      <c r="B576" s="16" t="s">
        <v>5017</v>
      </c>
      <c r="C576" s="15" t="s">
        <v>617</v>
      </c>
      <c r="D576" s="15" t="s">
        <v>2765</v>
      </c>
      <c r="E576" s="15" t="s">
        <v>5026</v>
      </c>
      <c r="F576" s="15" t="s">
        <v>3724</v>
      </c>
      <c r="G576" s="15" t="s">
        <v>5027</v>
      </c>
      <c r="H576" s="15" t="s">
        <v>617</v>
      </c>
      <c r="I576" s="15" t="s">
        <v>7317</v>
      </c>
    </row>
    <row r="577" spans="1:9">
      <c r="A577" s="15" t="s">
        <v>2767</v>
      </c>
      <c r="B577" s="16" t="s">
        <v>5017</v>
      </c>
      <c r="C577" s="15" t="s">
        <v>617</v>
      </c>
      <c r="D577" s="15" t="s">
        <v>2765</v>
      </c>
      <c r="E577" s="15" t="s">
        <v>5028</v>
      </c>
      <c r="F577" s="15" t="s">
        <v>3652</v>
      </c>
      <c r="G577" s="15" t="s">
        <v>5029</v>
      </c>
      <c r="H577" s="15" t="s">
        <v>617</v>
      </c>
      <c r="I577" s="15" t="s">
        <v>7317</v>
      </c>
    </row>
    <row r="578" spans="1:9">
      <c r="A578" s="15" t="s">
        <v>403</v>
      </c>
      <c r="B578" s="16" t="s">
        <v>4987</v>
      </c>
      <c r="C578" s="15" t="s">
        <v>398</v>
      </c>
      <c r="D578" s="15" t="s">
        <v>2768</v>
      </c>
      <c r="E578" s="15" t="s">
        <v>5030</v>
      </c>
      <c r="F578" s="15" t="s">
        <v>3657</v>
      </c>
      <c r="G578" s="15" t="s">
        <v>5031</v>
      </c>
      <c r="H578" s="15" t="s">
        <v>398</v>
      </c>
      <c r="I578" s="15" t="s">
        <v>7306</v>
      </c>
    </row>
    <row r="579" spans="1:9">
      <c r="A579" s="15" t="s">
        <v>405</v>
      </c>
      <c r="B579" s="16" t="s">
        <v>4987</v>
      </c>
      <c r="C579" s="15" t="s">
        <v>398</v>
      </c>
      <c r="D579" s="15" t="s">
        <v>2769</v>
      </c>
      <c r="E579" s="15" t="s">
        <v>5032</v>
      </c>
      <c r="F579" s="15" t="s">
        <v>5033</v>
      </c>
      <c r="G579" s="15" t="s">
        <v>5034</v>
      </c>
      <c r="H579" s="15" t="s">
        <v>398</v>
      </c>
      <c r="I579" s="15" t="s">
        <v>7306</v>
      </c>
    </row>
    <row r="580" spans="1:9">
      <c r="A580" s="15" t="s">
        <v>620</v>
      </c>
      <c r="B580" s="16" t="s">
        <v>5017</v>
      </c>
      <c r="C580" s="15" t="s">
        <v>617</v>
      </c>
      <c r="D580" s="15" t="s">
        <v>2770</v>
      </c>
      <c r="E580" s="15" t="s">
        <v>5035</v>
      </c>
      <c r="F580" s="15" t="s">
        <v>4213</v>
      </c>
      <c r="G580" s="15" t="s">
        <v>5036</v>
      </c>
      <c r="H580" s="15" t="s">
        <v>617</v>
      </c>
      <c r="I580" s="15" t="s">
        <v>7305</v>
      </c>
    </row>
    <row r="581" spans="1:9">
      <c r="A581" s="15" t="s">
        <v>1431</v>
      </c>
      <c r="B581" s="16" t="s">
        <v>5037</v>
      </c>
      <c r="C581" s="15" t="s">
        <v>1430</v>
      </c>
      <c r="D581" s="15" t="s">
        <v>1432</v>
      </c>
      <c r="E581" s="15" t="s">
        <v>4608</v>
      </c>
      <c r="F581" s="15" t="s">
        <v>4195</v>
      </c>
      <c r="G581" s="15" t="s">
        <v>5038</v>
      </c>
      <c r="H581" s="15" t="s">
        <v>1430</v>
      </c>
      <c r="I581" s="15" t="s">
        <v>7304</v>
      </c>
    </row>
    <row r="582" spans="1:9">
      <c r="A582" s="15" t="s">
        <v>1433</v>
      </c>
      <c r="B582" s="16" t="s">
        <v>5037</v>
      </c>
      <c r="C582" s="15" t="s">
        <v>1430</v>
      </c>
      <c r="D582" s="15" t="s">
        <v>2771</v>
      </c>
      <c r="E582" s="15" t="s">
        <v>5039</v>
      </c>
      <c r="F582" s="15" t="s">
        <v>3800</v>
      </c>
      <c r="G582" s="15" t="s">
        <v>5040</v>
      </c>
      <c r="H582" s="15" t="s">
        <v>1430</v>
      </c>
      <c r="I582" s="15" t="s">
        <v>7304</v>
      </c>
    </row>
    <row r="583" spans="1:9">
      <c r="A583" s="15" t="s">
        <v>1435</v>
      </c>
      <c r="B583" s="16" t="s">
        <v>5041</v>
      </c>
      <c r="C583" s="15" t="s">
        <v>1430</v>
      </c>
      <c r="D583" s="15" t="s">
        <v>368</v>
      </c>
      <c r="E583" s="15" t="s">
        <v>5042</v>
      </c>
      <c r="F583" s="15" t="s">
        <v>3652</v>
      </c>
      <c r="G583" s="15" t="s">
        <v>5043</v>
      </c>
      <c r="H583" s="15" t="s">
        <v>5044</v>
      </c>
      <c r="I583" s="15" t="s">
        <v>7304</v>
      </c>
    </row>
    <row r="584" spans="1:9">
      <c r="A584" s="15" t="s">
        <v>367</v>
      </c>
      <c r="B584" s="16" t="s">
        <v>5045</v>
      </c>
      <c r="C584" s="15" t="s">
        <v>364</v>
      </c>
      <c r="D584" s="15" t="s">
        <v>368</v>
      </c>
      <c r="E584" s="15" t="s">
        <v>5046</v>
      </c>
      <c r="F584" s="15" t="s">
        <v>4358</v>
      </c>
      <c r="G584" s="15" t="s">
        <v>5047</v>
      </c>
      <c r="H584" s="15" t="s">
        <v>5048</v>
      </c>
      <c r="I584" s="15" t="s">
        <v>7304</v>
      </c>
    </row>
    <row r="585" spans="1:9">
      <c r="A585" s="15" t="s">
        <v>1436</v>
      </c>
      <c r="B585" s="16" t="s">
        <v>5037</v>
      </c>
      <c r="C585" s="15" t="s">
        <v>1430</v>
      </c>
      <c r="D585" s="15" t="s">
        <v>368</v>
      </c>
      <c r="E585" s="15" t="s">
        <v>5049</v>
      </c>
      <c r="F585" s="15" t="s">
        <v>3762</v>
      </c>
      <c r="G585" s="15" t="s">
        <v>5050</v>
      </c>
      <c r="H585" s="15" t="s">
        <v>1430</v>
      </c>
      <c r="I585" s="15" t="s">
        <v>7304</v>
      </c>
    </row>
    <row r="586" spans="1:9">
      <c r="A586" s="15" t="s">
        <v>1437</v>
      </c>
      <c r="B586" s="16" t="s">
        <v>5037</v>
      </c>
      <c r="C586" s="15" t="s">
        <v>1430</v>
      </c>
      <c r="D586" s="15" t="s">
        <v>368</v>
      </c>
      <c r="E586" s="15" t="s">
        <v>5051</v>
      </c>
      <c r="F586" s="15" t="s">
        <v>4932</v>
      </c>
      <c r="G586" s="15" t="s">
        <v>5052</v>
      </c>
      <c r="H586" s="15" t="s">
        <v>1430</v>
      </c>
      <c r="I586" s="15" t="s">
        <v>7304</v>
      </c>
    </row>
    <row r="587" spans="1:9">
      <c r="A587" s="15" t="s">
        <v>1438</v>
      </c>
      <c r="B587" s="16" t="s">
        <v>5037</v>
      </c>
      <c r="C587" s="15" t="s">
        <v>1430</v>
      </c>
      <c r="D587" s="15" t="s">
        <v>2772</v>
      </c>
      <c r="E587" s="15" t="s">
        <v>5053</v>
      </c>
      <c r="F587" s="15" t="s">
        <v>3767</v>
      </c>
      <c r="G587" s="15" t="s">
        <v>5054</v>
      </c>
      <c r="H587" s="15" t="s">
        <v>1430</v>
      </c>
      <c r="I587" s="15" t="s">
        <v>7304</v>
      </c>
    </row>
    <row r="588" spans="1:9">
      <c r="A588" s="15" t="s">
        <v>2773</v>
      </c>
      <c r="B588" s="16" t="s">
        <v>5037</v>
      </c>
      <c r="C588" s="15" t="s">
        <v>1430</v>
      </c>
      <c r="D588" s="15" t="s">
        <v>368</v>
      </c>
      <c r="E588" s="15" t="s">
        <v>5055</v>
      </c>
      <c r="F588" s="15" t="s">
        <v>3657</v>
      </c>
      <c r="G588" s="15" t="s">
        <v>5056</v>
      </c>
      <c r="H588" s="15" t="s">
        <v>1430</v>
      </c>
      <c r="I588" s="15" t="s">
        <v>7304</v>
      </c>
    </row>
    <row r="589" spans="1:9">
      <c r="A589" s="15" t="s">
        <v>1439</v>
      </c>
      <c r="B589" s="16" t="s">
        <v>5037</v>
      </c>
      <c r="C589" s="15" t="s">
        <v>1430</v>
      </c>
      <c r="D589" s="15" t="s">
        <v>2774</v>
      </c>
      <c r="E589" s="15" t="s">
        <v>5039</v>
      </c>
      <c r="F589" s="15" t="s">
        <v>3652</v>
      </c>
      <c r="G589" s="15" t="s">
        <v>5040</v>
      </c>
      <c r="H589" s="15" t="s">
        <v>1430</v>
      </c>
      <c r="I589" s="15" t="s">
        <v>7304</v>
      </c>
    </row>
    <row r="590" spans="1:9">
      <c r="A590" s="15" t="s">
        <v>708</v>
      </c>
      <c r="B590" s="16" t="s">
        <v>5057</v>
      </c>
      <c r="C590" s="15" t="s">
        <v>707</v>
      </c>
      <c r="D590" s="15" t="s">
        <v>2775</v>
      </c>
      <c r="E590" s="15" t="s">
        <v>5058</v>
      </c>
      <c r="F590" s="15" t="s">
        <v>3652</v>
      </c>
      <c r="G590" s="15" t="s">
        <v>5059</v>
      </c>
      <c r="H590" s="15" t="s">
        <v>5060</v>
      </c>
      <c r="I590" s="15" t="s">
        <v>7305</v>
      </c>
    </row>
    <row r="591" spans="1:9">
      <c r="A591" s="15" t="s">
        <v>579</v>
      </c>
      <c r="B591" s="16" t="s">
        <v>5061</v>
      </c>
      <c r="C591" s="15" t="s">
        <v>578</v>
      </c>
      <c r="D591" s="15" t="s">
        <v>2775</v>
      </c>
      <c r="E591" s="15" t="s">
        <v>5062</v>
      </c>
      <c r="F591" s="15" t="s">
        <v>3824</v>
      </c>
      <c r="G591" s="15" t="s">
        <v>5063</v>
      </c>
      <c r="H591" s="15" t="s">
        <v>5064</v>
      </c>
      <c r="I591" s="15" t="s">
        <v>7305</v>
      </c>
    </row>
    <row r="592" spans="1:9">
      <c r="A592" s="15" t="s">
        <v>641</v>
      </c>
      <c r="B592" s="16" t="s">
        <v>5017</v>
      </c>
      <c r="C592" s="15" t="s">
        <v>617</v>
      </c>
      <c r="D592" s="15" t="s">
        <v>642</v>
      </c>
      <c r="E592" s="15" t="s">
        <v>5065</v>
      </c>
      <c r="F592" s="15" t="s">
        <v>5066</v>
      </c>
      <c r="G592" s="15" t="s">
        <v>5067</v>
      </c>
      <c r="H592" s="15" t="s">
        <v>617</v>
      </c>
      <c r="I592" s="15" t="s">
        <v>7304</v>
      </c>
    </row>
    <row r="593" spans="1:9">
      <c r="A593" s="15" t="s">
        <v>2776</v>
      </c>
      <c r="B593" s="16" t="s">
        <v>5010</v>
      </c>
      <c r="C593" s="15" t="s">
        <v>1413</v>
      </c>
      <c r="D593" s="15" t="s">
        <v>2777</v>
      </c>
      <c r="E593" s="15" t="s">
        <v>5068</v>
      </c>
      <c r="F593" s="15" t="s">
        <v>4072</v>
      </c>
      <c r="G593" s="15" t="s">
        <v>5069</v>
      </c>
      <c r="H593" s="15" t="s">
        <v>5012</v>
      </c>
      <c r="I593" s="15" t="s">
        <v>7305</v>
      </c>
    </row>
    <row r="594" spans="1:9">
      <c r="A594" s="15" t="s">
        <v>2778</v>
      </c>
      <c r="B594" s="16" t="s">
        <v>4982</v>
      </c>
      <c r="C594" s="15" t="s">
        <v>343</v>
      </c>
      <c r="D594" s="15" t="s">
        <v>2779</v>
      </c>
      <c r="E594" s="15" t="s">
        <v>5070</v>
      </c>
      <c r="F594" s="15" t="s">
        <v>3657</v>
      </c>
      <c r="G594" s="15" t="s">
        <v>5071</v>
      </c>
      <c r="H594" s="15" t="s">
        <v>343</v>
      </c>
      <c r="I594" s="15" t="s">
        <v>7305</v>
      </c>
    </row>
    <row r="595" spans="1:9">
      <c r="A595" s="15" t="s">
        <v>1911</v>
      </c>
      <c r="B595" s="16" t="s">
        <v>5072</v>
      </c>
      <c r="C595" s="15" t="s">
        <v>1910</v>
      </c>
      <c r="D595" s="15" t="s">
        <v>2780</v>
      </c>
      <c r="E595" s="15" t="s">
        <v>5073</v>
      </c>
      <c r="F595" s="15" t="s">
        <v>3900</v>
      </c>
      <c r="G595" s="15" t="s">
        <v>5074</v>
      </c>
      <c r="H595" s="15" t="s">
        <v>1910</v>
      </c>
      <c r="I595" s="15" t="s">
        <v>7318</v>
      </c>
    </row>
    <row r="596" spans="1:9">
      <c r="A596" s="15" t="s">
        <v>1913</v>
      </c>
      <c r="B596" s="16" t="s">
        <v>5072</v>
      </c>
      <c r="C596" s="15" t="s">
        <v>1910</v>
      </c>
      <c r="D596" s="15" t="s">
        <v>2780</v>
      </c>
      <c r="E596" s="15" t="s">
        <v>5075</v>
      </c>
      <c r="F596" s="15" t="s">
        <v>3716</v>
      </c>
      <c r="G596" s="15" t="s">
        <v>5076</v>
      </c>
      <c r="H596" s="15" t="s">
        <v>1910</v>
      </c>
      <c r="I596" s="15" t="s">
        <v>7318</v>
      </c>
    </row>
    <row r="597" spans="1:9">
      <c r="A597" s="15" t="s">
        <v>2037</v>
      </c>
      <c r="B597" s="16" t="s">
        <v>4967</v>
      </c>
      <c r="C597" s="15" t="s">
        <v>2036</v>
      </c>
      <c r="D597" s="15" t="s">
        <v>2781</v>
      </c>
      <c r="E597" s="15" t="s">
        <v>5077</v>
      </c>
      <c r="F597" s="15" t="s">
        <v>3767</v>
      </c>
      <c r="G597" s="15" t="s">
        <v>5078</v>
      </c>
      <c r="H597" s="15" t="s">
        <v>2036</v>
      </c>
      <c r="I597" s="15" t="s">
        <v>7306</v>
      </c>
    </row>
    <row r="598" spans="1:9">
      <c r="A598" s="15" t="s">
        <v>13</v>
      </c>
      <c r="B598" s="16" t="s">
        <v>5079</v>
      </c>
      <c r="C598" s="15" t="s">
        <v>12</v>
      </c>
      <c r="D598" s="15" t="s">
        <v>2781</v>
      </c>
      <c r="E598" s="15" t="s">
        <v>5080</v>
      </c>
      <c r="F598" s="15" t="s">
        <v>3682</v>
      </c>
      <c r="G598" s="15" t="s">
        <v>5081</v>
      </c>
      <c r="H598" s="15" t="s">
        <v>5082</v>
      </c>
      <c r="I598" s="15" t="s">
        <v>7306</v>
      </c>
    </row>
    <row r="599" spans="1:9">
      <c r="A599" s="15" t="s">
        <v>2038</v>
      </c>
      <c r="B599" s="16" t="s">
        <v>4967</v>
      </c>
      <c r="C599" s="15" t="s">
        <v>2036</v>
      </c>
      <c r="D599" s="15" t="s">
        <v>2781</v>
      </c>
      <c r="E599" s="15" t="s">
        <v>5083</v>
      </c>
      <c r="F599" s="15" t="s">
        <v>4493</v>
      </c>
      <c r="G599" s="15" t="s">
        <v>5084</v>
      </c>
      <c r="H599" s="15" t="s">
        <v>2036</v>
      </c>
      <c r="I599" s="15" t="s">
        <v>7306</v>
      </c>
    </row>
    <row r="600" spans="1:9">
      <c r="A600" s="15" t="s">
        <v>2782</v>
      </c>
      <c r="B600" s="16" t="s">
        <v>4967</v>
      </c>
      <c r="C600" s="15" t="s">
        <v>2036</v>
      </c>
      <c r="D600" s="15" t="s">
        <v>2783</v>
      </c>
      <c r="E600" s="15" t="s">
        <v>5085</v>
      </c>
      <c r="F600" s="15" t="s">
        <v>4295</v>
      </c>
      <c r="G600" s="15" t="s">
        <v>5086</v>
      </c>
      <c r="H600" s="15" t="s">
        <v>2036</v>
      </c>
      <c r="I600" s="15" t="s">
        <v>7306</v>
      </c>
    </row>
    <row r="601" spans="1:9">
      <c r="A601" s="15" t="s">
        <v>645</v>
      </c>
      <c r="B601" s="16" t="s">
        <v>5017</v>
      </c>
      <c r="C601" s="15" t="s">
        <v>617</v>
      </c>
      <c r="D601" s="15" t="s">
        <v>2784</v>
      </c>
      <c r="E601" s="15" t="s">
        <v>5087</v>
      </c>
      <c r="F601" s="15" t="s">
        <v>3652</v>
      </c>
      <c r="G601" s="15" t="s">
        <v>5088</v>
      </c>
      <c r="H601" s="15" t="s">
        <v>617</v>
      </c>
      <c r="I601" s="15" t="s">
        <v>7304</v>
      </c>
    </row>
    <row r="602" spans="1:9">
      <c r="A602" s="15" t="s">
        <v>2785</v>
      </c>
      <c r="B602" s="16" t="s">
        <v>5017</v>
      </c>
      <c r="C602" s="15" t="s">
        <v>617</v>
      </c>
      <c r="D602" s="15" t="s">
        <v>2784</v>
      </c>
      <c r="E602" s="15" t="s">
        <v>5089</v>
      </c>
      <c r="F602" s="15" t="s">
        <v>4540</v>
      </c>
      <c r="G602" s="15" t="s">
        <v>5090</v>
      </c>
      <c r="H602" s="15" t="s">
        <v>617</v>
      </c>
      <c r="I602" s="15" t="s">
        <v>7304</v>
      </c>
    </row>
    <row r="603" spans="1:9">
      <c r="A603" s="15" t="s">
        <v>716</v>
      </c>
      <c r="B603" s="16" t="s">
        <v>5091</v>
      </c>
      <c r="C603" s="15" t="s">
        <v>715</v>
      </c>
      <c r="D603" s="15" t="s">
        <v>2786</v>
      </c>
      <c r="E603" s="15" t="s">
        <v>5092</v>
      </c>
      <c r="F603" s="15" t="s">
        <v>3657</v>
      </c>
      <c r="G603" s="15" t="s">
        <v>5093</v>
      </c>
      <c r="H603" s="15" t="s">
        <v>5094</v>
      </c>
      <c r="I603" s="15" t="s">
        <v>7304</v>
      </c>
    </row>
    <row r="604" spans="1:9">
      <c r="A604" s="15" t="s">
        <v>2787</v>
      </c>
      <c r="B604" s="16" t="s">
        <v>5091</v>
      </c>
      <c r="C604" s="15" t="s">
        <v>715</v>
      </c>
      <c r="D604" s="15" t="s">
        <v>2788</v>
      </c>
      <c r="E604" s="15" t="s">
        <v>5095</v>
      </c>
      <c r="F604" s="15" t="s">
        <v>3652</v>
      </c>
      <c r="G604" s="15" t="s">
        <v>5096</v>
      </c>
      <c r="H604" s="15" t="s">
        <v>5094</v>
      </c>
      <c r="I604" s="15" t="s">
        <v>7304</v>
      </c>
    </row>
    <row r="605" spans="1:9">
      <c r="A605" s="15" t="s">
        <v>718</v>
      </c>
      <c r="B605" s="16" t="s">
        <v>5091</v>
      </c>
      <c r="C605" s="15" t="s">
        <v>715</v>
      </c>
      <c r="D605" s="15" t="s">
        <v>2788</v>
      </c>
      <c r="E605" s="15" t="s">
        <v>5097</v>
      </c>
      <c r="F605" s="15" t="s">
        <v>3662</v>
      </c>
      <c r="G605" s="15" t="s">
        <v>5098</v>
      </c>
      <c r="H605" s="15" t="s">
        <v>5094</v>
      </c>
      <c r="I605" s="15" t="s">
        <v>7304</v>
      </c>
    </row>
    <row r="606" spans="1:9">
      <c r="A606" s="15" t="s">
        <v>1117</v>
      </c>
      <c r="B606" s="16" t="s">
        <v>5099</v>
      </c>
      <c r="C606" s="15" t="s">
        <v>1116</v>
      </c>
      <c r="D606" s="15" t="s">
        <v>2788</v>
      </c>
      <c r="E606" s="15" t="s">
        <v>5100</v>
      </c>
      <c r="F606" s="15" t="s">
        <v>3657</v>
      </c>
      <c r="G606" s="15" t="s">
        <v>5101</v>
      </c>
      <c r="H606" s="15" t="s">
        <v>5102</v>
      </c>
      <c r="I606" s="15" t="s">
        <v>7304</v>
      </c>
    </row>
    <row r="607" spans="1:9">
      <c r="A607" s="15" t="s">
        <v>713</v>
      </c>
      <c r="B607" s="16" t="s">
        <v>5103</v>
      </c>
      <c r="C607" s="15" t="s">
        <v>712</v>
      </c>
      <c r="D607" s="15" t="s">
        <v>2789</v>
      </c>
      <c r="E607" s="15" t="s">
        <v>5104</v>
      </c>
      <c r="F607" s="15" t="s">
        <v>3657</v>
      </c>
      <c r="G607" s="15" t="s">
        <v>5105</v>
      </c>
      <c r="H607" s="15" t="s">
        <v>5106</v>
      </c>
      <c r="I607" s="15" t="s">
        <v>7304</v>
      </c>
    </row>
    <row r="608" spans="1:9">
      <c r="A608" s="15" t="s">
        <v>370</v>
      </c>
      <c r="B608" s="16" t="s">
        <v>5107</v>
      </c>
      <c r="C608" s="15" t="s">
        <v>369</v>
      </c>
      <c r="D608" s="15" t="s">
        <v>2790</v>
      </c>
      <c r="E608" s="15" t="s">
        <v>5108</v>
      </c>
      <c r="F608" s="15" t="s">
        <v>4866</v>
      </c>
      <c r="G608" s="15" t="s">
        <v>5109</v>
      </c>
      <c r="H608" s="15" t="s">
        <v>369</v>
      </c>
      <c r="I608" s="15" t="s">
        <v>7305</v>
      </c>
    </row>
    <row r="609" spans="1:9">
      <c r="A609" s="15" t="s">
        <v>1388</v>
      </c>
      <c r="B609" s="16" t="s">
        <v>5110</v>
      </c>
      <c r="C609" s="15" t="s">
        <v>1387</v>
      </c>
      <c r="D609" s="15" t="s">
        <v>2791</v>
      </c>
      <c r="E609" s="15" t="s">
        <v>5111</v>
      </c>
      <c r="F609" s="15" t="s">
        <v>3652</v>
      </c>
      <c r="G609" s="15" t="s">
        <v>5112</v>
      </c>
      <c r="H609" s="15" t="s">
        <v>1387</v>
      </c>
      <c r="I609" s="15" t="s">
        <v>7305</v>
      </c>
    </row>
    <row r="610" spans="1:9">
      <c r="A610" s="15" t="s">
        <v>1716</v>
      </c>
      <c r="B610" s="16" t="s">
        <v>4951</v>
      </c>
      <c r="C610" s="15" t="s">
        <v>1713</v>
      </c>
      <c r="D610" s="15" t="s">
        <v>2792</v>
      </c>
      <c r="E610" s="15" t="s">
        <v>5113</v>
      </c>
      <c r="F610" s="15" t="s">
        <v>3652</v>
      </c>
      <c r="G610" s="15" t="s">
        <v>5114</v>
      </c>
      <c r="H610" s="15" t="s">
        <v>4954</v>
      </c>
      <c r="I610" s="15" t="s">
        <v>7306</v>
      </c>
    </row>
    <row r="611" spans="1:9">
      <c r="A611" s="15" t="s">
        <v>2793</v>
      </c>
      <c r="B611" s="16" t="s">
        <v>4951</v>
      </c>
      <c r="C611" s="15" t="s">
        <v>1713</v>
      </c>
      <c r="D611" s="15" t="s">
        <v>2792</v>
      </c>
      <c r="E611" s="15" t="s">
        <v>5115</v>
      </c>
      <c r="F611" s="15" t="s">
        <v>4252</v>
      </c>
      <c r="G611" s="15" t="s">
        <v>5116</v>
      </c>
      <c r="H611" s="15" t="s">
        <v>4954</v>
      </c>
      <c r="I611" s="15" t="s">
        <v>7306</v>
      </c>
    </row>
    <row r="612" spans="1:9">
      <c r="A612" s="15" t="s">
        <v>2794</v>
      </c>
      <c r="B612" s="16" t="s">
        <v>5117</v>
      </c>
      <c r="C612" s="15" t="s">
        <v>388</v>
      </c>
      <c r="D612" s="15" t="s">
        <v>2795</v>
      </c>
      <c r="E612" s="15" t="s">
        <v>5118</v>
      </c>
      <c r="F612" s="15" t="s">
        <v>5119</v>
      </c>
      <c r="G612" s="15" t="s">
        <v>5120</v>
      </c>
      <c r="H612" s="15" t="s">
        <v>388</v>
      </c>
      <c r="I612" s="15" t="s">
        <v>7304</v>
      </c>
    </row>
    <row r="613" spans="1:9">
      <c r="A613" s="15" t="s">
        <v>618</v>
      </c>
      <c r="B613" s="16" t="s">
        <v>5017</v>
      </c>
      <c r="C613" s="15" t="s">
        <v>617</v>
      </c>
      <c r="D613" s="15" t="s">
        <v>2496</v>
      </c>
      <c r="E613" s="15" t="s">
        <v>5121</v>
      </c>
      <c r="F613" s="15" t="s">
        <v>3816</v>
      </c>
      <c r="G613" s="15" t="s">
        <v>5122</v>
      </c>
      <c r="H613" s="15" t="s">
        <v>617</v>
      </c>
      <c r="I613" s="15" t="s">
        <v>7315</v>
      </c>
    </row>
    <row r="614" spans="1:9">
      <c r="A614" s="15" t="s">
        <v>344</v>
      </c>
      <c r="B614" s="16" t="s">
        <v>4982</v>
      </c>
      <c r="C614" s="15" t="s">
        <v>343</v>
      </c>
      <c r="D614" s="15" t="s">
        <v>2796</v>
      </c>
      <c r="E614" s="15" t="s">
        <v>5123</v>
      </c>
      <c r="F614" s="15" t="s">
        <v>5124</v>
      </c>
      <c r="G614" s="15" t="s">
        <v>5125</v>
      </c>
      <c r="H614" s="15" t="s">
        <v>343</v>
      </c>
      <c r="I614" s="15" t="s">
        <v>7305</v>
      </c>
    </row>
    <row r="615" spans="1:9">
      <c r="A615" s="15" t="s">
        <v>2112</v>
      </c>
      <c r="B615" s="16" t="s">
        <v>5126</v>
      </c>
      <c r="C615" s="15" t="s">
        <v>2111</v>
      </c>
      <c r="D615" s="15" t="s">
        <v>2797</v>
      </c>
      <c r="E615" s="15" t="s">
        <v>5127</v>
      </c>
      <c r="F615" s="15" t="s">
        <v>5128</v>
      </c>
      <c r="G615" s="15" t="s">
        <v>5129</v>
      </c>
      <c r="H615" s="15" t="s">
        <v>5130</v>
      </c>
      <c r="I615" s="15" t="s">
        <v>7305</v>
      </c>
    </row>
    <row r="616" spans="1:9">
      <c r="A616" s="15" t="s">
        <v>1813</v>
      </c>
      <c r="B616" s="16" t="s">
        <v>5131</v>
      </c>
      <c r="C616" s="15" t="s">
        <v>1812</v>
      </c>
      <c r="D616" s="15" t="s">
        <v>2798</v>
      </c>
      <c r="E616" s="15" t="s">
        <v>5132</v>
      </c>
      <c r="F616" s="15" t="s">
        <v>4521</v>
      </c>
      <c r="G616" s="15" t="s">
        <v>5133</v>
      </c>
      <c r="H616" s="15" t="s">
        <v>5134</v>
      </c>
      <c r="I616" s="15" t="s">
        <v>7305</v>
      </c>
    </row>
    <row r="617" spans="1:9">
      <c r="A617" s="15" t="s">
        <v>346</v>
      </c>
      <c r="B617" s="16" t="s">
        <v>4982</v>
      </c>
      <c r="C617" s="15" t="s">
        <v>343</v>
      </c>
      <c r="D617" s="15" t="s">
        <v>2799</v>
      </c>
      <c r="E617" s="15" t="s">
        <v>5135</v>
      </c>
      <c r="F617" s="15" t="s">
        <v>3880</v>
      </c>
      <c r="G617" s="15" t="s">
        <v>5136</v>
      </c>
      <c r="H617" s="15" t="s">
        <v>343</v>
      </c>
      <c r="I617" s="15" t="s">
        <v>7305</v>
      </c>
    </row>
    <row r="618" spans="1:9">
      <c r="A618" s="15" t="s">
        <v>2034</v>
      </c>
      <c r="B618" s="16" t="s">
        <v>5137</v>
      </c>
      <c r="C618" s="15" t="s">
        <v>2033</v>
      </c>
      <c r="D618" s="15" t="s">
        <v>2800</v>
      </c>
      <c r="E618" s="15" t="s">
        <v>5138</v>
      </c>
      <c r="F618" s="15" t="s">
        <v>3652</v>
      </c>
      <c r="G618" s="15" t="s">
        <v>5139</v>
      </c>
      <c r="H618" s="15" t="s">
        <v>2033</v>
      </c>
      <c r="I618" s="15" t="s">
        <v>7305</v>
      </c>
    </row>
    <row r="619" spans="1:9">
      <c r="A619" s="15" t="s">
        <v>1977</v>
      </c>
      <c r="B619" s="16" t="s">
        <v>5140</v>
      </c>
      <c r="C619" s="15" t="s">
        <v>1976</v>
      </c>
      <c r="D619" s="15" t="s">
        <v>1978</v>
      </c>
      <c r="E619" s="15" t="s">
        <v>5141</v>
      </c>
      <c r="F619" s="15" t="s">
        <v>3824</v>
      </c>
      <c r="G619" s="15" t="s">
        <v>5142</v>
      </c>
      <c r="H619" s="15" t="s">
        <v>1976</v>
      </c>
      <c r="I619" s="15" t="s">
        <v>7305</v>
      </c>
    </row>
    <row r="620" spans="1:9">
      <c r="A620" s="15" t="s">
        <v>1979</v>
      </c>
      <c r="B620" s="16" t="s">
        <v>5140</v>
      </c>
      <c r="C620" s="15" t="s">
        <v>1976</v>
      </c>
      <c r="D620" s="15" t="s">
        <v>2801</v>
      </c>
      <c r="E620" s="15" t="s">
        <v>5143</v>
      </c>
      <c r="F620" s="15" t="s">
        <v>3767</v>
      </c>
      <c r="G620" s="15" t="s">
        <v>5144</v>
      </c>
      <c r="H620" s="15" t="s">
        <v>1976</v>
      </c>
      <c r="I620" s="15" t="s">
        <v>7305</v>
      </c>
    </row>
    <row r="621" spans="1:9">
      <c r="A621" s="15" t="s">
        <v>394</v>
      </c>
      <c r="B621" s="16" t="s">
        <v>5145</v>
      </c>
      <c r="C621" s="15" t="s">
        <v>393</v>
      </c>
      <c r="D621" s="15" t="s">
        <v>395</v>
      </c>
      <c r="E621" s="15" t="s">
        <v>5146</v>
      </c>
      <c r="F621" s="15" t="s">
        <v>3657</v>
      </c>
      <c r="G621" s="15" t="s">
        <v>5147</v>
      </c>
      <c r="H621" s="15" t="s">
        <v>393</v>
      </c>
      <c r="I621" s="15" t="s">
        <v>7305</v>
      </c>
    </row>
    <row r="622" spans="1:9">
      <c r="A622" s="15" t="s">
        <v>698</v>
      </c>
      <c r="B622" s="16" t="s">
        <v>4955</v>
      </c>
      <c r="C622" s="15" t="s">
        <v>695</v>
      </c>
      <c r="D622" s="15" t="s">
        <v>2802</v>
      </c>
      <c r="E622" s="15" t="s">
        <v>5148</v>
      </c>
      <c r="F622" s="15" t="s">
        <v>3775</v>
      </c>
      <c r="G622" s="15" t="s">
        <v>5149</v>
      </c>
      <c r="H622" s="15" t="s">
        <v>695</v>
      </c>
      <c r="I622" s="15" t="s">
        <v>7305</v>
      </c>
    </row>
    <row r="623" spans="1:9">
      <c r="A623" s="15" t="s">
        <v>1654</v>
      </c>
      <c r="B623" s="16" t="s">
        <v>5150</v>
      </c>
      <c r="C623" s="15" t="s">
        <v>1653</v>
      </c>
      <c r="D623" s="15" t="s">
        <v>2802</v>
      </c>
      <c r="E623" s="15" t="s">
        <v>5151</v>
      </c>
      <c r="F623" s="15" t="s">
        <v>3652</v>
      </c>
      <c r="G623" s="15" t="s">
        <v>5152</v>
      </c>
      <c r="H623" s="15" t="s">
        <v>1653</v>
      </c>
      <c r="I623" s="15" t="s">
        <v>7305</v>
      </c>
    </row>
    <row r="624" spans="1:9">
      <c r="A624" s="15" t="s">
        <v>1718</v>
      </c>
      <c r="B624" s="16" t="s">
        <v>5153</v>
      </c>
      <c r="C624" s="15" t="s">
        <v>1713</v>
      </c>
      <c r="D624" s="15" t="s">
        <v>2803</v>
      </c>
      <c r="E624" s="15" t="s">
        <v>5154</v>
      </c>
      <c r="F624" s="15" t="s">
        <v>3767</v>
      </c>
      <c r="G624" s="15" t="s">
        <v>5155</v>
      </c>
      <c r="H624" s="15" t="s">
        <v>5156</v>
      </c>
      <c r="I624" s="15" t="s">
        <v>7305</v>
      </c>
    </row>
    <row r="625" spans="1:9">
      <c r="A625" s="15" t="s">
        <v>301</v>
      </c>
      <c r="B625" s="16" t="s">
        <v>5157</v>
      </c>
      <c r="C625" s="15" t="s">
        <v>300</v>
      </c>
      <c r="D625" s="15" t="s">
        <v>2804</v>
      </c>
      <c r="E625" s="15" t="s">
        <v>3748</v>
      </c>
      <c r="F625" s="15" t="s">
        <v>3716</v>
      </c>
      <c r="G625" s="15" t="s">
        <v>5158</v>
      </c>
      <c r="H625" s="15" t="s">
        <v>300</v>
      </c>
      <c r="I625" s="15" t="s">
        <v>7305</v>
      </c>
    </row>
    <row r="626" spans="1:9">
      <c r="A626" s="15" t="s">
        <v>1801</v>
      </c>
      <c r="B626" s="16" t="s">
        <v>5159</v>
      </c>
      <c r="C626" s="15" t="s">
        <v>1800</v>
      </c>
      <c r="D626" s="15" t="s">
        <v>2804</v>
      </c>
      <c r="E626" s="15" t="s">
        <v>5160</v>
      </c>
      <c r="F626" s="15" t="s">
        <v>5161</v>
      </c>
      <c r="G626" s="15" t="s">
        <v>5162</v>
      </c>
      <c r="H626" s="15" t="s">
        <v>1800</v>
      </c>
      <c r="I626" s="15" t="s">
        <v>7305</v>
      </c>
    </row>
    <row r="627" spans="1:9">
      <c r="A627" s="15" t="s">
        <v>353</v>
      </c>
      <c r="B627" s="16" t="s">
        <v>4982</v>
      </c>
      <c r="C627" s="15" t="s">
        <v>343</v>
      </c>
      <c r="D627" s="15" t="s">
        <v>2805</v>
      </c>
      <c r="E627" s="15" t="s">
        <v>5163</v>
      </c>
      <c r="F627" s="15" t="s">
        <v>3800</v>
      </c>
      <c r="G627" s="15" t="s">
        <v>5164</v>
      </c>
      <c r="H627" s="15" t="s">
        <v>343</v>
      </c>
      <c r="I627" s="15" t="s">
        <v>7309</v>
      </c>
    </row>
    <row r="628" spans="1:9">
      <c r="A628" s="15" t="s">
        <v>1981</v>
      </c>
      <c r="B628" s="16" t="s">
        <v>5165</v>
      </c>
      <c r="C628" s="15" t="s">
        <v>1980</v>
      </c>
      <c r="D628" s="15" t="s">
        <v>2806</v>
      </c>
      <c r="E628" s="15" t="s">
        <v>5166</v>
      </c>
      <c r="F628" s="15" t="s">
        <v>4195</v>
      </c>
      <c r="G628" s="15" t="s">
        <v>5167</v>
      </c>
      <c r="H628" s="15" t="s">
        <v>1980</v>
      </c>
      <c r="I628" s="15" t="s">
        <v>7305</v>
      </c>
    </row>
    <row r="629" spans="1:9">
      <c r="A629" s="15" t="s">
        <v>1390</v>
      </c>
      <c r="B629" s="16" t="s">
        <v>5168</v>
      </c>
      <c r="C629" s="15" t="s">
        <v>1389</v>
      </c>
      <c r="D629" s="15" t="s">
        <v>2807</v>
      </c>
      <c r="E629" s="15" t="s">
        <v>5169</v>
      </c>
      <c r="F629" s="15" t="s">
        <v>3762</v>
      </c>
      <c r="G629" s="15" t="s">
        <v>5170</v>
      </c>
      <c r="H629" s="15" t="s">
        <v>1389</v>
      </c>
      <c r="I629" s="15" t="s">
        <v>7305</v>
      </c>
    </row>
    <row r="630" spans="1:9">
      <c r="A630" s="15" t="s">
        <v>1873</v>
      </c>
      <c r="B630" s="16" t="s">
        <v>4970</v>
      </c>
      <c r="C630" s="15" t="s">
        <v>1866</v>
      </c>
      <c r="D630" s="15" t="s">
        <v>2808</v>
      </c>
      <c r="E630" s="15" t="s">
        <v>5171</v>
      </c>
      <c r="F630" s="15" t="s">
        <v>4569</v>
      </c>
      <c r="G630" s="15" t="s">
        <v>5172</v>
      </c>
      <c r="H630" s="15" t="s">
        <v>1866</v>
      </c>
      <c r="I630" s="15" t="s">
        <v>7305</v>
      </c>
    </row>
    <row r="631" spans="1:9">
      <c r="A631" s="15" t="s">
        <v>1875</v>
      </c>
      <c r="B631" s="16" t="s">
        <v>4970</v>
      </c>
      <c r="C631" s="15" t="s">
        <v>1866</v>
      </c>
      <c r="D631" s="15" t="s">
        <v>2809</v>
      </c>
      <c r="E631" s="15" t="s">
        <v>5173</v>
      </c>
      <c r="F631" s="15" t="s">
        <v>3762</v>
      </c>
      <c r="G631" s="15" t="s">
        <v>5174</v>
      </c>
      <c r="H631" s="15" t="s">
        <v>1866</v>
      </c>
      <c r="I631" s="15" t="s">
        <v>7305</v>
      </c>
    </row>
    <row r="632" spans="1:9">
      <c r="A632" s="15" t="s">
        <v>1877</v>
      </c>
      <c r="B632" s="16" t="s">
        <v>5175</v>
      </c>
      <c r="C632" s="15" t="s">
        <v>1866</v>
      </c>
      <c r="D632" s="15" t="s">
        <v>2810</v>
      </c>
      <c r="E632" s="15" t="s">
        <v>5176</v>
      </c>
      <c r="F632" s="15" t="s">
        <v>3652</v>
      </c>
      <c r="G632" s="15" t="s">
        <v>5177</v>
      </c>
      <c r="H632" s="15" t="s">
        <v>5178</v>
      </c>
      <c r="I632" s="15" t="s">
        <v>7305</v>
      </c>
    </row>
    <row r="633" spans="1:9">
      <c r="A633" s="15" t="s">
        <v>1879</v>
      </c>
      <c r="B633" s="16" t="s">
        <v>4970</v>
      </c>
      <c r="C633" s="15" t="s">
        <v>1866</v>
      </c>
      <c r="D633" s="15" t="s">
        <v>2811</v>
      </c>
      <c r="E633" s="15" t="s">
        <v>5179</v>
      </c>
      <c r="F633" s="15" t="s">
        <v>3671</v>
      </c>
      <c r="G633" s="15" t="s">
        <v>5180</v>
      </c>
      <c r="H633" s="15" t="s">
        <v>1866</v>
      </c>
      <c r="I633" s="15" t="s">
        <v>7305</v>
      </c>
    </row>
    <row r="634" spans="1:9">
      <c r="A634" s="15" t="s">
        <v>2812</v>
      </c>
      <c r="B634" s="16" t="s">
        <v>5168</v>
      </c>
      <c r="C634" s="15" t="s">
        <v>1389</v>
      </c>
      <c r="D634" s="15" t="s">
        <v>2813</v>
      </c>
      <c r="E634" s="15" t="s">
        <v>5181</v>
      </c>
      <c r="F634" s="15" t="s">
        <v>3767</v>
      </c>
      <c r="G634" s="15" t="s">
        <v>5182</v>
      </c>
      <c r="H634" s="15" t="s">
        <v>1389</v>
      </c>
      <c r="I634" s="15" t="s">
        <v>7305</v>
      </c>
    </row>
    <row r="635" spans="1:9">
      <c r="A635" s="15" t="s">
        <v>1881</v>
      </c>
      <c r="B635" s="16" t="s">
        <v>4970</v>
      </c>
      <c r="C635" s="15" t="s">
        <v>1866</v>
      </c>
      <c r="D635" s="15" t="s">
        <v>2814</v>
      </c>
      <c r="E635" s="15" t="s">
        <v>5183</v>
      </c>
      <c r="F635" s="15" t="s">
        <v>5184</v>
      </c>
      <c r="G635" s="15" t="s">
        <v>5185</v>
      </c>
      <c r="H635" s="15" t="s">
        <v>1866</v>
      </c>
      <c r="I635" s="15" t="s">
        <v>7305</v>
      </c>
    </row>
    <row r="636" spans="1:9">
      <c r="A636" s="15" t="s">
        <v>2815</v>
      </c>
      <c r="B636" s="16" t="s">
        <v>5168</v>
      </c>
      <c r="C636" s="15" t="s">
        <v>1389</v>
      </c>
      <c r="D636" s="15" t="s">
        <v>2807</v>
      </c>
      <c r="E636" s="15" t="s">
        <v>4307</v>
      </c>
      <c r="F636" s="15" t="s">
        <v>5186</v>
      </c>
      <c r="G636" s="15" t="s">
        <v>5187</v>
      </c>
      <c r="H636" s="15" t="s">
        <v>1389</v>
      </c>
      <c r="I636" s="15" t="s">
        <v>7305</v>
      </c>
    </row>
    <row r="637" spans="1:9">
      <c r="A637" s="15" t="s">
        <v>396</v>
      </c>
      <c r="B637" s="16" t="s">
        <v>5145</v>
      </c>
      <c r="C637" s="15" t="s">
        <v>393</v>
      </c>
      <c r="D637" s="15" t="s">
        <v>397</v>
      </c>
      <c r="E637" s="15" t="s">
        <v>5188</v>
      </c>
      <c r="F637" s="15" t="s">
        <v>3666</v>
      </c>
      <c r="G637" s="15" t="s">
        <v>5189</v>
      </c>
      <c r="H637" s="15" t="s">
        <v>393</v>
      </c>
      <c r="I637" s="15" t="s">
        <v>7305</v>
      </c>
    </row>
    <row r="638" spans="1:9">
      <c r="A638" s="15" t="s">
        <v>2041</v>
      </c>
      <c r="B638" s="16" t="s">
        <v>4967</v>
      </c>
      <c r="C638" s="15" t="s">
        <v>2036</v>
      </c>
      <c r="D638" s="15" t="s">
        <v>2042</v>
      </c>
      <c r="E638" s="15" t="s">
        <v>5190</v>
      </c>
      <c r="F638" s="15" t="s">
        <v>5191</v>
      </c>
      <c r="G638" s="15" t="s">
        <v>5192</v>
      </c>
      <c r="H638" s="15" t="s">
        <v>2036</v>
      </c>
      <c r="I638" s="15" t="s">
        <v>7305</v>
      </c>
    </row>
    <row r="639" spans="1:9">
      <c r="A639" s="15" t="s">
        <v>1232</v>
      </c>
      <c r="B639" s="16" t="s">
        <v>5193</v>
      </c>
      <c r="C639" s="15" t="s">
        <v>1231</v>
      </c>
      <c r="D639" s="15" t="s">
        <v>2816</v>
      </c>
      <c r="E639" s="15" t="s">
        <v>5194</v>
      </c>
      <c r="F639" s="15" t="s">
        <v>3888</v>
      </c>
      <c r="G639" s="15" t="s">
        <v>5195</v>
      </c>
      <c r="H639" s="15" t="s">
        <v>5196</v>
      </c>
      <c r="I639" s="15" t="s">
        <v>7305</v>
      </c>
    </row>
    <row r="640" spans="1:9">
      <c r="A640" s="15" t="s">
        <v>2043</v>
      </c>
      <c r="B640" s="16" t="s">
        <v>4967</v>
      </c>
      <c r="C640" s="15" t="s">
        <v>2036</v>
      </c>
      <c r="D640" s="15" t="s">
        <v>2042</v>
      </c>
      <c r="E640" s="15" t="s">
        <v>5190</v>
      </c>
      <c r="F640" s="15" t="s">
        <v>3787</v>
      </c>
      <c r="G640" s="15" t="s">
        <v>5192</v>
      </c>
      <c r="H640" s="15" t="s">
        <v>2036</v>
      </c>
      <c r="I640" s="15" t="s">
        <v>7305</v>
      </c>
    </row>
    <row r="641" spans="1:9">
      <c r="A641" s="15" t="s">
        <v>995</v>
      </c>
      <c r="B641" s="16" t="s">
        <v>5197</v>
      </c>
      <c r="C641" s="15" t="s">
        <v>994</v>
      </c>
      <c r="D641" s="15" t="s">
        <v>2042</v>
      </c>
      <c r="E641" s="15" t="s">
        <v>5198</v>
      </c>
      <c r="F641" s="15" t="s">
        <v>3808</v>
      </c>
      <c r="G641" s="15" t="s">
        <v>5199</v>
      </c>
      <c r="H641" s="15" t="s">
        <v>5200</v>
      </c>
      <c r="I641" s="15" t="s">
        <v>7305</v>
      </c>
    </row>
    <row r="642" spans="1:9">
      <c r="A642" s="15" t="s">
        <v>391</v>
      </c>
      <c r="B642" s="16" t="s">
        <v>5117</v>
      </c>
      <c r="C642" s="15" t="s">
        <v>388</v>
      </c>
      <c r="D642" s="15" t="s">
        <v>2687</v>
      </c>
      <c r="E642" s="15" t="s">
        <v>5201</v>
      </c>
      <c r="F642" s="15" t="s">
        <v>4251</v>
      </c>
      <c r="G642" s="15" t="s">
        <v>5202</v>
      </c>
      <c r="H642" s="15" t="s">
        <v>388</v>
      </c>
      <c r="I642" s="15" t="s">
        <v>7305</v>
      </c>
    </row>
    <row r="643" spans="1:9">
      <c r="A643" s="15" t="s">
        <v>1763</v>
      </c>
      <c r="B643" s="16" t="s">
        <v>4964</v>
      </c>
      <c r="C643" s="15" t="s">
        <v>1761</v>
      </c>
      <c r="D643" s="15" t="s">
        <v>2817</v>
      </c>
      <c r="E643" s="15" t="s">
        <v>5203</v>
      </c>
      <c r="F643" s="15" t="s">
        <v>3767</v>
      </c>
      <c r="G643" s="15" t="s">
        <v>5204</v>
      </c>
      <c r="H643" s="15" t="s">
        <v>1761</v>
      </c>
      <c r="I643" s="15" t="s">
        <v>7305</v>
      </c>
    </row>
    <row r="644" spans="1:9">
      <c r="A644" s="15" t="s">
        <v>1720</v>
      </c>
      <c r="B644" s="16" t="s">
        <v>4951</v>
      </c>
      <c r="C644" s="15" t="s">
        <v>1713</v>
      </c>
      <c r="D644" s="15" t="s">
        <v>2818</v>
      </c>
      <c r="E644" s="15" t="s">
        <v>5205</v>
      </c>
      <c r="F644" s="15" t="s">
        <v>3652</v>
      </c>
      <c r="G644" s="15" t="s">
        <v>5206</v>
      </c>
      <c r="H644" s="15" t="s">
        <v>4954</v>
      </c>
      <c r="I644" s="15" t="s">
        <v>7305</v>
      </c>
    </row>
    <row r="645" spans="1:9">
      <c r="A645" s="15" t="s">
        <v>1722</v>
      </c>
      <c r="B645" s="16" t="s">
        <v>4951</v>
      </c>
      <c r="C645" s="15" t="s">
        <v>1713</v>
      </c>
      <c r="D645" s="15" t="s">
        <v>2818</v>
      </c>
      <c r="E645" s="15" t="s">
        <v>5015</v>
      </c>
      <c r="F645" s="15" t="s">
        <v>3762</v>
      </c>
      <c r="G645" s="15" t="s">
        <v>5016</v>
      </c>
      <c r="H645" s="15" t="s">
        <v>4954</v>
      </c>
      <c r="I645" s="15" t="s">
        <v>7305</v>
      </c>
    </row>
    <row r="646" spans="1:9">
      <c r="A646" s="15" t="s">
        <v>532</v>
      </c>
      <c r="B646" s="16" t="s">
        <v>5207</v>
      </c>
      <c r="C646" s="15" t="s">
        <v>529</v>
      </c>
      <c r="D646" s="15" t="s">
        <v>2819</v>
      </c>
      <c r="E646" s="15" t="s">
        <v>5208</v>
      </c>
      <c r="F646" s="15" t="s">
        <v>3762</v>
      </c>
      <c r="G646" s="15" t="s">
        <v>5209</v>
      </c>
      <c r="H646" s="15" t="s">
        <v>529</v>
      </c>
      <c r="I646" s="15" t="s">
        <v>7305</v>
      </c>
    </row>
    <row r="647" spans="1:9">
      <c r="A647" s="15" t="s">
        <v>534</v>
      </c>
      <c r="B647" s="16" t="s">
        <v>5207</v>
      </c>
      <c r="C647" s="15" t="s">
        <v>529</v>
      </c>
      <c r="D647" s="15" t="s">
        <v>2820</v>
      </c>
      <c r="E647" s="15" t="s">
        <v>5210</v>
      </c>
      <c r="F647" s="15" t="s">
        <v>3972</v>
      </c>
      <c r="G647" s="15" t="s">
        <v>5211</v>
      </c>
      <c r="H647" s="15" t="s">
        <v>529</v>
      </c>
      <c r="I647" s="15" t="s">
        <v>7305</v>
      </c>
    </row>
    <row r="648" spans="1:9">
      <c r="A648" s="15" t="s">
        <v>536</v>
      </c>
      <c r="B648" s="16" t="s">
        <v>5207</v>
      </c>
      <c r="C648" s="15" t="s">
        <v>529</v>
      </c>
      <c r="D648" s="15" t="s">
        <v>2821</v>
      </c>
      <c r="E648" s="15" t="s">
        <v>5208</v>
      </c>
      <c r="F648" s="15" t="s">
        <v>3652</v>
      </c>
      <c r="G648" s="15" t="s">
        <v>5209</v>
      </c>
      <c r="H648" s="15" t="s">
        <v>529</v>
      </c>
      <c r="I648" s="15" t="s">
        <v>7305</v>
      </c>
    </row>
    <row r="649" spans="1:9">
      <c r="A649" s="15" t="s">
        <v>2822</v>
      </c>
      <c r="B649" s="16" t="s">
        <v>5207</v>
      </c>
      <c r="C649" s="15" t="s">
        <v>529</v>
      </c>
      <c r="D649" s="15" t="s">
        <v>2823</v>
      </c>
      <c r="E649" s="15" t="s">
        <v>5210</v>
      </c>
      <c r="F649" s="15" t="s">
        <v>3757</v>
      </c>
      <c r="G649" s="15" t="s">
        <v>5211</v>
      </c>
      <c r="H649" s="15" t="s">
        <v>529</v>
      </c>
      <c r="I649" s="15" t="s">
        <v>7305</v>
      </c>
    </row>
    <row r="650" spans="1:9">
      <c r="A650" s="15" t="s">
        <v>615</v>
      </c>
      <c r="B650" s="16" t="s">
        <v>5212</v>
      </c>
      <c r="C650" s="15" t="s">
        <v>614</v>
      </c>
      <c r="D650" s="15" t="s">
        <v>2824</v>
      </c>
      <c r="E650" s="15" t="s">
        <v>5213</v>
      </c>
      <c r="F650" s="15" t="s">
        <v>3652</v>
      </c>
      <c r="G650" s="15" t="s">
        <v>5214</v>
      </c>
      <c r="H650" s="15" t="s">
        <v>614</v>
      </c>
      <c r="I650" s="15" t="s">
        <v>7305</v>
      </c>
    </row>
    <row r="651" spans="1:9">
      <c r="A651" s="15" t="s">
        <v>462</v>
      </c>
      <c r="B651" s="16" t="s">
        <v>5215</v>
      </c>
      <c r="C651" s="15" t="s">
        <v>461</v>
      </c>
      <c r="D651" s="15" t="s">
        <v>2825</v>
      </c>
      <c r="E651" s="15" t="s">
        <v>5216</v>
      </c>
      <c r="F651" s="15" t="s">
        <v>5217</v>
      </c>
      <c r="G651" s="15" t="s">
        <v>5218</v>
      </c>
      <c r="H651" s="15" t="s">
        <v>461</v>
      </c>
      <c r="I651" s="15" t="s">
        <v>7305</v>
      </c>
    </row>
    <row r="652" spans="1:9">
      <c r="A652" s="15" t="s">
        <v>790</v>
      </c>
      <c r="B652" s="16" t="s">
        <v>5219</v>
      </c>
      <c r="C652" s="15" t="s">
        <v>789</v>
      </c>
      <c r="D652" s="15" t="s">
        <v>2825</v>
      </c>
      <c r="E652" s="15" t="s">
        <v>5220</v>
      </c>
      <c r="F652" s="15" t="s">
        <v>3767</v>
      </c>
      <c r="G652" s="15" t="s">
        <v>5221</v>
      </c>
      <c r="H652" s="15" t="s">
        <v>789</v>
      </c>
      <c r="I652" s="15" t="s">
        <v>7305</v>
      </c>
    </row>
    <row r="653" spans="1:9">
      <c r="A653" s="15" t="s">
        <v>1281</v>
      </c>
      <c r="B653" s="16" t="s">
        <v>5222</v>
      </c>
      <c r="C653" s="15" t="s">
        <v>1280</v>
      </c>
      <c r="D653" s="15" t="s">
        <v>2825</v>
      </c>
      <c r="E653" s="15" t="s">
        <v>5223</v>
      </c>
      <c r="F653" s="15" t="s">
        <v>3666</v>
      </c>
      <c r="G653" s="15" t="s">
        <v>5224</v>
      </c>
      <c r="H653" s="15" t="s">
        <v>5225</v>
      </c>
      <c r="I653" s="15" t="s">
        <v>7305</v>
      </c>
    </row>
    <row r="654" spans="1:9">
      <c r="A654" s="15" t="s">
        <v>464</v>
      </c>
      <c r="B654" s="16" t="s">
        <v>5215</v>
      </c>
      <c r="C654" s="15" t="s">
        <v>461</v>
      </c>
      <c r="D654" s="15" t="s">
        <v>2825</v>
      </c>
      <c r="E654" s="15" t="s">
        <v>5226</v>
      </c>
      <c r="F654" s="15" t="s">
        <v>5227</v>
      </c>
      <c r="G654" s="15" t="s">
        <v>5228</v>
      </c>
      <c r="H654" s="15" t="s">
        <v>461</v>
      </c>
      <c r="I654" s="15" t="s">
        <v>7305</v>
      </c>
    </row>
    <row r="655" spans="1:9">
      <c r="A655" s="15" t="s">
        <v>2826</v>
      </c>
      <c r="B655" s="16" t="s">
        <v>5229</v>
      </c>
      <c r="C655" s="15" t="s">
        <v>789</v>
      </c>
      <c r="D655" s="15" t="s">
        <v>2825</v>
      </c>
      <c r="E655" s="15" t="s">
        <v>5230</v>
      </c>
      <c r="F655" s="15" t="s">
        <v>3652</v>
      </c>
      <c r="G655" s="15" t="s">
        <v>5231</v>
      </c>
      <c r="H655" s="15" t="s">
        <v>5232</v>
      </c>
      <c r="I655" s="15" t="s">
        <v>7305</v>
      </c>
    </row>
    <row r="656" spans="1:9">
      <c r="A656" s="15" t="s">
        <v>626</v>
      </c>
      <c r="B656" s="16" t="s">
        <v>5017</v>
      </c>
      <c r="C656" s="15" t="s">
        <v>617</v>
      </c>
      <c r="D656" s="15" t="s">
        <v>2827</v>
      </c>
      <c r="E656" s="15" t="s">
        <v>5233</v>
      </c>
      <c r="F656" s="15" t="s">
        <v>5234</v>
      </c>
      <c r="G656" s="15" t="s">
        <v>5235</v>
      </c>
      <c r="H656" s="15" t="s">
        <v>617</v>
      </c>
      <c r="I656" s="15" t="s">
        <v>7305</v>
      </c>
    </row>
    <row r="657" spans="1:9">
      <c r="A657" s="15" t="s">
        <v>628</v>
      </c>
      <c r="B657" s="16" t="s">
        <v>5017</v>
      </c>
      <c r="C657" s="15" t="s">
        <v>617</v>
      </c>
      <c r="D657" s="15" t="s">
        <v>2827</v>
      </c>
      <c r="E657" s="15" t="s">
        <v>5236</v>
      </c>
      <c r="F657" s="15" t="s">
        <v>3657</v>
      </c>
      <c r="G657" s="15" t="s">
        <v>5237</v>
      </c>
      <c r="H657" s="15" t="s">
        <v>617</v>
      </c>
      <c r="I657" s="15" t="s">
        <v>7305</v>
      </c>
    </row>
    <row r="658" spans="1:9">
      <c r="A658" s="15" t="s">
        <v>630</v>
      </c>
      <c r="B658" s="16" t="s">
        <v>5017</v>
      </c>
      <c r="C658" s="15" t="s">
        <v>617</v>
      </c>
      <c r="D658" s="15" t="s">
        <v>2827</v>
      </c>
      <c r="E658" s="15" t="s">
        <v>5238</v>
      </c>
      <c r="F658" s="15" t="s">
        <v>5239</v>
      </c>
      <c r="G658" s="15" t="s">
        <v>5240</v>
      </c>
      <c r="H658" s="15" t="s">
        <v>617</v>
      </c>
      <c r="I658" s="15" t="s">
        <v>7305</v>
      </c>
    </row>
    <row r="659" spans="1:9">
      <c r="A659" s="15" t="s">
        <v>2828</v>
      </c>
      <c r="B659" s="16" t="s">
        <v>5017</v>
      </c>
      <c r="C659" s="15" t="s">
        <v>617</v>
      </c>
      <c r="D659" s="15" t="s">
        <v>2827</v>
      </c>
      <c r="E659" s="15" t="s">
        <v>5241</v>
      </c>
      <c r="F659" s="15" t="s">
        <v>3722</v>
      </c>
      <c r="G659" s="15" t="s">
        <v>5242</v>
      </c>
      <c r="H659" s="15" t="s">
        <v>617</v>
      </c>
      <c r="I659" s="15" t="s">
        <v>7305</v>
      </c>
    </row>
    <row r="660" spans="1:9">
      <c r="A660" s="15" t="s">
        <v>2829</v>
      </c>
      <c r="B660" s="16" t="s">
        <v>5017</v>
      </c>
      <c r="C660" s="15" t="s">
        <v>617</v>
      </c>
      <c r="D660" s="15" t="s">
        <v>2827</v>
      </c>
      <c r="E660" s="15" t="s">
        <v>5243</v>
      </c>
      <c r="F660" s="15" t="s">
        <v>3800</v>
      </c>
      <c r="G660" s="15" t="s">
        <v>5244</v>
      </c>
      <c r="H660" s="15" t="s">
        <v>617</v>
      </c>
      <c r="I660" s="15" t="s">
        <v>7305</v>
      </c>
    </row>
    <row r="661" spans="1:9">
      <c r="A661" s="15" t="s">
        <v>632</v>
      </c>
      <c r="B661" s="16" t="s">
        <v>5017</v>
      </c>
      <c r="C661" s="15" t="s">
        <v>617</v>
      </c>
      <c r="D661" s="15" t="s">
        <v>2827</v>
      </c>
      <c r="E661" s="15" t="s">
        <v>5245</v>
      </c>
      <c r="F661" s="15" t="s">
        <v>5246</v>
      </c>
      <c r="G661" s="15" t="s">
        <v>5247</v>
      </c>
      <c r="H661" s="15" t="s">
        <v>617</v>
      </c>
      <c r="I661" s="15" t="s">
        <v>7305</v>
      </c>
    </row>
    <row r="662" spans="1:9">
      <c r="A662" s="15" t="s">
        <v>743</v>
      </c>
      <c r="B662" s="16" t="s">
        <v>5248</v>
      </c>
      <c r="C662" s="15" t="s">
        <v>742</v>
      </c>
      <c r="D662" s="15" t="s">
        <v>744</v>
      </c>
      <c r="E662" s="15" t="s">
        <v>5249</v>
      </c>
      <c r="F662" s="15" t="s">
        <v>4441</v>
      </c>
      <c r="G662" s="15" t="s">
        <v>5250</v>
      </c>
      <c r="H662" s="15" t="s">
        <v>742</v>
      </c>
      <c r="I662" s="15" t="s">
        <v>7305</v>
      </c>
    </row>
    <row r="663" spans="1:9">
      <c r="A663" s="15" t="s">
        <v>637</v>
      </c>
      <c r="B663" s="16" t="s">
        <v>5017</v>
      </c>
      <c r="C663" s="15" t="s">
        <v>617</v>
      </c>
      <c r="D663" s="15" t="s">
        <v>638</v>
      </c>
      <c r="E663" s="15" t="s">
        <v>5251</v>
      </c>
      <c r="F663" s="15" t="s">
        <v>3972</v>
      </c>
      <c r="G663" s="15" t="s">
        <v>5252</v>
      </c>
      <c r="H663" s="15" t="s">
        <v>617</v>
      </c>
      <c r="I663" s="15" t="s">
        <v>7305</v>
      </c>
    </row>
    <row r="664" spans="1:9">
      <c r="A664" s="15" t="s">
        <v>639</v>
      </c>
      <c r="B664" s="16" t="s">
        <v>5017</v>
      </c>
      <c r="C664" s="15" t="s">
        <v>617</v>
      </c>
      <c r="D664" s="15" t="s">
        <v>2830</v>
      </c>
      <c r="E664" s="15" t="s">
        <v>5253</v>
      </c>
      <c r="F664" s="15" t="s">
        <v>3666</v>
      </c>
      <c r="G664" s="15" t="s">
        <v>5254</v>
      </c>
      <c r="H664" s="15" t="s">
        <v>617</v>
      </c>
      <c r="I664" s="15" t="s">
        <v>7309</v>
      </c>
    </row>
    <row r="665" spans="1:9">
      <c r="A665" s="15" t="s">
        <v>1377</v>
      </c>
      <c r="B665" s="16" t="s">
        <v>5255</v>
      </c>
      <c r="C665" s="15" t="s">
        <v>1376</v>
      </c>
      <c r="D665" s="15" t="s">
        <v>2831</v>
      </c>
      <c r="E665" s="15" t="s">
        <v>5256</v>
      </c>
      <c r="F665" s="15" t="s">
        <v>3662</v>
      </c>
      <c r="G665" s="15" t="s">
        <v>5257</v>
      </c>
      <c r="H665" s="15" t="s">
        <v>5258</v>
      </c>
      <c r="I665" s="15" t="s">
        <v>7309</v>
      </c>
    </row>
    <row r="666" spans="1:9">
      <c r="A666" s="15" t="s">
        <v>2832</v>
      </c>
      <c r="B666" s="16" t="s">
        <v>5255</v>
      </c>
      <c r="C666" s="15" t="s">
        <v>1376</v>
      </c>
      <c r="D666" s="15" t="s">
        <v>2833</v>
      </c>
      <c r="E666" s="15" t="s">
        <v>5259</v>
      </c>
      <c r="F666" s="15" t="s">
        <v>3657</v>
      </c>
      <c r="G666" s="15" t="s">
        <v>5260</v>
      </c>
      <c r="H666" s="15" t="s">
        <v>5258</v>
      </c>
      <c r="I666" s="15" t="s">
        <v>7309</v>
      </c>
    </row>
    <row r="667" spans="1:9">
      <c r="A667" s="15" t="s">
        <v>966</v>
      </c>
      <c r="B667" s="16" t="s">
        <v>5261</v>
      </c>
      <c r="C667" s="15" t="s">
        <v>961</v>
      </c>
      <c r="D667" s="15" t="s">
        <v>967</v>
      </c>
      <c r="E667" s="15" t="s">
        <v>5262</v>
      </c>
      <c r="F667" s="15" t="s">
        <v>3767</v>
      </c>
      <c r="G667" s="15" t="s">
        <v>5263</v>
      </c>
      <c r="H667" s="15" t="s">
        <v>961</v>
      </c>
      <c r="I667" s="15" t="s">
        <v>7305</v>
      </c>
    </row>
    <row r="668" spans="1:9">
      <c r="A668" s="15" t="s">
        <v>968</v>
      </c>
      <c r="B668" s="16" t="s">
        <v>5261</v>
      </c>
      <c r="C668" s="15" t="s">
        <v>961</v>
      </c>
      <c r="D668" s="15" t="s">
        <v>967</v>
      </c>
      <c r="E668" s="15" t="s">
        <v>5264</v>
      </c>
      <c r="F668" s="15" t="s">
        <v>3657</v>
      </c>
      <c r="G668" s="15" t="s">
        <v>5265</v>
      </c>
      <c r="H668" s="15" t="s">
        <v>961</v>
      </c>
      <c r="I668" s="15" t="s">
        <v>7305</v>
      </c>
    </row>
    <row r="669" spans="1:9">
      <c r="A669" s="15" t="s">
        <v>970</v>
      </c>
      <c r="B669" s="16" t="s">
        <v>5261</v>
      </c>
      <c r="C669" s="15" t="s">
        <v>961</v>
      </c>
      <c r="D669" s="15" t="s">
        <v>967</v>
      </c>
      <c r="E669" s="15" t="s">
        <v>5266</v>
      </c>
      <c r="F669" s="15" t="s">
        <v>3785</v>
      </c>
      <c r="G669" s="15" t="s">
        <v>5267</v>
      </c>
      <c r="H669" s="15" t="s">
        <v>961</v>
      </c>
      <c r="I669" s="15" t="s">
        <v>7305</v>
      </c>
    </row>
    <row r="670" spans="1:9">
      <c r="A670" s="15" t="s">
        <v>2834</v>
      </c>
      <c r="B670" s="16" t="s">
        <v>5261</v>
      </c>
      <c r="C670" s="15" t="s">
        <v>961</v>
      </c>
      <c r="D670" s="15" t="s">
        <v>967</v>
      </c>
      <c r="E670" s="15" t="s">
        <v>5268</v>
      </c>
      <c r="F670" s="15" t="s">
        <v>3725</v>
      </c>
      <c r="G670" s="15" t="s">
        <v>5269</v>
      </c>
      <c r="H670" s="15" t="s">
        <v>961</v>
      </c>
      <c r="I670" s="15" t="s">
        <v>7305</v>
      </c>
    </row>
    <row r="671" spans="1:9">
      <c r="A671" s="15" t="s">
        <v>1724</v>
      </c>
      <c r="B671" s="16" t="s">
        <v>4951</v>
      </c>
      <c r="C671" s="15" t="s">
        <v>1713</v>
      </c>
      <c r="D671" s="15" t="s">
        <v>2835</v>
      </c>
      <c r="E671" s="15" t="s">
        <v>5270</v>
      </c>
      <c r="F671" s="15" t="s">
        <v>3666</v>
      </c>
      <c r="G671" s="15" t="s">
        <v>5271</v>
      </c>
      <c r="H671" s="15" t="s">
        <v>4954</v>
      </c>
      <c r="I671" s="15" t="s">
        <v>7305</v>
      </c>
    </row>
    <row r="672" spans="1:9">
      <c r="A672" s="15" t="s">
        <v>1726</v>
      </c>
      <c r="B672" s="16" t="s">
        <v>4951</v>
      </c>
      <c r="C672" s="15" t="s">
        <v>1713</v>
      </c>
      <c r="D672" s="15" t="s">
        <v>2836</v>
      </c>
      <c r="E672" s="15" t="s">
        <v>5272</v>
      </c>
      <c r="F672" s="15" t="s">
        <v>4013</v>
      </c>
      <c r="G672" s="15" t="s">
        <v>5273</v>
      </c>
      <c r="H672" s="15" t="s">
        <v>4954</v>
      </c>
      <c r="I672" s="15" t="s">
        <v>7305</v>
      </c>
    </row>
    <row r="673" spans="1:9">
      <c r="A673" s="15" t="s">
        <v>1441</v>
      </c>
      <c r="B673" s="16" t="s">
        <v>5037</v>
      </c>
      <c r="C673" s="15" t="s">
        <v>1430</v>
      </c>
      <c r="D673" s="15" t="s">
        <v>2837</v>
      </c>
      <c r="E673" s="15" t="s">
        <v>5274</v>
      </c>
      <c r="F673" s="15" t="s">
        <v>3652</v>
      </c>
      <c r="G673" s="15" t="s">
        <v>5275</v>
      </c>
      <c r="H673" s="15" t="s">
        <v>1430</v>
      </c>
      <c r="I673" s="15" t="s">
        <v>7305</v>
      </c>
    </row>
    <row r="674" spans="1:9">
      <c r="A674" s="15" t="s">
        <v>1537</v>
      </c>
      <c r="B674" s="16" t="s">
        <v>5276</v>
      </c>
      <c r="C674" s="15" t="s">
        <v>1533</v>
      </c>
      <c r="D674" s="15" t="s">
        <v>2838</v>
      </c>
      <c r="E674" s="15" t="s">
        <v>5277</v>
      </c>
      <c r="F674" s="15" t="s">
        <v>3652</v>
      </c>
      <c r="G674" s="15" t="s">
        <v>5278</v>
      </c>
      <c r="H674" s="15" t="s">
        <v>1533</v>
      </c>
      <c r="I674" s="15" t="s">
        <v>7305</v>
      </c>
    </row>
    <row r="675" spans="1:9">
      <c r="A675" s="15" t="s">
        <v>1539</v>
      </c>
      <c r="B675" s="16" t="s">
        <v>5276</v>
      </c>
      <c r="C675" s="15" t="s">
        <v>1533</v>
      </c>
      <c r="D675" s="15" t="s">
        <v>2839</v>
      </c>
      <c r="E675" s="15" t="s">
        <v>5277</v>
      </c>
      <c r="F675" s="15" t="s">
        <v>5279</v>
      </c>
      <c r="G675" s="15" t="s">
        <v>5278</v>
      </c>
      <c r="H675" s="15" t="s">
        <v>1533</v>
      </c>
      <c r="I675" s="15" t="s">
        <v>7305</v>
      </c>
    </row>
    <row r="676" spans="1:9">
      <c r="A676" s="15" t="s">
        <v>1543</v>
      </c>
      <c r="B676" s="16" t="s">
        <v>5276</v>
      </c>
      <c r="C676" s="15" t="s">
        <v>1533</v>
      </c>
      <c r="D676" s="15" t="s">
        <v>2840</v>
      </c>
      <c r="E676" s="15" t="s">
        <v>5280</v>
      </c>
      <c r="F676" s="15" t="s">
        <v>4072</v>
      </c>
      <c r="G676" s="15" t="s">
        <v>5281</v>
      </c>
      <c r="H676" s="15" t="s">
        <v>1533</v>
      </c>
      <c r="I676" s="15" t="s">
        <v>7305</v>
      </c>
    </row>
    <row r="677" spans="1:9">
      <c r="A677" s="15" t="s">
        <v>1545</v>
      </c>
      <c r="B677" s="16" t="s">
        <v>5276</v>
      </c>
      <c r="C677" s="15" t="s">
        <v>1533</v>
      </c>
      <c r="D677" s="15" t="s">
        <v>2838</v>
      </c>
      <c r="E677" s="15" t="s">
        <v>5282</v>
      </c>
      <c r="F677" s="15" t="s">
        <v>5283</v>
      </c>
      <c r="G677" s="15" t="s">
        <v>5284</v>
      </c>
      <c r="H677" s="15" t="s">
        <v>1533</v>
      </c>
      <c r="I677" s="15" t="s">
        <v>7305</v>
      </c>
    </row>
    <row r="678" spans="1:9">
      <c r="A678" s="15" t="s">
        <v>1889</v>
      </c>
      <c r="B678" s="16" t="s">
        <v>4970</v>
      </c>
      <c r="C678" s="15" t="s">
        <v>1866</v>
      </c>
      <c r="D678" s="15" t="s">
        <v>2841</v>
      </c>
      <c r="E678" s="15" t="s">
        <v>5285</v>
      </c>
      <c r="F678" s="15" t="s">
        <v>3762</v>
      </c>
      <c r="G678" s="15" t="s">
        <v>5286</v>
      </c>
      <c r="H678" s="15" t="s">
        <v>1866</v>
      </c>
      <c r="I678" s="15" t="s">
        <v>7305</v>
      </c>
    </row>
    <row r="679" spans="1:9">
      <c r="A679" s="15" t="s">
        <v>1891</v>
      </c>
      <c r="B679" s="16" t="s">
        <v>4970</v>
      </c>
      <c r="C679" s="15" t="s">
        <v>1866</v>
      </c>
      <c r="D679" s="15" t="s">
        <v>2841</v>
      </c>
      <c r="E679" s="15" t="s">
        <v>4976</v>
      </c>
      <c r="F679" s="15" t="s">
        <v>3896</v>
      </c>
      <c r="G679" s="15" t="s">
        <v>4977</v>
      </c>
      <c r="H679" s="15" t="s">
        <v>1866</v>
      </c>
      <c r="I679" s="15" t="s">
        <v>7305</v>
      </c>
    </row>
    <row r="680" spans="1:9">
      <c r="A680" s="15" t="s">
        <v>1893</v>
      </c>
      <c r="B680" s="16" t="s">
        <v>4970</v>
      </c>
      <c r="C680" s="15" t="s">
        <v>1866</v>
      </c>
      <c r="D680" s="15" t="s">
        <v>2842</v>
      </c>
      <c r="E680" s="15" t="s">
        <v>5287</v>
      </c>
      <c r="F680" s="15" t="s">
        <v>3839</v>
      </c>
      <c r="G680" s="15" t="s">
        <v>5288</v>
      </c>
      <c r="H680" s="15" t="s">
        <v>1866</v>
      </c>
      <c r="I680" s="15" t="s">
        <v>7305</v>
      </c>
    </row>
    <row r="681" spans="1:9">
      <c r="A681" s="15" t="s">
        <v>2843</v>
      </c>
      <c r="B681" s="16" t="s">
        <v>4970</v>
      </c>
      <c r="C681" s="15" t="s">
        <v>1866</v>
      </c>
      <c r="D681" s="15" t="s">
        <v>2842</v>
      </c>
      <c r="E681" s="15" t="s">
        <v>5287</v>
      </c>
      <c r="F681" s="15" t="s">
        <v>5289</v>
      </c>
      <c r="G681" s="15" t="s">
        <v>5290</v>
      </c>
      <c r="H681" s="15" t="s">
        <v>1866</v>
      </c>
      <c r="I681" s="15" t="s">
        <v>7305</v>
      </c>
    </row>
    <row r="682" spans="1:9">
      <c r="A682" s="15" t="s">
        <v>1961</v>
      </c>
      <c r="B682" s="16" t="s">
        <v>5291</v>
      </c>
      <c r="C682" s="15" t="s">
        <v>1960</v>
      </c>
      <c r="D682" s="15" t="s">
        <v>2844</v>
      </c>
      <c r="E682" s="15" t="s">
        <v>5292</v>
      </c>
      <c r="F682" s="15" t="s">
        <v>3652</v>
      </c>
      <c r="G682" s="15" t="s">
        <v>5293</v>
      </c>
      <c r="H682" s="15" t="s">
        <v>1960</v>
      </c>
      <c r="I682" s="15" t="s">
        <v>7305</v>
      </c>
    </row>
    <row r="683" spans="1:9">
      <c r="A683" s="15" t="s">
        <v>554</v>
      </c>
      <c r="B683" s="16" t="s">
        <v>5294</v>
      </c>
      <c r="C683" s="15" t="s">
        <v>553</v>
      </c>
      <c r="D683" s="15" t="s">
        <v>2845</v>
      </c>
      <c r="E683" s="15" t="s">
        <v>5295</v>
      </c>
      <c r="F683" s="15" t="s">
        <v>3757</v>
      </c>
      <c r="G683" s="15" t="s">
        <v>5296</v>
      </c>
      <c r="H683" s="15" t="s">
        <v>553</v>
      </c>
      <c r="I683" s="15" t="s">
        <v>7305</v>
      </c>
    </row>
    <row r="684" spans="1:9">
      <c r="A684" s="15" t="s">
        <v>1418</v>
      </c>
      <c r="B684" s="16" t="s">
        <v>5010</v>
      </c>
      <c r="C684" s="15" t="s">
        <v>1413</v>
      </c>
      <c r="D684" s="15" t="s">
        <v>2846</v>
      </c>
      <c r="E684" s="15" t="s">
        <v>5297</v>
      </c>
      <c r="F684" s="15" t="s">
        <v>5298</v>
      </c>
      <c r="G684" s="15" t="s">
        <v>5299</v>
      </c>
      <c r="H684" s="15" t="s">
        <v>5012</v>
      </c>
      <c r="I684" s="15" t="s">
        <v>7305</v>
      </c>
    </row>
    <row r="685" spans="1:9">
      <c r="A685" s="15" t="s">
        <v>2847</v>
      </c>
      <c r="B685" s="16" t="s">
        <v>5294</v>
      </c>
      <c r="C685" s="15" t="s">
        <v>553</v>
      </c>
      <c r="D685" s="15" t="s">
        <v>2845</v>
      </c>
      <c r="E685" s="15" t="s">
        <v>5295</v>
      </c>
      <c r="F685" s="15" t="s">
        <v>3657</v>
      </c>
      <c r="G685" s="15" t="s">
        <v>5300</v>
      </c>
      <c r="H685" s="15" t="s">
        <v>553</v>
      </c>
      <c r="I685" s="15" t="s">
        <v>7305</v>
      </c>
    </row>
    <row r="686" spans="1:9">
      <c r="A686" s="15" t="s">
        <v>2848</v>
      </c>
      <c r="B686" s="16" t="s">
        <v>5294</v>
      </c>
      <c r="C686" s="15" t="s">
        <v>553</v>
      </c>
      <c r="D686" s="15" t="s">
        <v>2845</v>
      </c>
      <c r="E686" s="15" t="s">
        <v>5301</v>
      </c>
      <c r="F686" s="15" t="s">
        <v>3682</v>
      </c>
      <c r="G686" s="15" t="s">
        <v>5302</v>
      </c>
      <c r="H686" s="15" t="s">
        <v>553</v>
      </c>
      <c r="I686" s="15" t="s">
        <v>7305</v>
      </c>
    </row>
    <row r="687" spans="1:9">
      <c r="A687" s="15" t="s">
        <v>2849</v>
      </c>
      <c r="B687" s="16" t="s">
        <v>5294</v>
      </c>
      <c r="C687" s="15" t="s">
        <v>553</v>
      </c>
      <c r="D687" s="15" t="s">
        <v>2845</v>
      </c>
      <c r="E687" s="15" t="s">
        <v>5301</v>
      </c>
      <c r="F687" s="15" t="s">
        <v>3671</v>
      </c>
      <c r="G687" s="15" t="s">
        <v>5302</v>
      </c>
      <c r="H687" s="15" t="s">
        <v>553</v>
      </c>
      <c r="I687" s="15" t="s">
        <v>7305</v>
      </c>
    </row>
    <row r="688" spans="1:9">
      <c r="A688" s="15" t="s">
        <v>1728</v>
      </c>
      <c r="B688" s="16" t="s">
        <v>4951</v>
      </c>
      <c r="C688" s="15" t="s">
        <v>1713</v>
      </c>
      <c r="D688" s="15" t="s">
        <v>2850</v>
      </c>
      <c r="E688" s="15" t="s">
        <v>5015</v>
      </c>
      <c r="F688" s="15" t="s">
        <v>3762</v>
      </c>
      <c r="G688" s="15" t="s">
        <v>5016</v>
      </c>
      <c r="H688" s="15" t="s">
        <v>4954</v>
      </c>
      <c r="I688" s="15" t="s">
        <v>7311</v>
      </c>
    </row>
    <row r="689" spans="1:9">
      <c r="A689" s="15" t="s">
        <v>2851</v>
      </c>
      <c r="B689" s="16" t="s">
        <v>5145</v>
      </c>
      <c r="C689" s="15" t="s">
        <v>393</v>
      </c>
      <c r="D689" s="15" t="s">
        <v>2852</v>
      </c>
      <c r="E689" s="15" t="s">
        <v>5146</v>
      </c>
      <c r="F689" s="15" t="s">
        <v>3657</v>
      </c>
      <c r="G689" s="15" t="s">
        <v>5147</v>
      </c>
      <c r="H689" s="15" t="s">
        <v>393</v>
      </c>
      <c r="I689" s="15" t="s">
        <v>7305</v>
      </c>
    </row>
    <row r="690" spans="1:9">
      <c r="A690" s="15" t="s">
        <v>2853</v>
      </c>
      <c r="B690" s="16" t="s">
        <v>4951</v>
      </c>
      <c r="C690" s="15" t="s">
        <v>1713</v>
      </c>
      <c r="D690" s="15" t="s">
        <v>2854</v>
      </c>
      <c r="E690" s="15" t="s">
        <v>5303</v>
      </c>
      <c r="F690" s="15" t="s">
        <v>3666</v>
      </c>
      <c r="G690" s="15" t="s">
        <v>5304</v>
      </c>
      <c r="H690" s="15" t="s">
        <v>4954</v>
      </c>
      <c r="I690" s="15" t="s">
        <v>7304</v>
      </c>
    </row>
    <row r="691" spans="1:9">
      <c r="A691" s="15" t="s">
        <v>962</v>
      </c>
      <c r="B691" s="16" t="s">
        <v>5261</v>
      </c>
      <c r="C691" s="15" t="s">
        <v>961</v>
      </c>
      <c r="D691" s="15" t="s">
        <v>2855</v>
      </c>
      <c r="E691" s="15" t="s">
        <v>5305</v>
      </c>
      <c r="F691" s="15" t="s">
        <v>5306</v>
      </c>
      <c r="G691" s="15" t="s">
        <v>5307</v>
      </c>
      <c r="H691" s="15" t="s">
        <v>961</v>
      </c>
      <c r="I691" s="15" t="s">
        <v>7303</v>
      </c>
    </row>
    <row r="692" spans="1:9">
      <c r="A692" s="15" t="s">
        <v>2856</v>
      </c>
      <c r="B692" s="16" t="s">
        <v>5261</v>
      </c>
      <c r="C692" s="15" t="s">
        <v>961</v>
      </c>
      <c r="D692" s="15" t="s">
        <v>2857</v>
      </c>
      <c r="E692" s="15" t="s">
        <v>5308</v>
      </c>
      <c r="F692" s="15" t="s">
        <v>5309</v>
      </c>
      <c r="G692" s="15" t="s">
        <v>5310</v>
      </c>
      <c r="H692" s="15" t="s">
        <v>961</v>
      </c>
      <c r="I692" s="15" t="s">
        <v>7303</v>
      </c>
    </row>
    <row r="693" spans="1:9">
      <c r="A693" s="15" t="s">
        <v>964</v>
      </c>
      <c r="B693" s="16" t="s">
        <v>5261</v>
      </c>
      <c r="C693" s="15" t="s">
        <v>961</v>
      </c>
      <c r="D693" s="15" t="s">
        <v>2858</v>
      </c>
      <c r="E693" s="15" t="s">
        <v>4608</v>
      </c>
      <c r="F693" s="15" t="s">
        <v>5311</v>
      </c>
      <c r="G693" s="15" t="s">
        <v>5312</v>
      </c>
      <c r="H693" s="15" t="s">
        <v>961</v>
      </c>
      <c r="I693" s="15" t="s">
        <v>7303</v>
      </c>
    </row>
    <row r="694" spans="1:9">
      <c r="A694" s="15" t="s">
        <v>457</v>
      </c>
      <c r="B694" s="16" t="s">
        <v>5313</v>
      </c>
      <c r="C694" s="15" t="s">
        <v>456</v>
      </c>
      <c r="D694" s="15" t="s">
        <v>2859</v>
      </c>
      <c r="E694" s="15" t="s">
        <v>5314</v>
      </c>
      <c r="F694" s="15" t="s">
        <v>3652</v>
      </c>
      <c r="G694" s="15" t="s">
        <v>5315</v>
      </c>
      <c r="H694" s="15" t="s">
        <v>5316</v>
      </c>
      <c r="I694" s="15" t="s">
        <v>7305</v>
      </c>
    </row>
    <row r="695" spans="1:9">
      <c r="A695" s="15" t="s">
        <v>2860</v>
      </c>
      <c r="B695" s="16" t="s">
        <v>5313</v>
      </c>
      <c r="C695" s="15" t="s">
        <v>456</v>
      </c>
      <c r="D695" s="15" t="s">
        <v>2701</v>
      </c>
      <c r="E695" s="15" t="s">
        <v>5317</v>
      </c>
      <c r="F695" s="15" t="s">
        <v>4446</v>
      </c>
      <c r="G695" s="15" t="s">
        <v>5318</v>
      </c>
      <c r="H695" s="15" t="s">
        <v>5316</v>
      </c>
      <c r="I695" s="15" t="s">
        <v>7305</v>
      </c>
    </row>
    <row r="696" spans="1:9">
      <c r="A696" s="15" t="s">
        <v>351</v>
      </c>
      <c r="B696" s="16" t="s">
        <v>4982</v>
      </c>
      <c r="C696" s="15" t="s">
        <v>343</v>
      </c>
      <c r="D696" s="15" t="s">
        <v>2861</v>
      </c>
      <c r="E696" s="15" t="s">
        <v>5319</v>
      </c>
      <c r="F696" s="15" t="s">
        <v>3883</v>
      </c>
      <c r="G696" s="15" t="s">
        <v>5320</v>
      </c>
      <c r="H696" s="15" t="s">
        <v>343</v>
      </c>
      <c r="I696" s="15" t="s">
        <v>7303</v>
      </c>
    </row>
    <row r="697" spans="1:9">
      <c r="A697" s="15" t="s">
        <v>2862</v>
      </c>
      <c r="B697" s="16" t="s">
        <v>4982</v>
      </c>
      <c r="C697" s="15" t="s">
        <v>343</v>
      </c>
      <c r="D697" s="15" t="s">
        <v>2861</v>
      </c>
      <c r="E697" s="15" t="s">
        <v>5321</v>
      </c>
      <c r="F697" s="15" t="s">
        <v>3707</v>
      </c>
      <c r="G697" s="15" t="s">
        <v>5322</v>
      </c>
      <c r="H697" s="15" t="s">
        <v>343</v>
      </c>
      <c r="I697" s="15" t="s">
        <v>7303</v>
      </c>
    </row>
    <row r="698" spans="1:9">
      <c r="A698" s="15" t="s">
        <v>1534</v>
      </c>
      <c r="B698" s="16" t="s">
        <v>5276</v>
      </c>
      <c r="C698" s="15" t="s">
        <v>1533</v>
      </c>
      <c r="D698" s="15" t="s">
        <v>2863</v>
      </c>
      <c r="E698" s="15" t="s">
        <v>5323</v>
      </c>
      <c r="F698" s="15" t="s">
        <v>3657</v>
      </c>
      <c r="G698" s="15" t="s">
        <v>5324</v>
      </c>
      <c r="H698" s="15" t="s">
        <v>1533</v>
      </c>
      <c r="I698" s="15" t="s">
        <v>7303</v>
      </c>
    </row>
    <row r="699" spans="1:9">
      <c r="A699" s="15" t="s">
        <v>1536</v>
      </c>
      <c r="B699" s="16" t="s">
        <v>5276</v>
      </c>
      <c r="C699" s="15" t="s">
        <v>1533</v>
      </c>
      <c r="D699" s="15" t="s">
        <v>2863</v>
      </c>
      <c r="E699" s="15" t="s">
        <v>5325</v>
      </c>
      <c r="F699" s="15" t="s">
        <v>3652</v>
      </c>
      <c r="G699" s="15" t="s">
        <v>5326</v>
      </c>
      <c r="H699" s="15" t="s">
        <v>1533</v>
      </c>
      <c r="I699" s="15" t="s">
        <v>7303</v>
      </c>
    </row>
    <row r="700" spans="1:9">
      <c r="A700" s="15" t="s">
        <v>1895</v>
      </c>
      <c r="B700" s="16" t="s">
        <v>4970</v>
      </c>
      <c r="C700" s="15" t="s">
        <v>1866</v>
      </c>
      <c r="D700" s="15" t="s">
        <v>2864</v>
      </c>
      <c r="E700" s="15" t="s">
        <v>5327</v>
      </c>
      <c r="F700" s="15" t="s">
        <v>3652</v>
      </c>
      <c r="G700" s="15" t="s">
        <v>5328</v>
      </c>
      <c r="H700" s="15" t="s">
        <v>1866</v>
      </c>
      <c r="I700" s="15" t="s">
        <v>7305</v>
      </c>
    </row>
    <row r="701" spans="1:9">
      <c r="A701" s="15" t="s">
        <v>2865</v>
      </c>
      <c r="B701" s="16" t="s">
        <v>4970</v>
      </c>
      <c r="C701" s="15" t="s">
        <v>1866</v>
      </c>
      <c r="D701" s="15" t="s">
        <v>2864</v>
      </c>
      <c r="E701" s="15" t="s">
        <v>5327</v>
      </c>
      <c r="F701" s="15" t="s">
        <v>3652</v>
      </c>
      <c r="G701" s="15" t="s">
        <v>5328</v>
      </c>
      <c r="H701" s="15" t="s">
        <v>1866</v>
      </c>
      <c r="I701" s="15" t="s">
        <v>7305</v>
      </c>
    </row>
    <row r="702" spans="1:9">
      <c r="A702" s="15" t="s">
        <v>643</v>
      </c>
      <c r="B702" s="16" t="s">
        <v>5017</v>
      </c>
      <c r="C702" s="15" t="s">
        <v>617</v>
      </c>
      <c r="D702" s="15" t="s">
        <v>2864</v>
      </c>
      <c r="E702" s="15" t="s">
        <v>5329</v>
      </c>
      <c r="F702" s="15" t="s">
        <v>3652</v>
      </c>
      <c r="G702" s="15" t="s">
        <v>5330</v>
      </c>
      <c r="H702" s="15" t="s">
        <v>617</v>
      </c>
      <c r="I702" s="15" t="s">
        <v>7305</v>
      </c>
    </row>
    <row r="703" spans="1:9">
      <c r="A703" s="15" t="s">
        <v>1871</v>
      </c>
      <c r="B703" s="16" t="s">
        <v>4970</v>
      </c>
      <c r="C703" s="15" t="s">
        <v>1866</v>
      </c>
      <c r="D703" s="15" t="s">
        <v>2866</v>
      </c>
      <c r="E703" s="15" t="s">
        <v>5331</v>
      </c>
      <c r="F703" s="15" t="s">
        <v>5332</v>
      </c>
      <c r="G703" s="15" t="s">
        <v>5333</v>
      </c>
      <c r="H703" s="15" t="s">
        <v>1866</v>
      </c>
      <c r="I703" s="15" t="s">
        <v>7303</v>
      </c>
    </row>
    <row r="704" spans="1:9">
      <c r="A704" s="15" t="s">
        <v>1883</v>
      </c>
      <c r="B704" s="16" t="s">
        <v>4970</v>
      </c>
      <c r="C704" s="15" t="s">
        <v>1866</v>
      </c>
      <c r="D704" s="15" t="s">
        <v>2867</v>
      </c>
      <c r="E704" s="15" t="s">
        <v>5334</v>
      </c>
      <c r="F704" s="15" t="s">
        <v>3666</v>
      </c>
      <c r="G704" s="15" t="s">
        <v>5335</v>
      </c>
      <c r="H704" s="15" t="s">
        <v>1866</v>
      </c>
      <c r="I704" s="15" t="s">
        <v>7303</v>
      </c>
    </row>
    <row r="705" spans="1:9">
      <c r="A705" s="15" t="s">
        <v>1885</v>
      </c>
      <c r="B705" s="16" t="s">
        <v>4970</v>
      </c>
      <c r="C705" s="15" t="s">
        <v>1866</v>
      </c>
      <c r="D705" s="15" t="s">
        <v>2868</v>
      </c>
      <c r="E705" s="15" t="s">
        <v>4973</v>
      </c>
      <c r="F705" s="15" t="s">
        <v>4974</v>
      </c>
      <c r="G705" s="15" t="s">
        <v>4975</v>
      </c>
      <c r="H705" s="15" t="s">
        <v>1866</v>
      </c>
      <c r="I705" s="15" t="s">
        <v>7303</v>
      </c>
    </row>
    <row r="706" spans="1:9">
      <c r="A706" s="15" t="s">
        <v>634</v>
      </c>
      <c r="B706" s="16" t="s">
        <v>5017</v>
      </c>
      <c r="C706" s="15" t="s">
        <v>617</v>
      </c>
      <c r="D706" s="15" t="s">
        <v>2869</v>
      </c>
      <c r="E706" s="15" t="s">
        <v>5336</v>
      </c>
      <c r="F706" s="15" t="s">
        <v>5337</v>
      </c>
      <c r="G706" s="15" t="s">
        <v>5338</v>
      </c>
      <c r="H706" s="15" t="s">
        <v>617</v>
      </c>
      <c r="I706" s="15" t="s">
        <v>7303</v>
      </c>
    </row>
    <row r="707" spans="1:9">
      <c r="A707" s="15" t="s">
        <v>636</v>
      </c>
      <c r="B707" s="16" t="s">
        <v>5017</v>
      </c>
      <c r="C707" s="15" t="s">
        <v>617</v>
      </c>
      <c r="D707" s="15" t="s">
        <v>2869</v>
      </c>
      <c r="E707" s="15" t="s">
        <v>5339</v>
      </c>
      <c r="F707" s="15" t="s">
        <v>3707</v>
      </c>
      <c r="G707" s="15" t="s">
        <v>5340</v>
      </c>
      <c r="H707" s="15" t="s">
        <v>617</v>
      </c>
      <c r="I707" s="15" t="s">
        <v>7303</v>
      </c>
    </row>
    <row r="708" spans="1:9">
      <c r="A708" s="15" t="s">
        <v>2870</v>
      </c>
      <c r="B708" s="16" t="s">
        <v>5017</v>
      </c>
      <c r="C708" s="15" t="s">
        <v>617</v>
      </c>
      <c r="D708" s="15" t="s">
        <v>2869</v>
      </c>
      <c r="E708" s="15" t="s">
        <v>5341</v>
      </c>
      <c r="F708" s="15" t="s">
        <v>5342</v>
      </c>
      <c r="G708" s="15" t="s">
        <v>5343</v>
      </c>
      <c r="H708" s="15" t="s">
        <v>617</v>
      </c>
      <c r="I708" s="15" t="s">
        <v>7303</v>
      </c>
    </row>
    <row r="709" spans="1:9">
      <c r="A709" s="15" t="s">
        <v>651</v>
      </c>
      <c r="B709" s="16" t="s">
        <v>5017</v>
      </c>
      <c r="C709" s="15" t="s">
        <v>617</v>
      </c>
      <c r="D709" s="15" t="s">
        <v>652</v>
      </c>
      <c r="E709" s="15" t="s">
        <v>5344</v>
      </c>
      <c r="F709" s="15" t="s">
        <v>4932</v>
      </c>
      <c r="G709" s="15" t="s">
        <v>5345</v>
      </c>
      <c r="H709" s="15" t="s">
        <v>617</v>
      </c>
      <c r="I709" s="15" t="s">
        <v>7310</v>
      </c>
    </row>
    <row r="710" spans="1:9">
      <c r="A710" s="15" t="s">
        <v>1416</v>
      </c>
      <c r="B710" s="16" t="s">
        <v>5010</v>
      </c>
      <c r="C710" s="15" t="s">
        <v>1413</v>
      </c>
      <c r="D710" s="15" t="s">
        <v>1417</v>
      </c>
      <c r="E710" s="15" t="s">
        <v>5346</v>
      </c>
      <c r="F710" s="15" t="s">
        <v>3666</v>
      </c>
      <c r="G710" s="15" t="s">
        <v>5347</v>
      </c>
      <c r="H710" s="15" t="s">
        <v>5012</v>
      </c>
      <c r="I710" s="15" t="s">
        <v>7305</v>
      </c>
    </row>
    <row r="711" spans="1:9">
      <c r="A711" s="15" t="s">
        <v>401</v>
      </c>
      <c r="B711" s="16" t="s">
        <v>4987</v>
      </c>
      <c r="C711" s="15" t="s">
        <v>398</v>
      </c>
      <c r="D711" s="15" t="s">
        <v>2871</v>
      </c>
      <c r="E711" s="15" t="s">
        <v>5013</v>
      </c>
      <c r="F711" s="15" t="s">
        <v>3767</v>
      </c>
      <c r="G711" s="15" t="s">
        <v>5014</v>
      </c>
      <c r="H711" s="15" t="s">
        <v>398</v>
      </c>
      <c r="I711" s="15" t="s">
        <v>7305</v>
      </c>
    </row>
    <row r="712" spans="1:9">
      <c r="A712" s="15" t="s">
        <v>355</v>
      </c>
      <c r="B712" s="16" t="s">
        <v>4982</v>
      </c>
      <c r="C712" s="15" t="s">
        <v>343</v>
      </c>
      <c r="D712" s="15" t="s">
        <v>2872</v>
      </c>
      <c r="E712" s="15" t="s">
        <v>5348</v>
      </c>
      <c r="F712" s="15" t="s">
        <v>4013</v>
      </c>
      <c r="G712" s="15" t="s">
        <v>5349</v>
      </c>
      <c r="H712" s="15" t="s">
        <v>343</v>
      </c>
      <c r="I712" s="15" t="s">
        <v>7305</v>
      </c>
    </row>
    <row r="713" spans="1:9">
      <c r="A713" s="15" t="s">
        <v>406</v>
      </c>
      <c r="B713" s="16" t="s">
        <v>4987</v>
      </c>
      <c r="C713" s="15" t="s">
        <v>398</v>
      </c>
      <c r="D713" s="15" t="s">
        <v>2873</v>
      </c>
      <c r="E713" s="15" t="s">
        <v>5350</v>
      </c>
      <c r="F713" s="15" t="s">
        <v>3972</v>
      </c>
      <c r="G713" s="15" t="s">
        <v>5351</v>
      </c>
      <c r="H713" s="15" t="s">
        <v>398</v>
      </c>
      <c r="I713" s="15" t="s">
        <v>7305</v>
      </c>
    </row>
    <row r="714" spans="1:9">
      <c r="A714" s="15" t="s">
        <v>414</v>
      </c>
      <c r="B714" s="16" t="s">
        <v>4987</v>
      </c>
      <c r="C714" s="15" t="s">
        <v>398</v>
      </c>
      <c r="D714" s="15" t="s">
        <v>2874</v>
      </c>
      <c r="E714" s="15" t="s">
        <v>5352</v>
      </c>
      <c r="F714" s="15" t="s">
        <v>3688</v>
      </c>
      <c r="G714" s="15" t="s">
        <v>5353</v>
      </c>
      <c r="H714" s="15" t="s">
        <v>398</v>
      </c>
      <c r="I714" s="15" t="s">
        <v>7305</v>
      </c>
    </row>
    <row r="715" spans="1:9">
      <c r="A715" s="15" t="s">
        <v>415</v>
      </c>
      <c r="B715" s="16" t="s">
        <v>4987</v>
      </c>
      <c r="C715" s="15" t="s">
        <v>398</v>
      </c>
      <c r="D715" s="15" t="s">
        <v>2874</v>
      </c>
      <c r="E715" s="15" t="s">
        <v>5354</v>
      </c>
      <c r="F715" s="15" t="s">
        <v>3657</v>
      </c>
      <c r="G715" s="15" t="s">
        <v>5355</v>
      </c>
      <c r="H715" s="15" t="s">
        <v>398</v>
      </c>
      <c r="I715" s="15" t="s">
        <v>7305</v>
      </c>
    </row>
    <row r="716" spans="1:9">
      <c r="A716" s="15" t="s">
        <v>416</v>
      </c>
      <c r="B716" s="16" t="s">
        <v>4987</v>
      </c>
      <c r="C716" s="15" t="s">
        <v>398</v>
      </c>
      <c r="D716" s="15" t="s">
        <v>2874</v>
      </c>
      <c r="E716" s="15" t="s">
        <v>5356</v>
      </c>
      <c r="F716" s="15" t="s">
        <v>3652</v>
      </c>
      <c r="G716" s="15" t="s">
        <v>5357</v>
      </c>
      <c r="H716" s="15" t="s">
        <v>398</v>
      </c>
      <c r="I716" s="15" t="s">
        <v>7305</v>
      </c>
    </row>
    <row r="717" spans="1:9">
      <c r="A717" s="15" t="s">
        <v>2188</v>
      </c>
      <c r="B717" s="16" t="s">
        <v>5358</v>
      </c>
      <c r="C717" s="15" t="s">
        <v>2187</v>
      </c>
      <c r="D717" s="15" t="s">
        <v>2874</v>
      </c>
      <c r="E717" s="15" t="s">
        <v>5359</v>
      </c>
      <c r="F717" s="15" t="s">
        <v>5360</v>
      </c>
      <c r="G717" s="15" t="s">
        <v>5361</v>
      </c>
      <c r="H717" s="15" t="s">
        <v>2187</v>
      </c>
      <c r="I717" s="15" t="s">
        <v>7305</v>
      </c>
    </row>
    <row r="718" spans="1:9">
      <c r="A718" s="15" t="s">
        <v>2875</v>
      </c>
      <c r="B718" s="16" t="s">
        <v>4987</v>
      </c>
      <c r="C718" s="15" t="s">
        <v>398</v>
      </c>
      <c r="D718" s="15" t="s">
        <v>2874</v>
      </c>
      <c r="E718" s="15" t="s">
        <v>5362</v>
      </c>
      <c r="F718" s="15" t="s">
        <v>5363</v>
      </c>
      <c r="G718" s="15" t="s">
        <v>5364</v>
      </c>
      <c r="H718" s="15" t="s">
        <v>398</v>
      </c>
      <c r="I718" s="15" t="s">
        <v>7305</v>
      </c>
    </row>
    <row r="719" spans="1:9">
      <c r="A719" s="15" t="s">
        <v>304</v>
      </c>
      <c r="B719" s="16" t="s">
        <v>5365</v>
      </c>
      <c r="C719" s="15" t="s">
        <v>303</v>
      </c>
      <c r="D719" s="15" t="s">
        <v>2874</v>
      </c>
      <c r="E719" s="15" t="s">
        <v>4307</v>
      </c>
      <c r="F719" s="15" t="s">
        <v>3652</v>
      </c>
      <c r="G719" s="15" t="s">
        <v>5366</v>
      </c>
      <c r="H719" s="15" t="s">
        <v>303</v>
      </c>
      <c r="I719" s="15" t="s">
        <v>7305</v>
      </c>
    </row>
    <row r="720" spans="1:9">
      <c r="A720" s="15" t="s">
        <v>417</v>
      </c>
      <c r="B720" s="16" t="s">
        <v>4987</v>
      </c>
      <c r="C720" s="15" t="s">
        <v>398</v>
      </c>
      <c r="D720" s="15" t="s">
        <v>2874</v>
      </c>
      <c r="E720" s="15" t="s">
        <v>5367</v>
      </c>
      <c r="F720" s="15" t="s">
        <v>3652</v>
      </c>
      <c r="G720" s="15" t="s">
        <v>5368</v>
      </c>
      <c r="H720" s="15" t="s">
        <v>398</v>
      </c>
      <c r="I720" s="15" t="s">
        <v>7305</v>
      </c>
    </row>
    <row r="721" spans="1:9">
      <c r="A721" s="15" t="s">
        <v>418</v>
      </c>
      <c r="B721" s="16" t="s">
        <v>5369</v>
      </c>
      <c r="C721" s="15" t="s">
        <v>398</v>
      </c>
      <c r="D721" s="15" t="s">
        <v>2874</v>
      </c>
      <c r="E721" s="15" t="s">
        <v>5370</v>
      </c>
      <c r="F721" s="15" t="s">
        <v>3652</v>
      </c>
      <c r="G721" s="15" t="s">
        <v>5371</v>
      </c>
      <c r="H721" s="15" t="s">
        <v>5372</v>
      </c>
      <c r="I721" s="15" t="s">
        <v>7305</v>
      </c>
    </row>
    <row r="722" spans="1:9">
      <c r="A722" s="15" t="s">
        <v>2876</v>
      </c>
      <c r="B722" s="16" t="s">
        <v>4987</v>
      </c>
      <c r="C722" s="15" t="s">
        <v>398</v>
      </c>
      <c r="D722" s="15" t="s">
        <v>2874</v>
      </c>
      <c r="E722" s="15" t="s">
        <v>5373</v>
      </c>
      <c r="F722" s="15" t="s">
        <v>4251</v>
      </c>
      <c r="G722" s="15" t="s">
        <v>5374</v>
      </c>
      <c r="H722" s="15" t="s">
        <v>398</v>
      </c>
      <c r="I722" s="15" t="s">
        <v>7305</v>
      </c>
    </row>
    <row r="723" spans="1:9">
      <c r="A723" s="15" t="s">
        <v>1414</v>
      </c>
      <c r="B723" s="16" t="s">
        <v>5010</v>
      </c>
      <c r="C723" s="15" t="s">
        <v>1413</v>
      </c>
      <c r="D723" s="15" t="s">
        <v>2877</v>
      </c>
      <c r="E723" s="15" t="s">
        <v>5375</v>
      </c>
      <c r="F723" s="15" t="s">
        <v>3785</v>
      </c>
      <c r="G723" s="15" t="s">
        <v>5376</v>
      </c>
      <c r="H723" s="15" t="s">
        <v>5012</v>
      </c>
      <c r="I723" s="15" t="s">
        <v>7305</v>
      </c>
    </row>
    <row r="724" spans="1:9">
      <c r="A724" s="15" t="s">
        <v>2039</v>
      </c>
      <c r="B724" s="16" t="s">
        <v>4967</v>
      </c>
      <c r="C724" s="15" t="s">
        <v>2036</v>
      </c>
      <c r="D724" s="15" t="s">
        <v>2878</v>
      </c>
      <c r="E724" s="15" t="s">
        <v>5377</v>
      </c>
      <c r="F724" s="15" t="s">
        <v>3666</v>
      </c>
      <c r="G724" s="15" t="s">
        <v>5378</v>
      </c>
      <c r="H724" s="15" t="s">
        <v>2036</v>
      </c>
      <c r="I724" s="15" t="s">
        <v>7312</v>
      </c>
    </row>
    <row r="725" spans="1:9">
      <c r="A725" s="15" t="s">
        <v>2072</v>
      </c>
      <c r="B725" s="16" t="s">
        <v>5379</v>
      </c>
      <c r="C725" s="15" t="s">
        <v>2071</v>
      </c>
      <c r="D725" s="15" t="s">
        <v>2879</v>
      </c>
      <c r="E725" s="15" t="s">
        <v>5380</v>
      </c>
      <c r="F725" s="15" t="s">
        <v>4251</v>
      </c>
      <c r="G725" s="15" t="s">
        <v>5381</v>
      </c>
      <c r="H725" s="15" t="s">
        <v>5382</v>
      </c>
      <c r="I725" s="15" t="s">
        <v>7306</v>
      </c>
    </row>
    <row r="726" spans="1:9">
      <c r="A726" s="15" t="s">
        <v>530</v>
      </c>
      <c r="B726" s="16" t="s">
        <v>5207</v>
      </c>
      <c r="C726" s="15" t="s">
        <v>529</v>
      </c>
      <c r="D726" s="15" t="s">
        <v>531</v>
      </c>
      <c r="E726" s="15" t="s">
        <v>5383</v>
      </c>
      <c r="F726" s="15" t="s">
        <v>5332</v>
      </c>
      <c r="G726" s="15" t="s">
        <v>5384</v>
      </c>
      <c r="H726" s="15" t="s">
        <v>529</v>
      </c>
      <c r="I726" s="15" t="s">
        <v>7305</v>
      </c>
    </row>
    <row r="727" spans="1:9">
      <c r="A727" s="15" t="s">
        <v>2880</v>
      </c>
      <c r="B727" s="16" t="s">
        <v>4970</v>
      </c>
      <c r="C727" s="15" t="s">
        <v>1866</v>
      </c>
      <c r="D727" s="15" t="s">
        <v>2881</v>
      </c>
      <c r="E727" s="15" t="s">
        <v>5173</v>
      </c>
      <c r="F727" s="15" t="s">
        <v>3671</v>
      </c>
      <c r="G727" s="15" t="s">
        <v>5174</v>
      </c>
      <c r="H727" s="15" t="s">
        <v>1866</v>
      </c>
      <c r="I727" s="15" t="s">
        <v>7305</v>
      </c>
    </row>
    <row r="728" spans="1:9">
      <c r="A728" s="15" t="s">
        <v>1714</v>
      </c>
      <c r="B728" s="16" t="s">
        <v>4951</v>
      </c>
      <c r="C728" s="15" t="s">
        <v>1713</v>
      </c>
      <c r="D728" s="15" t="s">
        <v>1715</v>
      </c>
      <c r="E728" s="15" t="s">
        <v>5385</v>
      </c>
      <c r="F728" s="15" t="s">
        <v>4324</v>
      </c>
      <c r="G728" s="15" t="s">
        <v>5386</v>
      </c>
      <c r="H728" s="15" t="s">
        <v>4954</v>
      </c>
      <c r="I728" s="15" t="s">
        <v>7305</v>
      </c>
    </row>
    <row r="729" spans="1:9">
      <c r="A729" s="15" t="s">
        <v>865</v>
      </c>
      <c r="B729" s="16" t="s">
        <v>4998</v>
      </c>
      <c r="C729" s="15" t="s">
        <v>864</v>
      </c>
      <c r="D729" s="15" t="s">
        <v>2882</v>
      </c>
      <c r="E729" s="15" t="s">
        <v>5387</v>
      </c>
      <c r="F729" s="15" t="s">
        <v>3682</v>
      </c>
      <c r="G729" s="15" t="s">
        <v>5388</v>
      </c>
      <c r="H729" s="15" t="s">
        <v>5001</v>
      </c>
      <c r="I729" s="15" t="s">
        <v>7305</v>
      </c>
    </row>
    <row r="730" spans="1:9">
      <c r="A730" s="15" t="s">
        <v>2883</v>
      </c>
      <c r="B730" s="16" t="s">
        <v>5389</v>
      </c>
      <c r="C730" s="15" t="s">
        <v>1282</v>
      </c>
      <c r="D730" s="15" t="s">
        <v>2884</v>
      </c>
      <c r="E730" s="15" t="s">
        <v>5390</v>
      </c>
      <c r="F730" s="15" t="s">
        <v>5391</v>
      </c>
      <c r="G730" s="15" t="s">
        <v>5392</v>
      </c>
      <c r="H730" s="15" t="s">
        <v>5393</v>
      </c>
      <c r="I730" s="15" t="s">
        <v>7305</v>
      </c>
    </row>
    <row r="731" spans="1:9">
      <c r="A731" s="15" t="s">
        <v>1283</v>
      </c>
      <c r="B731" s="16" t="s">
        <v>5394</v>
      </c>
      <c r="C731" s="15" t="s">
        <v>1282</v>
      </c>
      <c r="D731" s="15" t="s">
        <v>1284</v>
      </c>
      <c r="E731" s="15" t="s">
        <v>5395</v>
      </c>
      <c r="F731" s="15" t="s">
        <v>4090</v>
      </c>
      <c r="G731" s="15" t="s">
        <v>5396</v>
      </c>
      <c r="H731" s="15" t="s">
        <v>5397</v>
      </c>
      <c r="I731" s="15" t="s">
        <v>7305</v>
      </c>
    </row>
    <row r="732" spans="1:9">
      <c r="A732" s="15" t="s">
        <v>1759</v>
      </c>
      <c r="B732" s="16" t="s">
        <v>5398</v>
      </c>
      <c r="C732" s="15" t="s">
        <v>1758</v>
      </c>
      <c r="D732" s="15" t="s">
        <v>2885</v>
      </c>
      <c r="E732" s="15" t="s">
        <v>5399</v>
      </c>
      <c r="F732" s="15" t="s">
        <v>3787</v>
      </c>
      <c r="G732" s="15" t="s">
        <v>5400</v>
      </c>
      <c r="H732" s="15" t="s">
        <v>5401</v>
      </c>
      <c r="I732" s="15" t="s">
        <v>7305</v>
      </c>
    </row>
    <row r="733" spans="1:9">
      <c r="A733" s="15" t="s">
        <v>389</v>
      </c>
      <c r="B733" s="16" t="s">
        <v>5117</v>
      </c>
      <c r="C733" s="15" t="s">
        <v>388</v>
      </c>
      <c r="D733" s="15" t="s">
        <v>2885</v>
      </c>
      <c r="E733" s="15" t="s">
        <v>5118</v>
      </c>
      <c r="F733" s="15" t="s">
        <v>3762</v>
      </c>
      <c r="G733" s="15" t="s">
        <v>5120</v>
      </c>
      <c r="H733" s="15" t="s">
        <v>388</v>
      </c>
      <c r="I733" s="15" t="s">
        <v>7305</v>
      </c>
    </row>
    <row r="734" spans="1:9">
      <c r="A734" s="15" t="s">
        <v>1760</v>
      </c>
      <c r="B734" s="16" t="s">
        <v>5398</v>
      </c>
      <c r="C734" s="15" t="s">
        <v>1758</v>
      </c>
      <c r="D734" s="15" t="s">
        <v>2886</v>
      </c>
      <c r="E734" s="15" t="s">
        <v>5402</v>
      </c>
      <c r="F734" s="15" t="s">
        <v>3652</v>
      </c>
      <c r="G734" s="15" t="s">
        <v>5403</v>
      </c>
      <c r="H734" s="15" t="s">
        <v>5401</v>
      </c>
      <c r="I734" s="15" t="s">
        <v>7305</v>
      </c>
    </row>
    <row r="735" spans="1:9">
      <c r="A735" s="15" t="s">
        <v>2074</v>
      </c>
      <c r="B735" s="16" t="s">
        <v>5379</v>
      </c>
      <c r="C735" s="15" t="s">
        <v>2071</v>
      </c>
      <c r="D735" s="15" t="s">
        <v>2887</v>
      </c>
      <c r="E735" s="15" t="s">
        <v>5404</v>
      </c>
      <c r="F735" s="15" t="s">
        <v>5405</v>
      </c>
      <c r="G735" s="15" t="s">
        <v>5406</v>
      </c>
      <c r="H735" s="15" t="s">
        <v>5382</v>
      </c>
      <c r="I735" s="15" t="s">
        <v>7306</v>
      </c>
    </row>
    <row r="736" spans="1:9">
      <c r="A736" s="15" t="s">
        <v>1854</v>
      </c>
      <c r="B736" s="16" t="s">
        <v>5407</v>
      </c>
      <c r="C736" s="15" t="s">
        <v>1853</v>
      </c>
      <c r="D736" s="15" t="s">
        <v>2888</v>
      </c>
      <c r="E736" s="15" t="s">
        <v>5408</v>
      </c>
      <c r="F736" s="15" t="s">
        <v>3785</v>
      </c>
      <c r="G736" s="15" t="s">
        <v>5409</v>
      </c>
      <c r="H736" s="15" t="s">
        <v>5410</v>
      </c>
      <c r="I736" s="15" t="s">
        <v>7303</v>
      </c>
    </row>
    <row r="737" spans="1:9">
      <c r="A737" s="15" t="s">
        <v>672</v>
      </c>
      <c r="B737" s="16" t="s">
        <v>5411</v>
      </c>
      <c r="C737" s="15" t="s">
        <v>671</v>
      </c>
      <c r="D737" s="15" t="s">
        <v>2889</v>
      </c>
      <c r="E737" s="15" t="s">
        <v>5412</v>
      </c>
      <c r="F737" s="15" t="s">
        <v>3666</v>
      </c>
      <c r="G737" s="15" t="s">
        <v>5413</v>
      </c>
      <c r="H737" s="15" t="s">
        <v>671</v>
      </c>
      <c r="I737" s="15" t="s">
        <v>7303</v>
      </c>
    </row>
    <row r="738" spans="1:9">
      <c r="A738" s="15" t="s">
        <v>1992</v>
      </c>
      <c r="B738" s="16" t="s">
        <v>5414</v>
      </c>
      <c r="C738" s="15" t="s">
        <v>1983</v>
      </c>
      <c r="D738" s="15" t="s">
        <v>1993</v>
      </c>
      <c r="E738" s="15" t="s">
        <v>5415</v>
      </c>
      <c r="F738" s="15" t="s">
        <v>3657</v>
      </c>
      <c r="G738" s="15" t="s">
        <v>5416</v>
      </c>
      <c r="H738" s="15" t="s">
        <v>5417</v>
      </c>
      <c r="I738" s="15" t="s">
        <v>7303</v>
      </c>
    </row>
    <row r="739" spans="1:9">
      <c r="A739" s="15" t="s">
        <v>842</v>
      </c>
      <c r="B739" s="16" t="s">
        <v>5418</v>
      </c>
      <c r="C739" s="15" t="s">
        <v>830</v>
      </c>
      <c r="D739" s="15" t="s">
        <v>400</v>
      </c>
      <c r="E739" s="15" t="s">
        <v>5419</v>
      </c>
      <c r="F739" s="15" t="s">
        <v>3666</v>
      </c>
      <c r="G739" s="15" t="s">
        <v>5420</v>
      </c>
      <c r="H739" s="15" t="s">
        <v>830</v>
      </c>
      <c r="I739" s="15" t="s">
        <v>7303</v>
      </c>
    </row>
    <row r="740" spans="1:9">
      <c r="A740" s="15" t="s">
        <v>211</v>
      </c>
      <c r="B740" s="16" t="s">
        <v>5421</v>
      </c>
      <c r="C740" s="15" t="s">
        <v>141</v>
      </c>
      <c r="D740" s="15" t="s">
        <v>212</v>
      </c>
      <c r="E740" s="15" t="s">
        <v>5422</v>
      </c>
      <c r="F740" s="15" t="s">
        <v>4252</v>
      </c>
      <c r="G740" s="15" t="s">
        <v>5423</v>
      </c>
      <c r="H740" s="15" t="s">
        <v>141</v>
      </c>
      <c r="I740" s="15" t="s">
        <v>7303</v>
      </c>
    </row>
    <row r="741" spans="1:9">
      <c r="A741" s="15" t="s">
        <v>213</v>
      </c>
      <c r="B741" s="16" t="s">
        <v>5421</v>
      </c>
      <c r="C741" s="15" t="s">
        <v>141</v>
      </c>
      <c r="D741" s="15" t="s">
        <v>214</v>
      </c>
      <c r="E741" s="15" t="s">
        <v>5424</v>
      </c>
      <c r="F741" s="15" t="s">
        <v>3652</v>
      </c>
      <c r="G741" s="15" t="s">
        <v>5425</v>
      </c>
      <c r="H741" s="15" t="s">
        <v>141</v>
      </c>
      <c r="I741" s="15" t="s">
        <v>7303</v>
      </c>
    </row>
    <row r="742" spans="1:9">
      <c r="A742" s="15" t="s">
        <v>32</v>
      </c>
      <c r="B742" s="16" t="s">
        <v>5426</v>
      </c>
      <c r="C742" s="15" t="s">
        <v>31</v>
      </c>
      <c r="D742" s="15" t="s">
        <v>2890</v>
      </c>
      <c r="E742" s="15" t="s">
        <v>5427</v>
      </c>
      <c r="F742" s="15" t="s">
        <v>3972</v>
      </c>
      <c r="G742" s="15" t="s">
        <v>5428</v>
      </c>
      <c r="H742" s="15" t="s">
        <v>31</v>
      </c>
      <c r="I742" s="15" t="s">
        <v>7303</v>
      </c>
    </row>
    <row r="743" spans="1:9">
      <c r="A743" s="15" t="s">
        <v>34</v>
      </c>
      <c r="B743" s="16" t="s">
        <v>5426</v>
      </c>
      <c r="C743" s="15" t="s">
        <v>31</v>
      </c>
      <c r="D743" s="15" t="s">
        <v>2891</v>
      </c>
      <c r="E743" s="15" t="s">
        <v>5429</v>
      </c>
      <c r="F743" s="15" t="s">
        <v>3652</v>
      </c>
      <c r="G743" s="15" t="s">
        <v>5430</v>
      </c>
      <c r="H743" s="15" t="s">
        <v>31</v>
      </c>
      <c r="I743" s="15" t="s">
        <v>7303</v>
      </c>
    </row>
    <row r="744" spans="1:9">
      <c r="A744" s="15" t="s">
        <v>2892</v>
      </c>
      <c r="B744" s="16" t="s">
        <v>5431</v>
      </c>
      <c r="C744" s="15" t="s">
        <v>918</v>
      </c>
      <c r="D744" s="15" t="s">
        <v>2893</v>
      </c>
      <c r="E744" s="15" t="s">
        <v>5432</v>
      </c>
      <c r="F744" s="15" t="s">
        <v>3652</v>
      </c>
      <c r="G744" s="15" t="s">
        <v>5433</v>
      </c>
      <c r="H744" s="15" t="s">
        <v>918</v>
      </c>
      <c r="I744" s="15" t="s">
        <v>7303</v>
      </c>
    </row>
    <row r="745" spans="1:9">
      <c r="A745" s="15" t="s">
        <v>339</v>
      </c>
      <c r="B745" s="16" t="s">
        <v>5434</v>
      </c>
      <c r="C745" s="15" t="s">
        <v>338</v>
      </c>
      <c r="D745" s="15" t="s">
        <v>2894</v>
      </c>
      <c r="E745" s="15" t="s">
        <v>5435</v>
      </c>
      <c r="F745" s="15" t="s">
        <v>4358</v>
      </c>
      <c r="G745" s="15" t="s">
        <v>5436</v>
      </c>
      <c r="H745" s="15" t="s">
        <v>338</v>
      </c>
      <c r="I745" s="15" t="s">
        <v>7303</v>
      </c>
    </row>
    <row r="746" spans="1:9">
      <c r="A746" s="15" t="s">
        <v>1025</v>
      </c>
      <c r="B746" s="16" t="s">
        <v>5437</v>
      </c>
      <c r="C746" s="15" t="s">
        <v>1024</v>
      </c>
      <c r="D746" s="15" t="s">
        <v>2895</v>
      </c>
      <c r="E746" s="15" t="s">
        <v>5438</v>
      </c>
      <c r="F746" s="15" t="s">
        <v>4087</v>
      </c>
      <c r="G746" s="15" t="s">
        <v>5439</v>
      </c>
      <c r="H746" s="15" t="s">
        <v>5440</v>
      </c>
      <c r="I746" s="15" t="s">
        <v>7303</v>
      </c>
    </row>
    <row r="747" spans="1:9">
      <c r="A747" s="15" t="s">
        <v>2896</v>
      </c>
      <c r="B747" s="16" t="s">
        <v>5426</v>
      </c>
      <c r="C747" s="15" t="s">
        <v>31</v>
      </c>
      <c r="D747" s="15" t="s">
        <v>2897</v>
      </c>
      <c r="E747" s="15" t="s">
        <v>5441</v>
      </c>
      <c r="F747" s="15" t="s">
        <v>3972</v>
      </c>
      <c r="G747" s="15" t="s">
        <v>5442</v>
      </c>
      <c r="H747" s="15" t="s">
        <v>31</v>
      </c>
      <c r="I747" s="15" t="s">
        <v>7303</v>
      </c>
    </row>
    <row r="748" spans="1:9">
      <c r="A748" s="15" t="s">
        <v>44</v>
      </c>
      <c r="B748" s="16" t="s">
        <v>5426</v>
      </c>
      <c r="C748" s="15" t="s">
        <v>31</v>
      </c>
      <c r="D748" s="15" t="s">
        <v>2898</v>
      </c>
      <c r="E748" s="15" t="s">
        <v>5443</v>
      </c>
      <c r="F748" s="15" t="s">
        <v>3767</v>
      </c>
      <c r="G748" s="15" t="s">
        <v>5444</v>
      </c>
      <c r="H748" s="15" t="s">
        <v>31</v>
      </c>
      <c r="I748" s="15" t="s">
        <v>7303</v>
      </c>
    </row>
    <row r="749" spans="1:9">
      <c r="A749" s="15" t="s">
        <v>46</v>
      </c>
      <c r="B749" s="16" t="s">
        <v>5426</v>
      </c>
      <c r="C749" s="15" t="s">
        <v>31</v>
      </c>
      <c r="D749" s="15" t="s">
        <v>2899</v>
      </c>
      <c r="E749" s="15" t="s">
        <v>5429</v>
      </c>
      <c r="F749" s="15" t="s">
        <v>3652</v>
      </c>
      <c r="G749" s="15" t="s">
        <v>5430</v>
      </c>
      <c r="H749" s="15" t="s">
        <v>31</v>
      </c>
      <c r="I749" s="15" t="s">
        <v>7303</v>
      </c>
    </row>
    <row r="750" spans="1:9">
      <c r="A750" s="15" t="s">
        <v>922</v>
      </c>
      <c r="B750" s="16" t="s">
        <v>5431</v>
      </c>
      <c r="C750" s="15" t="s">
        <v>918</v>
      </c>
      <c r="D750" s="15" t="s">
        <v>2900</v>
      </c>
      <c r="E750" s="15" t="s">
        <v>5445</v>
      </c>
      <c r="F750" s="15" t="s">
        <v>3757</v>
      </c>
      <c r="G750" s="15" t="s">
        <v>5446</v>
      </c>
      <c r="H750" s="15" t="s">
        <v>918</v>
      </c>
      <c r="I750" s="15" t="s">
        <v>7303</v>
      </c>
    </row>
    <row r="751" spans="1:9">
      <c r="A751" s="15" t="s">
        <v>924</v>
      </c>
      <c r="B751" s="16" t="s">
        <v>5431</v>
      </c>
      <c r="C751" s="15" t="s">
        <v>918</v>
      </c>
      <c r="D751" s="15" t="s">
        <v>2900</v>
      </c>
      <c r="E751" s="15" t="s">
        <v>5432</v>
      </c>
      <c r="F751" s="15" t="s">
        <v>3666</v>
      </c>
      <c r="G751" s="15" t="s">
        <v>5433</v>
      </c>
      <c r="H751" s="15" t="s">
        <v>918</v>
      </c>
      <c r="I751" s="15" t="s">
        <v>7303</v>
      </c>
    </row>
    <row r="752" spans="1:9">
      <c r="A752" s="15" t="s">
        <v>2901</v>
      </c>
      <c r="B752" s="16" t="s">
        <v>5431</v>
      </c>
      <c r="C752" s="15" t="s">
        <v>918</v>
      </c>
      <c r="D752" s="15" t="s">
        <v>2900</v>
      </c>
      <c r="E752" s="15" t="s">
        <v>5432</v>
      </c>
      <c r="F752" s="15" t="s">
        <v>3800</v>
      </c>
      <c r="G752" s="15" t="s">
        <v>5433</v>
      </c>
      <c r="H752" s="15" t="s">
        <v>918</v>
      </c>
      <c r="I752" s="15" t="s">
        <v>7303</v>
      </c>
    </row>
    <row r="753" spans="1:9">
      <c r="A753" s="15" t="s">
        <v>48</v>
      </c>
      <c r="B753" s="16" t="s">
        <v>5426</v>
      </c>
      <c r="C753" s="15" t="s">
        <v>31</v>
      </c>
      <c r="D753" s="15" t="s">
        <v>2902</v>
      </c>
      <c r="E753" s="15" t="s">
        <v>5447</v>
      </c>
      <c r="F753" s="15" t="s">
        <v>3652</v>
      </c>
      <c r="G753" s="15" t="s">
        <v>5448</v>
      </c>
      <c r="H753" s="15" t="s">
        <v>31</v>
      </c>
      <c r="I753" s="15" t="s">
        <v>7303</v>
      </c>
    </row>
    <row r="754" spans="1:9">
      <c r="A754" s="15" t="s">
        <v>1019</v>
      </c>
      <c r="B754" s="16" t="s">
        <v>5449</v>
      </c>
      <c r="C754" s="15" t="s">
        <v>1000</v>
      </c>
      <c r="D754" s="15" t="s">
        <v>2903</v>
      </c>
      <c r="E754" s="15" t="s">
        <v>5450</v>
      </c>
      <c r="F754" s="15" t="s">
        <v>3722</v>
      </c>
      <c r="G754" s="15" t="s">
        <v>5451</v>
      </c>
      <c r="H754" s="15" t="s">
        <v>1000</v>
      </c>
      <c r="I754" s="15" t="s">
        <v>7303</v>
      </c>
    </row>
    <row r="755" spans="1:9">
      <c r="A755" s="15" t="s">
        <v>2904</v>
      </c>
      <c r="B755" s="16" t="s">
        <v>5449</v>
      </c>
      <c r="C755" s="15" t="s">
        <v>1000</v>
      </c>
      <c r="D755" s="15" t="s">
        <v>2903</v>
      </c>
      <c r="E755" s="15" t="s">
        <v>5452</v>
      </c>
      <c r="F755" s="15" t="s">
        <v>5453</v>
      </c>
      <c r="G755" s="15" t="s">
        <v>5454</v>
      </c>
      <c r="H755" s="15" t="s">
        <v>1000</v>
      </c>
      <c r="I755" s="15" t="s">
        <v>7303</v>
      </c>
    </row>
    <row r="756" spans="1:9">
      <c r="A756" s="15" t="s">
        <v>1009</v>
      </c>
      <c r="B756" s="16" t="s">
        <v>5449</v>
      </c>
      <c r="C756" s="15" t="s">
        <v>1000</v>
      </c>
      <c r="D756" s="15" t="s">
        <v>2905</v>
      </c>
      <c r="E756" s="15" t="s">
        <v>5455</v>
      </c>
      <c r="F756" s="15" t="s">
        <v>3652</v>
      </c>
      <c r="G756" s="15" t="s">
        <v>5456</v>
      </c>
      <c r="H756" s="15" t="s">
        <v>1000</v>
      </c>
      <c r="I756" s="15" t="s">
        <v>7306</v>
      </c>
    </row>
    <row r="757" spans="1:9">
      <c r="A757" s="15" t="s">
        <v>1011</v>
      </c>
      <c r="B757" s="16" t="s">
        <v>5449</v>
      </c>
      <c r="C757" s="15" t="s">
        <v>1000</v>
      </c>
      <c r="D757" s="15" t="s">
        <v>2906</v>
      </c>
      <c r="E757" s="15" t="s">
        <v>5457</v>
      </c>
      <c r="F757" s="15" t="s">
        <v>3696</v>
      </c>
      <c r="G757" s="15" t="s">
        <v>5458</v>
      </c>
      <c r="H757" s="15" t="s">
        <v>1000</v>
      </c>
      <c r="I757" s="15" t="s">
        <v>7306</v>
      </c>
    </row>
    <row r="758" spans="1:9">
      <c r="A758" s="15" t="s">
        <v>1013</v>
      </c>
      <c r="B758" s="16" t="s">
        <v>5449</v>
      </c>
      <c r="C758" s="15" t="s">
        <v>1000</v>
      </c>
      <c r="D758" s="15" t="s">
        <v>2906</v>
      </c>
      <c r="E758" s="15" t="s">
        <v>5459</v>
      </c>
      <c r="F758" s="15" t="s">
        <v>3725</v>
      </c>
      <c r="G758" s="15" t="s">
        <v>5460</v>
      </c>
      <c r="H758" s="15" t="s">
        <v>1000</v>
      </c>
      <c r="I758" s="15" t="s">
        <v>7306</v>
      </c>
    </row>
    <row r="759" spans="1:9">
      <c r="A759" s="15" t="s">
        <v>1014</v>
      </c>
      <c r="B759" s="16" t="s">
        <v>5449</v>
      </c>
      <c r="C759" s="15" t="s">
        <v>1000</v>
      </c>
      <c r="D759" s="15" t="s">
        <v>2906</v>
      </c>
      <c r="E759" s="15" t="s">
        <v>5461</v>
      </c>
      <c r="F759" s="15" t="s">
        <v>5462</v>
      </c>
      <c r="G759" s="15" t="s">
        <v>5463</v>
      </c>
      <c r="H759" s="15" t="s">
        <v>1000</v>
      </c>
      <c r="I759" s="15" t="s">
        <v>7306</v>
      </c>
    </row>
    <row r="760" spans="1:9">
      <c r="A760" s="15" t="s">
        <v>2907</v>
      </c>
      <c r="B760" s="16" t="s">
        <v>5449</v>
      </c>
      <c r="C760" s="15" t="s">
        <v>1000</v>
      </c>
      <c r="D760" s="15" t="s">
        <v>2908</v>
      </c>
      <c r="E760" s="15" t="s">
        <v>5464</v>
      </c>
      <c r="F760" s="15" t="s">
        <v>3888</v>
      </c>
      <c r="G760" s="15" t="s">
        <v>5465</v>
      </c>
      <c r="H760" s="15" t="s">
        <v>1000</v>
      </c>
      <c r="I760" s="15" t="s">
        <v>7306</v>
      </c>
    </row>
    <row r="761" spans="1:9">
      <c r="A761" s="15" t="s">
        <v>176</v>
      </c>
      <c r="B761" s="16" t="s">
        <v>5421</v>
      </c>
      <c r="C761" s="15" t="s">
        <v>141</v>
      </c>
      <c r="D761" s="15" t="s">
        <v>2909</v>
      </c>
      <c r="E761" s="15" t="s">
        <v>5466</v>
      </c>
      <c r="F761" s="15" t="s">
        <v>3662</v>
      </c>
      <c r="G761" s="15" t="s">
        <v>5467</v>
      </c>
      <c r="H761" s="15" t="s">
        <v>141</v>
      </c>
      <c r="I761" s="15" t="s">
        <v>7304</v>
      </c>
    </row>
    <row r="762" spans="1:9">
      <c r="A762" s="15" t="s">
        <v>178</v>
      </c>
      <c r="B762" s="16" t="s">
        <v>5421</v>
      </c>
      <c r="C762" s="15" t="s">
        <v>141</v>
      </c>
      <c r="D762" s="15" t="s">
        <v>2910</v>
      </c>
      <c r="E762" s="15" t="s">
        <v>5468</v>
      </c>
      <c r="F762" s="15" t="s">
        <v>3700</v>
      </c>
      <c r="G762" s="15" t="s">
        <v>5469</v>
      </c>
      <c r="H762" s="15" t="s">
        <v>141</v>
      </c>
      <c r="I762" s="15" t="s">
        <v>7304</v>
      </c>
    </row>
    <row r="763" spans="1:9">
      <c r="A763" s="15" t="s">
        <v>180</v>
      </c>
      <c r="B763" s="16" t="s">
        <v>5421</v>
      </c>
      <c r="C763" s="15" t="s">
        <v>141</v>
      </c>
      <c r="D763" s="15" t="s">
        <v>2910</v>
      </c>
      <c r="E763" s="15" t="s">
        <v>5470</v>
      </c>
      <c r="F763" s="15" t="s">
        <v>3824</v>
      </c>
      <c r="G763" s="15" t="s">
        <v>5471</v>
      </c>
      <c r="H763" s="15" t="s">
        <v>141</v>
      </c>
      <c r="I763" s="15" t="s">
        <v>7304</v>
      </c>
    </row>
    <row r="764" spans="1:9">
      <c r="A764" s="15" t="s">
        <v>182</v>
      </c>
      <c r="B764" s="16" t="s">
        <v>5421</v>
      </c>
      <c r="C764" s="15" t="s">
        <v>141</v>
      </c>
      <c r="D764" s="15" t="s">
        <v>2911</v>
      </c>
      <c r="E764" s="15" t="s">
        <v>5472</v>
      </c>
      <c r="F764" s="15" t="s">
        <v>3696</v>
      </c>
      <c r="G764" s="15" t="s">
        <v>5473</v>
      </c>
      <c r="H764" s="15" t="s">
        <v>141</v>
      </c>
      <c r="I764" s="15" t="s">
        <v>7304</v>
      </c>
    </row>
    <row r="765" spans="1:9">
      <c r="A765" s="15" t="s">
        <v>183</v>
      </c>
      <c r="B765" s="16" t="s">
        <v>5421</v>
      </c>
      <c r="C765" s="15" t="s">
        <v>141</v>
      </c>
      <c r="D765" s="15" t="s">
        <v>2910</v>
      </c>
      <c r="E765" s="15" t="s">
        <v>5474</v>
      </c>
      <c r="F765" s="15" t="s">
        <v>3666</v>
      </c>
      <c r="G765" s="15" t="s">
        <v>5475</v>
      </c>
      <c r="H765" s="15" t="s">
        <v>141</v>
      </c>
      <c r="I765" s="15" t="s">
        <v>7304</v>
      </c>
    </row>
    <row r="766" spans="1:9">
      <c r="A766" s="15" t="s">
        <v>2912</v>
      </c>
      <c r="B766" s="16" t="s">
        <v>5421</v>
      </c>
      <c r="C766" s="15" t="s">
        <v>141</v>
      </c>
      <c r="D766" s="15" t="s">
        <v>2910</v>
      </c>
      <c r="E766" s="15" t="s">
        <v>5476</v>
      </c>
      <c r="F766" s="15" t="s">
        <v>3657</v>
      </c>
      <c r="G766" s="15" t="s">
        <v>5477</v>
      </c>
      <c r="H766" s="15" t="s">
        <v>141</v>
      </c>
      <c r="I766" s="15" t="s">
        <v>7304</v>
      </c>
    </row>
    <row r="767" spans="1:9">
      <c r="A767" s="15" t="s">
        <v>185</v>
      </c>
      <c r="B767" s="16" t="s">
        <v>5421</v>
      </c>
      <c r="C767" s="15" t="s">
        <v>141</v>
      </c>
      <c r="D767" s="15" t="s">
        <v>2910</v>
      </c>
      <c r="E767" s="15" t="s">
        <v>5478</v>
      </c>
      <c r="F767" s="15" t="s">
        <v>4444</v>
      </c>
      <c r="G767" s="15" t="s">
        <v>5479</v>
      </c>
      <c r="H767" s="15" t="s">
        <v>141</v>
      </c>
      <c r="I767" s="15" t="s">
        <v>7304</v>
      </c>
    </row>
    <row r="768" spans="1:9">
      <c r="A768" s="15" t="s">
        <v>152</v>
      </c>
      <c r="B768" s="16" t="s">
        <v>5421</v>
      </c>
      <c r="C768" s="15" t="s">
        <v>141</v>
      </c>
      <c r="D768" s="15" t="s">
        <v>153</v>
      </c>
      <c r="E768" s="15" t="s">
        <v>5480</v>
      </c>
      <c r="F768" s="15" t="s">
        <v>3824</v>
      </c>
      <c r="G768" s="15" t="s">
        <v>5481</v>
      </c>
      <c r="H768" s="15" t="s">
        <v>141</v>
      </c>
      <c r="I768" s="15" t="s">
        <v>7304</v>
      </c>
    </row>
    <row r="769" spans="1:9">
      <c r="A769" s="15" t="s">
        <v>2913</v>
      </c>
      <c r="B769" s="16" t="s">
        <v>5421</v>
      </c>
      <c r="C769" s="15" t="s">
        <v>141</v>
      </c>
      <c r="D769" s="15" t="s">
        <v>153</v>
      </c>
      <c r="E769" s="15" t="s">
        <v>5482</v>
      </c>
      <c r="F769" s="15" t="s">
        <v>3800</v>
      </c>
      <c r="G769" s="15" t="s">
        <v>5483</v>
      </c>
      <c r="H769" s="15" t="s">
        <v>141</v>
      </c>
      <c r="I769" s="15" t="s">
        <v>7304</v>
      </c>
    </row>
    <row r="770" spans="1:9">
      <c r="A770" s="15" t="s">
        <v>2914</v>
      </c>
      <c r="B770" s="16" t="s">
        <v>5484</v>
      </c>
      <c r="C770" s="15" t="s">
        <v>520</v>
      </c>
      <c r="D770" s="15" t="s">
        <v>2915</v>
      </c>
      <c r="E770" s="15" t="s">
        <v>5485</v>
      </c>
      <c r="F770" s="15" t="s">
        <v>5486</v>
      </c>
      <c r="G770" s="15" t="s">
        <v>5487</v>
      </c>
      <c r="H770" s="15" t="s">
        <v>520</v>
      </c>
      <c r="I770" s="15" t="s">
        <v>7306</v>
      </c>
    </row>
    <row r="771" spans="1:9">
      <c r="A771" s="15" t="s">
        <v>205</v>
      </c>
      <c r="B771" s="16" t="s">
        <v>5421</v>
      </c>
      <c r="C771" s="15" t="s">
        <v>141</v>
      </c>
      <c r="D771" s="15" t="s">
        <v>2916</v>
      </c>
      <c r="E771" s="15" t="s">
        <v>5488</v>
      </c>
      <c r="F771" s="15" t="s">
        <v>3657</v>
      </c>
      <c r="G771" s="15" t="s">
        <v>5489</v>
      </c>
      <c r="H771" s="15" t="s">
        <v>141</v>
      </c>
      <c r="I771" s="15" t="s">
        <v>7304</v>
      </c>
    </row>
    <row r="772" spans="1:9">
      <c r="A772" s="15" t="s">
        <v>2917</v>
      </c>
      <c r="B772" s="16" t="s">
        <v>5421</v>
      </c>
      <c r="C772" s="15" t="s">
        <v>141</v>
      </c>
      <c r="D772" s="15" t="s">
        <v>2918</v>
      </c>
      <c r="E772" s="15" t="s">
        <v>5468</v>
      </c>
      <c r="F772" s="15" t="s">
        <v>3735</v>
      </c>
      <c r="G772" s="15" t="s">
        <v>5490</v>
      </c>
      <c r="H772" s="15" t="s">
        <v>141</v>
      </c>
      <c r="I772" s="15" t="s">
        <v>7304</v>
      </c>
    </row>
    <row r="773" spans="1:9">
      <c r="A773" s="15" t="s">
        <v>207</v>
      </c>
      <c r="B773" s="16" t="s">
        <v>5421</v>
      </c>
      <c r="C773" s="15" t="s">
        <v>141</v>
      </c>
      <c r="D773" s="15" t="s">
        <v>2919</v>
      </c>
      <c r="E773" s="15" t="s">
        <v>5491</v>
      </c>
      <c r="F773" s="15" t="s">
        <v>5492</v>
      </c>
      <c r="G773" s="15" t="s">
        <v>5493</v>
      </c>
      <c r="H773" s="15" t="s">
        <v>141</v>
      </c>
      <c r="I773" s="15" t="s">
        <v>7304</v>
      </c>
    </row>
    <row r="774" spans="1:9">
      <c r="A774" s="15" t="s">
        <v>209</v>
      </c>
      <c r="B774" s="16" t="s">
        <v>5421</v>
      </c>
      <c r="C774" s="15" t="s">
        <v>141</v>
      </c>
      <c r="D774" s="15" t="s">
        <v>2918</v>
      </c>
      <c r="E774" s="15" t="s">
        <v>5494</v>
      </c>
      <c r="F774" s="15" t="s">
        <v>4252</v>
      </c>
      <c r="G774" s="15" t="s">
        <v>5495</v>
      </c>
      <c r="H774" s="15" t="s">
        <v>141</v>
      </c>
      <c r="I774" s="15" t="s">
        <v>7304</v>
      </c>
    </row>
    <row r="775" spans="1:9">
      <c r="A775" s="15" t="s">
        <v>210</v>
      </c>
      <c r="B775" s="16" t="s">
        <v>5421</v>
      </c>
      <c r="C775" s="15" t="s">
        <v>141</v>
      </c>
      <c r="D775" s="15" t="s">
        <v>2918</v>
      </c>
      <c r="E775" s="15" t="s">
        <v>5496</v>
      </c>
      <c r="F775" s="15" t="s">
        <v>3678</v>
      </c>
      <c r="G775" s="15" t="s">
        <v>5497</v>
      </c>
      <c r="H775" s="15" t="s">
        <v>141</v>
      </c>
      <c r="I775" s="15" t="s">
        <v>7304</v>
      </c>
    </row>
    <row r="776" spans="1:9">
      <c r="A776" s="15" t="s">
        <v>2920</v>
      </c>
      <c r="B776" s="16" t="s">
        <v>5421</v>
      </c>
      <c r="C776" s="15" t="s">
        <v>141</v>
      </c>
      <c r="D776" s="15" t="s">
        <v>2921</v>
      </c>
      <c r="E776" s="15" t="s">
        <v>5498</v>
      </c>
      <c r="F776" s="15" t="s">
        <v>3662</v>
      </c>
      <c r="G776" s="15" t="s">
        <v>5499</v>
      </c>
      <c r="H776" s="15" t="s">
        <v>141</v>
      </c>
      <c r="I776" s="15" t="s">
        <v>7304</v>
      </c>
    </row>
    <row r="777" spans="1:9">
      <c r="A777" s="15" t="s">
        <v>2922</v>
      </c>
      <c r="B777" s="16" t="s">
        <v>5421</v>
      </c>
      <c r="C777" s="15" t="s">
        <v>141</v>
      </c>
      <c r="D777" s="15" t="s">
        <v>2918</v>
      </c>
      <c r="E777" s="15" t="s">
        <v>5500</v>
      </c>
      <c r="F777" s="15" t="s">
        <v>3700</v>
      </c>
      <c r="G777" s="15" t="s">
        <v>5501</v>
      </c>
      <c r="H777" s="15" t="s">
        <v>141</v>
      </c>
      <c r="I777" s="15" t="s">
        <v>7304</v>
      </c>
    </row>
    <row r="778" spans="1:9">
      <c r="A778" s="15" t="s">
        <v>2923</v>
      </c>
      <c r="B778" s="16" t="s">
        <v>5421</v>
      </c>
      <c r="C778" s="15" t="s">
        <v>141</v>
      </c>
      <c r="D778" s="15" t="s">
        <v>2918</v>
      </c>
      <c r="E778" s="15" t="s">
        <v>5502</v>
      </c>
      <c r="F778" s="15" t="s">
        <v>4121</v>
      </c>
      <c r="G778" s="15" t="s">
        <v>5503</v>
      </c>
      <c r="H778" s="15" t="s">
        <v>141</v>
      </c>
      <c r="I778" s="15" t="s">
        <v>7304</v>
      </c>
    </row>
    <row r="779" spans="1:9">
      <c r="A779" s="15" t="s">
        <v>2924</v>
      </c>
      <c r="B779" s="16" t="s">
        <v>5421</v>
      </c>
      <c r="C779" s="15" t="s">
        <v>141</v>
      </c>
      <c r="D779" s="15" t="s">
        <v>2916</v>
      </c>
      <c r="E779" s="15" t="s">
        <v>5504</v>
      </c>
      <c r="F779" s="15" t="s">
        <v>3671</v>
      </c>
      <c r="G779" s="15" t="s">
        <v>5505</v>
      </c>
      <c r="H779" s="15" t="s">
        <v>141</v>
      </c>
      <c r="I779" s="15" t="s">
        <v>7304</v>
      </c>
    </row>
    <row r="780" spans="1:9">
      <c r="A780" s="15" t="s">
        <v>246</v>
      </c>
      <c r="B780" s="16" t="s">
        <v>5421</v>
      </c>
      <c r="C780" s="15" t="s">
        <v>141</v>
      </c>
      <c r="D780" s="15" t="s">
        <v>247</v>
      </c>
      <c r="E780" s="15" t="s">
        <v>5506</v>
      </c>
      <c r="F780" s="15" t="s">
        <v>3767</v>
      </c>
      <c r="G780" s="15" t="s">
        <v>5507</v>
      </c>
      <c r="H780" s="15" t="s">
        <v>141</v>
      </c>
      <c r="I780" s="15" t="s">
        <v>7304</v>
      </c>
    </row>
    <row r="781" spans="1:9">
      <c r="A781" s="15" t="s">
        <v>1064</v>
      </c>
      <c r="B781" s="16" t="s">
        <v>5508</v>
      </c>
      <c r="C781" s="15" t="s">
        <v>1063</v>
      </c>
      <c r="D781" s="15" t="s">
        <v>2925</v>
      </c>
      <c r="E781" s="15" t="s">
        <v>5509</v>
      </c>
      <c r="F781" s="15" t="s">
        <v>5510</v>
      </c>
      <c r="G781" s="15" t="s">
        <v>5511</v>
      </c>
      <c r="H781" s="15" t="s">
        <v>1063</v>
      </c>
      <c r="I781" s="15" t="s">
        <v>7306</v>
      </c>
    </row>
    <row r="782" spans="1:9">
      <c r="A782" s="15" t="s">
        <v>50</v>
      </c>
      <c r="B782" s="16" t="s">
        <v>5426</v>
      </c>
      <c r="C782" s="15" t="s">
        <v>31</v>
      </c>
      <c r="D782" s="15" t="s">
        <v>2926</v>
      </c>
      <c r="E782" s="15" t="s">
        <v>5512</v>
      </c>
      <c r="F782" s="15" t="s">
        <v>4072</v>
      </c>
      <c r="G782" s="15" t="s">
        <v>5513</v>
      </c>
      <c r="H782" s="15" t="s">
        <v>31</v>
      </c>
      <c r="I782" s="15" t="s">
        <v>7304</v>
      </c>
    </row>
    <row r="783" spans="1:9">
      <c r="A783" s="15" t="s">
        <v>450</v>
      </c>
      <c r="B783" s="16" t="s">
        <v>5514</v>
      </c>
      <c r="C783" s="15" t="s">
        <v>445</v>
      </c>
      <c r="D783" s="15" t="s">
        <v>2927</v>
      </c>
      <c r="E783" s="15" t="s">
        <v>4807</v>
      </c>
      <c r="F783" s="15" t="s">
        <v>4521</v>
      </c>
      <c r="G783" s="15" t="s">
        <v>5515</v>
      </c>
      <c r="H783" s="15" t="s">
        <v>445</v>
      </c>
      <c r="I783" s="15" t="s">
        <v>7304</v>
      </c>
    </row>
    <row r="784" spans="1:9">
      <c r="A784" s="15" t="s">
        <v>241</v>
      </c>
      <c r="B784" s="16" t="s">
        <v>5421</v>
      </c>
      <c r="C784" s="15" t="s">
        <v>141</v>
      </c>
      <c r="D784" s="15" t="s">
        <v>2928</v>
      </c>
      <c r="E784" s="15" t="s">
        <v>5516</v>
      </c>
      <c r="F784" s="15" t="s">
        <v>3785</v>
      </c>
      <c r="G784" s="15" t="s">
        <v>5517</v>
      </c>
      <c r="H784" s="15" t="s">
        <v>141</v>
      </c>
      <c r="I784" s="15" t="s">
        <v>7304</v>
      </c>
    </row>
    <row r="785" spans="1:9">
      <c r="A785" s="15" t="s">
        <v>1482</v>
      </c>
      <c r="B785" s="16" t="s">
        <v>5518</v>
      </c>
      <c r="C785" s="15" t="s">
        <v>1475</v>
      </c>
      <c r="D785" s="15" t="s">
        <v>2929</v>
      </c>
      <c r="E785" s="15" t="s">
        <v>5519</v>
      </c>
      <c r="F785" s="15" t="s">
        <v>3652</v>
      </c>
      <c r="G785" s="15" t="s">
        <v>5520</v>
      </c>
      <c r="H785" s="15" t="s">
        <v>1475</v>
      </c>
      <c r="I785" s="15" t="s">
        <v>7304</v>
      </c>
    </row>
    <row r="786" spans="1:9">
      <c r="A786" s="15" t="s">
        <v>1810</v>
      </c>
      <c r="B786" s="16" t="s">
        <v>5521</v>
      </c>
      <c r="C786" s="15" t="s">
        <v>1807</v>
      </c>
      <c r="D786" s="15" t="s">
        <v>2930</v>
      </c>
      <c r="E786" s="15" t="s">
        <v>5522</v>
      </c>
      <c r="F786" s="15" t="s">
        <v>3657</v>
      </c>
      <c r="G786" s="15" t="s">
        <v>5523</v>
      </c>
      <c r="H786" s="15" t="s">
        <v>5524</v>
      </c>
      <c r="I786" s="15" t="s">
        <v>7304</v>
      </c>
    </row>
    <row r="787" spans="1:9">
      <c r="A787" s="15" t="s">
        <v>1051</v>
      </c>
      <c r="B787" s="16" t="s">
        <v>5525</v>
      </c>
      <c r="C787" s="15" t="s">
        <v>1041</v>
      </c>
      <c r="D787" s="15" t="s">
        <v>2931</v>
      </c>
      <c r="E787" s="15" t="s">
        <v>5526</v>
      </c>
      <c r="F787" s="15" t="s">
        <v>4087</v>
      </c>
      <c r="G787" s="15" t="s">
        <v>5527</v>
      </c>
      <c r="H787" s="15" t="s">
        <v>5528</v>
      </c>
      <c r="I787" s="15" t="s">
        <v>7304</v>
      </c>
    </row>
    <row r="788" spans="1:9">
      <c r="A788" s="15" t="s">
        <v>926</v>
      </c>
      <c r="B788" s="16" t="s">
        <v>5431</v>
      </c>
      <c r="C788" s="15" t="s">
        <v>918</v>
      </c>
      <c r="D788" s="15" t="s">
        <v>2932</v>
      </c>
      <c r="E788" s="15" t="s">
        <v>5529</v>
      </c>
      <c r="F788" s="15" t="s">
        <v>3972</v>
      </c>
      <c r="G788" s="15" t="s">
        <v>5530</v>
      </c>
      <c r="H788" s="15" t="s">
        <v>918</v>
      </c>
      <c r="I788" s="15" t="s">
        <v>7304</v>
      </c>
    </row>
    <row r="789" spans="1:9">
      <c r="A789" s="15" t="s">
        <v>1737</v>
      </c>
      <c r="B789" s="16" t="s">
        <v>5531</v>
      </c>
      <c r="C789" s="15" t="s">
        <v>1732</v>
      </c>
      <c r="D789" s="15" t="s">
        <v>2933</v>
      </c>
      <c r="E789" s="15" t="s">
        <v>5532</v>
      </c>
      <c r="F789" s="15" t="s">
        <v>3671</v>
      </c>
      <c r="G789" s="15" t="s">
        <v>5533</v>
      </c>
      <c r="H789" s="15" t="s">
        <v>1732</v>
      </c>
      <c r="I789" s="15" t="s">
        <v>7304</v>
      </c>
    </row>
    <row r="790" spans="1:9">
      <c r="A790" s="15" t="s">
        <v>2934</v>
      </c>
      <c r="B790" s="16" t="s">
        <v>5449</v>
      </c>
      <c r="C790" s="15" t="s">
        <v>1000</v>
      </c>
      <c r="D790" s="15" t="s">
        <v>2935</v>
      </c>
      <c r="E790" s="15" t="s">
        <v>5534</v>
      </c>
      <c r="F790" s="15" t="s">
        <v>5535</v>
      </c>
      <c r="G790" s="15" t="s">
        <v>5536</v>
      </c>
      <c r="H790" s="15" t="s">
        <v>1000</v>
      </c>
      <c r="I790" s="15" t="s">
        <v>7305</v>
      </c>
    </row>
    <row r="791" spans="1:9">
      <c r="A791" s="15" t="s">
        <v>1136</v>
      </c>
      <c r="B791" s="16" t="s">
        <v>5537</v>
      </c>
      <c r="C791" s="15" t="s">
        <v>1135</v>
      </c>
      <c r="D791" s="15" t="s">
        <v>2936</v>
      </c>
      <c r="E791" s="15" t="s">
        <v>5538</v>
      </c>
      <c r="F791" s="15" t="s">
        <v>3767</v>
      </c>
      <c r="G791" s="15" t="s">
        <v>5539</v>
      </c>
      <c r="H791" s="15" t="s">
        <v>5540</v>
      </c>
      <c r="I791" s="15" t="s">
        <v>7305</v>
      </c>
    </row>
    <row r="792" spans="1:9">
      <c r="A792" s="15" t="s">
        <v>1001</v>
      </c>
      <c r="B792" s="16" t="s">
        <v>5449</v>
      </c>
      <c r="C792" s="15" t="s">
        <v>1000</v>
      </c>
      <c r="D792" s="15" t="s">
        <v>2937</v>
      </c>
      <c r="E792" s="15" t="s">
        <v>5541</v>
      </c>
      <c r="F792" s="15" t="s">
        <v>5542</v>
      </c>
      <c r="G792" s="15" t="s">
        <v>5543</v>
      </c>
      <c r="H792" s="15" t="s">
        <v>1000</v>
      </c>
      <c r="I792" s="15" t="s">
        <v>7305</v>
      </c>
    </row>
    <row r="793" spans="1:9">
      <c r="A793" s="15" t="s">
        <v>1003</v>
      </c>
      <c r="B793" s="16" t="s">
        <v>5449</v>
      </c>
      <c r="C793" s="15" t="s">
        <v>1000</v>
      </c>
      <c r="D793" s="15" t="s">
        <v>2938</v>
      </c>
      <c r="E793" s="15" t="s">
        <v>5544</v>
      </c>
      <c r="F793" s="15" t="s">
        <v>4016</v>
      </c>
      <c r="G793" s="15" t="s">
        <v>5545</v>
      </c>
      <c r="H793" s="15" t="s">
        <v>1000</v>
      </c>
      <c r="I793" s="15" t="s">
        <v>7305</v>
      </c>
    </row>
    <row r="794" spans="1:9">
      <c r="A794" s="15" t="s">
        <v>1005</v>
      </c>
      <c r="B794" s="16" t="s">
        <v>5449</v>
      </c>
      <c r="C794" s="15" t="s">
        <v>1000</v>
      </c>
      <c r="D794" s="15" t="s">
        <v>2939</v>
      </c>
      <c r="E794" s="15" t="s">
        <v>5541</v>
      </c>
      <c r="F794" s="15" t="s">
        <v>5546</v>
      </c>
      <c r="G794" s="15" t="s">
        <v>5543</v>
      </c>
      <c r="H794" s="15" t="s">
        <v>1000</v>
      </c>
      <c r="I794" s="15" t="s">
        <v>7305</v>
      </c>
    </row>
    <row r="795" spans="1:9">
      <c r="A795" s="15" t="s">
        <v>1007</v>
      </c>
      <c r="B795" s="16" t="s">
        <v>5449</v>
      </c>
      <c r="C795" s="15" t="s">
        <v>1000</v>
      </c>
      <c r="D795" s="15" t="s">
        <v>2940</v>
      </c>
      <c r="E795" s="15" t="s">
        <v>5547</v>
      </c>
      <c r="F795" s="15" t="s">
        <v>3671</v>
      </c>
      <c r="G795" s="15" t="s">
        <v>5548</v>
      </c>
      <c r="H795" s="15" t="s">
        <v>1000</v>
      </c>
      <c r="I795" s="15" t="s">
        <v>7305</v>
      </c>
    </row>
    <row r="796" spans="1:9">
      <c r="A796" s="15" t="s">
        <v>2941</v>
      </c>
      <c r="B796" s="16" t="s">
        <v>5449</v>
      </c>
      <c r="C796" s="15" t="s">
        <v>1000</v>
      </c>
      <c r="D796" s="15" t="s">
        <v>2935</v>
      </c>
      <c r="E796" s="15" t="s">
        <v>5549</v>
      </c>
      <c r="F796" s="15" t="s">
        <v>4072</v>
      </c>
      <c r="G796" s="15" t="s">
        <v>5550</v>
      </c>
      <c r="H796" s="15" t="s">
        <v>1000</v>
      </c>
      <c r="I796" s="15" t="s">
        <v>7305</v>
      </c>
    </row>
    <row r="797" spans="1:9">
      <c r="A797" s="15" t="s">
        <v>2942</v>
      </c>
      <c r="B797" s="16" t="s">
        <v>5449</v>
      </c>
      <c r="C797" s="15" t="s">
        <v>1000</v>
      </c>
      <c r="D797" s="15" t="s">
        <v>2935</v>
      </c>
      <c r="E797" s="15" t="s">
        <v>5551</v>
      </c>
      <c r="F797" s="15" t="s">
        <v>5552</v>
      </c>
      <c r="G797" s="15" t="s">
        <v>5553</v>
      </c>
      <c r="H797" s="15" t="s">
        <v>1000</v>
      </c>
      <c r="I797" s="15" t="s">
        <v>7305</v>
      </c>
    </row>
    <row r="798" spans="1:9">
      <c r="A798" s="15" t="s">
        <v>747</v>
      </c>
      <c r="B798" s="16" t="s">
        <v>5554</v>
      </c>
      <c r="C798" s="15" t="s">
        <v>745</v>
      </c>
      <c r="D798" s="15" t="s">
        <v>2943</v>
      </c>
      <c r="E798" s="15" t="s">
        <v>5555</v>
      </c>
      <c r="F798" s="15" t="s">
        <v>3988</v>
      </c>
      <c r="G798" s="15" t="s">
        <v>5556</v>
      </c>
      <c r="H798" s="15" t="s">
        <v>5557</v>
      </c>
      <c r="I798" s="15" t="s">
        <v>7306</v>
      </c>
    </row>
    <row r="799" spans="1:9">
      <c r="A799" s="15" t="s">
        <v>749</v>
      </c>
      <c r="B799" s="16" t="s">
        <v>5554</v>
      </c>
      <c r="C799" s="15" t="s">
        <v>745</v>
      </c>
      <c r="D799" s="15" t="s">
        <v>2944</v>
      </c>
      <c r="E799" s="15" t="s">
        <v>5558</v>
      </c>
      <c r="F799" s="15" t="s">
        <v>5559</v>
      </c>
      <c r="G799" s="15" t="s">
        <v>5560</v>
      </c>
      <c r="H799" s="15" t="s">
        <v>5557</v>
      </c>
      <c r="I799" s="15" t="s">
        <v>7309</v>
      </c>
    </row>
    <row r="800" spans="1:9">
      <c r="A800" s="15" t="s">
        <v>755</v>
      </c>
      <c r="B800" s="16" t="s">
        <v>5561</v>
      </c>
      <c r="C800" s="15" t="s">
        <v>745</v>
      </c>
      <c r="D800" s="15" t="s">
        <v>756</v>
      </c>
      <c r="E800" s="15" t="s">
        <v>5562</v>
      </c>
      <c r="F800" s="15" t="s">
        <v>3762</v>
      </c>
      <c r="G800" s="15" t="s">
        <v>5563</v>
      </c>
      <c r="H800" s="15" t="s">
        <v>5564</v>
      </c>
      <c r="I800" s="15" t="s">
        <v>7309</v>
      </c>
    </row>
    <row r="801" spans="1:9">
      <c r="A801" s="15" t="s">
        <v>2945</v>
      </c>
      <c r="B801" s="16" t="s">
        <v>5449</v>
      </c>
      <c r="C801" s="15" t="s">
        <v>1000</v>
      </c>
      <c r="D801" s="15" t="s">
        <v>2946</v>
      </c>
      <c r="E801" s="15" t="s">
        <v>5565</v>
      </c>
      <c r="F801" s="15" t="s">
        <v>3762</v>
      </c>
      <c r="G801" s="15" t="s">
        <v>5566</v>
      </c>
      <c r="H801" s="15" t="s">
        <v>1000</v>
      </c>
      <c r="I801" s="15" t="s">
        <v>7304</v>
      </c>
    </row>
    <row r="802" spans="1:9">
      <c r="A802" s="15" t="s">
        <v>751</v>
      </c>
      <c r="B802" s="16" t="s">
        <v>5554</v>
      </c>
      <c r="C802" s="15" t="s">
        <v>745</v>
      </c>
      <c r="D802" s="15" t="s">
        <v>2947</v>
      </c>
      <c r="E802" s="15" t="s">
        <v>5567</v>
      </c>
      <c r="F802" s="15" t="s">
        <v>4521</v>
      </c>
      <c r="G802" s="15" t="s">
        <v>5568</v>
      </c>
      <c r="H802" s="15" t="s">
        <v>5557</v>
      </c>
      <c r="I802" s="15" t="s">
        <v>7304</v>
      </c>
    </row>
    <row r="803" spans="1:9">
      <c r="A803" s="15" t="s">
        <v>753</v>
      </c>
      <c r="B803" s="16" t="s">
        <v>5554</v>
      </c>
      <c r="C803" s="15" t="s">
        <v>745</v>
      </c>
      <c r="D803" s="15" t="s">
        <v>2948</v>
      </c>
      <c r="E803" s="15" t="s">
        <v>5569</v>
      </c>
      <c r="F803" s="15" t="s">
        <v>3657</v>
      </c>
      <c r="G803" s="15" t="s">
        <v>5570</v>
      </c>
      <c r="H803" s="15" t="s">
        <v>5557</v>
      </c>
      <c r="I803" s="15" t="s">
        <v>7304</v>
      </c>
    </row>
    <row r="804" spans="1:9">
      <c r="A804" s="15" t="s">
        <v>1066</v>
      </c>
      <c r="B804" s="16" t="s">
        <v>5508</v>
      </c>
      <c r="C804" s="15" t="s">
        <v>1063</v>
      </c>
      <c r="D804" s="15" t="s">
        <v>2949</v>
      </c>
      <c r="E804" s="15" t="s">
        <v>5571</v>
      </c>
      <c r="F804" s="15" t="s">
        <v>3682</v>
      </c>
      <c r="G804" s="15" t="s">
        <v>5572</v>
      </c>
      <c r="H804" s="15" t="s">
        <v>1063</v>
      </c>
      <c r="I804" s="15" t="s">
        <v>7304</v>
      </c>
    </row>
    <row r="805" spans="1:9">
      <c r="A805" s="15" t="s">
        <v>1016</v>
      </c>
      <c r="B805" s="16" t="s">
        <v>5449</v>
      </c>
      <c r="C805" s="15" t="s">
        <v>1000</v>
      </c>
      <c r="D805" s="15" t="s">
        <v>2950</v>
      </c>
      <c r="E805" s="15" t="s">
        <v>5573</v>
      </c>
      <c r="F805" s="15" t="s">
        <v>4252</v>
      </c>
      <c r="G805" s="15" t="s">
        <v>5574</v>
      </c>
      <c r="H805" s="15" t="s">
        <v>1000</v>
      </c>
      <c r="I805" s="15" t="s">
        <v>7304</v>
      </c>
    </row>
    <row r="806" spans="1:9">
      <c r="A806" s="15" t="s">
        <v>1138</v>
      </c>
      <c r="B806" s="16" t="s">
        <v>5537</v>
      </c>
      <c r="C806" s="15" t="s">
        <v>1135</v>
      </c>
      <c r="D806" s="15" t="s">
        <v>2951</v>
      </c>
      <c r="E806" s="15" t="s">
        <v>4735</v>
      </c>
      <c r="F806" s="15" t="s">
        <v>3800</v>
      </c>
      <c r="G806" s="15" t="s">
        <v>5575</v>
      </c>
      <c r="H806" s="15" t="s">
        <v>5540</v>
      </c>
      <c r="I806" s="15" t="s">
        <v>7304</v>
      </c>
    </row>
    <row r="807" spans="1:9">
      <c r="A807" s="15" t="s">
        <v>1018</v>
      </c>
      <c r="B807" s="16" t="s">
        <v>5449</v>
      </c>
      <c r="C807" s="15" t="s">
        <v>1000</v>
      </c>
      <c r="D807" s="15" t="s">
        <v>2950</v>
      </c>
      <c r="E807" s="15" t="s">
        <v>5576</v>
      </c>
      <c r="F807" s="15" t="s">
        <v>4213</v>
      </c>
      <c r="G807" s="15" t="s">
        <v>5577</v>
      </c>
      <c r="H807" s="15" t="s">
        <v>1000</v>
      </c>
      <c r="I807" s="15" t="s">
        <v>7304</v>
      </c>
    </row>
    <row r="808" spans="1:9">
      <c r="A808" s="15" t="s">
        <v>2952</v>
      </c>
      <c r="B808" s="16" t="s">
        <v>5537</v>
      </c>
      <c r="C808" s="15" t="s">
        <v>1135</v>
      </c>
      <c r="D808" s="15" t="s">
        <v>2953</v>
      </c>
      <c r="E808" s="15" t="s">
        <v>5578</v>
      </c>
      <c r="F808" s="15" t="s">
        <v>5579</v>
      </c>
      <c r="G808" s="15" t="s">
        <v>5580</v>
      </c>
      <c r="H808" s="15" t="s">
        <v>5540</v>
      </c>
      <c r="I808" s="15" t="s">
        <v>7304</v>
      </c>
    </row>
    <row r="809" spans="1:9">
      <c r="A809" s="15" t="s">
        <v>2067</v>
      </c>
      <c r="B809" s="16" t="s">
        <v>5581</v>
      </c>
      <c r="C809" s="15" t="s">
        <v>2066</v>
      </c>
      <c r="D809" s="15" t="s">
        <v>2068</v>
      </c>
      <c r="E809" s="15" t="s">
        <v>5582</v>
      </c>
      <c r="F809" s="15" t="s">
        <v>4087</v>
      </c>
      <c r="G809" s="15" t="s">
        <v>5583</v>
      </c>
      <c r="H809" s="15" t="s">
        <v>2066</v>
      </c>
      <c r="I809" s="15" t="s">
        <v>7304</v>
      </c>
    </row>
    <row r="810" spans="1:9">
      <c r="A810" s="15" t="s">
        <v>2069</v>
      </c>
      <c r="B810" s="16" t="s">
        <v>5581</v>
      </c>
      <c r="C810" s="15" t="s">
        <v>2066</v>
      </c>
      <c r="D810" s="15" t="s">
        <v>2954</v>
      </c>
      <c r="E810" s="15" t="s">
        <v>5584</v>
      </c>
      <c r="F810" s="15" t="s">
        <v>3785</v>
      </c>
      <c r="G810" s="15" t="s">
        <v>5585</v>
      </c>
      <c r="H810" s="15" t="s">
        <v>2066</v>
      </c>
      <c r="I810" s="15" t="s">
        <v>7304</v>
      </c>
    </row>
    <row r="811" spans="1:9">
      <c r="A811" s="15" t="s">
        <v>144</v>
      </c>
      <c r="B811" s="16" t="s">
        <v>5421</v>
      </c>
      <c r="C811" s="15" t="s">
        <v>141</v>
      </c>
      <c r="D811" s="15" t="s">
        <v>2955</v>
      </c>
      <c r="E811" s="15" t="s">
        <v>5586</v>
      </c>
      <c r="F811" s="15" t="s">
        <v>3873</v>
      </c>
      <c r="G811" s="15" t="s">
        <v>5587</v>
      </c>
      <c r="H811" s="15" t="s">
        <v>141</v>
      </c>
      <c r="I811" s="15" t="s">
        <v>7309</v>
      </c>
    </row>
    <row r="812" spans="1:9">
      <c r="A812" s="15" t="s">
        <v>150</v>
      </c>
      <c r="B812" s="16" t="s">
        <v>5421</v>
      </c>
      <c r="C812" s="15" t="s">
        <v>141</v>
      </c>
      <c r="D812" s="15" t="s">
        <v>2956</v>
      </c>
      <c r="E812" s="15" t="s">
        <v>5588</v>
      </c>
      <c r="F812" s="15" t="s">
        <v>5283</v>
      </c>
      <c r="G812" s="15" t="s">
        <v>5589</v>
      </c>
      <c r="H812" s="15" t="s">
        <v>141</v>
      </c>
      <c r="I812" s="15" t="s">
        <v>7305</v>
      </c>
    </row>
    <row r="813" spans="1:9">
      <c r="A813" s="15" t="s">
        <v>172</v>
      </c>
      <c r="B813" s="16" t="s">
        <v>5421</v>
      </c>
      <c r="C813" s="15" t="s">
        <v>141</v>
      </c>
      <c r="D813" s="15" t="s">
        <v>2957</v>
      </c>
      <c r="E813" s="15" t="s">
        <v>5590</v>
      </c>
      <c r="F813" s="15" t="s">
        <v>3657</v>
      </c>
      <c r="G813" s="15" t="s">
        <v>5591</v>
      </c>
      <c r="H813" s="15" t="s">
        <v>141</v>
      </c>
      <c r="I813" s="15" t="s">
        <v>7305</v>
      </c>
    </row>
    <row r="814" spans="1:9">
      <c r="A814" s="15" t="s">
        <v>1476</v>
      </c>
      <c r="B814" s="16" t="s">
        <v>5518</v>
      </c>
      <c r="C814" s="15" t="s">
        <v>1475</v>
      </c>
      <c r="D814" s="15" t="s">
        <v>2958</v>
      </c>
      <c r="E814" s="15" t="s">
        <v>5592</v>
      </c>
      <c r="F814" s="15" t="s">
        <v>5593</v>
      </c>
      <c r="G814" s="15" t="s">
        <v>5594</v>
      </c>
      <c r="H814" s="15" t="s">
        <v>1475</v>
      </c>
      <c r="I814" s="15" t="s">
        <v>7304</v>
      </c>
    </row>
    <row r="815" spans="1:9">
      <c r="A815" s="15" t="s">
        <v>1478</v>
      </c>
      <c r="B815" s="16" t="s">
        <v>5518</v>
      </c>
      <c r="C815" s="15" t="s">
        <v>1475</v>
      </c>
      <c r="D815" s="15" t="s">
        <v>2959</v>
      </c>
      <c r="E815" s="15" t="s">
        <v>5595</v>
      </c>
      <c r="F815" s="15" t="s">
        <v>3652</v>
      </c>
      <c r="G815" s="15" t="s">
        <v>5596</v>
      </c>
      <c r="H815" s="15" t="s">
        <v>1475</v>
      </c>
      <c r="I815" s="15" t="s">
        <v>7304</v>
      </c>
    </row>
    <row r="816" spans="1:9">
      <c r="A816" s="15" t="s">
        <v>1479</v>
      </c>
      <c r="B816" s="16" t="s">
        <v>5518</v>
      </c>
      <c r="C816" s="15" t="s">
        <v>1475</v>
      </c>
      <c r="D816" s="15" t="s">
        <v>2960</v>
      </c>
      <c r="E816" s="15" t="s">
        <v>5597</v>
      </c>
      <c r="F816" s="15" t="s">
        <v>4072</v>
      </c>
      <c r="G816" s="15" t="s">
        <v>5598</v>
      </c>
      <c r="H816" s="15" t="s">
        <v>1475</v>
      </c>
      <c r="I816" s="15" t="s">
        <v>7304</v>
      </c>
    </row>
    <row r="817" spans="1:9">
      <c r="A817" s="15" t="s">
        <v>2961</v>
      </c>
      <c r="B817" s="16" t="s">
        <v>5518</v>
      </c>
      <c r="C817" s="15" t="s">
        <v>1475</v>
      </c>
      <c r="D817" s="15" t="s">
        <v>2962</v>
      </c>
      <c r="E817" s="15" t="s">
        <v>5599</v>
      </c>
      <c r="F817" s="15" t="s">
        <v>5600</v>
      </c>
      <c r="G817" s="15" t="s">
        <v>5601</v>
      </c>
      <c r="H817" s="15" t="s">
        <v>1475</v>
      </c>
      <c r="I817" s="15" t="s">
        <v>7304</v>
      </c>
    </row>
    <row r="818" spans="1:9">
      <c r="A818" s="15" t="s">
        <v>1480</v>
      </c>
      <c r="B818" s="16" t="s">
        <v>5518</v>
      </c>
      <c r="C818" s="15" t="s">
        <v>1475</v>
      </c>
      <c r="D818" s="15" t="s">
        <v>2963</v>
      </c>
      <c r="E818" s="15" t="s">
        <v>5599</v>
      </c>
      <c r="F818" s="15" t="s">
        <v>5602</v>
      </c>
      <c r="G818" s="15" t="s">
        <v>5601</v>
      </c>
      <c r="H818" s="15" t="s">
        <v>1475</v>
      </c>
      <c r="I818" s="15" t="s">
        <v>7304</v>
      </c>
    </row>
    <row r="819" spans="1:9">
      <c r="A819" s="15" t="s">
        <v>1481</v>
      </c>
      <c r="B819" s="16" t="s">
        <v>5518</v>
      </c>
      <c r="C819" s="15" t="s">
        <v>1475</v>
      </c>
      <c r="D819" s="15" t="s">
        <v>2964</v>
      </c>
      <c r="E819" s="15" t="s">
        <v>5445</v>
      </c>
      <c r="F819" s="15" t="s">
        <v>3657</v>
      </c>
      <c r="G819" s="15" t="s">
        <v>5603</v>
      </c>
      <c r="H819" s="15" t="s">
        <v>1475</v>
      </c>
      <c r="I819" s="15" t="s">
        <v>7304</v>
      </c>
    </row>
    <row r="820" spans="1:9">
      <c r="A820" s="15" t="s">
        <v>521</v>
      </c>
      <c r="B820" s="16" t="s">
        <v>5484</v>
      </c>
      <c r="C820" s="15" t="s">
        <v>520</v>
      </c>
      <c r="D820" s="15" t="s">
        <v>522</v>
      </c>
      <c r="E820" s="15" t="s">
        <v>5485</v>
      </c>
      <c r="F820" s="15" t="s">
        <v>3800</v>
      </c>
      <c r="G820" s="15" t="s">
        <v>5487</v>
      </c>
      <c r="H820" s="15" t="s">
        <v>520</v>
      </c>
      <c r="I820" s="15" t="s">
        <v>7309</v>
      </c>
    </row>
    <row r="821" spans="1:9">
      <c r="A821" s="15" t="s">
        <v>523</v>
      </c>
      <c r="B821" s="16" t="s">
        <v>5484</v>
      </c>
      <c r="C821" s="15" t="s">
        <v>520</v>
      </c>
      <c r="D821" s="15" t="s">
        <v>522</v>
      </c>
      <c r="E821" s="15" t="s">
        <v>5485</v>
      </c>
      <c r="F821" s="15" t="s">
        <v>4304</v>
      </c>
      <c r="G821" s="15" t="s">
        <v>5487</v>
      </c>
      <c r="H821" s="15" t="s">
        <v>520</v>
      </c>
      <c r="I821" s="15" t="s">
        <v>7309</v>
      </c>
    </row>
    <row r="822" spans="1:9">
      <c r="A822" s="15" t="s">
        <v>525</v>
      </c>
      <c r="B822" s="16" t="s">
        <v>5484</v>
      </c>
      <c r="C822" s="15" t="s">
        <v>520</v>
      </c>
      <c r="D822" s="15" t="s">
        <v>522</v>
      </c>
      <c r="E822" s="15" t="s">
        <v>5485</v>
      </c>
      <c r="F822" s="15" t="s">
        <v>4072</v>
      </c>
      <c r="G822" s="15" t="s">
        <v>5487</v>
      </c>
      <c r="H822" s="15" t="s">
        <v>520</v>
      </c>
      <c r="I822" s="15" t="s">
        <v>7309</v>
      </c>
    </row>
    <row r="823" spans="1:9">
      <c r="A823" s="15" t="s">
        <v>2965</v>
      </c>
      <c r="B823" s="16" t="s">
        <v>5604</v>
      </c>
      <c r="C823" s="15" t="s">
        <v>520</v>
      </c>
      <c r="D823" s="15" t="s">
        <v>522</v>
      </c>
      <c r="E823" s="15" t="s">
        <v>5605</v>
      </c>
      <c r="F823" s="15" t="s">
        <v>3652</v>
      </c>
      <c r="G823" s="15" t="s">
        <v>5606</v>
      </c>
      <c r="H823" s="15" t="s">
        <v>5607</v>
      </c>
      <c r="I823" s="15" t="s">
        <v>7309</v>
      </c>
    </row>
    <row r="824" spans="1:9">
      <c r="A824" s="15" t="s">
        <v>2966</v>
      </c>
      <c r="B824" s="16" t="s">
        <v>5484</v>
      </c>
      <c r="C824" s="15" t="s">
        <v>520</v>
      </c>
      <c r="D824" s="15" t="s">
        <v>522</v>
      </c>
      <c r="E824" s="15" t="s">
        <v>5485</v>
      </c>
      <c r="F824" s="15" t="s">
        <v>3800</v>
      </c>
      <c r="G824" s="15" t="s">
        <v>5487</v>
      </c>
      <c r="H824" s="15" t="s">
        <v>520</v>
      </c>
      <c r="I824" s="15" t="s">
        <v>7309</v>
      </c>
    </row>
    <row r="825" spans="1:9">
      <c r="A825" s="15" t="s">
        <v>527</v>
      </c>
      <c r="B825" s="16" t="s">
        <v>5484</v>
      </c>
      <c r="C825" s="15" t="s">
        <v>520</v>
      </c>
      <c r="D825" s="15" t="s">
        <v>528</v>
      </c>
      <c r="E825" s="15" t="s">
        <v>5485</v>
      </c>
      <c r="F825" s="15" t="s">
        <v>5453</v>
      </c>
      <c r="G825" s="15" t="s">
        <v>5487</v>
      </c>
      <c r="H825" s="15" t="s">
        <v>520</v>
      </c>
      <c r="I825" s="15" t="s">
        <v>7316</v>
      </c>
    </row>
    <row r="826" spans="1:9">
      <c r="A826" s="15" t="s">
        <v>2967</v>
      </c>
      <c r="B826" s="16" t="s">
        <v>5604</v>
      </c>
      <c r="C826" s="15" t="s">
        <v>520</v>
      </c>
      <c r="D826" s="15" t="s">
        <v>528</v>
      </c>
      <c r="E826" s="15" t="s">
        <v>5605</v>
      </c>
      <c r="F826" s="15" t="s">
        <v>4087</v>
      </c>
      <c r="G826" s="15" t="s">
        <v>5606</v>
      </c>
      <c r="H826" s="15" t="s">
        <v>5607</v>
      </c>
      <c r="I826" s="15" t="s">
        <v>7316</v>
      </c>
    </row>
    <row r="827" spans="1:9">
      <c r="A827" s="15" t="s">
        <v>446</v>
      </c>
      <c r="B827" s="16" t="s">
        <v>5514</v>
      </c>
      <c r="C827" s="15" t="s">
        <v>445</v>
      </c>
      <c r="D827" s="15" t="s">
        <v>2968</v>
      </c>
      <c r="E827" s="15" t="s">
        <v>5608</v>
      </c>
      <c r="F827" s="15" t="s">
        <v>3707</v>
      </c>
      <c r="G827" s="15" t="s">
        <v>5609</v>
      </c>
      <c r="H827" s="15" t="s">
        <v>445</v>
      </c>
      <c r="I827" s="15" t="s">
        <v>7304</v>
      </c>
    </row>
    <row r="828" spans="1:9">
      <c r="A828" s="15" t="s">
        <v>448</v>
      </c>
      <c r="B828" s="16" t="s">
        <v>5514</v>
      </c>
      <c r="C828" s="15" t="s">
        <v>445</v>
      </c>
      <c r="D828" s="15" t="s">
        <v>2969</v>
      </c>
      <c r="E828" s="15" t="s">
        <v>5610</v>
      </c>
      <c r="F828" s="15" t="s">
        <v>3856</v>
      </c>
      <c r="G828" s="15" t="s">
        <v>5611</v>
      </c>
      <c r="H828" s="15" t="s">
        <v>445</v>
      </c>
      <c r="I828" s="15" t="s">
        <v>7304</v>
      </c>
    </row>
    <row r="829" spans="1:9">
      <c r="A829" s="15" t="s">
        <v>373</v>
      </c>
      <c r="B829" s="16" t="s">
        <v>5612</v>
      </c>
      <c r="C829" s="15" t="s">
        <v>372</v>
      </c>
      <c r="D829" s="15" t="s">
        <v>374</v>
      </c>
      <c r="E829" s="15" t="s">
        <v>5613</v>
      </c>
      <c r="F829" s="15" t="s">
        <v>3657</v>
      </c>
      <c r="G829" s="15" t="s">
        <v>5614</v>
      </c>
      <c r="H829" s="15" t="s">
        <v>372</v>
      </c>
      <c r="I829" s="15" t="s">
        <v>7304</v>
      </c>
    </row>
    <row r="830" spans="1:9">
      <c r="A830" s="15" t="s">
        <v>899</v>
      </c>
      <c r="B830" s="16" t="s">
        <v>5615</v>
      </c>
      <c r="C830" s="15" t="s">
        <v>898</v>
      </c>
      <c r="D830" s="15" t="s">
        <v>374</v>
      </c>
      <c r="E830" s="15" t="s">
        <v>5616</v>
      </c>
      <c r="F830" s="15" t="s">
        <v>5617</v>
      </c>
      <c r="G830" s="15" t="s">
        <v>5618</v>
      </c>
      <c r="H830" s="15" t="s">
        <v>898</v>
      </c>
      <c r="I830" s="15" t="s">
        <v>7304</v>
      </c>
    </row>
    <row r="831" spans="1:9">
      <c r="A831" s="15" t="s">
        <v>900</v>
      </c>
      <c r="B831" s="16" t="s">
        <v>5615</v>
      </c>
      <c r="C831" s="15" t="s">
        <v>898</v>
      </c>
      <c r="D831" s="15" t="s">
        <v>374</v>
      </c>
      <c r="E831" s="15" t="s">
        <v>5619</v>
      </c>
      <c r="F831" s="15" t="s">
        <v>4444</v>
      </c>
      <c r="G831" s="15" t="s">
        <v>5620</v>
      </c>
      <c r="H831" s="15" t="s">
        <v>898</v>
      </c>
      <c r="I831" s="15" t="s">
        <v>7304</v>
      </c>
    </row>
    <row r="832" spans="1:9">
      <c r="A832" s="15" t="s">
        <v>2970</v>
      </c>
      <c r="B832" s="16" t="s">
        <v>5612</v>
      </c>
      <c r="C832" s="15" t="s">
        <v>372</v>
      </c>
      <c r="D832" s="15" t="s">
        <v>374</v>
      </c>
      <c r="E832" s="15" t="s">
        <v>5621</v>
      </c>
      <c r="F832" s="15" t="s">
        <v>3666</v>
      </c>
      <c r="G832" s="15" t="s">
        <v>5622</v>
      </c>
      <c r="H832" s="15" t="s">
        <v>372</v>
      </c>
      <c r="I832" s="15" t="s">
        <v>7304</v>
      </c>
    </row>
    <row r="833" spans="1:9">
      <c r="A833" s="15" t="s">
        <v>2971</v>
      </c>
      <c r="B833" s="16" t="s">
        <v>5615</v>
      </c>
      <c r="C833" s="15" t="s">
        <v>898</v>
      </c>
      <c r="D833" s="15" t="s">
        <v>2972</v>
      </c>
      <c r="E833" s="15" t="s">
        <v>5623</v>
      </c>
      <c r="F833" s="15" t="s">
        <v>4121</v>
      </c>
      <c r="G833" s="15" t="s">
        <v>5624</v>
      </c>
      <c r="H833" s="15" t="s">
        <v>898</v>
      </c>
      <c r="I833" s="15" t="s">
        <v>7304</v>
      </c>
    </row>
    <row r="834" spans="1:9">
      <c r="A834" s="15" t="s">
        <v>852</v>
      </c>
      <c r="B834" s="16" t="s">
        <v>5625</v>
      </c>
      <c r="C834" s="15" t="s">
        <v>851</v>
      </c>
      <c r="D834" s="15" t="s">
        <v>2973</v>
      </c>
      <c r="E834" s="15" t="s">
        <v>5626</v>
      </c>
      <c r="F834" s="15" t="s">
        <v>4072</v>
      </c>
      <c r="G834" s="15" t="s">
        <v>5627</v>
      </c>
      <c r="H834" s="15" t="s">
        <v>5628</v>
      </c>
      <c r="I834" s="15" t="s">
        <v>7305</v>
      </c>
    </row>
    <row r="835" spans="1:9">
      <c r="A835" s="15" t="s">
        <v>833</v>
      </c>
      <c r="B835" s="16" t="s">
        <v>5418</v>
      </c>
      <c r="C835" s="15" t="s">
        <v>830</v>
      </c>
      <c r="D835" s="15" t="s">
        <v>2974</v>
      </c>
      <c r="E835" s="15" t="s">
        <v>5629</v>
      </c>
      <c r="F835" s="15" t="s">
        <v>4188</v>
      </c>
      <c r="G835" s="15" t="s">
        <v>5630</v>
      </c>
      <c r="H835" s="15" t="s">
        <v>830</v>
      </c>
      <c r="I835" s="15" t="s">
        <v>7306</v>
      </c>
    </row>
    <row r="836" spans="1:9">
      <c r="A836" s="15" t="s">
        <v>854</v>
      </c>
      <c r="B836" s="16" t="s">
        <v>5631</v>
      </c>
      <c r="C836" s="15" t="s">
        <v>851</v>
      </c>
      <c r="D836" s="15" t="s">
        <v>2975</v>
      </c>
      <c r="E836" s="15" t="s">
        <v>5632</v>
      </c>
      <c r="F836" s="15" t="s">
        <v>4016</v>
      </c>
      <c r="G836" s="15" t="s">
        <v>5633</v>
      </c>
      <c r="H836" s="15" t="s">
        <v>5634</v>
      </c>
      <c r="I836" s="15" t="s">
        <v>7306</v>
      </c>
    </row>
    <row r="837" spans="1:9">
      <c r="A837" s="15" t="s">
        <v>1915</v>
      </c>
      <c r="B837" s="16" t="s">
        <v>5635</v>
      </c>
      <c r="C837" s="15" t="s">
        <v>1914</v>
      </c>
      <c r="D837" s="15" t="s">
        <v>2976</v>
      </c>
      <c r="E837" s="15" t="s">
        <v>5636</v>
      </c>
      <c r="F837" s="15" t="s">
        <v>3767</v>
      </c>
      <c r="G837" s="15" t="s">
        <v>5637</v>
      </c>
      <c r="H837" s="15" t="s">
        <v>1914</v>
      </c>
      <c r="I837" s="15" t="s">
        <v>7305</v>
      </c>
    </row>
    <row r="838" spans="1:9">
      <c r="A838" s="15" t="s">
        <v>904</v>
      </c>
      <c r="B838" s="16" t="s">
        <v>5638</v>
      </c>
      <c r="C838" s="15" t="s">
        <v>901</v>
      </c>
      <c r="D838" s="15" t="s">
        <v>905</v>
      </c>
      <c r="E838" s="15" t="s">
        <v>5639</v>
      </c>
      <c r="F838" s="15" t="s">
        <v>5640</v>
      </c>
      <c r="G838" s="15" t="s">
        <v>5641</v>
      </c>
      <c r="H838" s="15" t="s">
        <v>901</v>
      </c>
      <c r="I838" s="15" t="s">
        <v>7309</v>
      </c>
    </row>
    <row r="839" spans="1:9">
      <c r="A839" s="15" t="s">
        <v>862</v>
      </c>
      <c r="B839" s="16" t="s">
        <v>5625</v>
      </c>
      <c r="C839" s="15" t="s">
        <v>851</v>
      </c>
      <c r="D839" s="15" t="s">
        <v>2977</v>
      </c>
      <c r="E839" s="15" t="s">
        <v>5642</v>
      </c>
      <c r="F839" s="15" t="s">
        <v>3666</v>
      </c>
      <c r="G839" s="15" t="s">
        <v>5643</v>
      </c>
      <c r="H839" s="15" t="s">
        <v>5628</v>
      </c>
      <c r="I839" s="15" t="s">
        <v>7306</v>
      </c>
    </row>
    <row r="840" spans="1:9">
      <c r="A840" s="15" t="s">
        <v>233</v>
      </c>
      <c r="B840" s="16" t="s">
        <v>5421</v>
      </c>
      <c r="C840" s="15" t="s">
        <v>141</v>
      </c>
      <c r="D840" s="15" t="s">
        <v>2978</v>
      </c>
      <c r="E840" s="15" t="s">
        <v>5644</v>
      </c>
      <c r="F840" s="15" t="s">
        <v>3666</v>
      </c>
      <c r="G840" s="15" t="s">
        <v>5645</v>
      </c>
      <c r="H840" s="15" t="s">
        <v>141</v>
      </c>
      <c r="I840" s="15" t="s">
        <v>7303</v>
      </c>
    </row>
    <row r="841" spans="1:9">
      <c r="A841" s="15" t="s">
        <v>16</v>
      </c>
      <c r="B841" s="16" t="s">
        <v>5646</v>
      </c>
      <c r="C841" s="15" t="s">
        <v>15</v>
      </c>
      <c r="D841" s="15" t="s">
        <v>17</v>
      </c>
      <c r="E841" s="15" t="s">
        <v>5647</v>
      </c>
      <c r="F841" s="15" t="s">
        <v>3905</v>
      </c>
      <c r="G841" s="15" t="s">
        <v>5648</v>
      </c>
      <c r="H841" s="15" t="s">
        <v>15</v>
      </c>
      <c r="I841" s="15" t="s">
        <v>7304</v>
      </c>
    </row>
    <row r="842" spans="1:9">
      <c r="A842" s="15" t="s">
        <v>146</v>
      </c>
      <c r="B842" s="16" t="s">
        <v>5421</v>
      </c>
      <c r="C842" s="15" t="s">
        <v>141</v>
      </c>
      <c r="D842" s="15" t="s">
        <v>17</v>
      </c>
      <c r="E842" s="15" t="s">
        <v>5649</v>
      </c>
      <c r="F842" s="15" t="s">
        <v>3775</v>
      </c>
      <c r="G842" s="15" t="s">
        <v>5650</v>
      </c>
      <c r="H842" s="15" t="s">
        <v>141</v>
      </c>
      <c r="I842" s="15" t="s">
        <v>7304</v>
      </c>
    </row>
    <row r="843" spans="1:9">
      <c r="A843" s="15" t="s">
        <v>147</v>
      </c>
      <c r="B843" s="16" t="s">
        <v>5421</v>
      </c>
      <c r="C843" s="15" t="s">
        <v>141</v>
      </c>
      <c r="D843" s="15" t="s">
        <v>17</v>
      </c>
      <c r="E843" s="15" t="s">
        <v>5651</v>
      </c>
      <c r="F843" s="15" t="s">
        <v>5652</v>
      </c>
      <c r="G843" s="15" t="s">
        <v>5653</v>
      </c>
      <c r="H843" s="15" t="s">
        <v>141</v>
      </c>
      <c r="I843" s="15" t="s">
        <v>7304</v>
      </c>
    </row>
    <row r="844" spans="1:9">
      <c r="A844" s="15" t="s">
        <v>746</v>
      </c>
      <c r="B844" s="16" t="s">
        <v>5561</v>
      </c>
      <c r="C844" s="15" t="s">
        <v>745</v>
      </c>
      <c r="D844" s="15" t="s">
        <v>17</v>
      </c>
      <c r="E844" s="15" t="s">
        <v>5654</v>
      </c>
      <c r="F844" s="15" t="s">
        <v>3657</v>
      </c>
      <c r="G844" s="15" t="s">
        <v>5655</v>
      </c>
      <c r="H844" s="15" t="s">
        <v>5564</v>
      </c>
      <c r="I844" s="15" t="s">
        <v>7304</v>
      </c>
    </row>
    <row r="845" spans="1:9">
      <c r="A845" s="15" t="s">
        <v>18</v>
      </c>
      <c r="B845" s="16" t="s">
        <v>5646</v>
      </c>
      <c r="C845" s="15" t="s">
        <v>15</v>
      </c>
      <c r="D845" s="15" t="s">
        <v>17</v>
      </c>
      <c r="E845" s="15" t="s">
        <v>5656</v>
      </c>
      <c r="F845" s="15" t="s">
        <v>3785</v>
      </c>
      <c r="G845" s="15" t="s">
        <v>5657</v>
      </c>
      <c r="H845" s="15" t="s">
        <v>15</v>
      </c>
      <c r="I845" s="15" t="s">
        <v>7304</v>
      </c>
    </row>
    <row r="846" spans="1:9">
      <c r="A846" s="15" t="s">
        <v>148</v>
      </c>
      <c r="B846" s="16" t="s">
        <v>5421</v>
      </c>
      <c r="C846" s="15" t="s">
        <v>141</v>
      </c>
      <c r="D846" s="15" t="s">
        <v>2979</v>
      </c>
      <c r="E846" s="15" t="s">
        <v>5658</v>
      </c>
      <c r="F846" s="15" t="s">
        <v>5309</v>
      </c>
      <c r="G846" s="15" t="s">
        <v>5659</v>
      </c>
      <c r="H846" s="15" t="s">
        <v>141</v>
      </c>
      <c r="I846" s="15" t="s">
        <v>7306</v>
      </c>
    </row>
    <row r="847" spans="1:9">
      <c r="A847" s="15" t="s">
        <v>154</v>
      </c>
      <c r="B847" s="16" t="s">
        <v>5421</v>
      </c>
      <c r="C847" s="15" t="s">
        <v>141</v>
      </c>
      <c r="D847" s="15" t="s">
        <v>2980</v>
      </c>
      <c r="E847" s="15" t="s">
        <v>5660</v>
      </c>
      <c r="F847" s="15" t="s">
        <v>3682</v>
      </c>
      <c r="G847" s="15" t="s">
        <v>5661</v>
      </c>
      <c r="H847" s="15" t="s">
        <v>141</v>
      </c>
      <c r="I847" s="15" t="s">
        <v>7306</v>
      </c>
    </row>
    <row r="848" spans="1:9">
      <c r="A848" s="15" t="s">
        <v>137</v>
      </c>
      <c r="B848" s="16" t="s">
        <v>5662</v>
      </c>
      <c r="C848" s="15" t="s">
        <v>132</v>
      </c>
      <c r="D848" s="15" t="s">
        <v>2981</v>
      </c>
      <c r="E848" s="15" t="s">
        <v>5663</v>
      </c>
      <c r="F848" s="15" t="s">
        <v>3666</v>
      </c>
      <c r="G848" s="15" t="s">
        <v>5664</v>
      </c>
      <c r="H848" s="15" t="s">
        <v>132</v>
      </c>
      <c r="I848" s="15" t="s">
        <v>7306</v>
      </c>
    </row>
    <row r="849" spans="1:9">
      <c r="A849" s="15" t="s">
        <v>174</v>
      </c>
      <c r="B849" s="16" t="s">
        <v>5421</v>
      </c>
      <c r="C849" s="15" t="s">
        <v>141</v>
      </c>
      <c r="D849" s="15" t="s">
        <v>2982</v>
      </c>
      <c r="E849" s="15" t="s">
        <v>5665</v>
      </c>
      <c r="F849" s="15" t="s">
        <v>3666</v>
      </c>
      <c r="G849" s="15" t="s">
        <v>5666</v>
      </c>
      <c r="H849" s="15" t="s">
        <v>141</v>
      </c>
      <c r="I849" s="15" t="s">
        <v>7306</v>
      </c>
    </row>
    <row r="850" spans="1:9">
      <c r="A850" s="15" t="s">
        <v>187</v>
      </c>
      <c r="B850" s="16" t="s">
        <v>5421</v>
      </c>
      <c r="C850" s="15" t="s">
        <v>141</v>
      </c>
      <c r="D850" s="15" t="s">
        <v>2983</v>
      </c>
      <c r="E850" s="15" t="s">
        <v>5667</v>
      </c>
      <c r="F850" s="15" t="s">
        <v>5668</v>
      </c>
      <c r="G850" s="15" t="s">
        <v>5669</v>
      </c>
      <c r="H850" s="15" t="s">
        <v>141</v>
      </c>
      <c r="I850" s="15" t="s">
        <v>7315</v>
      </c>
    </row>
    <row r="851" spans="1:9">
      <c r="A851" s="15" t="s">
        <v>841</v>
      </c>
      <c r="B851" s="16" t="s">
        <v>5418</v>
      </c>
      <c r="C851" s="15" t="s">
        <v>830</v>
      </c>
      <c r="D851" s="15" t="s">
        <v>2983</v>
      </c>
      <c r="E851" s="15" t="s">
        <v>4642</v>
      </c>
      <c r="F851" s="15" t="s">
        <v>3657</v>
      </c>
      <c r="G851" s="15" t="s">
        <v>5670</v>
      </c>
      <c r="H851" s="15" t="s">
        <v>830</v>
      </c>
      <c r="I851" s="15" t="s">
        <v>7315</v>
      </c>
    </row>
    <row r="852" spans="1:9">
      <c r="A852" s="15" t="s">
        <v>341</v>
      </c>
      <c r="B852" s="16" t="s">
        <v>5434</v>
      </c>
      <c r="C852" s="15" t="s">
        <v>338</v>
      </c>
      <c r="D852" s="15" t="s">
        <v>342</v>
      </c>
      <c r="E852" s="15" t="s">
        <v>5671</v>
      </c>
      <c r="F852" s="15" t="s">
        <v>3988</v>
      </c>
      <c r="G852" s="15" t="s">
        <v>5672</v>
      </c>
      <c r="H852" s="15" t="s">
        <v>338</v>
      </c>
      <c r="I852" s="15" t="s">
        <v>7315</v>
      </c>
    </row>
    <row r="853" spans="1:9">
      <c r="A853" s="15" t="s">
        <v>2984</v>
      </c>
      <c r="B853" s="16" t="s">
        <v>5418</v>
      </c>
      <c r="C853" s="15" t="s">
        <v>830</v>
      </c>
      <c r="D853" s="15" t="s">
        <v>2983</v>
      </c>
      <c r="E853" s="15" t="s">
        <v>5673</v>
      </c>
      <c r="F853" s="15" t="s">
        <v>3767</v>
      </c>
      <c r="G853" s="15" t="s">
        <v>5674</v>
      </c>
      <c r="H853" s="15" t="s">
        <v>830</v>
      </c>
      <c r="I853" s="15" t="s">
        <v>7315</v>
      </c>
    </row>
    <row r="854" spans="1:9">
      <c r="A854" s="15" t="s">
        <v>2985</v>
      </c>
      <c r="B854" s="16" t="s">
        <v>5434</v>
      </c>
      <c r="C854" s="15" t="s">
        <v>338</v>
      </c>
      <c r="D854" s="15" t="s">
        <v>2983</v>
      </c>
      <c r="E854" s="15" t="s">
        <v>5675</v>
      </c>
      <c r="F854" s="15" t="s">
        <v>3666</v>
      </c>
      <c r="G854" s="15" t="s">
        <v>5676</v>
      </c>
      <c r="H854" s="15" t="s">
        <v>338</v>
      </c>
      <c r="I854" s="15" t="s">
        <v>7315</v>
      </c>
    </row>
    <row r="855" spans="1:9">
      <c r="A855" s="15" t="s">
        <v>219</v>
      </c>
      <c r="B855" s="16" t="s">
        <v>5421</v>
      </c>
      <c r="C855" s="15" t="s">
        <v>141</v>
      </c>
      <c r="D855" s="15" t="s">
        <v>2986</v>
      </c>
      <c r="E855" s="15" t="s">
        <v>5677</v>
      </c>
      <c r="F855" s="15" t="s">
        <v>3888</v>
      </c>
      <c r="G855" s="15" t="s">
        <v>5678</v>
      </c>
      <c r="H855" s="15" t="s">
        <v>141</v>
      </c>
      <c r="I855" s="15" t="s">
        <v>7303</v>
      </c>
    </row>
    <row r="856" spans="1:9">
      <c r="A856" s="15" t="s">
        <v>2987</v>
      </c>
      <c r="B856" s="16" t="s">
        <v>5421</v>
      </c>
      <c r="C856" s="15" t="s">
        <v>141</v>
      </c>
      <c r="D856" s="15" t="s">
        <v>2988</v>
      </c>
      <c r="E856" s="15" t="s">
        <v>5679</v>
      </c>
      <c r="F856" s="15" t="s">
        <v>5680</v>
      </c>
      <c r="G856" s="15" t="s">
        <v>5681</v>
      </c>
      <c r="H856" s="15" t="s">
        <v>141</v>
      </c>
      <c r="I856" s="15" t="s">
        <v>7303</v>
      </c>
    </row>
    <row r="857" spans="1:9">
      <c r="A857" s="15" t="s">
        <v>2130</v>
      </c>
      <c r="B857" s="16" t="s">
        <v>5682</v>
      </c>
      <c r="C857" s="15" t="s">
        <v>2123</v>
      </c>
      <c r="D857" s="15" t="s">
        <v>2131</v>
      </c>
      <c r="E857" s="15" t="s">
        <v>5683</v>
      </c>
      <c r="F857" s="15" t="s">
        <v>4441</v>
      </c>
      <c r="G857" s="15" t="s">
        <v>5684</v>
      </c>
      <c r="H857" s="15" t="s">
        <v>5685</v>
      </c>
      <c r="I857" s="15" t="s">
        <v>7303</v>
      </c>
    </row>
    <row r="858" spans="1:9">
      <c r="A858" s="15" t="s">
        <v>2132</v>
      </c>
      <c r="B858" s="16" t="s">
        <v>5682</v>
      </c>
      <c r="C858" s="15" t="s">
        <v>2123</v>
      </c>
      <c r="D858" s="15" t="s">
        <v>2989</v>
      </c>
      <c r="E858" s="15" t="s">
        <v>5686</v>
      </c>
      <c r="F858" s="15" t="s">
        <v>3800</v>
      </c>
      <c r="G858" s="15" t="s">
        <v>5687</v>
      </c>
      <c r="H858" s="15" t="s">
        <v>5685</v>
      </c>
      <c r="I858" s="15" t="s">
        <v>7303</v>
      </c>
    </row>
    <row r="859" spans="1:9">
      <c r="A859" s="15" t="s">
        <v>2134</v>
      </c>
      <c r="B859" s="16" t="s">
        <v>5688</v>
      </c>
      <c r="C859" s="15" t="s">
        <v>2123</v>
      </c>
      <c r="D859" s="15" t="s">
        <v>2135</v>
      </c>
      <c r="E859" s="15" t="s">
        <v>5689</v>
      </c>
      <c r="F859" s="15" t="s">
        <v>3909</v>
      </c>
      <c r="G859" s="15" t="s">
        <v>5690</v>
      </c>
      <c r="H859" s="15" t="s">
        <v>5691</v>
      </c>
      <c r="I859" s="15" t="s">
        <v>7303</v>
      </c>
    </row>
    <row r="860" spans="1:9">
      <c r="A860" s="15" t="s">
        <v>2136</v>
      </c>
      <c r="B860" s="16" t="s">
        <v>5688</v>
      </c>
      <c r="C860" s="15" t="s">
        <v>2123</v>
      </c>
      <c r="D860" s="15" t="s">
        <v>2990</v>
      </c>
      <c r="E860" s="15" t="s">
        <v>5692</v>
      </c>
      <c r="F860" s="15" t="s">
        <v>3652</v>
      </c>
      <c r="G860" s="15" t="s">
        <v>5693</v>
      </c>
      <c r="H860" s="15" t="s">
        <v>5691</v>
      </c>
      <c r="I860" s="15" t="s">
        <v>7303</v>
      </c>
    </row>
    <row r="861" spans="1:9">
      <c r="A861" s="15" t="s">
        <v>2991</v>
      </c>
      <c r="B861" s="16" t="s">
        <v>5688</v>
      </c>
      <c r="C861" s="15" t="s">
        <v>2123</v>
      </c>
      <c r="D861" s="15" t="s">
        <v>2992</v>
      </c>
      <c r="E861" s="15" t="s">
        <v>5689</v>
      </c>
      <c r="F861" s="15" t="s">
        <v>3652</v>
      </c>
      <c r="G861" s="15" t="s">
        <v>5690</v>
      </c>
      <c r="H861" s="15" t="s">
        <v>5691</v>
      </c>
      <c r="I861" s="15" t="s">
        <v>7303</v>
      </c>
    </row>
    <row r="862" spans="1:9">
      <c r="A862" s="15" t="s">
        <v>2138</v>
      </c>
      <c r="B862" s="16" t="s">
        <v>5694</v>
      </c>
      <c r="C862" s="15" t="s">
        <v>2123</v>
      </c>
      <c r="D862" s="15" t="s">
        <v>2993</v>
      </c>
      <c r="E862" s="15" t="s">
        <v>5695</v>
      </c>
      <c r="F862" s="15" t="s">
        <v>3652</v>
      </c>
      <c r="G862" s="15" t="s">
        <v>5696</v>
      </c>
      <c r="H862" s="15" t="s">
        <v>5697</v>
      </c>
      <c r="I862" s="15" t="s">
        <v>7303</v>
      </c>
    </row>
    <row r="863" spans="1:9">
      <c r="A863" s="15" t="s">
        <v>2994</v>
      </c>
      <c r="B863" s="16" t="s">
        <v>5682</v>
      </c>
      <c r="C863" s="15" t="s">
        <v>2123</v>
      </c>
      <c r="D863" s="15" t="s">
        <v>2995</v>
      </c>
      <c r="E863" s="15" t="s">
        <v>5698</v>
      </c>
      <c r="F863" s="15" t="s">
        <v>5699</v>
      </c>
      <c r="G863" s="15" t="s">
        <v>5700</v>
      </c>
      <c r="H863" s="15" t="s">
        <v>5685</v>
      </c>
      <c r="I863" s="15" t="s">
        <v>7303</v>
      </c>
    </row>
    <row r="864" spans="1:9">
      <c r="A864" s="15" t="s">
        <v>2996</v>
      </c>
      <c r="B864" s="16" t="s">
        <v>5701</v>
      </c>
      <c r="C864" s="15" t="s">
        <v>2123</v>
      </c>
      <c r="D864" s="15" t="s">
        <v>2997</v>
      </c>
      <c r="E864" s="15" t="s">
        <v>5236</v>
      </c>
      <c r="F864" s="15" t="s">
        <v>4736</v>
      </c>
      <c r="G864" s="15" t="s">
        <v>5702</v>
      </c>
      <c r="H864" s="15" t="s">
        <v>5703</v>
      </c>
      <c r="I864" s="15" t="s">
        <v>7303</v>
      </c>
    </row>
    <row r="865" spans="1:9">
      <c r="A865" s="15" t="s">
        <v>243</v>
      </c>
      <c r="B865" s="16" t="s">
        <v>5421</v>
      </c>
      <c r="C865" s="15" t="s">
        <v>141</v>
      </c>
      <c r="D865" s="15" t="s">
        <v>2998</v>
      </c>
      <c r="E865" s="15" t="s">
        <v>5704</v>
      </c>
      <c r="F865" s="15" t="s">
        <v>3652</v>
      </c>
      <c r="G865" s="15" t="s">
        <v>5705</v>
      </c>
      <c r="H865" s="15" t="s">
        <v>141</v>
      </c>
      <c r="I865" s="15" t="s">
        <v>7304</v>
      </c>
    </row>
    <row r="866" spans="1:9">
      <c r="A866" s="15" t="s">
        <v>245</v>
      </c>
      <c r="B866" s="16" t="s">
        <v>5421</v>
      </c>
      <c r="C866" s="15" t="s">
        <v>141</v>
      </c>
      <c r="D866" s="15" t="s">
        <v>2998</v>
      </c>
      <c r="E866" s="15" t="s">
        <v>5706</v>
      </c>
      <c r="F866" s="15" t="s">
        <v>3652</v>
      </c>
      <c r="G866" s="15" t="s">
        <v>5707</v>
      </c>
      <c r="H866" s="15" t="s">
        <v>141</v>
      </c>
      <c r="I866" s="15" t="s">
        <v>7304</v>
      </c>
    </row>
    <row r="867" spans="1:9">
      <c r="A867" s="15" t="s">
        <v>1984</v>
      </c>
      <c r="B867" s="16" t="s">
        <v>5708</v>
      </c>
      <c r="C867" s="15" t="s">
        <v>1983</v>
      </c>
      <c r="D867" s="15" t="s">
        <v>2999</v>
      </c>
      <c r="E867" s="15" t="s">
        <v>5709</v>
      </c>
      <c r="F867" s="15" t="s">
        <v>3652</v>
      </c>
      <c r="G867" s="15" t="s">
        <v>5710</v>
      </c>
      <c r="H867" s="15" t="s">
        <v>5711</v>
      </c>
      <c r="I867" s="15" t="s">
        <v>7312</v>
      </c>
    </row>
    <row r="868" spans="1:9">
      <c r="A868" s="15" t="s">
        <v>1986</v>
      </c>
      <c r="B868" s="16" t="s">
        <v>5712</v>
      </c>
      <c r="C868" s="15" t="s">
        <v>1983</v>
      </c>
      <c r="D868" s="15" t="s">
        <v>3000</v>
      </c>
      <c r="E868" s="15" t="s">
        <v>5713</v>
      </c>
      <c r="F868" s="15" t="s">
        <v>4121</v>
      </c>
      <c r="G868" s="15" t="s">
        <v>5714</v>
      </c>
      <c r="H868" s="15" t="s">
        <v>5715</v>
      </c>
      <c r="I868" s="15" t="s">
        <v>7312</v>
      </c>
    </row>
    <row r="869" spans="1:9">
      <c r="A869" s="15" t="s">
        <v>1988</v>
      </c>
      <c r="B869" s="16" t="s">
        <v>5712</v>
      </c>
      <c r="C869" s="15" t="s">
        <v>1983</v>
      </c>
      <c r="D869" s="15" t="s">
        <v>3001</v>
      </c>
      <c r="E869" s="15" t="s">
        <v>5713</v>
      </c>
      <c r="F869" s="15" t="s">
        <v>4072</v>
      </c>
      <c r="G869" s="15" t="s">
        <v>5714</v>
      </c>
      <c r="H869" s="15" t="s">
        <v>5715</v>
      </c>
      <c r="I869" s="15" t="s">
        <v>7312</v>
      </c>
    </row>
    <row r="870" spans="1:9">
      <c r="A870" s="15" t="s">
        <v>831</v>
      </c>
      <c r="B870" s="16" t="s">
        <v>5418</v>
      </c>
      <c r="C870" s="15" t="s">
        <v>830</v>
      </c>
      <c r="D870" s="15" t="s">
        <v>3002</v>
      </c>
      <c r="E870" s="15" t="s">
        <v>5716</v>
      </c>
      <c r="F870" s="15" t="s">
        <v>3824</v>
      </c>
      <c r="G870" s="15" t="s">
        <v>5717</v>
      </c>
      <c r="H870" s="15" t="s">
        <v>830</v>
      </c>
      <c r="I870" s="15" t="s">
        <v>7312</v>
      </c>
    </row>
    <row r="871" spans="1:9">
      <c r="A871" s="15" t="s">
        <v>2148</v>
      </c>
      <c r="B871" s="16" t="s">
        <v>5718</v>
      </c>
      <c r="C871" s="15" t="s">
        <v>2147</v>
      </c>
      <c r="D871" s="15" t="s">
        <v>3003</v>
      </c>
      <c r="E871" s="15" t="s">
        <v>5719</v>
      </c>
      <c r="F871" s="15" t="s">
        <v>5720</v>
      </c>
      <c r="G871" s="15" t="s">
        <v>5721</v>
      </c>
      <c r="H871" s="15" t="s">
        <v>2147</v>
      </c>
      <c r="I871" s="15" t="s">
        <v>7312</v>
      </c>
    </row>
    <row r="872" spans="1:9">
      <c r="A872" s="15" t="s">
        <v>1990</v>
      </c>
      <c r="B872" s="16" t="s">
        <v>5712</v>
      </c>
      <c r="C872" s="15" t="s">
        <v>1983</v>
      </c>
      <c r="D872" s="15" t="s">
        <v>3004</v>
      </c>
      <c r="E872" s="15" t="s">
        <v>5722</v>
      </c>
      <c r="F872" s="15" t="s">
        <v>3888</v>
      </c>
      <c r="G872" s="15" t="s">
        <v>5723</v>
      </c>
      <c r="H872" s="15" t="s">
        <v>5715</v>
      </c>
      <c r="I872" s="15" t="s">
        <v>7312</v>
      </c>
    </row>
    <row r="873" spans="1:9">
      <c r="A873" s="15" t="s">
        <v>3005</v>
      </c>
      <c r="B873" s="16" t="s">
        <v>5418</v>
      </c>
      <c r="C873" s="15" t="s">
        <v>830</v>
      </c>
      <c r="D873" s="15" t="s">
        <v>2999</v>
      </c>
      <c r="E873" s="15" t="s">
        <v>5404</v>
      </c>
      <c r="F873" s="15" t="s">
        <v>5724</v>
      </c>
      <c r="G873" s="15" t="s">
        <v>5725</v>
      </c>
      <c r="H873" s="15" t="s">
        <v>830</v>
      </c>
      <c r="I873" s="15" t="s">
        <v>7312</v>
      </c>
    </row>
    <row r="874" spans="1:9">
      <c r="A874" s="15" t="s">
        <v>835</v>
      </c>
      <c r="B874" s="16" t="s">
        <v>5418</v>
      </c>
      <c r="C874" s="15" t="s">
        <v>830</v>
      </c>
      <c r="D874" s="15" t="s">
        <v>3006</v>
      </c>
      <c r="E874" s="15" t="s">
        <v>5726</v>
      </c>
      <c r="F874" s="15" t="s">
        <v>3652</v>
      </c>
      <c r="G874" s="15" t="s">
        <v>5727</v>
      </c>
      <c r="H874" s="15" t="s">
        <v>830</v>
      </c>
      <c r="I874" s="15" t="s">
        <v>7304</v>
      </c>
    </row>
    <row r="875" spans="1:9">
      <c r="A875" s="15" t="s">
        <v>381</v>
      </c>
      <c r="B875" s="16" t="s">
        <v>5728</v>
      </c>
      <c r="C875" s="15" t="s">
        <v>378</v>
      </c>
      <c r="D875" s="15" t="s">
        <v>3007</v>
      </c>
      <c r="E875" s="15" t="s">
        <v>5729</v>
      </c>
      <c r="F875" s="15" t="s">
        <v>3762</v>
      </c>
      <c r="G875" s="15" t="s">
        <v>5730</v>
      </c>
      <c r="H875" s="15" t="s">
        <v>5731</v>
      </c>
      <c r="I875" s="15" t="s">
        <v>7319</v>
      </c>
    </row>
    <row r="876" spans="1:9">
      <c r="A876" s="15" t="s">
        <v>3008</v>
      </c>
      <c r="B876" s="16" t="s">
        <v>5712</v>
      </c>
      <c r="C876" s="15" t="s">
        <v>1983</v>
      </c>
      <c r="D876" s="15" t="s">
        <v>3009</v>
      </c>
      <c r="E876" s="15" t="s">
        <v>5722</v>
      </c>
      <c r="F876" s="15" t="s">
        <v>3767</v>
      </c>
      <c r="G876" s="15" t="s">
        <v>5723</v>
      </c>
      <c r="H876" s="15" t="s">
        <v>5715</v>
      </c>
      <c r="I876" s="15" t="s">
        <v>7304</v>
      </c>
    </row>
    <row r="877" spans="1:9">
      <c r="A877" s="15" t="s">
        <v>3010</v>
      </c>
      <c r="B877" s="16" t="s">
        <v>5418</v>
      </c>
      <c r="C877" s="15" t="s">
        <v>830</v>
      </c>
      <c r="D877" s="15" t="s">
        <v>3011</v>
      </c>
      <c r="E877" s="15" t="s">
        <v>5732</v>
      </c>
      <c r="F877" s="15" t="s">
        <v>4330</v>
      </c>
      <c r="G877" s="15" t="s">
        <v>5733</v>
      </c>
      <c r="H877" s="15" t="s">
        <v>830</v>
      </c>
      <c r="I877" s="15" t="s">
        <v>7303</v>
      </c>
    </row>
    <row r="878" spans="1:9">
      <c r="A878" s="15" t="s">
        <v>3012</v>
      </c>
      <c r="B878" s="16" t="s">
        <v>5625</v>
      </c>
      <c r="C878" s="15" t="s">
        <v>851</v>
      </c>
      <c r="D878" s="15" t="s">
        <v>3013</v>
      </c>
      <c r="E878" s="15" t="s">
        <v>5734</v>
      </c>
      <c r="F878" s="15" t="s">
        <v>5735</v>
      </c>
      <c r="G878" s="15" t="s">
        <v>5736</v>
      </c>
      <c r="H878" s="15" t="s">
        <v>5628</v>
      </c>
      <c r="I878" s="15" t="s">
        <v>7303</v>
      </c>
    </row>
    <row r="879" spans="1:9">
      <c r="A879" s="15" t="s">
        <v>3014</v>
      </c>
      <c r="B879" s="16" t="s">
        <v>5625</v>
      </c>
      <c r="C879" s="15" t="s">
        <v>851</v>
      </c>
      <c r="D879" s="15" t="s">
        <v>3013</v>
      </c>
      <c r="E879" s="15" t="s">
        <v>5642</v>
      </c>
      <c r="F879" s="15" t="s">
        <v>4493</v>
      </c>
      <c r="G879" s="15" t="s">
        <v>5643</v>
      </c>
      <c r="H879" s="15" t="s">
        <v>5628</v>
      </c>
      <c r="I879" s="15" t="s">
        <v>7303</v>
      </c>
    </row>
    <row r="880" spans="1:9">
      <c r="A880" s="15" t="s">
        <v>383</v>
      </c>
      <c r="B880" s="16" t="s">
        <v>5737</v>
      </c>
      <c r="C880" s="15" t="s">
        <v>378</v>
      </c>
      <c r="D880" s="15" t="s">
        <v>3015</v>
      </c>
      <c r="E880" s="15" t="s">
        <v>5738</v>
      </c>
      <c r="F880" s="15" t="s">
        <v>4252</v>
      </c>
      <c r="G880" s="15" t="s">
        <v>5739</v>
      </c>
      <c r="H880" s="15" t="s">
        <v>378</v>
      </c>
      <c r="I880" s="15" t="s">
        <v>7319</v>
      </c>
    </row>
    <row r="881" spans="1:9">
      <c r="A881" s="15" t="s">
        <v>856</v>
      </c>
      <c r="B881" s="16" t="s">
        <v>5625</v>
      </c>
      <c r="C881" s="15" t="s">
        <v>851</v>
      </c>
      <c r="D881" s="15" t="s">
        <v>3016</v>
      </c>
      <c r="E881" s="15" t="s">
        <v>5740</v>
      </c>
      <c r="F881" s="15" t="s">
        <v>3657</v>
      </c>
      <c r="G881" s="15" t="s">
        <v>5741</v>
      </c>
      <c r="H881" s="15" t="s">
        <v>5628</v>
      </c>
      <c r="I881" s="15" t="s">
        <v>7303</v>
      </c>
    </row>
    <row r="882" spans="1:9">
      <c r="A882" s="15" t="s">
        <v>858</v>
      </c>
      <c r="B882" s="16" t="s">
        <v>5625</v>
      </c>
      <c r="C882" s="15" t="s">
        <v>851</v>
      </c>
      <c r="D882" s="15" t="s">
        <v>3017</v>
      </c>
      <c r="E882" s="15" t="s">
        <v>5742</v>
      </c>
      <c r="F882" s="15" t="s">
        <v>5640</v>
      </c>
      <c r="G882" s="15" t="s">
        <v>5743</v>
      </c>
      <c r="H882" s="15" t="s">
        <v>5628</v>
      </c>
      <c r="I882" s="15" t="s">
        <v>7303</v>
      </c>
    </row>
    <row r="883" spans="1:9">
      <c r="A883" s="15" t="s">
        <v>860</v>
      </c>
      <c r="B883" s="16" t="s">
        <v>5625</v>
      </c>
      <c r="C883" s="15" t="s">
        <v>851</v>
      </c>
      <c r="D883" s="15" t="s">
        <v>3018</v>
      </c>
      <c r="E883" s="15" t="s">
        <v>5744</v>
      </c>
      <c r="F883" s="15" t="s">
        <v>3707</v>
      </c>
      <c r="G883" s="15" t="s">
        <v>5745</v>
      </c>
      <c r="H883" s="15" t="s">
        <v>5628</v>
      </c>
      <c r="I883" s="15" t="s">
        <v>7303</v>
      </c>
    </row>
    <row r="884" spans="1:9">
      <c r="A884" s="15" t="s">
        <v>3019</v>
      </c>
      <c r="B884" s="16" t="s">
        <v>5625</v>
      </c>
      <c r="C884" s="15" t="s">
        <v>851</v>
      </c>
      <c r="D884" s="15" t="s">
        <v>3016</v>
      </c>
      <c r="E884" s="15" t="s">
        <v>5642</v>
      </c>
      <c r="F884" s="15" t="s">
        <v>4493</v>
      </c>
      <c r="G884" s="15" t="s">
        <v>5643</v>
      </c>
      <c r="H884" s="15" t="s">
        <v>5628</v>
      </c>
      <c r="I884" s="15" t="s">
        <v>7303</v>
      </c>
    </row>
    <row r="885" spans="1:9">
      <c r="A885" s="15" t="s">
        <v>1994</v>
      </c>
      <c r="B885" s="16" t="s">
        <v>5712</v>
      </c>
      <c r="C885" s="15" t="s">
        <v>1983</v>
      </c>
      <c r="D885" s="15" t="s">
        <v>3020</v>
      </c>
      <c r="E885" s="15" t="s">
        <v>5713</v>
      </c>
      <c r="F885" s="15" t="s">
        <v>3816</v>
      </c>
      <c r="G885" s="15" t="s">
        <v>5714</v>
      </c>
      <c r="H885" s="15" t="s">
        <v>5715</v>
      </c>
      <c r="I885" s="15" t="s">
        <v>7319</v>
      </c>
    </row>
    <row r="886" spans="1:9">
      <c r="A886" s="15" t="s">
        <v>1996</v>
      </c>
      <c r="B886" s="16" t="s">
        <v>5708</v>
      </c>
      <c r="C886" s="15" t="s">
        <v>1983</v>
      </c>
      <c r="D886" s="15" t="s">
        <v>3021</v>
      </c>
      <c r="E886" s="15" t="s">
        <v>5746</v>
      </c>
      <c r="F886" s="15" t="s">
        <v>3666</v>
      </c>
      <c r="G886" s="15" t="s">
        <v>5747</v>
      </c>
      <c r="H886" s="15" t="s">
        <v>5711</v>
      </c>
      <c r="I886" s="15" t="s">
        <v>7319</v>
      </c>
    </row>
    <row r="887" spans="1:9">
      <c r="A887" s="15" t="s">
        <v>3022</v>
      </c>
      <c r="B887" s="16" t="s">
        <v>5712</v>
      </c>
      <c r="C887" s="15" t="s">
        <v>1983</v>
      </c>
      <c r="D887" s="15" t="s">
        <v>3020</v>
      </c>
      <c r="E887" s="15" t="s">
        <v>5748</v>
      </c>
      <c r="F887" s="15" t="s">
        <v>3652</v>
      </c>
      <c r="G887" s="15" t="s">
        <v>5749</v>
      </c>
      <c r="H887" s="15" t="s">
        <v>5715</v>
      </c>
      <c r="I887" s="15" t="s">
        <v>7319</v>
      </c>
    </row>
    <row r="888" spans="1:9">
      <c r="A888" s="15" t="s">
        <v>3023</v>
      </c>
      <c r="B888" s="16" t="s">
        <v>5712</v>
      </c>
      <c r="C888" s="15" t="s">
        <v>1983</v>
      </c>
      <c r="D888" s="15" t="s">
        <v>3020</v>
      </c>
      <c r="E888" s="15" t="s">
        <v>5750</v>
      </c>
      <c r="F888" s="15" t="s">
        <v>4140</v>
      </c>
      <c r="G888" s="15" t="s">
        <v>5751</v>
      </c>
      <c r="H888" s="15" t="s">
        <v>5715</v>
      </c>
      <c r="I888" s="15" t="s">
        <v>7319</v>
      </c>
    </row>
    <row r="889" spans="1:9">
      <c r="A889" s="15" t="s">
        <v>3024</v>
      </c>
      <c r="B889" s="16" t="s">
        <v>5712</v>
      </c>
      <c r="C889" s="15" t="s">
        <v>1983</v>
      </c>
      <c r="D889" s="15" t="s">
        <v>3020</v>
      </c>
      <c r="E889" s="15" t="s">
        <v>5752</v>
      </c>
      <c r="F889" s="15" t="s">
        <v>3762</v>
      </c>
      <c r="G889" s="15" t="s">
        <v>5753</v>
      </c>
      <c r="H889" s="15" t="s">
        <v>5715</v>
      </c>
      <c r="I889" s="15" t="s">
        <v>7319</v>
      </c>
    </row>
    <row r="890" spans="1:9">
      <c r="A890" s="15" t="s">
        <v>843</v>
      </c>
      <c r="B890" s="16" t="s">
        <v>5418</v>
      </c>
      <c r="C890" s="15" t="s">
        <v>830</v>
      </c>
      <c r="D890" s="15" t="s">
        <v>3025</v>
      </c>
      <c r="E890" s="15" t="s">
        <v>5754</v>
      </c>
      <c r="F890" s="15" t="s">
        <v>3671</v>
      </c>
      <c r="G890" s="15" t="s">
        <v>5755</v>
      </c>
      <c r="H890" s="15" t="s">
        <v>830</v>
      </c>
      <c r="I890" s="15" t="s">
        <v>7303</v>
      </c>
    </row>
    <row r="891" spans="1:9">
      <c r="A891" s="15" t="s">
        <v>845</v>
      </c>
      <c r="B891" s="16" t="s">
        <v>5418</v>
      </c>
      <c r="C891" s="15" t="s">
        <v>830</v>
      </c>
      <c r="D891" s="15" t="s">
        <v>3026</v>
      </c>
      <c r="E891" s="15" t="s">
        <v>5280</v>
      </c>
      <c r="F891" s="15" t="s">
        <v>3652</v>
      </c>
      <c r="G891" s="15" t="s">
        <v>5756</v>
      </c>
      <c r="H891" s="15" t="s">
        <v>830</v>
      </c>
      <c r="I891" s="15" t="s">
        <v>7303</v>
      </c>
    </row>
    <row r="892" spans="1:9">
      <c r="A892" s="15" t="s">
        <v>847</v>
      </c>
      <c r="B892" s="16" t="s">
        <v>5418</v>
      </c>
      <c r="C892" s="15" t="s">
        <v>830</v>
      </c>
      <c r="D892" s="15" t="s">
        <v>3027</v>
      </c>
      <c r="E892" s="15" t="s">
        <v>5757</v>
      </c>
      <c r="F892" s="15" t="s">
        <v>3696</v>
      </c>
      <c r="G892" s="15" t="s">
        <v>5758</v>
      </c>
      <c r="H892" s="15" t="s">
        <v>830</v>
      </c>
      <c r="I892" s="15" t="s">
        <v>7303</v>
      </c>
    </row>
    <row r="893" spans="1:9">
      <c r="A893" s="15" t="s">
        <v>849</v>
      </c>
      <c r="B893" s="16" t="s">
        <v>5418</v>
      </c>
      <c r="C893" s="15" t="s">
        <v>830</v>
      </c>
      <c r="D893" s="15" t="s">
        <v>3028</v>
      </c>
      <c r="E893" s="15" t="s">
        <v>5759</v>
      </c>
      <c r="F893" s="15" t="s">
        <v>3657</v>
      </c>
      <c r="G893" s="15" t="s">
        <v>5760</v>
      </c>
      <c r="H893" s="15" t="s">
        <v>830</v>
      </c>
      <c r="I893" s="15" t="s">
        <v>7304</v>
      </c>
    </row>
    <row r="894" spans="1:9">
      <c r="A894" s="15" t="s">
        <v>3029</v>
      </c>
      <c r="B894" s="16" t="s">
        <v>5635</v>
      </c>
      <c r="C894" s="15" t="s">
        <v>1914</v>
      </c>
      <c r="D894" s="15" t="s">
        <v>3030</v>
      </c>
      <c r="E894" s="15" t="s">
        <v>5761</v>
      </c>
      <c r="F894" s="15" t="s">
        <v>3684</v>
      </c>
      <c r="G894" s="15" t="s">
        <v>5762</v>
      </c>
      <c r="H894" s="15" t="s">
        <v>1914</v>
      </c>
      <c r="I894" s="15" t="s">
        <v>7304</v>
      </c>
    </row>
    <row r="895" spans="1:9">
      <c r="A895" s="15" t="s">
        <v>3031</v>
      </c>
      <c r="B895" s="16" t="s">
        <v>5635</v>
      </c>
      <c r="C895" s="15" t="s">
        <v>1914</v>
      </c>
      <c r="D895" s="15" t="s">
        <v>3030</v>
      </c>
      <c r="E895" s="15" t="s">
        <v>5763</v>
      </c>
      <c r="F895" s="15" t="s">
        <v>4252</v>
      </c>
      <c r="G895" s="15" t="s">
        <v>5764</v>
      </c>
      <c r="H895" s="15" t="s">
        <v>1914</v>
      </c>
      <c r="I895" s="15" t="s">
        <v>7304</v>
      </c>
    </row>
    <row r="896" spans="1:9">
      <c r="A896" s="15" t="s">
        <v>2140</v>
      </c>
      <c r="B896" s="16" t="s">
        <v>5682</v>
      </c>
      <c r="C896" s="15" t="s">
        <v>2123</v>
      </c>
      <c r="D896" s="15" t="s">
        <v>3032</v>
      </c>
      <c r="E896" s="15" t="s">
        <v>5765</v>
      </c>
      <c r="F896" s="15" t="s">
        <v>4016</v>
      </c>
      <c r="G896" s="15" t="s">
        <v>5766</v>
      </c>
      <c r="H896" s="15" t="s">
        <v>5685</v>
      </c>
      <c r="I896" s="15" t="s">
        <v>7303</v>
      </c>
    </row>
    <row r="897" spans="1:9">
      <c r="A897" s="15" t="s">
        <v>235</v>
      </c>
      <c r="B897" s="16" t="s">
        <v>5421</v>
      </c>
      <c r="C897" s="15" t="s">
        <v>141</v>
      </c>
      <c r="D897" s="15" t="s">
        <v>3033</v>
      </c>
      <c r="E897" s="15" t="s">
        <v>5767</v>
      </c>
      <c r="F897" s="15" t="s">
        <v>5289</v>
      </c>
      <c r="G897" s="15" t="s">
        <v>5768</v>
      </c>
      <c r="H897" s="15" t="s">
        <v>141</v>
      </c>
      <c r="I897" s="15" t="s">
        <v>7303</v>
      </c>
    </row>
    <row r="898" spans="1:9">
      <c r="A898" s="15" t="s">
        <v>237</v>
      </c>
      <c r="B898" s="16" t="s">
        <v>5421</v>
      </c>
      <c r="C898" s="15" t="s">
        <v>141</v>
      </c>
      <c r="D898" s="15" t="s">
        <v>3034</v>
      </c>
      <c r="E898" s="15" t="s">
        <v>5769</v>
      </c>
      <c r="F898" s="15" t="s">
        <v>3666</v>
      </c>
      <c r="G898" s="15" t="s">
        <v>5770</v>
      </c>
      <c r="H898" s="15" t="s">
        <v>141</v>
      </c>
      <c r="I898" s="15" t="s">
        <v>7303</v>
      </c>
    </row>
    <row r="899" spans="1:9">
      <c r="A899" s="15" t="s">
        <v>215</v>
      </c>
      <c r="B899" s="16" t="s">
        <v>5421</v>
      </c>
      <c r="C899" s="15" t="s">
        <v>141</v>
      </c>
      <c r="D899" s="15" t="s">
        <v>3035</v>
      </c>
      <c r="E899" s="15" t="s">
        <v>5771</v>
      </c>
      <c r="F899" s="15" t="s">
        <v>5772</v>
      </c>
      <c r="G899" s="15" t="s">
        <v>5773</v>
      </c>
      <c r="H899" s="15" t="s">
        <v>141</v>
      </c>
      <c r="I899" s="15" t="s">
        <v>7303</v>
      </c>
    </row>
    <row r="900" spans="1:9">
      <c r="A900" s="15" t="s">
        <v>217</v>
      </c>
      <c r="B900" s="16" t="s">
        <v>5421</v>
      </c>
      <c r="C900" s="15" t="s">
        <v>141</v>
      </c>
      <c r="D900" s="15" t="s">
        <v>3036</v>
      </c>
      <c r="E900" s="15" t="s">
        <v>5774</v>
      </c>
      <c r="F900" s="15" t="s">
        <v>5775</v>
      </c>
      <c r="G900" s="15" t="s">
        <v>5776</v>
      </c>
      <c r="H900" s="15" t="s">
        <v>141</v>
      </c>
      <c r="I900" s="15" t="s">
        <v>7303</v>
      </c>
    </row>
    <row r="901" spans="1:9">
      <c r="A901" s="15" t="s">
        <v>3037</v>
      </c>
      <c r="B901" s="16" t="s">
        <v>5421</v>
      </c>
      <c r="C901" s="15" t="s">
        <v>141</v>
      </c>
      <c r="D901" s="15" t="s">
        <v>3038</v>
      </c>
      <c r="E901" s="15" t="s">
        <v>5777</v>
      </c>
      <c r="F901" s="15" t="s">
        <v>5778</v>
      </c>
      <c r="G901" s="15" t="s">
        <v>5779</v>
      </c>
      <c r="H901" s="15" t="s">
        <v>141</v>
      </c>
      <c r="I901" s="15" t="s">
        <v>7303</v>
      </c>
    </row>
    <row r="902" spans="1:9">
      <c r="A902" s="15" t="s">
        <v>218</v>
      </c>
      <c r="B902" s="16" t="s">
        <v>5421</v>
      </c>
      <c r="C902" s="15" t="s">
        <v>141</v>
      </c>
      <c r="D902" s="15" t="s">
        <v>3036</v>
      </c>
      <c r="E902" s="15" t="s">
        <v>5780</v>
      </c>
      <c r="F902" s="15" t="s">
        <v>3762</v>
      </c>
      <c r="G902" s="15" t="s">
        <v>5781</v>
      </c>
      <c r="H902" s="15" t="s">
        <v>141</v>
      </c>
      <c r="I902" s="15" t="s">
        <v>7303</v>
      </c>
    </row>
    <row r="903" spans="1:9">
      <c r="A903" s="15" t="s">
        <v>3039</v>
      </c>
      <c r="B903" s="16" t="s">
        <v>5421</v>
      </c>
      <c r="C903" s="15" t="s">
        <v>141</v>
      </c>
      <c r="D903" s="15" t="s">
        <v>3036</v>
      </c>
      <c r="E903" s="15" t="s">
        <v>5782</v>
      </c>
      <c r="F903" s="15" t="s">
        <v>4072</v>
      </c>
      <c r="G903" s="15" t="s">
        <v>5783</v>
      </c>
      <c r="H903" s="15" t="s">
        <v>141</v>
      </c>
      <c r="I903" s="15" t="s">
        <v>7303</v>
      </c>
    </row>
    <row r="904" spans="1:9">
      <c r="A904" s="15" t="s">
        <v>142</v>
      </c>
      <c r="B904" s="16" t="s">
        <v>5421</v>
      </c>
      <c r="C904" s="15" t="s">
        <v>141</v>
      </c>
      <c r="D904" s="15" t="s">
        <v>3040</v>
      </c>
      <c r="E904" s="15" t="s">
        <v>5784</v>
      </c>
      <c r="F904" s="15" t="s">
        <v>3688</v>
      </c>
      <c r="G904" s="15" t="s">
        <v>5785</v>
      </c>
      <c r="H904" s="15" t="s">
        <v>141</v>
      </c>
      <c r="I904" s="15" t="s">
        <v>7304</v>
      </c>
    </row>
    <row r="905" spans="1:9">
      <c r="A905" s="15" t="s">
        <v>168</v>
      </c>
      <c r="B905" s="16" t="s">
        <v>5421</v>
      </c>
      <c r="C905" s="15" t="s">
        <v>141</v>
      </c>
      <c r="D905" s="15" t="s">
        <v>3041</v>
      </c>
      <c r="E905" s="15" t="s">
        <v>5786</v>
      </c>
      <c r="F905" s="15" t="s">
        <v>5787</v>
      </c>
      <c r="G905" s="15" t="s">
        <v>5788</v>
      </c>
      <c r="H905" s="15" t="s">
        <v>141</v>
      </c>
      <c r="I905" s="15" t="s">
        <v>7304</v>
      </c>
    </row>
    <row r="906" spans="1:9">
      <c r="A906" s="15" t="s">
        <v>3042</v>
      </c>
      <c r="B906" s="16" t="s">
        <v>5421</v>
      </c>
      <c r="C906" s="15" t="s">
        <v>141</v>
      </c>
      <c r="D906" s="15" t="s">
        <v>3041</v>
      </c>
      <c r="E906" s="15" t="s">
        <v>5789</v>
      </c>
      <c r="F906" s="15" t="s">
        <v>5790</v>
      </c>
      <c r="G906" s="15" t="s">
        <v>5791</v>
      </c>
      <c r="H906" s="15" t="s">
        <v>141</v>
      </c>
      <c r="I906" s="15" t="s">
        <v>7304</v>
      </c>
    </row>
    <row r="907" spans="1:9">
      <c r="A907" s="15" t="s">
        <v>170</v>
      </c>
      <c r="B907" s="16" t="s">
        <v>5421</v>
      </c>
      <c r="C907" s="15" t="s">
        <v>141</v>
      </c>
      <c r="D907" s="15" t="s">
        <v>3043</v>
      </c>
      <c r="E907" s="15" t="s">
        <v>5792</v>
      </c>
      <c r="F907" s="15" t="s">
        <v>3684</v>
      </c>
      <c r="G907" s="15" t="s">
        <v>5793</v>
      </c>
      <c r="H907" s="15" t="s">
        <v>141</v>
      </c>
      <c r="I907" s="15" t="s">
        <v>7304</v>
      </c>
    </row>
    <row r="908" spans="1:9">
      <c r="A908" s="15" t="s">
        <v>3044</v>
      </c>
      <c r="B908" s="16" t="s">
        <v>5421</v>
      </c>
      <c r="C908" s="15" t="s">
        <v>141</v>
      </c>
      <c r="D908" s="15" t="s">
        <v>3043</v>
      </c>
      <c r="E908" s="15" t="s">
        <v>5794</v>
      </c>
      <c r="F908" s="15" t="s">
        <v>3883</v>
      </c>
      <c r="G908" s="15" t="s">
        <v>5795</v>
      </c>
      <c r="H908" s="15" t="s">
        <v>141</v>
      </c>
      <c r="I908" s="15" t="s">
        <v>7304</v>
      </c>
    </row>
    <row r="909" spans="1:9">
      <c r="A909" s="15" t="s">
        <v>3045</v>
      </c>
      <c r="B909" s="16" t="s">
        <v>5421</v>
      </c>
      <c r="C909" s="15" t="s">
        <v>141</v>
      </c>
      <c r="D909" s="15" t="s">
        <v>3046</v>
      </c>
      <c r="E909" s="15" t="s">
        <v>5796</v>
      </c>
      <c r="F909" s="15" t="s">
        <v>3905</v>
      </c>
      <c r="G909" s="15" t="s">
        <v>5797</v>
      </c>
      <c r="H909" s="15" t="s">
        <v>141</v>
      </c>
      <c r="I909" s="15" t="s">
        <v>7304</v>
      </c>
    </row>
    <row r="910" spans="1:9">
      <c r="A910" s="15" t="s">
        <v>1733</v>
      </c>
      <c r="B910" s="16" t="s">
        <v>5531</v>
      </c>
      <c r="C910" s="15" t="s">
        <v>1732</v>
      </c>
      <c r="D910" s="15" t="s">
        <v>3047</v>
      </c>
      <c r="E910" s="15" t="s">
        <v>5798</v>
      </c>
      <c r="F910" s="15" t="s">
        <v>3767</v>
      </c>
      <c r="G910" s="15" t="s">
        <v>5799</v>
      </c>
      <c r="H910" s="15" t="s">
        <v>1732</v>
      </c>
      <c r="I910" s="15" t="s">
        <v>7303</v>
      </c>
    </row>
    <row r="911" spans="1:9">
      <c r="A911" s="15" t="s">
        <v>1735</v>
      </c>
      <c r="B911" s="16" t="s">
        <v>5531</v>
      </c>
      <c r="C911" s="15" t="s">
        <v>1732</v>
      </c>
      <c r="D911" s="15" t="s">
        <v>3048</v>
      </c>
      <c r="E911" s="15" t="s">
        <v>5800</v>
      </c>
      <c r="F911" s="15" t="s">
        <v>3972</v>
      </c>
      <c r="G911" s="15" t="s">
        <v>5801</v>
      </c>
      <c r="H911" s="15" t="s">
        <v>1732</v>
      </c>
      <c r="I911" s="15" t="s">
        <v>7303</v>
      </c>
    </row>
    <row r="912" spans="1:9">
      <c r="A912" s="15" t="s">
        <v>1736</v>
      </c>
      <c r="B912" s="16" t="s">
        <v>5531</v>
      </c>
      <c r="C912" s="15" t="s">
        <v>1732</v>
      </c>
      <c r="D912" s="15" t="s">
        <v>3049</v>
      </c>
      <c r="E912" s="15" t="s">
        <v>4807</v>
      </c>
      <c r="F912" s="15" t="s">
        <v>3657</v>
      </c>
      <c r="G912" s="15" t="s">
        <v>5802</v>
      </c>
      <c r="H912" s="15" t="s">
        <v>1732</v>
      </c>
      <c r="I912" s="15" t="s">
        <v>7303</v>
      </c>
    </row>
    <row r="913" spans="1:9">
      <c r="A913" s="15" t="s">
        <v>3050</v>
      </c>
      <c r="B913" s="16" t="s">
        <v>5531</v>
      </c>
      <c r="C913" s="15" t="s">
        <v>1732</v>
      </c>
      <c r="D913" s="15" t="s">
        <v>3051</v>
      </c>
      <c r="E913" s="15" t="s">
        <v>3715</v>
      </c>
      <c r="F913" s="15" t="s">
        <v>3657</v>
      </c>
      <c r="G913" s="15" t="s">
        <v>5803</v>
      </c>
      <c r="H913" s="15" t="s">
        <v>1732</v>
      </c>
      <c r="I913" s="15" t="s">
        <v>7303</v>
      </c>
    </row>
    <row r="914" spans="1:9">
      <c r="A914" s="15" t="s">
        <v>3052</v>
      </c>
      <c r="B914" s="16" t="s">
        <v>5531</v>
      </c>
      <c r="C914" s="15" t="s">
        <v>1732</v>
      </c>
      <c r="D914" s="15" t="s">
        <v>3053</v>
      </c>
      <c r="E914" s="15" t="s">
        <v>3715</v>
      </c>
      <c r="F914" s="15" t="s">
        <v>3657</v>
      </c>
      <c r="G914" s="15" t="s">
        <v>5803</v>
      </c>
      <c r="H914" s="15" t="s">
        <v>1732</v>
      </c>
      <c r="I914" s="15" t="s">
        <v>7303</v>
      </c>
    </row>
    <row r="915" spans="1:9">
      <c r="A915" s="15" t="s">
        <v>1048</v>
      </c>
      <c r="B915" s="16" t="s">
        <v>5525</v>
      </c>
      <c r="C915" s="15" t="s">
        <v>1041</v>
      </c>
      <c r="D915" s="15" t="s">
        <v>3054</v>
      </c>
      <c r="E915" s="15" t="s">
        <v>5804</v>
      </c>
      <c r="F915" s="15" t="s">
        <v>3666</v>
      </c>
      <c r="G915" s="15" t="s">
        <v>5805</v>
      </c>
      <c r="H915" s="15" t="s">
        <v>5528</v>
      </c>
      <c r="I915" s="15" t="s">
        <v>7303</v>
      </c>
    </row>
    <row r="916" spans="1:9">
      <c r="A916" s="15" t="s">
        <v>1049</v>
      </c>
      <c r="B916" s="16" t="s">
        <v>5525</v>
      </c>
      <c r="C916" s="15" t="s">
        <v>1041</v>
      </c>
      <c r="D916" s="15" t="s">
        <v>3054</v>
      </c>
      <c r="E916" s="15" t="s">
        <v>5806</v>
      </c>
      <c r="F916" s="15" t="s">
        <v>3972</v>
      </c>
      <c r="G916" s="15" t="s">
        <v>5807</v>
      </c>
      <c r="H916" s="15" t="s">
        <v>5528</v>
      </c>
      <c r="I916" s="15" t="s">
        <v>7303</v>
      </c>
    </row>
    <row r="917" spans="1:9">
      <c r="A917" s="15" t="s">
        <v>1253</v>
      </c>
      <c r="B917" s="16" t="s">
        <v>5808</v>
      </c>
      <c r="C917" s="15" t="s">
        <v>1252</v>
      </c>
      <c r="D917" s="15" t="s">
        <v>3054</v>
      </c>
      <c r="E917" s="15" t="s">
        <v>5809</v>
      </c>
      <c r="F917" s="15" t="s">
        <v>3800</v>
      </c>
      <c r="G917" s="15" t="s">
        <v>5810</v>
      </c>
      <c r="H917" s="15" t="s">
        <v>1252</v>
      </c>
      <c r="I917" s="15" t="s">
        <v>7303</v>
      </c>
    </row>
    <row r="918" spans="1:9">
      <c r="A918" s="15" t="s">
        <v>1050</v>
      </c>
      <c r="B918" s="16" t="s">
        <v>5525</v>
      </c>
      <c r="C918" s="15" t="s">
        <v>1041</v>
      </c>
      <c r="D918" s="15" t="s">
        <v>3054</v>
      </c>
      <c r="E918" s="15" t="s">
        <v>5811</v>
      </c>
      <c r="F918" s="15" t="s">
        <v>3719</v>
      </c>
      <c r="G918" s="15" t="s">
        <v>5812</v>
      </c>
      <c r="H918" s="15" t="s">
        <v>5528</v>
      </c>
      <c r="I918" s="15" t="s">
        <v>7303</v>
      </c>
    </row>
    <row r="919" spans="1:9">
      <c r="A919" s="15" t="s">
        <v>600</v>
      </c>
      <c r="B919" s="16" t="s">
        <v>5813</v>
      </c>
      <c r="C919" s="15" t="s">
        <v>597</v>
      </c>
      <c r="D919" s="15" t="s">
        <v>3055</v>
      </c>
      <c r="E919" s="15" t="s">
        <v>5814</v>
      </c>
      <c r="F919" s="15" t="s">
        <v>3657</v>
      </c>
      <c r="G919" s="15" t="s">
        <v>5815</v>
      </c>
      <c r="H919" s="15" t="s">
        <v>5816</v>
      </c>
      <c r="I919" s="15" t="s">
        <v>7303</v>
      </c>
    </row>
    <row r="920" spans="1:9">
      <c r="A920" s="15" t="s">
        <v>3056</v>
      </c>
      <c r="B920" s="16" t="s">
        <v>5525</v>
      </c>
      <c r="C920" s="15" t="s">
        <v>1041</v>
      </c>
      <c r="D920" s="15" t="s">
        <v>3054</v>
      </c>
      <c r="E920" s="15" t="s">
        <v>5817</v>
      </c>
      <c r="F920" s="15" t="s">
        <v>4572</v>
      </c>
      <c r="G920" s="15" t="s">
        <v>5818</v>
      </c>
      <c r="H920" s="15" t="s">
        <v>5528</v>
      </c>
      <c r="I920" s="15" t="s">
        <v>7303</v>
      </c>
    </row>
    <row r="921" spans="1:9">
      <c r="A921" s="15" t="s">
        <v>139</v>
      </c>
      <c r="B921" s="16" t="s">
        <v>5662</v>
      </c>
      <c r="C921" s="15" t="s">
        <v>132</v>
      </c>
      <c r="D921" s="15" t="s">
        <v>3057</v>
      </c>
      <c r="E921" s="15" t="s">
        <v>4307</v>
      </c>
      <c r="F921" s="15" t="s">
        <v>4251</v>
      </c>
      <c r="G921" s="15" t="s">
        <v>5819</v>
      </c>
      <c r="H921" s="15" t="s">
        <v>132</v>
      </c>
      <c r="I921" s="15" t="s">
        <v>7303</v>
      </c>
    </row>
    <row r="922" spans="1:9">
      <c r="A922" s="15" t="s">
        <v>158</v>
      </c>
      <c r="B922" s="16" t="s">
        <v>5421</v>
      </c>
      <c r="C922" s="15" t="s">
        <v>141</v>
      </c>
      <c r="D922" s="15" t="s">
        <v>3058</v>
      </c>
      <c r="E922" s="15" t="s">
        <v>5820</v>
      </c>
      <c r="F922" s="15" t="s">
        <v>3762</v>
      </c>
      <c r="G922" s="15" t="s">
        <v>5821</v>
      </c>
      <c r="H922" s="15" t="s">
        <v>141</v>
      </c>
      <c r="I922" s="15" t="s">
        <v>7303</v>
      </c>
    </row>
    <row r="923" spans="1:9">
      <c r="A923" s="15" t="s">
        <v>2126</v>
      </c>
      <c r="B923" s="16" t="s">
        <v>5682</v>
      </c>
      <c r="C923" s="15" t="s">
        <v>2123</v>
      </c>
      <c r="D923" s="15" t="s">
        <v>3059</v>
      </c>
      <c r="E923" s="15" t="s">
        <v>5822</v>
      </c>
      <c r="F923" s="15" t="s">
        <v>3767</v>
      </c>
      <c r="G923" s="15" t="s">
        <v>5823</v>
      </c>
      <c r="H923" s="15" t="s">
        <v>5685</v>
      </c>
      <c r="I923" s="15" t="s">
        <v>7320</v>
      </c>
    </row>
    <row r="924" spans="1:9">
      <c r="A924" s="15" t="s">
        <v>2128</v>
      </c>
      <c r="B924" s="16" t="s">
        <v>5682</v>
      </c>
      <c r="C924" s="15" t="s">
        <v>2123</v>
      </c>
      <c r="D924" s="15" t="s">
        <v>3060</v>
      </c>
      <c r="E924" s="15" t="s">
        <v>5824</v>
      </c>
      <c r="F924" s="15" t="s">
        <v>3657</v>
      </c>
      <c r="G924" s="15" t="s">
        <v>5825</v>
      </c>
      <c r="H924" s="15" t="s">
        <v>5685</v>
      </c>
      <c r="I924" s="15" t="s">
        <v>7320</v>
      </c>
    </row>
    <row r="925" spans="1:9">
      <c r="A925" s="15" t="s">
        <v>160</v>
      </c>
      <c r="B925" s="16" t="s">
        <v>5421</v>
      </c>
      <c r="C925" s="15" t="s">
        <v>141</v>
      </c>
      <c r="D925" s="15" t="s">
        <v>3061</v>
      </c>
      <c r="E925" s="15" t="s">
        <v>5826</v>
      </c>
      <c r="F925" s="15" t="s">
        <v>3800</v>
      </c>
      <c r="G925" s="15" t="s">
        <v>5827</v>
      </c>
      <c r="H925" s="15" t="s">
        <v>141</v>
      </c>
      <c r="I925" s="15" t="s">
        <v>7309</v>
      </c>
    </row>
    <row r="926" spans="1:9">
      <c r="A926" s="15" t="s">
        <v>162</v>
      </c>
      <c r="B926" s="16" t="s">
        <v>5421</v>
      </c>
      <c r="C926" s="15" t="s">
        <v>141</v>
      </c>
      <c r="D926" s="15" t="s">
        <v>3062</v>
      </c>
      <c r="E926" s="15" t="s">
        <v>5828</v>
      </c>
      <c r="F926" s="15" t="s">
        <v>3657</v>
      </c>
      <c r="G926" s="15" t="s">
        <v>5829</v>
      </c>
      <c r="H926" s="15" t="s">
        <v>141</v>
      </c>
      <c r="I926" s="15" t="s">
        <v>7309</v>
      </c>
    </row>
    <row r="927" spans="1:9">
      <c r="A927" s="15" t="s">
        <v>164</v>
      </c>
      <c r="B927" s="16" t="s">
        <v>5421</v>
      </c>
      <c r="C927" s="15" t="s">
        <v>141</v>
      </c>
      <c r="D927" s="15" t="s">
        <v>3062</v>
      </c>
      <c r="E927" s="15" t="s">
        <v>5830</v>
      </c>
      <c r="F927" s="15" t="s">
        <v>3652</v>
      </c>
      <c r="G927" s="15" t="s">
        <v>5831</v>
      </c>
      <c r="H927" s="15" t="s">
        <v>141</v>
      </c>
      <c r="I927" s="15" t="s">
        <v>7309</v>
      </c>
    </row>
    <row r="928" spans="1:9">
      <c r="A928" s="15" t="s">
        <v>3063</v>
      </c>
      <c r="B928" s="16" t="s">
        <v>5421</v>
      </c>
      <c r="C928" s="15" t="s">
        <v>141</v>
      </c>
      <c r="D928" s="15" t="s">
        <v>3062</v>
      </c>
      <c r="E928" s="15" t="s">
        <v>5832</v>
      </c>
      <c r="F928" s="15" t="s">
        <v>3754</v>
      </c>
      <c r="G928" s="15" t="s">
        <v>5833</v>
      </c>
      <c r="H928" s="15" t="s">
        <v>141</v>
      </c>
      <c r="I928" s="15" t="s">
        <v>7309</v>
      </c>
    </row>
    <row r="929" spans="1:9">
      <c r="A929" s="15" t="s">
        <v>166</v>
      </c>
      <c r="B929" s="16" t="s">
        <v>5421</v>
      </c>
      <c r="C929" s="15" t="s">
        <v>141</v>
      </c>
      <c r="D929" s="15" t="s">
        <v>3062</v>
      </c>
      <c r="E929" s="15" t="s">
        <v>5834</v>
      </c>
      <c r="F929" s="15" t="s">
        <v>3888</v>
      </c>
      <c r="G929" s="15" t="s">
        <v>5835</v>
      </c>
      <c r="H929" s="15" t="s">
        <v>141</v>
      </c>
      <c r="I929" s="15" t="s">
        <v>7309</v>
      </c>
    </row>
    <row r="930" spans="1:9">
      <c r="A930" s="15" t="s">
        <v>3064</v>
      </c>
      <c r="B930" s="16" t="s">
        <v>5421</v>
      </c>
      <c r="C930" s="15" t="s">
        <v>141</v>
      </c>
      <c r="D930" s="15" t="s">
        <v>3065</v>
      </c>
      <c r="E930" s="15" t="s">
        <v>5836</v>
      </c>
      <c r="F930" s="15" t="s">
        <v>5837</v>
      </c>
      <c r="G930" s="15" t="s">
        <v>5838</v>
      </c>
      <c r="H930" s="15" t="s">
        <v>141</v>
      </c>
      <c r="I930" s="15" t="s">
        <v>7309</v>
      </c>
    </row>
    <row r="931" spans="1:9">
      <c r="A931" s="15" t="s">
        <v>189</v>
      </c>
      <c r="B931" s="16" t="s">
        <v>5421</v>
      </c>
      <c r="C931" s="15" t="s">
        <v>141</v>
      </c>
      <c r="D931" s="15" t="s">
        <v>3066</v>
      </c>
      <c r="E931" s="15" t="s">
        <v>5839</v>
      </c>
      <c r="F931" s="15" t="s">
        <v>4295</v>
      </c>
      <c r="G931" s="15" t="s">
        <v>5840</v>
      </c>
      <c r="H931" s="15" t="s">
        <v>141</v>
      </c>
      <c r="I931" s="15" t="s">
        <v>7309</v>
      </c>
    </row>
    <row r="932" spans="1:9">
      <c r="A932" s="15" t="s">
        <v>191</v>
      </c>
      <c r="B932" s="16" t="s">
        <v>5421</v>
      </c>
      <c r="C932" s="15" t="s">
        <v>141</v>
      </c>
      <c r="D932" s="15" t="s">
        <v>3067</v>
      </c>
      <c r="E932" s="15" t="s">
        <v>5841</v>
      </c>
      <c r="F932" s="15" t="s">
        <v>5842</v>
      </c>
      <c r="G932" s="15" t="s">
        <v>5843</v>
      </c>
      <c r="H932" s="15" t="s">
        <v>141</v>
      </c>
      <c r="I932" s="15" t="s">
        <v>7309</v>
      </c>
    </row>
    <row r="933" spans="1:9">
      <c r="A933" s="15" t="s">
        <v>193</v>
      </c>
      <c r="B933" s="16" t="s">
        <v>5421</v>
      </c>
      <c r="C933" s="15" t="s">
        <v>141</v>
      </c>
      <c r="D933" s="15" t="s">
        <v>3066</v>
      </c>
      <c r="E933" s="15" t="s">
        <v>5767</v>
      </c>
      <c r="F933" s="15" t="s">
        <v>3666</v>
      </c>
      <c r="G933" s="15" t="s">
        <v>5844</v>
      </c>
      <c r="H933" s="15" t="s">
        <v>141</v>
      </c>
      <c r="I933" s="15" t="s">
        <v>7309</v>
      </c>
    </row>
    <row r="934" spans="1:9">
      <c r="A934" s="15" t="s">
        <v>195</v>
      </c>
      <c r="B934" s="16" t="s">
        <v>5421</v>
      </c>
      <c r="C934" s="15" t="s">
        <v>141</v>
      </c>
      <c r="D934" s="15" t="s">
        <v>3068</v>
      </c>
      <c r="E934" s="15" t="s">
        <v>5845</v>
      </c>
      <c r="F934" s="15" t="s">
        <v>5846</v>
      </c>
      <c r="G934" s="15" t="s">
        <v>5847</v>
      </c>
      <c r="H934" s="15" t="s">
        <v>141</v>
      </c>
      <c r="I934" s="15" t="s">
        <v>7309</v>
      </c>
    </row>
    <row r="935" spans="1:9">
      <c r="A935" s="15" t="s">
        <v>197</v>
      </c>
      <c r="B935" s="16" t="s">
        <v>5421</v>
      </c>
      <c r="C935" s="15" t="s">
        <v>141</v>
      </c>
      <c r="D935" s="15" t="s">
        <v>3069</v>
      </c>
      <c r="E935" s="15" t="s">
        <v>5516</v>
      </c>
      <c r="F935" s="15" t="s">
        <v>4668</v>
      </c>
      <c r="G935" s="15" t="s">
        <v>5848</v>
      </c>
      <c r="H935" s="15" t="s">
        <v>141</v>
      </c>
      <c r="I935" s="15" t="s">
        <v>7309</v>
      </c>
    </row>
    <row r="936" spans="1:9">
      <c r="A936" s="15" t="s">
        <v>199</v>
      </c>
      <c r="B936" s="16" t="s">
        <v>5421</v>
      </c>
      <c r="C936" s="15" t="s">
        <v>141</v>
      </c>
      <c r="D936" s="15" t="s">
        <v>3069</v>
      </c>
      <c r="E936" s="15" t="s">
        <v>5849</v>
      </c>
      <c r="F936" s="15" t="s">
        <v>3682</v>
      </c>
      <c r="G936" s="15" t="s">
        <v>5850</v>
      </c>
      <c r="H936" s="15" t="s">
        <v>141</v>
      </c>
      <c r="I936" s="15" t="s">
        <v>7309</v>
      </c>
    </row>
    <row r="937" spans="1:9">
      <c r="A937" s="15" t="s">
        <v>201</v>
      </c>
      <c r="B937" s="16" t="s">
        <v>5421</v>
      </c>
      <c r="C937" s="15" t="s">
        <v>141</v>
      </c>
      <c r="D937" s="15" t="s">
        <v>3069</v>
      </c>
      <c r="E937" s="15" t="s">
        <v>5516</v>
      </c>
      <c r="F937" s="15" t="s">
        <v>3674</v>
      </c>
      <c r="G937" s="15" t="s">
        <v>5517</v>
      </c>
      <c r="H937" s="15" t="s">
        <v>141</v>
      </c>
      <c r="I937" s="15" t="s">
        <v>7309</v>
      </c>
    </row>
    <row r="938" spans="1:9">
      <c r="A938" s="15" t="s">
        <v>203</v>
      </c>
      <c r="B938" s="16" t="s">
        <v>5421</v>
      </c>
      <c r="C938" s="15" t="s">
        <v>141</v>
      </c>
      <c r="D938" s="15" t="s">
        <v>3069</v>
      </c>
      <c r="E938" s="15" t="s">
        <v>5851</v>
      </c>
      <c r="F938" s="15" t="s">
        <v>5852</v>
      </c>
      <c r="G938" s="15" t="s">
        <v>5853</v>
      </c>
      <c r="H938" s="15" t="s">
        <v>141</v>
      </c>
      <c r="I938" s="15" t="s">
        <v>7309</v>
      </c>
    </row>
    <row r="939" spans="1:9">
      <c r="A939" s="15" t="s">
        <v>2056</v>
      </c>
      <c r="B939" s="16" t="s">
        <v>5854</v>
      </c>
      <c r="C939" s="15" t="s">
        <v>2055</v>
      </c>
      <c r="D939" s="15" t="s">
        <v>3069</v>
      </c>
      <c r="E939" s="15" t="s">
        <v>5855</v>
      </c>
      <c r="F939" s="15" t="s">
        <v>3762</v>
      </c>
      <c r="G939" s="15" t="s">
        <v>5856</v>
      </c>
      <c r="H939" s="15" t="s">
        <v>5857</v>
      </c>
      <c r="I939" s="15" t="s">
        <v>7309</v>
      </c>
    </row>
    <row r="940" spans="1:9">
      <c r="A940" s="15" t="s">
        <v>3070</v>
      </c>
      <c r="B940" s="16" t="s">
        <v>5421</v>
      </c>
      <c r="C940" s="15" t="s">
        <v>141</v>
      </c>
      <c r="D940" s="15" t="s">
        <v>3071</v>
      </c>
      <c r="E940" s="15" t="s">
        <v>5858</v>
      </c>
      <c r="F940" s="15" t="s">
        <v>3707</v>
      </c>
      <c r="G940" s="15" t="s">
        <v>5859</v>
      </c>
      <c r="H940" s="15" t="s">
        <v>141</v>
      </c>
      <c r="I940" s="15" t="s">
        <v>7309</v>
      </c>
    </row>
    <row r="941" spans="1:9">
      <c r="A941" s="15" t="s">
        <v>3072</v>
      </c>
      <c r="B941" s="16" t="s">
        <v>5421</v>
      </c>
      <c r="C941" s="15" t="s">
        <v>141</v>
      </c>
      <c r="D941" s="15" t="s">
        <v>3073</v>
      </c>
      <c r="E941" s="15" t="s">
        <v>5860</v>
      </c>
      <c r="F941" s="15" t="s">
        <v>3757</v>
      </c>
      <c r="G941" s="15" t="s">
        <v>5861</v>
      </c>
      <c r="H941" s="15" t="s">
        <v>141</v>
      </c>
      <c r="I941" s="15" t="s">
        <v>7309</v>
      </c>
    </row>
    <row r="942" spans="1:9">
      <c r="A942" s="15" t="s">
        <v>221</v>
      </c>
      <c r="B942" s="16" t="s">
        <v>5421</v>
      </c>
      <c r="C942" s="15" t="s">
        <v>141</v>
      </c>
      <c r="D942" s="15" t="s">
        <v>3074</v>
      </c>
      <c r="E942" s="15" t="s">
        <v>5862</v>
      </c>
      <c r="F942" s="15" t="s">
        <v>3839</v>
      </c>
      <c r="G942" s="15" t="s">
        <v>5863</v>
      </c>
      <c r="H942" s="15" t="s">
        <v>141</v>
      </c>
      <c r="I942" s="15" t="s">
        <v>7309</v>
      </c>
    </row>
    <row r="943" spans="1:9">
      <c r="A943" s="15" t="s">
        <v>223</v>
      </c>
      <c r="B943" s="16" t="s">
        <v>5421</v>
      </c>
      <c r="C943" s="15" t="s">
        <v>141</v>
      </c>
      <c r="D943" s="15" t="s">
        <v>3075</v>
      </c>
      <c r="E943" s="15" t="s">
        <v>5864</v>
      </c>
      <c r="F943" s="15" t="s">
        <v>5865</v>
      </c>
      <c r="G943" s="15" t="s">
        <v>5866</v>
      </c>
      <c r="H943" s="15" t="s">
        <v>141</v>
      </c>
      <c r="I943" s="15" t="s">
        <v>7309</v>
      </c>
    </row>
    <row r="944" spans="1:9">
      <c r="A944" s="15" t="s">
        <v>3076</v>
      </c>
      <c r="B944" s="16" t="s">
        <v>5421</v>
      </c>
      <c r="C944" s="15" t="s">
        <v>141</v>
      </c>
      <c r="D944" s="15" t="s">
        <v>3077</v>
      </c>
      <c r="E944" s="15" t="s">
        <v>5867</v>
      </c>
      <c r="F944" s="15" t="s">
        <v>3682</v>
      </c>
      <c r="G944" s="15" t="s">
        <v>5868</v>
      </c>
      <c r="H944" s="15" t="s">
        <v>141</v>
      </c>
      <c r="I944" s="15" t="s">
        <v>7309</v>
      </c>
    </row>
    <row r="945" spans="1:9">
      <c r="A945" s="15" t="s">
        <v>225</v>
      </c>
      <c r="B945" s="16" t="s">
        <v>5421</v>
      </c>
      <c r="C945" s="15" t="s">
        <v>141</v>
      </c>
      <c r="D945" s="15" t="s">
        <v>3078</v>
      </c>
      <c r="E945" s="15" t="s">
        <v>5869</v>
      </c>
      <c r="F945" s="15" t="s">
        <v>5870</v>
      </c>
      <c r="G945" s="15" t="s">
        <v>5871</v>
      </c>
      <c r="H945" s="15" t="s">
        <v>141</v>
      </c>
      <c r="I945" s="15" t="s">
        <v>7309</v>
      </c>
    </row>
    <row r="946" spans="1:9">
      <c r="A946" s="15" t="s">
        <v>227</v>
      </c>
      <c r="B946" s="16" t="s">
        <v>5421</v>
      </c>
      <c r="C946" s="15" t="s">
        <v>141</v>
      </c>
      <c r="D946" s="15" t="s">
        <v>3075</v>
      </c>
      <c r="E946" s="15" t="s">
        <v>5470</v>
      </c>
      <c r="F946" s="15" t="s">
        <v>5872</v>
      </c>
      <c r="G946" s="15" t="s">
        <v>5873</v>
      </c>
      <c r="H946" s="15" t="s">
        <v>141</v>
      </c>
      <c r="I946" s="15" t="s">
        <v>7309</v>
      </c>
    </row>
    <row r="947" spans="1:9">
      <c r="A947" s="15" t="s">
        <v>229</v>
      </c>
      <c r="B947" s="16" t="s">
        <v>5421</v>
      </c>
      <c r="C947" s="15" t="s">
        <v>141</v>
      </c>
      <c r="D947" s="15" t="s">
        <v>3075</v>
      </c>
      <c r="E947" s="15" t="s">
        <v>5874</v>
      </c>
      <c r="F947" s="15" t="s">
        <v>3800</v>
      </c>
      <c r="G947" s="15" t="s">
        <v>5875</v>
      </c>
      <c r="H947" s="15" t="s">
        <v>141</v>
      </c>
      <c r="I947" s="15" t="s">
        <v>7309</v>
      </c>
    </row>
    <row r="948" spans="1:9">
      <c r="A948" s="15" t="s">
        <v>3079</v>
      </c>
      <c r="B948" s="16" t="s">
        <v>5421</v>
      </c>
      <c r="C948" s="15" t="s">
        <v>141</v>
      </c>
      <c r="D948" s="15" t="s">
        <v>3077</v>
      </c>
      <c r="E948" s="15" t="s">
        <v>5876</v>
      </c>
      <c r="F948" s="15" t="s">
        <v>3722</v>
      </c>
      <c r="G948" s="15" t="s">
        <v>5877</v>
      </c>
      <c r="H948" s="15" t="s">
        <v>141</v>
      </c>
      <c r="I948" s="15" t="s">
        <v>7309</v>
      </c>
    </row>
    <row r="949" spans="1:9">
      <c r="A949" s="15" t="s">
        <v>231</v>
      </c>
      <c r="B949" s="16" t="s">
        <v>5421</v>
      </c>
      <c r="C949" s="15" t="s">
        <v>141</v>
      </c>
      <c r="D949" s="15" t="s">
        <v>3077</v>
      </c>
      <c r="E949" s="15" t="s">
        <v>5878</v>
      </c>
      <c r="F949" s="15" t="s">
        <v>5879</v>
      </c>
      <c r="G949" s="15" t="s">
        <v>5880</v>
      </c>
      <c r="H949" s="15" t="s">
        <v>141</v>
      </c>
      <c r="I949" s="15" t="s">
        <v>7309</v>
      </c>
    </row>
    <row r="950" spans="1:9">
      <c r="A950" s="15" t="s">
        <v>3080</v>
      </c>
      <c r="B950" s="16" t="s">
        <v>5682</v>
      </c>
      <c r="C950" s="15" t="s">
        <v>2123</v>
      </c>
      <c r="D950" s="15" t="s">
        <v>3081</v>
      </c>
      <c r="E950" s="15" t="s">
        <v>5881</v>
      </c>
      <c r="F950" s="15" t="s">
        <v>3856</v>
      </c>
      <c r="G950" s="15" t="s">
        <v>5882</v>
      </c>
      <c r="H950" s="15" t="s">
        <v>5685</v>
      </c>
      <c r="I950" s="15" t="s">
        <v>7309</v>
      </c>
    </row>
    <row r="951" spans="1:9">
      <c r="A951" s="15" t="s">
        <v>3082</v>
      </c>
      <c r="B951" s="16" t="s">
        <v>5525</v>
      </c>
      <c r="C951" s="15" t="s">
        <v>1041</v>
      </c>
      <c r="D951" s="15" t="s">
        <v>3083</v>
      </c>
      <c r="E951" s="15" t="s">
        <v>5883</v>
      </c>
      <c r="F951" s="15" t="s">
        <v>4841</v>
      </c>
      <c r="G951" s="15" t="s">
        <v>5884</v>
      </c>
      <c r="H951" s="15" t="s">
        <v>5528</v>
      </c>
      <c r="I951" s="15" t="s">
        <v>7304</v>
      </c>
    </row>
    <row r="952" spans="1:9">
      <c r="A952" s="15" t="s">
        <v>3084</v>
      </c>
      <c r="B952" s="16" t="s">
        <v>5521</v>
      </c>
      <c r="C952" s="15" t="s">
        <v>1807</v>
      </c>
      <c r="D952" s="15" t="s">
        <v>3085</v>
      </c>
      <c r="E952" s="15" t="s">
        <v>5885</v>
      </c>
      <c r="F952" s="15" t="s">
        <v>3652</v>
      </c>
      <c r="G952" s="15" t="s">
        <v>5886</v>
      </c>
      <c r="H952" s="15" t="s">
        <v>5524</v>
      </c>
      <c r="I952" s="15" t="s">
        <v>7304</v>
      </c>
    </row>
    <row r="953" spans="1:9">
      <c r="A953" s="15" t="s">
        <v>3086</v>
      </c>
      <c r="B953" s="16" t="s">
        <v>5421</v>
      </c>
      <c r="C953" s="15" t="s">
        <v>141</v>
      </c>
      <c r="D953" s="15" t="s">
        <v>3087</v>
      </c>
      <c r="E953" s="15" t="s">
        <v>5887</v>
      </c>
      <c r="F953" s="15" t="s">
        <v>5888</v>
      </c>
      <c r="G953" s="15" t="s">
        <v>5889</v>
      </c>
      <c r="H953" s="15" t="s">
        <v>141</v>
      </c>
      <c r="I953" s="15" t="s">
        <v>7321</v>
      </c>
    </row>
    <row r="954" spans="1:9">
      <c r="A954" s="15" t="s">
        <v>379</v>
      </c>
      <c r="B954" s="16" t="s">
        <v>5890</v>
      </c>
      <c r="C954" s="15" t="s">
        <v>378</v>
      </c>
      <c r="D954" s="15" t="s">
        <v>3088</v>
      </c>
      <c r="E954" s="15" t="s">
        <v>5891</v>
      </c>
      <c r="F954" s="15" t="s">
        <v>3682</v>
      </c>
      <c r="G954" s="15" t="s">
        <v>5892</v>
      </c>
      <c r="H954" s="15" t="s">
        <v>5893</v>
      </c>
      <c r="I954" s="15" t="s">
        <v>7304</v>
      </c>
    </row>
    <row r="955" spans="1:9">
      <c r="A955" s="15" t="s">
        <v>133</v>
      </c>
      <c r="B955" s="16" t="s">
        <v>5662</v>
      </c>
      <c r="C955" s="15" t="s">
        <v>132</v>
      </c>
      <c r="D955" s="15" t="s">
        <v>3089</v>
      </c>
      <c r="E955" s="15" t="s">
        <v>5894</v>
      </c>
      <c r="F955" s="15" t="s">
        <v>3652</v>
      </c>
      <c r="G955" s="15" t="s">
        <v>5895</v>
      </c>
      <c r="H955" s="15" t="s">
        <v>132</v>
      </c>
      <c r="I955" s="15" t="s">
        <v>7304</v>
      </c>
    </row>
    <row r="956" spans="1:9">
      <c r="A956" s="15" t="s">
        <v>1808</v>
      </c>
      <c r="B956" s="16" t="s">
        <v>5521</v>
      </c>
      <c r="C956" s="15" t="s">
        <v>1807</v>
      </c>
      <c r="D956" s="15" t="s">
        <v>3090</v>
      </c>
      <c r="E956" s="15" t="s">
        <v>5896</v>
      </c>
      <c r="F956" s="15" t="s">
        <v>3800</v>
      </c>
      <c r="G956" s="15" t="s">
        <v>5897</v>
      </c>
      <c r="H956" s="15" t="s">
        <v>5524</v>
      </c>
      <c r="I956" s="15" t="s">
        <v>7309</v>
      </c>
    </row>
    <row r="957" spans="1:9">
      <c r="A957" s="15" t="s">
        <v>156</v>
      </c>
      <c r="B957" s="16" t="s">
        <v>5421</v>
      </c>
      <c r="C957" s="15" t="s">
        <v>141</v>
      </c>
      <c r="D957" s="15" t="s">
        <v>3091</v>
      </c>
      <c r="E957" s="15" t="s">
        <v>5898</v>
      </c>
      <c r="F957" s="15" t="s">
        <v>3698</v>
      </c>
      <c r="G957" s="15" t="s">
        <v>5899</v>
      </c>
      <c r="H957" s="15" t="s">
        <v>141</v>
      </c>
      <c r="I957" s="15" t="s">
        <v>7304</v>
      </c>
    </row>
    <row r="958" spans="1:9">
      <c r="A958" s="15" t="s">
        <v>36</v>
      </c>
      <c r="B958" s="16" t="s">
        <v>5426</v>
      </c>
      <c r="C958" s="15" t="s">
        <v>31</v>
      </c>
      <c r="D958" s="15" t="s">
        <v>3092</v>
      </c>
      <c r="E958" s="15" t="s">
        <v>5900</v>
      </c>
      <c r="F958" s="15" t="s">
        <v>3972</v>
      </c>
      <c r="G958" s="15" t="s">
        <v>5901</v>
      </c>
      <c r="H958" s="15" t="s">
        <v>31</v>
      </c>
      <c r="I958" s="15" t="s">
        <v>7305</v>
      </c>
    </row>
    <row r="959" spans="1:9">
      <c r="A959" s="15" t="s">
        <v>38</v>
      </c>
      <c r="B959" s="16" t="s">
        <v>5426</v>
      </c>
      <c r="C959" s="15" t="s">
        <v>31</v>
      </c>
      <c r="D959" s="15" t="s">
        <v>3092</v>
      </c>
      <c r="E959" s="15" t="s">
        <v>5902</v>
      </c>
      <c r="F959" s="15" t="s">
        <v>3652</v>
      </c>
      <c r="G959" s="15" t="s">
        <v>5903</v>
      </c>
      <c r="H959" s="15" t="s">
        <v>31</v>
      </c>
      <c r="I959" s="15" t="s">
        <v>7305</v>
      </c>
    </row>
    <row r="960" spans="1:9">
      <c r="A960" s="15" t="s">
        <v>39</v>
      </c>
      <c r="B960" s="16" t="s">
        <v>5426</v>
      </c>
      <c r="C960" s="15" t="s">
        <v>31</v>
      </c>
      <c r="D960" s="15" t="s">
        <v>3092</v>
      </c>
      <c r="E960" s="15" t="s">
        <v>4498</v>
      </c>
      <c r="F960" s="15" t="s">
        <v>4493</v>
      </c>
      <c r="G960" s="15" t="s">
        <v>5904</v>
      </c>
      <c r="H960" s="15" t="s">
        <v>31</v>
      </c>
      <c r="I960" s="15" t="s">
        <v>7305</v>
      </c>
    </row>
    <row r="961" spans="1:9">
      <c r="A961" s="15" t="s">
        <v>3093</v>
      </c>
      <c r="B961" s="16" t="s">
        <v>5434</v>
      </c>
      <c r="C961" s="15" t="s">
        <v>338</v>
      </c>
      <c r="D961" s="15" t="s">
        <v>3092</v>
      </c>
      <c r="E961" s="15" t="s">
        <v>5905</v>
      </c>
      <c r="F961" s="15" t="s">
        <v>4330</v>
      </c>
      <c r="G961" s="15" t="s">
        <v>5906</v>
      </c>
      <c r="H961" s="15" t="s">
        <v>338</v>
      </c>
      <c r="I961" s="15" t="s">
        <v>7305</v>
      </c>
    </row>
    <row r="962" spans="1:9">
      <c r="A962" s="15" t="s">
        <v>3094</v>
      </c>
      <c r="B962" s="16" t="s">
        <v>5907</v>
      </c>
      <c r="C962" s="15" t="s">
        <v>5908</v>
      </c>
      <c r="D962" s="15" t="s">
        <v>3092</v>
      </c>
      <c r="E962" s="15" t="s">
        <v>5909</v>
      </c>
      <c r="F962" s="15" t="s">
        <v>3657</v>
      </c>
      <c r="G962" s="15" t="s">
        <v>5910</v>
      </c>
      <c r="H962" s="15" t="s">
        <v>5908</v>
      </c>
      <c r="I962" s="15" t="s">
        <v>7305</v>
      </c>
    </row>
    <row r="963" spans="1:9">
      <c r="A963" s="15" t="s">
        <v>135</v>
      </c>
      <c r="B963" s="16" t="s">
        <v>5662</v>
      </c>
      <c r="C963" s="15" t="s">
        <v>132</v>
      </c>
      <c r="D963" s="15" t="s">
        <v>3095</v>
      </c>
      <c r="E963" s="15" t="s">
        <v>5911</v>
      </c>
      <c r="F963" s="15" t="s">
        <v>3762</v>
      </c>
      <c r="G963" s="15" t="s">
        <v>5912</v>
      </c>
      <c r="H963" s="15" t="s">
        <v>132</v>
      </c>
      <c r="I963" s="15" t="s">
        <v>7305</v>
      </c>
    </row>
    <row r="964" spans="1:9">
      <c r="A964" s="15" t="s">
        <v>1917</v>
      </c>
      <c r="B964" s="16" t="s">
        <v>5635</v>
      </c>
      <c r="C964" s="15" t="s">
        <v>1914</v>
      </c>
      <c r="D964" s="15" t="s">
        <v>3096</v>
      </c>
      <c r="E964" s="15" t="s">
        <v>5913</v>
      </c>
      <c r="F964" s="15" t="s">
        <v>3684</v>
      </c>
      <c r="G964" s="15" t="s">
        <v>5914</v>
      </c>
      <c r="H964" s="15" t="s">
        <v>1914</v>
      </c>
      <c r="I964" s="15" t="s">
        <v>7305</v>
      </c>
    </row>
    <row r="965" spans="1:9">
      <c r="A965" s="15" t="s">
        <v>598</v>
      </c>
      <c r="B965" s="16" t="s">
        <v>5915</v>
      </c>
      <c r="C965" s="15" t="s">
        <v>597</v>
      </c>
      <c r="D965" s="15" t="s">
        <v>3097</v>
      </c>
      <c r="E965" s="15" t="s">
        <v>5916</v>
      </c>
      <c r="F965" s="15" t="s">
        <v>3657</v>
      </c>
      <c r="G965" s="15" t="s">
        <v>5917</v>
      </c>
      <c r="H965" s="15" t="s">
        <v>5918</v>
      </c>
      <c r="I965" s="15" t="s">
        <v>7305</v>
      </c>
    </row>
    <row r="966" spans="1:9">
      <c r="A966" s="15" t="s">
        <v>3098</v>
      </c>
      <c r="B966" s="16" t="s">
        <v>5915</v>
      </c>
      <c r="C966" s="15" t="s">
        <v>597</v>
      </c>
      <c r="D966" s="15" t="s">
        <v>3097</v>
      </c>
      <c r="E966" s="15" t="s">
        <v>5919</v>
      </c>
      <c r="F966" s="15" t="s">
        <v>3652</v>
      </c>
      <c r="G966" s="15" t="s">
        <v>5920</v>
      </c>
      <c r="H966" s="15" t="s">
        <v>5918</v>
      </c>
      <c r="I966" s="15" t="s">
        <v>7305</v>
      </c>
    </row>
    <row r="967" spans="1:9">
      <c r="A967" s="15" t="s">
        <v>837</v>
      </c>
      <c r="B967" s="16" t="s">
        <v>5418</v>
      </c>
      <c r="C967" s="15" t="s">
        <v>830</v>
      </c>
      <c r="D967" s="15" t="s">
        <v>3099</v>
      </c>
      <c r="E967" s="15" t="s">
        <v>5921</v>
      </c>
      <c r="F967" s="15" t="s">
        <v>3767</v>
      </c>
      <c r="G967" s="15" t="s">
        <v>5922</v>
      </c>
      <c r="H967" s="15" t="s">
        <v>830</v>
      </c>
      <c r="I967" s="15" t="s">
        <v>7305</v>
      </c>
    </row>
    <row r="968" spans="1:9">
      <c r="A968" s="15" t="s">
        <v>919</v>
      </c>
      <c r="B968" s="16" t="s">
        <v>5431</v>
      </c>
      <c r="C968" s="15" t="s">
        <v>918</v>
      </c>
      <c r="D968" s="15" t="s">
        <v>3100</v>
      </c>
      <c r="E968" s="15" t="s">
        <v>4466</v>
      </c>
      <c r="F968" s="15" t="s">
        <v>3652</v>
      </c>
      <c r="G968" s="15" t="s">
        <v>5923</v>
      </c>
      <c r="H968" s="15" t="s">
        <v>918</v>
      </c>
      <c r="I968" s="15" t="s">
        <v>7305</v>
      </c>
    </row>
    <row r="969" spans="1:9">
      <c r="A969" s="15" t="s">
        <v>921</v>
      </c>
      <c r="B969" s="16" t="s">
        <v>5431</v>
      </c>
      <c r="C969" s="15" t="s">
        <v>918</v>
      </c>
      <c r="D969" s="15" t="s">
        <v>3100</v>
      </c>
      <c r="E969" s="15" t="s">
        <v>5924</v>
      </c>
      <c r="F969" s="15" t="s">
        <v>3682</v>
      </c>
      <c r="G969" s="15" t="s">
        <v>5925</v>
      </c>
      <c r="H969" s="15" t="s">
        <v>918</v>
      </c>
      <c r="I969" s="15" t="s">
        <v>7305</v>
      </c>
    </row>
    <row r="970" spans="1:9">
      <c r="A970" s="15" t="s">
        <v>3101</v>
      </c>
      <c r="B970" s="16" t="s">
        <v>5431</v>
      </c>
      <c r="C970" s="15" t="s">
        <v>918</v>
      </c>
      <c r="D970" s="15" t="s">
        <v>3100</v>
      </c>
      <c r="E970" s="15" t="s">
        <v>5926</v>
      </c>
      <c r="F970" s="15" t="s">
        <v>3767</v>
      </c>
      <c r="G970" s="15" t="s">
        <v>5927</v>
      </c>
      <c r="H970" s="15" t="s">
        <v>918</v>
      </c>
      <c r="I970" s="15" t="s">
        <v>7305</v>
      </c>
    </row>
    <row r="971" spans="1:9">
      <c r="A971" s="15" t="s">
        <v>1042</v>
      </c>
      <c r="B971" s="16" t="s">
        <v>5525</v>
      </c>
      <c r="C971" s="15" t="s">
        <v>1041</v>
      </c>
      <c r="D971" s="15" t="s">
        <v>3102</v>
      </c>
      <c r="E971" s="15" t="s">
        <v>5811</v>
      </c>
      <c r="F971" s="15" t="s">
        <v>3883</v>
      </c>
      <c r="G971" s="15" t="s">
        <v>5812</v>
      </c>
      <c r="H971" s="15" t="s">
        <v>5528</v>
      </c>
      <c r="I971" s="15" t="s">
        <v>7305</v>
      </c>
    </row>
    <row r="972" spans="1:9">
      <c r="A972" s="15" t="s">
        <v>1044</v>
      </c>
      <c r="B972" s="16" t="s">
        <v>5525</v>
      </c>
      <c r="C972" s="15" t="s">
        <v>1041</v>
      </c>
      <c r="D972" s="15" t="s">
        <v>3102</v>
      </c>
      <c r="E972" s="15" t="s">
        <v>5928</v>
      </c>
      <c r="F972" s="15" t="s">
        <v>3652</v>
      </c>
      <c r="G972" s="15" t="s">
        <v>5929</v>
      </c>
      <c r="H972" s="15" t="s">
        <v>5528</v>
      </c>
      <c r="I972" s="15" t="s">
        <v>7305</v>
      </c>
    </row>
    <row r="973" spans="1:9">
      <c r="A973" s="15" t="s">
        <v>1046</v>
      </c>
      <c r="B973" s="16" t="s">
        <v>5525</v>
      </c>
      <c r="C973" s="15" t="s">
        <v>1041</v>
      </c>
      <c r="D973" s="15" t="s">
        <v>3102</v>
      </c>
      <c r="E973" s="15" t="s">
        <v>5930</v>
      </c>
      <c r="F973" s="15" t="s">
        <v>3652</v>
      </c>
      <c r="G973" s="15" t="s">
        <v>5931</v>
      </c>
      <c r="H973" s="15" t="s">
        <v>5528</v>
      </c>
      <c r="I973" s="15" t="s">
        <v>7305</v>
      </c>
    </row>
    <row r="974" spans="1:9">
      <c r="A974" s="15" t="s">
        <v>40</v>
      </c>
      <c r="B974" s="16" t="s">
        <v>5426</v>
      </c>
      <c r="C974" s="15" t="s">
        <v>31</v>
      </c>
      <c r="D974" s="15" t="s">
        <v>3103</v>
      </c>
      <c r="E974" s="15" t="s">
        <v>5932</v>
      </c>
      <c r="F974" s="15" t="s">
        <v>3972</v>
      </c>
      <c r="G974" s="15" t="s">
        <v>5933</v>
      </c>
      <c r="H974" s="15" t="s">
        <v>31</v>
      </c>
      <c r="I974" s="15" t="s">
        <v>7306</v>
      </c>
    </row>
    <row r="975" spans="1:9">
      <c r="A975" s="15" t="s">
        <v>42</v>
      </c>
      <c r="B975" s="16" t="s">
        <v>5426</v>
      </c>
      <c r="C975" s="15" t="s">
        <v>31</v>
      </c>
      <c r="D975" s="15" t="s">
        <v>3104</v>
      </c>
      <c r="E975" s="15" t="s">
        <v>5429</v>
      </c>
      <c r="F975" s="15" t="s">
        <v>3652</v>
      </c>
      <c r="G975" s="15" t="s">
        <v>5430</v>
      </c>
      <c r="H975" s="15" t="s">
        <v>31</v>
      </c>
      <c r="I975" s="15" t="s">
        <v>7306</v>
      </c>
    </row>
    <row r="976" spans="1:9">
      <c r="A976" s="15" t="s">
        <v>1122</v>
      </c>
      <c r="B976" s="16" t="s">
        <v>5934</v>
      </c>
      <c r="C976" s="15" t="s">
        <v>1121</v>
      </c>
      <c r="D976" s="15" t="s">
        <v>3103</v>
      </c>
      <c r="E976" s="15" t="s">
        <v>5935</v>
      </c>
      <c r="F976" s="15" t="s">
        <v>3674</v>
      </c>
      <c r="G976" s="15" t="s">
        <v>5936</v>
      </c>
      <c r="H976" s="15" t="s">
        <v>5937</v>
      </c>
      <c r="I976" s="15" t="s">
        <v>7306</v>
      </c>
    </row>
    <row r="977" spans="1:9">
      <c r="A977" s="15" t="s">
        <v>3105</v>
      </c>
      <c r="B977" s="16" t="s">
        <v>5418</v>
      </c>
      <c r="C977" s="15" t="s">
        <v>830</v>
      </c>
      <c r="D977" s="15" t="s">
        <v>3106</v>
      </c>
      <c r="E977" s="15" t="s">
        <v>5938</v>
      </c>
      <c r="F977" s="15" t="s">
        <v>3716</v>
      </c>
      <c r="G977" s="15" t="s">
        <v>5939</v>
      </c>
      <c r="H977" s="15" t="s">
        <v>830</v>
      </c>
      <c r="I977" s="15" t="s">
        <v>7306</v>
      </c>
    </row>
    <row r="978" spans="1:9">
      <c r="A978" s="15" t="s">
        <v>3107</v>
      </c>
      <c r="B978" s="16" t="s">
        <v>5421</v>
      </c>
      <c r="C978" s="15" t="s">
        <v>141</v>
      </c>
      <c r="D978" s="15" t="s">
        <v>3108</v>
      </c>
      <c r="E978" s="15" t="s">
        <v>5940</v>
      </c>
      <c r="F978" s="15" t="s">
        <v>3767</v>
      </c>
      <c r="G978" s="15" t="s">
        <v>5941</v>
      </c>
      <c r="H978" s="15" t="s">
        <v>141</v>
      </c>
      <c r="I978" s="15" t="s">
        <v>7304</v>
      </c>
    </row>
    <row r="979" spans="1:9">
      <c r="A979" s="15" t="s">
        <v>3109</v>
      </c>
      <c r="B979" s="16" t="s">
        <v>5421</v>
      </c>
      <c r="C979" s="15" t="s">
        <v>141</v>
      </c>
      <c r="D979" s="15" t="s">
        <v>3110</v>
      </c>
      <c r="E979" s="15" t="s">
        <v>5942</v>
      </c>
      <c r="F979" s="15" t="s">
        <v>3762</v>
      </c>
      <c r="G979" s="15" t="s">
        <v>5943</v>
      </c>
      <c r="H979" s="15" t="s">
        <v>141</v>
      </c>
      <c r="I979" s="15" t="s">
        <v>7304</v>
      </c>
    </row>
    <row r="980" spans="1:9">
      <c r="A980" s="15" t="s">
        <v>3111</v>
      </c>
      <c r="B980" s="16" t="s">
        <v>5421</v>
      </c>
      <c r="C980" s="15" t="s">
        <v>141</v>
      </c>
      <c r="D980" s="15" t="s">
        <v>3112</v>
      </c>
      <c r="E980" s="15" t="s">
        <v>5944</v>
      </c>
      <c r="F980" s="15" t="s">
        <v>5945</v>
      </c>
      <c r="G980" s="15" t="s">
        <v>5946</v>
      </c>
      <c r="H980" s="15" t="s">
        <v>141</v>
      </c>
      <c r="I980" s="15" t="s">
        <v>7304</v>
      </c>
    </row>
    <row r="981" spans="1:9">
      <c r="A981" s="15" t="s">
        <v>3113</v>
      </c>
      <c r="B981" s="16" t="s">
        <v>5421</v>
      </c>
      <c r="C981" s="15" t="s">
        <v>141</v>
      </c>
      <c r="D981" s="15" t="s">
        <v>3114</v>
      </c>
      <c r="E981" s="15" t="s">
        <v>5947</v>
      </c>
      <c r="F981" s="15" t="s">
        <v>3682</v>
      </c>
      <c r="G981" s="15" t="s">
        <v>5948</v>
      </c>
      <c r="H981" s="15" t="s">
        <v>141</v>
      </c>
      <c r="I981" s="15" t="s">
        <v>7304</v>
      </c>
    </row>
    <row r="982" spans="1:9">
      <c r="A982" s="15" t="s">
        <v>2124</v>
      </c>
      <c r="B982" s="16" t="s">
        <v>5682</v>
      </c>
      <c r="C982" s="15" t="s">
        <v>2123</v>
      </c>
      <c r="D982" s="15" t="s">
        <v>3115</v>
      </c>
      <c r="E982" s="15" t="s">
        <v>5949</v>
      </c>
      <c r="F982" s="15" t="s">
        <v>3682</v>
      </c>
      <c r="G982" s="15" t="s">
        <v>5950</v>
      </c>
      <c r="H982" s="15" t="s">
        <v>5685</v>
      </c>
      <c r="I982" s="15" t="s">
        <v>7305</v>
      </c>
    </row>
    <row r="983" spans="1:9">
      <c r="A983" s="15" t="s">
        <v>902</v>
      </c>
      <c r="B983" s="16" t="s">
        <v>5638</v>
      </c>
      <c r="C983" s="15" t="s">
        <v>901</v>
      </c>
      <c r="D983" s="15" t="s">
        <v>3116</v>
      </c>
      <c r="E983" s="15" t="s">
        <v>5951</v>
      </c>
      <c r="F983" s="15" t="s">
        <v>3824</v>
      </c>
      <c r="G983" s="15" t="s">
        <v>5952</v>
      </c>
      <c r="H983" s="15" t="s">
        <v>901</v>
      </c>
      <c r="I983" s="15" t="s">
        <v>7305</v>
      </c>
    </row>
    <row r="984" spans="1:9">
      <c r="A984" s="15" t="s">
        <v>239</v>
      </c>
      <c r="B984" s="16" t="s">
        <v>5421</v>
      </c>
      <c r="C984" s="15" t="s">
        <v>141</v>
      </c>
      <c r="D984" s="15" t="s">
        <v>3117</v>
      </c>
      <c r="E984" s="15" t="s">
        <v>5953</v>
      </c>
      <c r="F984" s="15" t="s">
        <v>3972</v>
      </c>
      <c r="G984" s="15" t="s">
        <v>5954</v>
      </c>
      <c r="H984" s="15" t="s">
        <v>141</v>
      </c>
      <c r="I984" s="15" t="s">
        <v>7322</v>
      </c>
    </row>
    <row r="985" spans="1:9">
      <c r="A985" s="15" t="s">
        <v>839</v>
      </c>
      <c r="B985" s="16" t="s">
        <v>5418</v>
      </c>
      <c r="C985" s="15" t="s">
        <v>830</v>
      </c>
      <c r="D985" s="15" t="s">
        <v>3118</v>
      </c>
      <c r="E985" s="15" t="s">
        <v>5955</v>
      </c>
      <c r="F985" s="15" t="s">
        <v>4249</v>
      </c>
      <c r="G985" s="15" t="s">
        <v>5956</v>
      </c>
      <c r="H985" s="15" t="s">
        <v>830</v>
      </c>
      <c r="I985" s="15" t="s">
        <v>7309</v>
      </c>
    </row>
    <row r="986" spans="1:9">
      <c r="A986" s="15" t="s">
        <v>1079</v>
      </c>
      <c r="B986" s="16" t="s">
        <v>5957</v>
      </c>
      <c r="C986" s="15" t="s">
        <v>1078</v>
      </c>
      <c r="D986" s="15" t="s">
        <v>2326</v>
      </c>
      <c r="E986" s="15" t="s">
        <v>5958</v>
      </c>
      <c r="F986" s="15" t="s">
        <v>3652</v>
      </c>
      <c r="G986" s="15" t="s">
        <v>5959</v>
      </c>
      <c r="H986" s="15" t="s">
        <v>1078</v>
      </c>
      <c r="I986" s="15" t="s">
        <v>7303</v>
      </c>
    </row>
    <row r="987" spans="1:9">
      <c r="A987" s="15" t="s">
        <v>1080</v>
      </c>
      <c r="B987" s="16" t="s">
        <v>5957</v>
      </c>
      <c r="C987" s="15" t="s">
        <v>1078</v>
      </c>
      <c r="D987" s="15" t="s">
        <v>2324</v>
      </c>
      <c r="E987" s="15" t="s">
        <v>5960</v>
      </c>
      <c r="F987" s="15" t="s">
        <v>4028</v>
      </c>
      <c r="G987" s="15" t="s">
        <v>5961</v>
      </c>
      <c r="H987" s="15" t="s">
        <v>1078</v>
      </c>
      <c r="I987" s="15" t="s">
        <v>7303</v>
      </c>
    </row>
    <row r="988" spans="1:9">
      <c r="A988" s="15" t="s">
        <v>3119</v>
      </c>
      <c r="B988" s="16" t="s">
        <v>5957</v>
      </c>
      <c r="C988" s="15" t="s">
        <v>1078</v>
      </c>
      <c r="D988" s="15" t="s">
        <v>2326</v>
      </c>
      <c r="E988" s="15" t="s">
        <v>5962</v>
      </c>
      <c r="F988" s="15" t="s">
        <v>4358</v>
      </c>
      <c r="G988" s="15" t="s">
        <v>5963</v>
      </c>
      <c r="H988" s="15" t="s">
        <v>1078</v>
      </c>
      <c r="I988" s="15" t="s">
        <v>7303</v>
      </c>
    </row>
    <row r="989" spans="1:9">
      <c r="A989" s="15" t="s">
        <v>1514</v>
      </c>
      <c r="B989" s="16" t="s">
        <v>5964</v>
      </c>
      <c r="C989" s="15" t="s">
        <v>1510</v>
      </c>
      <c r="D989" s="15" t="s">
        <v>3120</v>
      </c>
      <c r="E989" s="15" t="s">
        <v>5965</v>
      </c>
      <c r="F989" s="15" t="s">
        <v>3674</v>
      </c>
      <c r="G989" s="15" t="s">
        <v>5966</v>
      </c>
      <c r="H989" s="15" t="s">
        <v>5967</v>
      </c>
      <c r="I989" s="15" t="s">
        <v>7303</v>
      </c>
    </row>
    <row r="990" spans="1:9">
      <c r="A990" s="15" t="s">
        <v>1022</v>
      </c>
      <c r="B990" s="16" t="s">
        <v>5968</v>
      </c>
      <c r="C990" s="15" t="s">
        <v>1021</v>
      </c>
      <c r="D990" s="15" t="s">
        <v>3121</v>
      </c>
      <c r="E990" s="15" t="s">
        <v>4148</v>
      </c>
      <c r="F990" s="15" t="s">
        <v>3652</v>
      </c>
      <c r="G990" s="15" t="s">
        <v>5969</v>
      </c>
      <c r="H990" s="15" t="s">
        <v>5970</v>
      </c>
      <c r="I990" s="15" t="s">
        <v>7303</v>
      </c>
    </row>
    <row r="991" spans="1:9">
      <c r="A991" s="15" t="s">
        <v>3122</v>
      </c>
      <c r="B991" s="16" t="s">
        <v>5971</v>
      </c>
      <c r="C991" s="15" t="s">
        <v>869</v>
      </c>
      <c r="D991" s="15" t="s">
        <v>3123</v>
      </c>
      <c r="E991" s="15" t="s">
        <v>5972</v>
      </c>
      <c r="F991" s="15" t="s">
        <v>3905</v>
      </c>
      <c r="G991" s="15" t="s">
        <v>5973</v>
      </c>
      <c r="H991" s="15" t="s">
        <v>869</v>
      </c>
      <c r="I991" s="15" t="s">
        <v>7306</v>
      </c>
    </row>
    <row r="992" spans="1:9">
      <c r="A992" s="15" t="s">
        <v>1084</v>
      </c>
      <c r="B992" s="16" t="s">
        <v>5957</v>
      </c>
      <c r="C992" s="15" t="s">
        <v>1078</v>
      </c>
      <c r="D992" s="15" t="s">
        <v>3124</v>
      </c>
      <c r="E992" s="15" t="s">
        <v>5974</v>
      </c>
      <c r="F992" s="15" t="s">
        <v>4087</v>
      </c>
      <c r="G992" s="15" t="s">
        <v>5975</v>
      </c>
      <c r="H992" s="15" t="s">
        <v>1078</v>
      </c>
      <c r="I992" s="15" t="s">
        <v>7308</v>
      </c>
    </row>
    <row r="993" spans="1:9">
      <c r="A993" s="15" t="s">
        <v>3125</v>
      </c>
      <c r="B993" s="16" t="s">
        <v>5976</v>
      </c>
      <c r="C993" s="15" t="s">
        <v>2277</v>
      </c>
      <c r="D993" s="15" t="s">
        <v>3126</v>
      </c>
      <c r="E993" s="15" t="s">
        <v>5977</v>
      </c>
      <c r="F993" s="15" t="s">
        <v>3666</v>
      </c>
      <c r="G993" s="15" t="s">
        <v>5978</v>
      </c>
      <c r="H993" s="15" t="s">
        <v>2277</v>
      </c>
      <c r="I993" s="15" t="s">
        <v>7308</v>
      </c>
    </row>
    <row r="994" spans="1:9">
      <c r="A994" s="15" t="s">
        <v>3127</v>
      </c>
      <c r="B994" s="16" t="s">
        <v>5979</v>
      </c>
      <c r="C994" s="15" t="s">
        <v>1078</v>
      </c>
      <c r="D994" s="15" t="s">
        <v>3124</v>
      </c>
      <c r="E994" s="15" t="s">
        <v>5980</v>
      </c>
      <c r="F994" s="15" t="s">
        <v>5283</v>
      </c>
      <c r="G994" s="15" t="s">
        <v>5981</v>
      </c>
      <c r="H994" s="15" t="s">
        <v>5982</v>
      </c>
      <c r="I994" s="15" t="s">
        <v>7308</v>
      </c>
    </row>
    <row r="995" spans="1:9">
      <c r="A995" s="15" t="s">
        <v>1818</v>
      </c>
      <c r="B995" s="16" t="s">
        <v>5983</v>
      </c>
      <c r="C995" s="15" t="s">
        <v>1814</v>
      </c>
      <c r="D995" s="15" t="s">
        <v>3128</v>
      </c>
      <c r="E995" s="15" t="s">
        <v>5984</v>
      </c>
      <c r="F995" s="15" t="s">
        <v>3888</v>
      </c>
      <c r="G995" s="15" t="s">
        <v>5985</v>
      </c>
      <c r="H995" s="15" t="s">
        <v>5986</v>
      </c>
      <c r="I995" s="15" t="s">
        <v>7309</v>
      </c>
    </row>
    <row r="996" spans="1:9">
      <c r="A996" s="15" t="s">
        <v>539</v>
      </c>
      <c r="B996" s="16" t="s">
        <v>5987</v>
      </c>
      <c r="C996" s="15" t="s">
        <v>538</v>
      </c>
      <c r="D996" s="15" t="s">
        <v>3129</v>
      </c>
      <c r="E996" s="15" t="s">
        <v>5988</v>
      </c>
      <c r="F996" s="15" t="s">
        <v>3652</v>
      </c>
      <c r="G996" s="15" t="s">
        <v>5989</v>
      </c>
      <c r="H996" s="15" t="s">
        <v>538</v>
      </c>
      <c r="I996" s="15" t="s">
        <v>7304</v>
      </c>
    </row>
    <row r="997" spans="1:9">
      <c r="A997" s="15" t="s">
        <v>3130</v>
      </c>
      <c r="B997" s="16" t="s">
        <v>5987</v>
      </c>
      <c r="C997" s="15" t="s">
        <v>538</v>
      </c>
      <c r="D997" s="15" t="s">
        <v>3129</v>
      </c>
      <c r="E997" s="15" t="s">
        <v>5990</v>
      </c>
      <c r="F997" s="15" t="s">
        <v>3652</v>
      </c>
      <c r="G997" s="15" t="s">
        <v>5991</v>
      </c>
      <c r="H997" s="15" t="s">
        <v>538</v>
      </c>
      <c r="I997" s="15" t="s">
        <v>7304</v>
      </c>
    </row>
    <row r="998" spans="1:9">
      <c r="A998" s="15" t="s">
        <v>3131</v>
      </c>
      <c r="B998" s="16" t="s">
        <v>5987</v>
      </c>
      <c r="C998" s="15" t="s">
        <v>538</v>
      </c>
      <c r="D998" s="15" t="s">
        <v>3129</v>
      </c>
      <c r="E998" s="15" t="s">
        <v>5992</v>
      </c>
      <c r="F998" s="15" t="s">
        <v>3652</v>
      </c>
      <c r="G998" s="15" t="s">
        <v>5993</v>
      </c>
      <c r="H998" s="15" t="s">
        <v>538</v>
      </c>
      <c r="I998" s="15" t="s">
        <v>7304</v>
      </c>
    </row>
    <row r="999" spans="1:9">
      <c r="A999" s="15" t="s">
        <v>541</v>
      </c>
      <c r="B999" s="16" t="s">
        <v>5987</v>
      </c>
      <c r="C999" s="15" t="s">
        <v>538</v>
      </c>
      <c r="D999" s="15" t="s">
        <v>3129</v>
      </c>
      <c r="E999" s="15" t="s">
        <v>5994</v>
      </c>
      <c r="F999" s="15" t="s">
        <v>3652</v>
      </c>
      <c r="G999" s="15" t="s">
        <v>5995</v>
      </c>
      <c r="H999" s="15" t="s">
        <v>538</v>
      </c>
      <c r="I999" s="15" t="s">
        <v>7304</v>
      </c>
    </row>
    <row r="1000" spans="1:9">
      <c r="A1000" s="15" t="s">
        <v>542</v>
      </c>
      <c r="B1000" s="16" t="s">
        <v>5987</v>
      </c>
      <c r="C1000" s="15" t="s">
        <v>538</v>
      </c>
      <c r="D1000" s="15" t="s">
        <v>3129</v>
      </c>
      <c r="E1000" s="15" t="s">
        <v>5996</v>
      </c>
      <c r="F1000" s="15" t="s">
        <v>3652</v>
      </c>
      <c r="G1000" s="15" t="s">
        <v>5997</v>
      </c>
      <c r="H1000" s="15" t="s">
        <v>538</v>
      </c>
      <c r="I1000" s="15" t="s">
        <v>7304</v>
      </c>
    </row>
    <row r="1001" spans="1:9">
      <c r="A1001" s="15" t="s">
        <v>3132</v>
      </c>
      <c r="B1001" s="16" t="s">
        <v>5987</v>
      </c>
      <c r="C1001" s="15" t="s">
        <v>538</v>
      </c>
      <c r="D1001" s="15" t="s">
        <v>3129</v>
      </c>
      <c r="E1001" s="15" t="s">
        <v>5998</v>
      </c>
      <c r="F1001" s="15" t="s">
        <v>3888</v>
      </c>
      <c r="G1001" s="15" t="s">
        <v>5999</v>
      </c>
      <c r="H1001" s="15" t="s">
        <v>538</v>
      </c>
      <c r="I1001" s="15" t="s">
        <v>7304</v>
      </c>
    </row>
    <row r="1002" spans="1:9">
      <c r="A1002" s="15" t="s">
        <v>3133</v>
      </c>
      <c r="B1002" s="16" t="s">
        <v>5987</v>
      </c>
      <c r="C1002" s="15" t="s">
        <v>538</v>
      </c>
      <c r="D1002" s="15" t="s">
        <v>3129</v>
      </c>
      <c r="E1002" s="15" t="s">
        <v>6000</v>
      </c>
      <c r="F1002" s="15" t="s">
        <v>3816</v>
      </c>
      <c r="G1002" s="15" t="s">
        <v>6001</v>
      </c>
      <c r="H1002" s="15" t="s">
        <v>538</v>
      </c>
      <c r="I1002" s="15" t="s">
        <v>7304</v>
      </c>
    </row>
    <row r="1003" spans="1:9">
      <c r="A1003" s="15" t="s">
        <v>58</v>
      </c>
      <c r="B1003" s="16" t="s">
        <v>6002</v>
      </c>
      <c r="C1003" s="15" t="s">
        <v>52</v>
      </c>
      <c r="D1003" s="15" t="s">
        <v>3134</v>
      </c>
      <c r="E1003" s="15" t="s">
        <v>6003</v>
      </c>
      <c r="F1003" s="15" t="s">
        <v>3767</v>
      </c>
      <c r="G1003" s="15" t="s">
        <v>6004</v>
      </c>
      <c r="H1003" s="15" t="s">
        <v>52</v>
      </c>
      <c r="I1003" s="15" t="s">
        <v>7305</v>
      </c>
    </row>
    <row r="1004" spans="1:9">
      <c r="A1004" s="15" t="s">
        <v>60</v>
      </c>
      <c r="B1004" s="16" t="s">
        <v>6002</v>
      </c>
      <c r="C1004" s="15" t="s">
        <v>52</v>
      </c>
      <c r="D1004" s="15" t="s">
        <v>3134</v>
      </c>
      <c r="E1004" s="15" t="s">
        <v>6005</v>
      </c>
      <c r="F1004" s="15" t="s">
        <v>4282</v>
      </c>
      <c r="G1004" s="15" t="s">
        <v>6006</v>
      </c>
      <c r="H1004" s="15" t="s">
        <v>52</v>
      </c>
      <c r="I1004" s="15" t="s">
        <v>7305</v>
      </c>
    </row>
    <row r="1005" spans="1:9">
      <c r="A1005" s="15" t="s">
        <v>1512</v>
      </c>
      <c r="B1005" s="16" t="s">
        <v>6007</v>
      </c>
      <c r="C1005" s="15" t="s">
        <v>1510</v>
      </c>
      <c r="D1005" s="15" t="s">
        <v>3134</v>
      </c>
      <c r="E1005" s="15" t="s">
        <v>6008</v>
      </c>
      <c r="F1005" s="15" t="s">
        <v>5888</v>
      </c>
      <c r="G1005" s="15" t="s">
        <v>6009</v>
      </c>
      <c r="H1005" s="15" t="s">
        <v>6010</v>
      </c>
      <c r="I1005" s="15" t="s">
        <v>7305</v>
      </c>
    </row>
    <row r="1006" spans="1:9">
      <c r="A1006" s="15" t="s">
        <v>1487</v>
      </c>
      <c r="B1006" s="16" t="s">
        <v>6011</v>
      </c>
      <c r="C1006" s="15" t="s">
        <v>1486</v>
      </c>
      <c r="D1006" s="15" t="s">
        <v>3135</v>
      </c>
      <c r="E1006" s="15" t="s">
        <v>6012</v>
      </c>
      <c r="F1006" s="15" t="s">
        <v>6013</v>
      </c>
      <c r="G1006" s="15" t="s">
        <v>6014</v>
      </c>
      <c r="H1006" s="15" t="s">
        <v>1486</v>
      </c>
      <c r="I1006" s="15" t="s">
        <v>7305</v>
      </c>
    </row>
    <row r="1007" spans="1:9">
      <c r="A1007" s="15" t="s">
        <v>1489</v>
      </c>
      <c r="B1007" s="16" t="s">
        <v>6011</v>
      </c>
      <c r="C1007" s="15" t="s">
        <v>1486</v>
      </c>
      <c r="D1007" s="15" t="s">
        <v>3135</v>
      </c>
      <c r="E1007" s="15" t="s">
        <v>6015</v>
      </c>
      <c r="F1007" s="15" t="s">
        <v>3767</v>
      </c>
      <c r="G1007" s="15" t="s">
        <v>6016</v>
      </c>
      <c r="H1007" s="15" t="s">
        <v>1486</v>
      </c>
      <c r="I1007" s="15" t="s">
        <v>7305</v>
      </c>
    </row>
    <row r="1008" spans="1:9">
      <c r="A1008" s="15" t="s">
        <v>3136</v>
      </c>
      <c r="B1008" s="16" t="s">
        <v>6011</v>
      </c>
      <c r="C1008" s="15" t="s">
        <v>1486</v>
      </c>
      <c r="D1008" s="15" t="s">
        <v>3135</v>
      </c>
      <c r="E1008" s="15" t="s">
        <v>6015</v>
      </c>
      <c r="F1008" s="15" t="s">
        <v>3800</v>
      </c>
      <c r="G1008" s="15" t="s">
        <v>6016</v>
      </c>
      <c r="H1008" s="15" t="s">
        <v>1486</v>
      </c>
      <c r="I1008" s="15" t="s">
        <v>7305</v>
      </c>
    </row>
    <row r="1009" spans="1:9">
      <c r="A1009" s="15" t="s">
        <v>3137</v>
      </c>
      <c r="B1009" s="16" t="s">
        <v>6011</v>
      </c>
      <c r="C1009" s="15" t="s">
        <v>1486</v>
      </c>
      <c r="D1009" s="15" t="s">
        <v>3135</v>
      </c>
      <c r="E1009" s="15" t="s">
        <v>6017</v>
      </c>
      <c r="F1009" s="15" t="s">
        <v>3800</v>
      </c>
      <c r="G1009" s="15" t="s">
        <v>6018</v>
      </c>
      <c r="H1009" s="15" t="s">
        <v>1486</v>
      </c>
      <c r="I1009" s="15" t="s">
        <v>7305</v>
      </c>
    </row>
    <row r="1010" spans="1:9">
      <c r="A1010" s="15" t="s">
        <v>1402</v>
      </c>
      <c r="B1010" s="16" t="s">
        <v>6019</v>
      </c>
      <c r="C1010" s="15" t="s">
        <v>1401</v>
      </c>
      <c r="D1010" s="15" t="s">
        <v>3138</v>
      </c>
      <c r="E1010" s="15" t="s">
        <v>6020</v>
      </c>
      <c r="F1010" s="15" t="s">
        <v>3657</v>
      </c>
      <c r="G1010" s="15" t="s">
        <v>6021</v>
      </c>
      <c r="H1010" s="15" t="s">
        <v>1401</v>
      </c>
      <c r="I1010" s="15" t="s">
        <v>7305</v>
      </c>
    </row>
    <row r="1011" spans="1:9">
      <c r="A1011" s="15" t="s">
        <v>1403</v>
      </c>
      <c r="B1011" s="16" t="s">
        <v>6019</v>
      </c>
      <c r="C1011" s="15" t="s">
        <v>1401</v>
      </c>
      <c r="D1011" s="15" t="s">
        <v>3138</v>
      </c>
      <c r="E1011" s="15" t="s">
        <v>6022</v>
      </c>
      <c r="F1011" s="15" t="s">
        <v>4195</v>
      </c>
      <c r="G1011" s="15" t="s">
        <v>6023</v>
      </c>
      <c r="H1011" s="15" t="s">
        <v>1401</v>
      </c>
      <c r="I1011" s="15" t="s">
        <v>7305</v>
      </c>
    </row>
    <row r="1012" spans="1:9">
      <c r="A1012" s="15" t="s">
        <v>1404</v>
      </c>
      <c r="B1012" s="16" t="s">
        <v>6019</v>
      </c>
      <c r="C1012" s="15" t="s">
        <v>1401</v>
      </c>
      <c r="D1012" s="15" t="s">
        <v>3138</v>
      </c>
      <c r="E1012" s="15" t="s">
        <v>6024</v>
      </c>
      <c r="F1012" s="15" t="s">
        <v>3698</v>
      </c>
      <c r="G1012" s="15" t="s">
        <v>6025</v>
      </c>
      <c r="H1012" s="15" t="s">
        <v>1401</v>
      </c>
      <c r="I1012" s="15" t="s">
        <v>7305</v>
      </c>
    </row>
    <row r="1013" spans="1:9">
      <c r="A1013" s="15" t="s">
        <v>1235</v>
      </c>
      <c r="B1013" s="16" t="s">
        <v>6026</v>
      </c>
      <c r="C1013" s="15" t="s">
        <v>1234</v>
      </c>
      <c r="D1013" s="15" t="s">
        <v>3138</v>
      </c>
      <c r="E1013" s="15" t="s">
        <v>6027</v>
      </c>
      <c r="F1013" s="15" t="s">
        <v>3657</v>
      </c>
      <c r="G1013" s="15" t="s">
        <v>6028</v>
      </c>
      <c r="H1013" s="15" t="s">
        <v>1234</v>
      </c>
      <c r="I1013" s="15" t="s">
        <v>7305</v>
      </c>
    </row>
    <row r="1014" spans="1:9">
      <c r="A1014" s="15" t="s">
        <v>3139</v>
      </c>
      <c r="B1014" s="16" t="s">
        <v>6029</v>
      </c>
      <c r="C1014" s="15" t="s">
        <v>2286</v>
      </c>
      <c r="D1014" s="15" t="s">
        <v>3138</v>
      </c>
      <c r="E1014" s="15" t="s">
        <v>6027</v>
      </c>
      <c r="F1014" s="15" t="s">
        <v>4634</v>
      </c>
      <c r="G1014" s="15" t="s">
        <v>6030</v>
      </c>
      <c r="H1014" s="15" t="s">
        <v>6031</v>
      </c>
      <c r="I1014" s="15" t="s">
        <v>7305</v>
      </c>
    </row>
    <row r="1015" spans="1:9">
      <c r="A1015" s="15" t="s">
        <v>3140</v>
      </c>
      <c r="B1015" s="16" t="s">
        <v>6019</v>
      </c>
      <c r="C1015" s="15" t="s">
        <v>1401</v>
      </c>
      <c r="D1015" s="15" t="s">
        <v>3138</v>
      </c>
      <c r="E1015" s="15" t="s">
        <v>6032</v>
      </c>
      <c r="F1015" s="15" t="s">
        <v>3652</v>
      </c>
      <c r="G1015" s="15" t="s">
        <v>6033</v>
      </c>
      <c r="H1015" s="15" t="s">
        <v>1401</v>
      </c>
      <c r="I1015" s="15" t="s">
        <v>7305</v>
      </c>
    </row>
    <row r="1016" spans="1:9">
      <c r="A1016" s="15" t="s">
        <v>64</v>
      </c>
      <c r="B1016" s="16" t="s">
        <v>6002</v>
      </c>
      <c r="C1016" s="15" t="s">
        <v>52</v>
      </c>
      <c r="D1016" s="15" t="s">
        <v>3141</v>
      </c>
      <c r="E1016" s="15" t="s">
        <v>6034</v>
      </c>
      <c r="F1016" s="15" t="s">
        <v>4252</v>
      </c>
      <c r="G1016" s="15" t="s">
        <v>6035</v>
      </c>
      <c r="H1016" s="15" t="s">
        <v>52</v>
      </c>
      <c r="I1016" s="15" t="s">
        <v>7305</v>
      </c>
    </row>
    <row r="1017" spans="1:9">
      <c r="A1017" s="15" t="s">
        <v>1897</v>
      </c>
      <c r="B1017" s="16" t="s">
        <v>6036</v>
      </c>
      <c r="C1017" s="15" t="s">
        <v>1896</v>
      </c>
      <c r="D1017" s="15" t="s">
        <v>3142</v>
      </c>
      <c r="E1017" s="15" t="s">
        <v>6037</v>
      </c>
      <c r="F1017" s="15" t="s">
        <v>3652</v>
      </c>
      <c r="G1017" s="15" t="s">
        <v>6038</v>
      </c>
      <c r="H1017" s="15" t="s">
        <v>1896</v>
      </c>
      <c r="I1017" s="15" t="s">
        <v>7305</v>
      </c>
    </row>
    <row r="1018" spans="1:9">
      <c r="A1018" s="15" t="s">
        <v>3143</v>
      </c>
      <c r="B1018" s="16" t="s">
        <v>6039</v>
      </c>
      <c r="C1018" s="15" t="s">
        <v>674</v>
      </c>
      <c r="D1018" s="15" t="s">
        <v>3144</v>
      </c>
      <c r="E1018" s="15" t="s">
        <v>6040</v>
      </c>
      <c r="F1018" s="15" t="s">
        <v>5227</v>
      </c>
      <c r="G1018" s="15" t="s">
        <v>6041</v>
      </c>
      <c r="H1018" s="15" t="s">
        <v>674</v>
      </c>
      <c r="I1018" s="15" t="s">
        <v>7309</v>
      </c>
    </row>
    <row r="1019" spans="1:9">
      <c r="A1019" s="15" t="s">
        <v>682</v>
      </c>
      <c r="B1019" s="16" t="s">
        <v>6039</v>
      </c>
      <c r="C1019" s="15" t="s">
        <v>674</v>
      </c>
      <c r="D1019" s="15" t="s">
        <v>3144</v>
      </c>
      <c r="E1019" s="15" t="s">
        <v>6042</v>
      </c>
      <c r="F1019" s="15" t="s">
        <v>4068</v>
      </c>
      <c r="G1019" s="15" t="s">
        <v>6043</v>
      </c>
      <c r="H1019" s="15" t="s">
        <v>674</v>
      </c>
      <c r="I1019" s="15" t="s">
        <v>7309</v>
      </c>
    </row>
    <row r="1020" spans="1:9">
      <c r="A1020" s="15" t="s">
        <v>683</v>
      </c>
      <c r="B1020" s="16" t="s">
        <v>6039</v>
      </c>
      <c r="C1020" s="15" t="s">
        <v>674</v>
      </c>
      <c r="D1020" s="15" t="s">
        <v>3144</v>
      </c>
      <c r="E1020" s="15" t="s">
        <v>6044</v>
      </c>
      <c r="F1020" s="15" t="s">
        <v>4282</v>
      </c>
      <c r="G1020" s="15" t="s">
        <v>6045</v>
      </c>
      <c r="H1020" s="15" t="s">
        <v>674</v>
      </c>
      <c r="I1020" s="15" t="s">
        <v>7309</v>
      </c>
    </row>
    <row r="1021" spans="1:9">
      <c r="A1021" s="15" t="s">
        <v>684</v>
      </c>
      <c r="B1021" s="16" t="s">
        <v>6039</v>
      </c>
      <c r="C1021" s="15" t="s">
        <v>674</v>
      </c>
      <c r="D1021" s="15" t="s">
        <v>3144</v>
      </c>
      <c r="E1021" s="15" t="s">
        <v>6046</v>
      </c>
      <c r="F1021" s="15" t="s">
        <v>3775</v>
      </c>
      <c r="G1021" s="15" t="s">
        <v>6047</v>
      </c>
      <c r="H1021" s="15" t="s">
        <v>674</v>
      </c>
      <c r="I1021" s="15" t="s">
        <v>7309</v>
      </c>
    </row>
    <row r="1022" spans="1:9">
      <c r="A1022" s="15" t="s">
        <v>685</v>
      </c>
      <c r="B1022" s="16" t="s">
        <v>6039</v>
      </c>
      <c r="C1022" s="15" t="s">
        <v>674</v>
      </c>
      <c r="D1022" s="15" t="s">
        <v>3144</v>
      </c>
      <c r="E1022" s="15" t="s">
        <v>6040</v>
      </c>
      <c r="F1022" s="15" t="s">
        <v>5772</v>
      </c>
      <c r="G1022" s="15" t="s">
        <v>6041</v>
      </c>
      <c r="H1022" s="15" t="s">
        <v>674</v>
      </c>
      <c r="I1022" s="15" t="s">
        <v>7309</v>
      </c>
    </row>
    <row r="1023" spans="1:9">
      <c r="A1023" s="15" t="s">
        <v>3145</v>
      </c>
      <c r="B1023" s="16" t="s">
        <v>6039</v>
      </c>
      <c r="C1023" s="15" t="s">
        <v>674</v>
      </c>
      <c r="D1023" s="15" t="s">
        <v>3144</v>
      </c>
      <c r="E1023" s="15" t="s">
        <v>6040</v>
      </c>
      <c r="F1023" s="15" t="s">
        <v>4932</v>
      </c>
      <c r="G1023" s="15" t="s">
        <v>6041</v>
      </c>
      <c r="H1023" s="15" t="s">
        <v>674</v>
      </c>
      <c r="I1023" s="15" t="s">
        <v>7309</v>
      </c>
    </row>
    <row r="1024" spans="1:9">
      <c r="A1024" s="15" t="s">
        <v>686</v>
      </c>
      <c r="B1024" s="16" t="s">
        <v>6039</v>
      </c>
      <c r="C1024" s="15" t="s">
        <v>674</v>
      </c>
      <c r="D1024" s="15" t="s">
        <v>3144</v>
      </c>
      <c r="E1024" s="15" t="s">
        <v>6048</v>
      </c>
      <c r="F1024" s="15" t="s">
        <v>6049</v>
      </c>
      <c r="G1024" s="15" t="s">
        <v>6050</v>
      </c>
      <c r="H1024" s="15" t="s">
        <v>674</v>
      </c>
      <c r="I1024" s="15" t="s">
        <v>7309</v>
      </c>
    </row>
    <row r="1025" spans="1:9">
      <c r="A1025" s="15" t="s">
        <v>3146</v>
      </c>
      <c r="B1025" s="16" t="s">
        <v>6051</v>
      </c>
      <c r="C1025" s="15" t="s">
        <v>972</v>
      </c>
      <c r="D1025" s="15" t="s">
        <v>3147</v>
      </c>
      <c r="E1025" s="15" t="s">
        <v>6052</v>
      </c>
      <c r="F1025" s="15" t="s">
        <v>4182</v>
      </c>
      <c r="G1025" s="15" t="s">
        <v>6053</v>
      </c>
      <c r="H1025" s="15" t="s">
        <v>6054</v>
      </c>
      <c r="I1025" s="15" t="s">
        <v>7305</v>
      </c>
    </row>
    <row r="1026" spans="1:9">
      <c r="A1026" s="15" t="s">
        <v>3148</v>
      </c>
      <c r="B1026" s="16" t="s">
        <v>6055</v>
      </c>
      <c r="C1026" s="15" t="s">
        <v>2287</v>
      </c>
      <c r="D1026" s="15" t="s">
        <v>3149</v>
      </c>
      <c r="E1026" s="15" t="s">
        <v>6056</v>
      </c>
      <c r="F1026" s="15" t="s">
        <v>3725</v>
      </c>
      <c r="G1026" s="15" t="s">
        <v>6057</v>
      </c>
      <c r="H1026" s="15" t="s">
        <v>2287</v>
      </c>
      <c r="I1026" s="15" t="s">
        <v>7305</v>
      </c>
    </row>
    <row r="1027" spans="1:9">
      <c r="A1027" s="15" t="s">
        <v>3150</v>
      </c>
      <c r="B1027" s="16" t="s">
        <v>6055</v>
      </c>
      <c r="C1027" s="15" t="s">
        <v>2287</v>
      </c>
      <c r="D1027" s="15" t="s">
        <v>3151</v>
      </c>
      <c r="E1027" s="15" t="s">
        <v>6058</v>
      </c>
      <c r="F1027" s="15" t="s">
        <v>6059</v>
      </c>
      <c r="G1027" s="15" t="s">
        <v>6060</v>
      </c>
      <c r="H1027" s="15" t="s">
        <v>2287</v>
      </c>
      <c r="I1027" s="15" t="s">
        <v>7305</v>
      </c>
    </row>
    <row r="1028" spans="1:9">
      <c r="A1028" s="15" t="s">
        <v>3152</v>
      </c>
      <c r="B1028" s="16" t="s">
        <v>6061</v>
      </c>
      <c r="C1028" s="15" t="s">
        <v>1021</v>
      </c>
      <c r="D1028" s="15" t="s">
        <v>3149</v>
      </c>
      <c r="E1028" s="15" t="s">
        <v>6062</v>
      </c>
      <c r="F1028" s="15" t="s">
        <v>4330</v>
      </c>
      <c r="G1028" s="15" t="s">
        <v>6063</v>
      </c>
      <c r="H1028" s="15" t="s">
        <v>6064</v>
      </c>
      <c r="I1028" s="15" t="s">
        <v>7305</v>
      </c>
    </row>
    <row r="1029" spans="1:9">
      <c r="A1029" s="15" t="s">
        <v>3153</v>
      </c>
      <c r="B1029" s="16" t="s">
        <v>6051</v>
      </c>
      <c r="C1029" s="15" t="s">
        <v>972</v>
      </c>
      <c r="D1029" s="15" t="s">
        <v>3147</v>
      </c>
      <c r="E1029" s="15" t="s">
        <v>6065</v>
      </c>
      <c r="F1029" s="15" t="s">
        <v>6066</v>
      </c>
      <c r="G1029" s="15" t="s">
        <v>6067</v>
      </c>
      <c r="H1029" s="15" t="s">
        <v>6054</v>
      </c>
      <c r="I1029" s="15" t="s">
        <v>7305</v>
      </c>
    </row>
    <row r="1030" spans="1:9">
      <c r="A1030" s="15" t="s">
        <v>978</v>
      </c>
      <c r="B1030" s="16" t="s">
        <v>6051</v>
      </c>
      <c r="C1030" s="15" t="s">
        <v>972</v>
      </c>
      <c r="D1030" s="15" t="s">
        <v>3147</v>
      </c>
      <c r="E1030" s="15" t="s">
        <v>6068</v>
      </c>
      <c r="F1030" s="15" t="s">
        <v>3666</v>
      </c>
      <c r="G1030" s="15" t="s">
        <v>6069</v>
      </c>
      <c r="H1030" s="15" t="s">
        <v>6054</v>
      </c>
      <c r="I1030" s="15" t="s">
        <v>7305</v>
      </c>
    </row>
    <row r="1031" spans="1:9">
      <c r="A1031" s="15" t="s">
        <v>980</v>
      </c>
      <c r="B1031" s="16" t="s">
        <v>6051</v>
      </c>
      <c r="C1031" s="15" t="s">
        <v>972</v>
      </c>
      <c r="D1031" s="15" t="s">
        <v>3147</v>
      </c>
      <c r="E1031" s="15" t="s">
        <v>6070</v>
      </c>
      <c r="F1031" s="15" t="s">
        <v>6071</v>
      </c>
      <c r="G1031" s="15" t="s">
        <v>6072</v>
      </c>
      <c r="H1031" s="15" t="s">
        <v>6054</v>
      </c>
      <c r="I1031" s="15" t="s">
        <v>7305</v>
      </c>
    </row>
    <row r="1032" spans="1:9">
      <c r="A1032" s="15" t="s">
        <v>981</v>
      </c>
      <c r="B1032" s="16" t="s">
        <v>6051</v>
      </c>
      <c r="C1032" s="15" t="s">
        <v>972</v>
      </c>
      <c r="D1032" s="15" t="s">
        <v>3147</v>
      </c>
      <c r="E1032" s="15" t="s">
        <v>6073</v>
      </c>
      <c r="F1032" s="15" t="s">
        <v>6074</v>
      </c>
      <c r="G1032" s="15" t="s">
        <v>6075</v>
      </c>
      <c r="H1032" s="15" t="s">
        <v>6054</v>
      </c>
      <c r="I1032" s="15" t="s">
        <v>7305</v>
      </c>
    </row>
    <row r="1033" spans="1:9">
      <c r="A1033" s="15" t="s">
        <v>982</v>
      </c>
      <c r="B1033" s="16" t="s">
        <v>6051</v>
      </c>
      <c r="C1033" s="15" t="s">
        <v>972</v>
      </c>
      <c r="D1033" s="15" t="s">
        <v>3147</v>
      </c>
      <c r="E1033" s="15" t="s">
        <v>6076</v>
      </c>
      <c r="F1033" s="15" t="s">
        <v>4140</v>
      </c>
      <c r="G1033" s="15" t="s">
        <v>6077</v>
      </c>
      <c r="H1033" s="15" t="s">
        <v>6054</v>
      </c>
      <c r="I1033" s="15" t="s">
        <v>7305</v>
      </c>
    </row>
    <row r="1034" spans="1:9">
      <c r="A1034" s="15" t="s">
        <v>3154</v>
      </c>
      <c r="B1034" s="16" t="s">
        <v>6051</v>
      </c>
      <c r="C1034" s="15" t="s">
        <v>972</v>
      </c>
      <c r="D1034" s="15" t="s">
        <v>3147</v>
      </c>
      <c r="E1034" s="15" t="s">
        <v>6078</v>
      </c>
      <c r="F1034" s="15" t="s">
        <v>3698</v>
      </c>
      <c r="G1034" s="15" t="s">
        <v>6079</v>
      </c>
      <c r="H1034" s="15" t="s">
        <v>6054</v>
      </c>
      <c r="I1034" s="15" t="s">
        <v>7305</v>
      </c>
    </row>
    <row r="1035" spans="1:9">
      <c r="A1035" s="15" t="s">
        <v>3155</v>
      </c>
      <c r="B1035" s="16" t="s">
        <v>6051</v>
      </c>
      <c r="C1035" s="15" t="s">
        <v>972</v>
      </c>
      <c r="D1035" s="15" t="s">
        <v>3147</v>
      </c>
      <c r="E1035" s="15" t="s">
        <v>6080</v>
      </c>
      <c r="F1035" s="15" t="s">
        <v>6081</v>
      </c>
      <c r="G1035" s="15" t="s">
        <v>6082</v>
      </c>
      <c r="H1035" s="15" t="s">
        <v>6054</v>
      </c>
      <c r="I1035" s="15" t="s">
        <v>7305</v>
      </c>
    </row>
    <row r="1036" spans="1:9">
      <c r="A1036" s="15" t="s">
        <v>2222</v>
      </c>
      <c r="B1036" s="16" t="s">
        <v>6083</v>
      </c>
      <c r="C1036" s="15" t="s">
        <v>2210</v>
      </c>
      <c r="D1036" s="15" t="s">
        <v>3156</v>
      </c>
      <c r="E1036" s="15" t="s">
        <v>6084</v>
      </c>
      <c r="F1036" s="15" t="s">
        <v>3682</v>
      </c>
      <c r="G1036" s="15" t="s">
        <v>6085</v>
      </c>
      <c r="H1036" s="15" t="s">
        <v>2210</v>
      </c>
      <c r="I1036" s="15" t="s">
        <v>7304</v>
      </c>
    </row>
    <row r="1037" spans="1:9">
      <c r="A1037" s="15" t="s">
        <v>828</v>
      </c>
      <c r="B1037" s="16" t="s">
        <v>6086</v>
      </c>
      <c r="C1037" s="15" t="s">
        <v>827</v>
      </c>
      <c r="D1037" s="15" t="s">
        <v>2467</v>
      </c>
      <c r="E1037" s="15" t="s">
        <v>6087</v>
      </c>
      <c r="F1037" s="15" t="s">
        <v>4072</v>
      </c>
      <c r="G1037" s="15" t="s">
        <v>6088</v>
      </c>
      <c r="H1037" s="15" t="s">
        <v>827</v>
      </c>
      <c r="I1037" s="15" t="s">
        <v>7305</v>
      </c>
    </row>
    <row r="1038" spans="1:9">
      <c r="A1038" s="15" t="s">
        <v>829</v>
      </c>
      <c r="B1038" s="16" t="s">
        <v>6086</v>
      </c>
      <c r="C1038" s="15" t="s">
        <v>827</v>
      </c>
      <c r="D1038" s="15" t="s">
        <v>2467</v>
      </c>
      <c r="E1038" s="15" t="s">
        <v>6089</v>
      </c>
      <c r="F1038" s="15" t="s">
        <v>3652</v>
      </c>
      <c r="G1038" s="15" t="s">
        <v>6090</v>
      </c>
      <c r="H1038" s="15" t="s">
        <v>827</v>
      </c>
      <c r="I1038" s="15" t="s">
        <v>7305</v>
      </c>
    </row>
    <row r="1039" spans="1:9">
      <c r="A1039" s="15" t="s">
        <v>55</v>
      </c>
      <c r="B1039" s="16" t="s">
        <v>6002</v>
      </c>
      <c r="C1039" s="15" t="s">
        <v>52</v>
      </c>
      <c r="D1039" s="15" t="s">
        <v>3157</v>
      </c>
      <c r="E1039" s="15" t="s">
        <v>6091</v>
      </c>
      <c r="F1039" s="15" t="s">
        <v>4028</v>
      </c>
      <c r="G1039" s="15" t="s">
        <v>6092</v>
      </c>
      <c r="H1039" s="15" t="s">
        <v>52</v>
      </c>
      <c r="I1039" s="15" t="s">
        <v>7306</v>
      </c>
    </row>
    <row r="1040" spans="1:9">
      <c r="A1040" s="15" t="s">
        <v>57</v>
      </c>
      <c r="B1040" s="16" t="s">
        <v>6002</v>
      </c>
      <c r="C1040" s="15" t="s">
        <v>52</v>
      </c>
      <c r="D1040" s="15" t="s">
        <v>3157</v>
      </c>
      <c r="E1040" s="15" t="s">
        <v>6005</v>
      </c>
      <c r="F1040" s="15" t="s">
        <v>3896</v>
      </c>
      <c r="G1040" s="15" t="s">
        <v>6006</v>
      </c>
      <c r="H1040" s="15" t="s">
        <v>52</v>
      </c>
      <c r="I1040" s="15" t="s">
        <v>7306</v>
      </c>
    </row>
    <row r="1041" spans="1:9">
      <c r="A1041" s="15" t="s">
        <v>1899</v>
      </c>
      <c r="B1041" s="16" t="s">
        <v>6093</v>
      </c>
      <c r="C1041" s="15" t="s">
        <v>1898</v>
      </c>
      <c r="D1041" s="15" t="s">
        <v>3157</v>
      </c>
      <c r="E1041" s="15" t="s">
        <v>6094</v>
      </c>
      <c r="F1041" s="15" t="s">
        <v>3682</v>
      </c>
      <c r="G1041" s="15" t="s">
        <v>6095</v>
      </c>
      <c r="H1041" s="15" t="s">
        <v>6096</v>
      </c>
      <c r="I1041" s="15" t="s">
        <v>7306</v>
      </c>
    </row>
    <row r="1042" spans="1:9">
      <c r="A1042" s="15" t="s">
        <v>1900</v>
      </c>
      <c r="B1042" s="16" t="s">
        <v>6097</v>
      </c>
      <c r="C1042" s="15" t="s">
        <v>1898</v>
      </c>
      <c r="D1042" s="15" t="s">
        <v>3157</v>
      </c>
      <c r="E1042" s="15" t="s">
        <v>6098</v>
      </c>
      <c r="F1042" s="15" t="s">
        <v>3883</v>
      </c>
      <c r="G1042" s="15" t="s">
        <v>6099</v>
      </c>
      <c r="H1042" s="15" t="s">
        <v>6100</v>
      </c>
      <c r="I1042" s="15" t="s">
        <v>7306</v>
      </c>
    </row>
    <row r="1043" spans="1:9">
      <c r="A1043" s="15" t="s">
        <v>952</v>
      </c>
      <c r="B1043" s="16" t="s">
        <v>6101</v>
      </c>
      <c r="C1043" s="15" t="s">
        <v>951</v>
      </c>
      <c r="D1043" s="15" t="s">
        <v>3158</v>
      </c>
      <c r="E1043" s="15" t="s">
        <v>6102</v>
      </c>
      <c r="F1043" s="15" t="s">
        <v>3707</v>
      </c>
      <c r="G1043" s="15" t="s">
        <v>6103</v>
      </c>
      <c r="H1043" s="15" t="s">
        <v>6104</v>
      </c>
      <c r="I1043" s="15" t="s">
        <v>7306</v>
      </c>
    </row>
    <row r="1044" spans="1:9">
      <c r="A1044" s="15" t="s">
        <v>954</v>
      </c>
      <c r="B1044" s="16" t="s">
        <v>6101</v>
      </c>
      <c r="C1044" s="15" t="s">
        <v>951</v>
      </c>
      <c r="D1044" s="15" t="s">
        <v>3159</v>
      </c>
      <c r="E1044" s="15" t="s">
        <v>6105</v>
      </c>
      <c r="F1044" s="15" t="s">
        <v>3682</v>
      </c>
      <c r="G1044" s="15" t="s">
        <v>6106</v>
      </c>
      <c r="H1044" s="15" t="s">
        <v>6104</v>
      </c>
      <c r="I1044" s="15" t="s">
        <v>7306</v>
      </c>
    </row>
    <row r="1045" spans="1:9">
      <c r="A1045" s="15" t="s">
        <v>1513</v>
      </c>
      <c r="B1045" s="16" t="s">
        <v>6007</v>
      </c>
      <c r="C1045" s="15" t="s">
        <v>1510</v>
      </c>
      <c r="D1045" s="15" t="s">
        <v>3159</v>
      </c>
      <c r="E1045" s="15" t="s">
        <v>6107</v>
      </c>
      <c r="F1045" s="15" t="s">
        <v>3657</v>
      </c>
      <c r="G1045" s="15" t="s">
        <v>6108</v>
      </c>
      <c r="H1045" s="15" t="s">
        <v>6010</v>
      </c>
      <c r="I1045" s="15" t="s">
        <v>7306</v>
      </c>
    </row>
    <row r="1046" spans="1:9">
      <c r="A1046" s="15" t="s">
        <v>870</v>
      </c>
      <c r="B1046" s="16" t="s">
        <v>5971</v>
      </c>
      <c r="C1046" s="15" t="s">
        <v>869</v>
      </c>
      <c r="D1046" s="15" t="s">
        <v>3160</v>
      </c>
      <c r="E1046" s="15" t="s">
        <v>6109</v>
      </c>
      <c r="F1046" s="15" t="s">
        <v>3666</v>
      </c>
      <c r="G1046" s="15" t="s">
        <v>6110</v>
      </c>
      <c r="H1046" s="15" t="s">
        <v>869</v>
      </c>
      <c r="I1046" s="15" t="s">
        <v>7309</v>
      </c>
    </row>
    <row r="1047" spans="1:9">
      <c r="A1047" s="15" t="s">
        <v>872</v>
      </c>
      <c r="B1047" s="16" t="s">
        <v>6111</v>
      </c>
      <c r="C1047" s="15" t="s">
        <v>869</v>
      </c>
      <c r="D1047" s="15" t="s">
        <v>3160</v>
      </c>
      <c r="E1047" s="15" t="s">
        <v>6112</v>
      </c>
      <c r="F1047" s="15" t="s">
        <v>3652</v>
      </c>
      <c r="G1047" s="15" t="s">
        <v>6113</v>
      </c>
      <c r="H1047" s="15" t="s">
        <v>6114</v>
      </c>
      <c r="I1047" s="15" t="s">
        <v>7309</v>
      </c>
    </row>
    <row r="1048" spans="1:9">
      <c r="A1048" s="15" t="s">
        <v>1408</v>
      </c>
      <c r="B1048" s="16" t="s">
        <v>6115</v>
      </c>
      <c r="C1048" s="15" t="s">
        <v>1407</v>
      </c>
      <c r="D1048" s="15" t="s">
        <v>3160</v>
      </c>
      <c r="E1048" s="15" t="s">
        <v>6116</v>
      </c>
      <c r="F1048" s="15" t="s">
        <v>3657</v>
      </c>
      <c r="G1048" s="15" t="s">
        <v>6117</v>
      </c>
      <c r="H1048" s="15" t="s">
        <v>1407</v>
      </c>
      <c r="I1048" s="15" t="s">
        <v>7309</v>
      </c>
    </row>
    <row r="1049" spans="1:9">
      <c r="A1049" s="15" t="s">
        <v>3161</v>
      </c>
      <c r="B1049" s="16" t="s">
        <v>6083</v>
      </c>
      <c r="C1049" s="15" t="s">
        <v>2210</v>
      </c>
      <c r="D1049" s="15" t="s">
        <v>3162</v>
      </c>
      <c r="E1049" s="15" t="s">
        <v>6118</v>
      </c>
      <c r="F1049" s="15" t="s">
        <v>3652</v>
      </c>
      <c r="G1049" s="15" t="s">
        <v>6119</v>
      </c>
      <c r="H1049" s="15" t="s">
        <v>2210</v>
      </c>
      <c r="I1049" s="15" t="s">
        <v>7309</v>
      </c>
    </row>
    <row r="1050" spans="1:9">
      <c r="A1050" s="15" t="s">
        <v>3163</v>
      </c>
      <c r="B1050" s="16" t="s">
        <v>6083</v>
      </c>
      <c r="C1050" s="15" t="s">
        <v>2210</v>
      </c>
      <c r="D1050" s="15" t="s">
        <v>2212</v>
      </c>
      <c r="E1050" s="15" t="s">
        <v>6120</v>
      </c>
      <c r="F1050" s="15" t="s">
        <v>3652</v>
      </c>
      <c r="G1050" s="15" t="s">
        <v>6121</v>
      </c>
      <c r="H1050" s="15" t="s">
        <v>2210</v>
      </c>
      <c r="I1050" s="15" t="s">
        <v>7309</v>
      </c>
    </row>
    <row r="1051" spans="1:9">
      <c r="A1051" s="15" t="s">
        <v>2211</v>
      </c>
      <c r="B1051" s="16" t="s">
        <v>6083</v>
      </c>
      <c r="C1051" s="15" t="s">
        <v>2210</v>
      </c>
      <c r="D1051" s="15" t="s">
        <v>3164</v>
      </c>
      <c r="E1051" s="15" t="s">
        <v>6122</v>
      </c>
      <c r="F1051" s="15" t="s">
        <v>3652</v>
      </c>
      <c r="G1051" s="15" t="s">
        <v>6123</v>
      </c>
      <c r="H1051" s="15" t="s">
        <v>2210</v>
      </c>
      <c r="I1051" s="15" t="s">
        <v>7309</v>
      </c>
    </row>
    <row r="1052" spans="1:9">
      <c r="A1052" s="15" t="s">
        <v>2213</v>
      </c>
      <c r="B1052" s="16" t="s">
        <v>6083</v>
      </c>
      <c r="C1052" s="15" t="s">
        <v>2210</v>
      </c>
      <c r="D1052" s="15" t="s">
        <v>3165</v>
      </c>
      <c r="E1052" s="15" t="s">
        <v>6120</v>
      </c>
      <c r="F1052" s="15" t="s">
        <v>3652</v>
      </c>
      <c r="G1052" s="15" t="s">
        <v>6121</v>
      </c>
      <c r="H1052" s="15" t="s">
        <v>2210</v>
      </c>
      <c r="I1052" s="15" t="s">
        <v>7309</v>
      </c>
    </row>
    <row r="1053" spans="1:9">
      <c r="A1053" s="15" t="s">
        <v>2214</v>
      </c>
      <c r="B1053" s="16" t="s">
        <v>6083</v>
      </c>
      <c r="C1053" s="15" t="s">
        <v>2210</v>
      </c>
      <c r="D1053" s="15" t="s">
        <v>3166</v>
      </c>
      <c r="E1053" s="15" t="s">
        <v>6124</v>
      </c>
      <c r="F1053" s="15" t="s">
        <v>3666</v>
      </c>
      <c r="G1053" s="15" t="s">
        <v>6125</v>
      </c>
      <c r="H1053" s="15" t="s">
        <v>2210</v>
      </c>
      <c r="I1053" s="15" t="s">
        <v>7309</v>
      </c>
    </row>
    <row r="1054" spans="1:9">
      <c r="A1054" s="15" t="s">
        <v>3167</v>
      </c>
      <c r="B1054" s="16" t="s">
        <v>6083</v>
      </c>
      <c r="C1054" s="15" t="s">
        <v>2210</v>
      </c>
      <c r="D1054" s="15" t="s">
        <v>3168</v>
      </c>
      <c r="E1054" s="15" t="s">
        <v>6126</v>
      </c>
      <c r="F1054" s="15" t="s">
        <v>3652</v>
      </c>
      <c r="G1054" s="15" t="s">
        <v>6127</v>
      </c>
      <c r="H1054" s="15" t="s">
        <v>2210</v>
      </c>
      <c r="I1054" s="15" t="s">
        <v>7309</v>
      </c>
    </row>
    <row r="1055" spans="1:9">
      <c r="A1055" s="15" t="s">
        <v>2215</v>
      </c>
      <c r="B1055" s="16" t="s">
        <v>6083</v>
      </c>
      <c r="C1055" s="15" t="s">
        <v>2210</v>
      </c>
      <c r="D1055" s="15" t="s">
        <v>3169</v>
      </c>
      <c r="E1055" s="15" t="s">
        <v>6128</v>
      </c>
      <c r="F1055" s="15" t="s">
        <v>4521</v>
      </c>
      <c r="G1055" s="15" t="s">
        <v>6119</v>
      </c>
      <c r="H1055" s="15" t="s">
        <v>2210</v>
      </c>
      <c r="I1055" s="15" t="s">
        <v>7309</v>
      </c>
    </row>
    <row r="1056" spans="1:9">
      <c r="A1056" s="15" t="s">
        <v>3170</v>
      </c>
      <c r="B1056" s="16" t="s">
        <v>6083</v>
      </c>
      <c r="C1056" s="15" t="s">
        <v>2210</v>
      </c>
      <c r="D1056" s="15" t="s">
        <v>2212</v>
      </c>
      <c r="E1056" s="15" t="s">
        <v>6129</v>
      </c>
      <c r="F1056" s="15" t="s">
        <v>4121</v>
      </c>
      <c r="G1056" s="15" t="s">
        <v>6130</v>
      </c>
      <c r="H1056" s="15" t="s">
        <v>2210</v>
      </c>
      <c r="I1056" s="15" t="s">
        <v>7309</v>
      </c>
    </row>
    <row r="1057" spans="1:9">
      <c r="A1057" s="15" t="s">
        <v>61</v>
      </c>
      <c r="B1057" s="16" t="s">
        <v>6002</v>
      </c>
      <c r="C1057" s="15" t="s">
        <v>52</v>
      </c>
      <c r="D1057" s="15" t="s">
        <v>3171</v>
      </c>
      <c r="E1057" s="15" t="s">
        <v>6131</v>
      </c>
      <c r="F1057" s="15" t="s">
        <v>4028</v>
      </c>
      <c r="G1057" s="15" t="s">
        <v>6132</v>
      </c>
      <c r="H1057" s="15" t="s">
        <v>52</v>
      </c>
      <c r="I1057" s="15" t="s">
        <v>7303</v>
      </c>
    </row>
    <row r="1058" spans="1:9">
      <c r="A1058" s="15" t="s">
        <v>63</v>
      </c>
      <c r="B1058" s="16" t="s">
        <v>6002</v>
      </c>
      <c r="C1058" s="15" t="s">
        <v>52</v>
      </c>
      <c r="D1058" s="15" t="s">
        <v>3171</v>
      </c>
      <c r="E1058" s="15" t="s">
        <v>6131</v>
      </c>
      <c r="F1058" s="15" t="s">
        <v>6133</v>
      </c>
      <c r="G1058" s="15" t="s">
        <v>6134</v>
      </c>
      <c r="H1058" s="15" t="s">
        <v>52</v>
      </c>
      <c r="I1058" s="15" t="s">
        <v>7303</v>
      </c>
    </row>
    <row r="1059" spans="1:9">
      <c r="A1059" s="15" t="s">
        <v>3172</v>
      </c>
      <c r="B1059" s="16" t="s">
        <v>6002</v>
      </c>
      <c r="C1059" s="15" t="s">
        <v>52</v>
      </c>
      <c r="D1059" s="15" t="s">
        <v>3171</v>
      </c>
      <c r="E1059" s="15" t="s">
        <v>6131</v>
      </c>
      <c r="F1059" s="15" t="s">
        <v>3754</v>
      </c>
      <c r="G1059" s="15" t="s">
        <v>6135</v>
      </c>
      <c r="H1059" s="15" t="s">
        <v>52</v>
      </c>
      <c r="I1059" s="15" t="s">
        <v>7303</v>
      </c>
    </row>
    <row r="1060" spans="1:9">
      <c r="A1060" s="15" t="s">
        <v>3173</v>
      </c>
      <c r="B1060" s="16" t="s">
        <v>6002</v>
      </c>
      <c r="C1060" s="15" t="s">
        <v>52</v>
      </c>
      <c r="D1060" s="15" t="s">
        <v>3171</v>
      </c>
      <c r="E1060" s="15" t="s">
        <v>6003</v>
      </c>
      <c r="F1060" s="15" t="s">
        <v>4087</v>
      </c>
      <c r="G1060" s="15" t="s">
        <v>6136</v>
      </c>
      <c r="H1060" s="15" t="s">
        <v>52</v>
      </c>
      <c r="I1060" s="15" t="s">
        <v>7303</v>
      </c>
    </row>
    <row r="1061" spans="1:9">
      <c r="A1061" s="15" t="s">
        <v>3174</v>
      </c>
      <c r="B1061" s="16" t="s">
        <v>6002</v>
      </c>
      <c r="C1061" s="15" t="s">
        <v>52</v>
      </c>
      <c r="D1061" s="15" t="s">
        <v>3175</v>
      </c>
      <c r="E1061" s="15" t="s">
        <v>6137</v>
      </c>
      <c r="F1061" s="15" t="s">
        <v>3652</v>
      </c>
      <c r="G1061" s="15" t="s">
        <v>6138</v>
      </c>
      <c r="H1061" s="15" t="s">
        <v>52</v>
      </c>
      <c r="I1061" s="15" t="s">
        <v>7303</v>
      </c>
    </row>
    <row r="1062" spans="1:9">
      <c r="A1062" s="15" t="s">
        <v>681</v>
      </c>
      <c r="B1062" s="16" t="s">
        <v>6039</v>
      </c>
      <c r="C1062" s="15" t="s">
        <v>674</v>
      </c>
      <c r="D1062" s="15" t="s">
        <v>54</v>
      </c>
      <c r="E1062" s="15" t="s">
        <v>6139</v>
      </c>
      <c r="F1062" s="15" t="s">
        <v>6140</v>
      </c>
      <c r="G1062" s="15" t="s">
        <v>6141</v>
      </c>
      <c r="H1062" s="15" t="s">
        <v>674</v>
      </c>
      <c r="I1062" s="15" t="s">
        <v>7304</v>
      </c>
    </row>
    <row r="1063" spans="1:9">
      <c r="A1063" s="15" t="s">
        <v>53</v>
      </c>
      <c r="B1063" s="16" t="s">
        <v>6002</v>
      </c>
      <c r="C1063" s="15" t="s">
        <v>52</v>
      </c>
      <c r="D1063" s="15" t="s">
        <v>54</v>
      </c>
      <c r="E1063" s="15" t="s">
        <v>6142</v>
      </c>
      <c r="F1063" s="15" t="s">
        <v>6143</v>
      </c>
      <c r="G1063" s="15" t="s">
        <v>6144</v>
      </c>
      <c r="H1063" s="15" t="s">
        <v>52</v>
      </c>
      <c r="I1063" s="15" t="s">
        <v>7304</v>
      </c>
    </row>
    <row r="1064" spans="1:9">
      <c r="A1064" s="15" t="s">
        <v>2094</v>
      </c>
      <c r="B1064" s="16" t="s">
        <v>6145</v>
      </c>
      <c r="C1064" s="15" t="s">
        <v>2093</v>
      </c>
      <c r="D1064" s="15" t="s">
        <v>3176</v>
      </c>
      <c r="E1064" s="15" t="s">
        <v>6146</v>
      </c>
      <c r="F1064" s="15" t="s">
        <v>3657</v>
      </c>
      <c r="G1064" s="15" t="s">
        <v>6147</v>
      </c>
      <c r="H1064" s="15" t="s">
        <v>2093</v>
      </c>
      <c r="I1064" s="15" t="s">
        <v>7323</v>
      </c>
    </row>
    <row r="1065" spans="1:9">
      <c r="A1065" s="15" t="s">
        <v>1815</v>
      </c>
      <c r="B1065" s="16" t="s">
        <v>5983</v>
      </c>
      <c r="C1065" s="15" t="s">
        <v>1814</v>
      </c>
      <c r="D1065" s="15" t="s">
        <v>3177</v>
      </c>
      <c r="E1065" s="15" t="s">
        <v>6148</v>
      </c>
      <c r="F1065" s="15" t="s">
        <v>3652</v>
      </c>
      <c r="G1065" s="15" t="s">
        <v>6149</v>
      </c>
      <c r="H1065" s="15" t="s">
        <v>5986</v>
      </c>
      <c r="I1065" s="15" t="s">
        <v>7303</v>
      </c>
    </row>
    <row r="1066" spans="1:9">
      <c r="A1066" s="15" t="s">
        <v>1817</v>
      </c>
      <c r="B1066" s="16" t="s">
        <v>5983</v>
      </c>
      <c r="C1066" s="15" t="s">
        <v>1814</v>
      </c>
      <c r="D1066" s="15" t="s">
        <v>3178</v>
      </c>
      <c r="E1066" s="15" t="s">
        <v>6150</v>
      </c>
      <c r="F1066" s="15" t="s">
        <v>3785</v>
      </c>
      <c r="G1066" s="15" t="s">
        <v>6151</v>
      </c>
      <c r="H1066" s="15" t="s">
        <v>5986</v>
      </c>
      <c r="I1066" s="15" t="s">
        <v>7303</v>
      </c>
    </row>
    <row r="1067" spans="1:9">
      <c r="A1067" s="15" t="s">
        <v>3179</v>
      </c>
      <c r="B1067" s="16" t="s">
        <v>5983</v>
      </c>
      <c r="C1067" s="15" t="s">
        <v>1814</v>
      </c>
      <c r="D1067" s="15" t="s">
        <v>3180</v>
      </c>
      <c r="E1067" s="15" t="s">
        <v>6150</v>
      </c>
      <c r="F1067" s="15" t="s">
        <v>3785</v>
      </c>
      <c r="G1067" s="15" t="s">
        <v>6151</v>
      </c>
      <c r="H1067" s="15" t="s">
        <v>5986</v>
      </c>
      <c r="I1067" s="15" t="s">
        <v>7303</v>
      </c>
    </row>
    <row r="1068" spans="1:9">
      <c r="A1068" s="15" t="s">
        <v>1081</v>
      </c>
      <c r="B1068" s="16" t="s">
        <v>5957</v>
      </c>
      <c r="C1068" s="15" t="s">
        <v>1078</v>
      </c>
      <c r="D1068" s="15" t="s">
        <v>2350</v>
      </c>
      <c r="E1068" s="15" t="s">
        <v>6152</v>
      </c>
      <c r="F1068" s="15" t="s">
        <v>3652</v>
      </c>
      <c r="G1068" s="15" t="s">
        <v>6153</v>
      </c>
      <c r="H1068" s="15" t="s">
        <v>1078</v>
      </c>
      <c r="I1068" s="15" t="s">
        <v>7306</v>
      </c>
    </row>
    <row r="1069" spans="1:9">
      <c r="A1069" s="15" t="s">
        <v>1082</v>
      </c>
      <c r="B1069" s="16" t="s">
        <v>5957</v>
      </c>
      <c r="C1069" s="15" t="s">
        <v>1078</v>
      </c>
      <c r="D1069" s="15" t="s">
        <v>2347</v>
      </c>
      <c r="E1069" s="15" t="s">
        <v>6152</v>
      </c>
      <c r="F1069" s="15" t="s">
        <v>3762</v>
      </c>
      <c r="G1069" s="15" t="s">
        <v>6153</v>
      </c>
      <c r="H1069" s="15" t="s">
        <v>1078</v>
      </c>
      <c r="I1069" s="15" t="s">
        <v>7306</v>
      </c>
    </row>
    <row r="1070" spans="1:9">
      <c r="A1070" s="15" t="s">
        <v>3181</v>
      </c>
      <c r="B1070" s="16" t="s">
        <v>5979</v>
      </c>
      <c r="C1070" s="15" t="s">
        <v>1078</v>
      </c>
      <c r="D1070" s="15" t="s">
        <v>2347</v>
      </c>
      <c r="E1070" s="15" t="s">
        <v>6154</v>
      </c>
      <c r="F1070" s="15" t="s">
        <v>3657</v>
      </c>
      <c r="G1070" s="15" t="s">
        <v>6155</v>
      </c>
      <c r="H1070" s="15" t="s">
        <v>5982</v>
      </c>
      <c r="I1070" s="15" t="s">
        <v>7306</v>
      </c>
    </row>
    <row r="1071" spans="1:9">
      <c r="A1071" s="15" t="s">
        <v>1083</v>
      </c>
      <c r="B1071" s="16" t="s">
        <v>5957</v>
      </c>
      <c r="C1071" s="15" t="s">
        <v>1078</v>
      </c>
      <c r="D1071" s="15" t="s">
        <v>2347</v>
      </c>
      <c r="E1071" s="15" t="s">
        <v>5960</v>
      </c>
      <c r="F1071" s="15" t="s">
        <v>4028</v>
      </c>
      <c r="G1071" s="15" t="s">
        <v>5961</v>
      </c>
      <c r="H1071" s="15" t="s">
        <v>1078</v>
      </c>
      <c r="I1071" s="15" t="s">
        <v>7306</v>
      </c>
    </row>
    <row r="1072" spans="1:9">
      <c r="A1072" s="15" t="s">
        <v>3182</v>
      </c>
      <c r="B1072" s="16" t="s">
        <v>5957</v>
      </c>
      <c r="C1072" s="15" t="s">
        <v>1078</v>
      </c>
      <c r="D1072" s="15" t="s">
        <v>3183</v>
      </c>
      <c r="E1072" s="15" t="s">
        <v>5960</v>
      </c>
      <c r="F1072" s="15" t="s">
        <v>4028</v>
      </c>
      <c r="G1072" s="15" t="s">
        <v>5961</v>
      </c>
      <c r="H1072" s="15" t="s">
        <v>1078</v>
      </c>
      <c r="I1072" s="15" t="s">
        <v>7306</v>
      </c>
    </row>
    <row r="1073" spans="1:9">
      <c r="A1073" s="15" t="s">
        <v>2216</v>
      </c>
      <c r="B1073" s="16" t="s">
        <v>6083</v>
      </c>
      <c r="C1073" s="15" t="s">
        <v>2210</v>
      </c>
      <c r="D1073" s="15" t="s">
        <v>3184</v>
      </c>
      <c r="E1073" s="15" t="s">
        <v>6156</v>
      </c>
      <c r="F1073" s="15" t="s">
        <v>6157</v>
      </c>
      <c r="G1073" s="15" t="s">
        <v>6158</v>
      </c>
      <c r="H1073" s="15" t="s">
        <v>2210</v>
      </c>
      <c r="I1073" s="15" t="s">
        <v>7306</v>
      </c>
    </row>
    <row r="1074" spans="1:9">
      <c r="A1074" s="15" t="s">
        <v>2199</v>
      </c>
      <c r="B1074" s="16" t="s">
        <v>6159</v>
      </c>
      <c r="C1074" s="15" t="s">
        <v>2198</v>
      </c>
      <c r="D1074" s="15" t="s">
        <v>3185</v>
      </c>
      <c r="E1074" s="15" t="s">
        <v>6160</v>
      </c>
      <c r="F1074" s="15" t="s">
        <v>3657</v>
      </c>
      <c r="G1074" s="15" t="s">
        <v>6161</v>
      </c>
      <c r="H1074" s="15" t="s">
        <v>6162</v>
      </c>
      <c r="I1074" s="15" t="s">
        <v>7306</v>
      </c>
    </row>
    <row r="1075" spans="1:9">
      <c r="A1075" s="15" t="s">
        <v>2218</v>
      </c>
      <c r="B1075" s="16" t="s">
        <v>6083</v>
      </c>
      <c r="C1075" s="15" t="s">
        <v>2210</v>
      </c>
      <c r="D1075" s="15" t="s">
        <v>3186</v>
      </c>
      <c r="E1075" s="15" t="s">
        <v>6120</v>
      </c>
      <c r="F1075" s="15" t="s">
        <v>3652</v>
      </c>
      <c r="G1075" s="15" t="s">
        <v>6121</v>
      </c>
      <c r="H1075" s="15" t="s">
        <v>2210</v>
      </c>
      <c r="I1075" s="15" t="s">
        <v>7306</v>
      </c>
    </row>
    <row r="1076" spans="1:9">
      <c r="A1076" s="15" t="s">
        <v>475</v>
      </c>
      <c r="B1076" s="16" t="s">
        <v>6163</v>
      </c>
      <c r="C1076" s="15" t="s">
        <v>474</v>
      </c>
      <c r="D1076" s="15" t="s">
        <v>3187</v>
      </c>
      <c r="E1076" s="15" t="s">
        <v>6164</v>
      </c>
      <c r="F1076" s="15" t="s">
        <v>4634</v>
      </c>
      <c r="G1076" s="15" t="s">
        <v>6165</v>
      </c>
      <c r="H1076" s="15" t="s">
        <v>6166</v>
      </c>
      <c r="I1076" s="15" t="s">
        <v>7306</v>
      </c>
    </row>
    <row r="1077" spans="1:9">
      <c r="A1077" s="15" t="s">
        <v>2220</v>
      </c>
      <c r="B1077" s="16" t="s">
        <v>6083</v>
      </c>
      <c r="C1077" s="15" t="s">
        <v>2210</v>
      </c>
      <c r="D1077" s="15" t="s">
        <v>3188</v>
      </c>
      <c r="E1077" s="15" t="s">
        <v>6167</v>
      </c>
      <c r="F1077" s="15" t="s">
        <v>3896</v>
      </c>
      <c r="G1077" s="15" t="s">
        <v>6168</v>
      </c>
      <c r="H1077" s="15" t="s">
        <v>2210</v>
      </c>
      <c r="I1077" s="15" t="s">
        <v>7306</v>
      </c>
    </row>
    <row r="1078" spans="1:9">
      <c r="A1078" s="15" t="s">
        <v>3189</v>
      </c>
      <c r="B1078" s="16" t="s">
        <v>6083</v>
      </c>
      <c r="C1078" s="15" t="s">
        <v>2210</v>
      </c>
      <c r="D1078" s="15" t="s">
        <v>3184</v>
      </c>
      <c r="E1078" s="15" t="s">
        <v>6169</v>
      </c>
      <c r="F1078" s="15" t="s">
        <v>4353</v>
      </c>
      <c r="G1078" s="15" t="s">
        <v>6170</v>
      </c>
      <c r="H1078" s="15" t="s">
        <v>2210</v>
      </c>
      <c r="I1078" s="15" t="s">
        <v>7306</v>
      </c>
    </row>
    <row r="1079" spans="1:9">
      <c r="A1079" s="15" t="s">
        <v>3190</v>
      </c>
      <c r="B1079" s="16" t="s">
        <v>6083</v>
      </c>
      <c r="C1079" s="15" t="s">
        <v>2210</v>
      </c>
      <c r="D1079" s="15" t="s">
        <v>3184</v>
      </c>
      <c r="E1079" s="15" t="s">
        <v>6129</v>
      </c>
      <c r="F1079" s="15" t="s">
        <v>4121</v>
      </c>
      <c r="G1079" s="15" t="s">
        <v>6130</v>
      </c>
      <c r="H1079" s="15" t="s">
        <v>2210</v>
      </c>
      <c r="I1079" s="15" t="s">
        <v>7306</v>
      </c>
    </row>
    <row r="1080" spans="1:9">
      <c r="A1080" s="15" t="s">
        <v>3191</v>
      </c>
      <c r="B1080" s="16" t="s">
        <v>6083</v>
      </c>
      <c r="C1080" s="15" t="s">
        <v>2210</v>
      </c>
      <c r="D1080" s="15" t="s">
        <v>3184</v>
      </c>
      <c r="E1080" s="15" t="s">
        <v>6122</v>
      </c>
      <c r="F1080" s="15" t="s">
        <v>3652</v>
      </c>
      <c r="G1080" s="15" t="s">
        <v>6123</v>
      </c>
      <c r="H1080" s="15" t="s">
        <v>2210</v>
      </c>
      <c r="I1080" s="15" t="s">
        <v>7306</v>
      </c>
    </row>
    <row r="1081" spans="1:9">
      <c r="A1081" s="15" t="s">
        <v>3192</v>
      </c>
      <c r="B1081" s="16" t="s">
        <v>6083</v>
      </c>
      <c r="C1081" s="15" t="s">
        <v>2210</v>
      </c>
      <c r="D1081" s="15" t="s">
        <v>3193</v>
      </c>
      <c r="E1081" s="15" t="s">
        <v>6171</v>
      </c>
      <c r="F1081" s="15" t="s">
        <v>3652</v>
      </c>
      <c r="G1081" s="15" t="s">
        <v>6172</v>
      </c>
      <c r="H1081" s="15" t="s">
        <v>2210</v>
      </c>
      <c r="I1081" s="15" t="s">
        <v>7306</v>
      </c>
    </row>
    <row r="1082" spans="1:9">
      <c r="A1082" s="15" t="s">
        <v>873</v>
      </c>
      <c r="B1082" s="16" t="s">
        <v>5971</v>
      </c>
      <c r="C1082" s="15" t="s">
        <v>869</v>
      </c>
      <c r="D1082" s="15" t="s">
        <v>2314</v>
      </c>
      <c r="E1082" s="15" t="s">
        <v>6173</v>
      </c>
      <c r="F1082" s="15" t="s">
        <v>3652</v>
      </c>
      <c r="G1082" s="15" t="s">
        <v>6174</v>
      </c>
      <c r="H1082" s="15" t="s">
        <v>869</v>
      </c>
      <c r="I1082" s="15" t="s">
        <v>7303</v>
      </c>
    </row>
    <row r="1083" spans="1:9">
      <c r="A1083" s="15" t="s">
        <v>3194</v>
      </c>
      <c r="B1083" s="16" t="s">
        <v>5971</v>
      </c>
      <c r="C1083" s="15" t="s">
        <v>869</v>
      </c>
      <c r="D1083" s="15" t="s">
        <v>2314</v>
      </c>
      <c r="E1083" s="15" t="s">
        <v>6173</v>
      </c>
      <c r="F1083" s="15" t="s">
        <v>3666</v>
      </c>
      <c r="G1083" s="15" t="s">
        <v>6174</v>
      </c>
      <c r="H1083" s="15" t="s">
        <v>869</v>
      </c>
      <c r="I1083" s="15" t="s">
        <v>7303</v>
      </c>
    </row>
    <row r="1084" spans="1:9">
      <c r="A1084" s="15" t="s">
        <v>675</v>
      </c>
      <c r="B1084" s="16" t="s">
        <v>6039</v>
      </c>
      <c r="C1084" s="15" t="s">
        <v>674</v>
      </c>
      <c r="D1084" s="15" t="s">
        <v>3195</v>
      </c>
      <c r="E1084" s="15" t="s">
        <v>5280</v>
      </c>
      <c r="F1084" s="15" t="s">
        <v>4195</v>
      </c>
      <c r="G1084" s="15" t="s">
        <v>6175</v>
      </c>
      <c r="H1084" s="15" t="s">
        <v>674</v>
      </c>
      <c r="I1084" s="15" t="s">
        <v>7303</v>
      </c>
    </row>
    <row r="1085" spans="1:9">
      <c r="A1085" s="15" t="s">
        <v>677</v>
      </c>
      <c r="B1085" s="16" t="s">
        <v>6039</v>
      </c>
      <c r="C1085" s="15" t="s">
        <v>674</v>
      </c>
      <c r="D1085" s="15" t="s">
        <v>3195</v>
      </c>
      <c r="E1085" s="15" t="s">
        <v>6176</v>
      </c>
      <c r="F1085" s="15" t="s">
        <v>3707</v>
      </c>
      <c r="G1085" s="15" t="s">
        <v>6177</v>
      </c>
      <c r="H1085" s="15" t="s">
        <v>674</v>
      </c>
      <c r="I1085" s="15" t="s">
        <v>7303</v>
      </c>
    </row>
    <row r="1086" spans="1:9">
      <c r="A1086" s="15" t="s">
        <v>3196</v>
      </c>
      <c r="B1086" s="16" t="s">
        <v>6039</v>
      </c>
      <c r="C1086" s="15" t="s">
        <v>674</v>
      </c>
      <c r="D1086" s="15" t="s">
        <v>3195</v>
      </c>
      <c r="E1086" s="15" t="s">
        <v>6178</v>
      </c>
      <c r="F1086" s="15" t="s">
        <v>4140</v>
      </c>
      <c r="G1086" s="15" t="s">
        <v>6179</v>
      </c>
      <c r="H1086" s="15" t="s">
        <v>674</v>
      </c>
      <c r="I1086" s="15" t="s">
        <v>7303</v>
      </c>
    </row>
    <row r="1087" spans="1:9">
      <c r="A1087" s="15" t="s">
        <v>3197</v>
      </c>
      <c r="B1087" s="16" t="s">
        <v>6039</v>
      </c>
      <c r="C1087" s="15" t="s">
        <v>674</v>
      </c>
      <c r="D1087" s="15" t="s">
        <v>3195</v>
      </c>
      <c r="E1087" s="15" t="s">
        <v>6180</v>
      </c>
      <c r="F1087" s="15" t="s">
        <v>6181</v>
      </c>
      <c r="G1087" s="15" t="s">
        <v>6182</v>
      </c>
      <c r="H1087" s="15" t="s">
        <v>674</v>
      </c>
      <c r="I1087" s="15" t="s">
        <v>7303</v>
      </c>
    </row>
    <row r="1088" spans="1:9">
      <c r="A1088" s="15" t="s">
        <v>3198</v>
      </c>
      <c r="B1088" s="16" t="s">
        <v>6039</v>
      </c>
      <c r="C1088" s="15" t="s">
        <v>674</v>
      </c>
      <c r="D1088" s="15" t="s">
        <v>3195</v>
      </c>
      <c r="E1088" s="15" t="s">
        <v>6183</v>
      </c>
      <c r="F1088" s="15" t="s">
        <v>4932</v>
      </c>
      <c r="G1088" s="15" t="s">
        <v>6184</v>
      </c>
      <c r="H1088" s="15" t="s">
        <v>674</v>
      </c>
      <c r="I1088" s="15" t="s">
        <v>7303</v>
      </c>
    </row>
    <row r="1089" spans="1:9">
      <c r="A1089" s="15" t="s">
        <v>679</v>
      </c>
      <c r="B1089" s="16" t="s">
        <v>6039</v>
      </c>
      <c r="C1089" s="15" t="s">
        <v>674</v>
      </c>
      <c r="D1089" s="15" t="s">
        <v>3195</v>
      </c>
      <c r="E1089" s="15" t="s">
        <v>6048</v>
      </c>
      <c r="F1089" s="15" t="s">
        <v>6049</v>
      </c>
      <c r="G1089" s="15" t="s">
        <v>6050</v>
      </c>
      <c r="H1089" s="15" t="s">
        <v>674</v>
      </c>
      <c r="I1089" s="15" t="s">
        <v>7303</v>
      </c>
    </row>
    <row r="1090" spans="1:9">
      <c r="A1090" s="15" t="s">
        <v>3199</v>
      </c>
      <c r="B1090" s="16" t="s">
        <v>6039</v>
      </c>
      <c r="C1090" s="15" t="s">
        <v>674</v>
      </c>
      <c r="D1090" s="15" t="s">
        <v>3195</v>
      </c>
      <c r="E1090" s="15" t="s">
        <v>6185</v>
      </c>
      <c r="F1090" s="15" t="s">
        <v>4446</v>
      </c>
      <c r="G1090" s="15" t="s">
        <v>6186</v>
      </c>
      <c r="H1090" s="15" t="s">
        <v>674</v>
      </c>
      <c r="I1090" s="15" t="s">
        <v>7303</v>
      </c>
    </row>
    <row r="1091" spans="1:9">
      <c r="A1091" s="15" t="s">
        <v>3200</v>
      </c>
      <c r="B1091" s="16" t="s">
        <v>6039</v>
      </c>
      <c r="C1091" s="15" t="s">
        <v>674</v>
      </c>
      <c r="D1091" s="15" t="s">
        <v>3195</v>
      </c>
      <c r="E1091" s="15" t="s">
        <v>6187</v>
      </c>
      <c r="F1091" s="15" t="s">
        <v>3767</v>
      </c>
      <c r="G1091" s="15" t="s">
        <v>6188</v>
      </c>
      <c r="H1091" s="15" t="s">
        <v>674</v>
      </c>
      <c r="I1091" s="15" t="s">
        <v>7303</v>
      </c>
    </row>
    <row r="1092" spans="1:9">
      <c r="A1092" s="15" t="s">
        <v>3201</v>
      </c>
      <c r="B1092" s="16" t="s">
        <v>6039</v>
      </c>
      <c r="C1092" s="15" t="s">
        <v>674</v>
      </c>
      <c r="D1092" s="15" t="s">
        <v>3202</v>
      </c>
      <c r="E1092" s="15" t="s">
        <v>6185</v>
      </c>
      <c r="F1092" s="15" t="s">
        <v>4446</v>
      </c>
      <c r="G1092" s="15" t="s">
        <v>6186</v>
      </c>
      <c r="H1092" s="15" t="s">
        <v>674</v>
      </c>
      <c r="I1092" s="15" t="s">
        <v>7303</v>
      </c>
    </row>
    <row r="1093" spans="1:9">
      <c r="A1093" s="15" t="s">
        <v>983</v>
      </c>
      <c r="B1093" s="16" t="s">
        <v>6051</v>
      </c>
      <c r="C1093" s="15" t="s">
        <v>972</v>
      </c>
      <c r="D1093" s="15" t="s">
        <v>3203</v>
      </c>
      <c r="E1093" s="15" t="s">
        <v>6189</v>
      </c>
      <c r="F1093" s="15" t="s">
        <v>6190</v>
      </c>
      <c r="G1093" s="15" t="s">
        <v>6191</v>
      </c>
      <c r="H1093" s="15" t="s">
        <v>6054</v>
      </c>
      <c r="I1093" s="15" t="s">
        <v>7303</v>
      </c>
    </row>
    <row r="1094" spans="1:9">
      <c r="A1094" s="15" t="s">
        <v>985</v>
      </c>
      <c r="B1094" s="16" t="s">
        <v>6051</v>
      </c>
      <c r="C1094" s="15" t="s">
        <v>972</v>
      </c>
      <c r="D1094" s="15" t="s">
        <v>3203</v>
      </c>
      <c r="E1094" s="15" t="s">
        <v>6192</v>
      </c>
      <c r="F1094" s="15" t="s">
        <v>3682</v>
      </c>
      <c r="G1094" s="15" t="s">
        <v>6193</v>
      </c>
      <c r="H1094" s="15" t="s">
        <v>6054</v>
      </c>
      <c r="I1094" s="15" t="s">
        <v>7303</v>
      </c>
    </row>
    <row r="1095" spans="1:9">
      <c r="A1095" s="15" t="s">
        <v>987</v>
      </c>
      <c r="B1095" s="16" t="s">
        <v>6051</v>
      </c>
      <c r="C1095" s="15" t="s">
        <v>972</v>
      </c>
      <c r="D1095" s="15" t="s">
        <v>3203</v>
      </c>
      <c r="E1095" s="15" t="s">
        <v>6189</v>
      </c>
      <c r="F1095" s="15" t="s">
        <v>5405</v>
      </c>
      <c r="G1095" s="15" t="s">
        <v>6191</v>
      </c>
      <c r="H1095" s="15" t="s">
        <v>6054</v>
      </c>
      <c r="I1095" s="15" t="s">
        <v>7303</v>
      </c>
    </row>
    <row r="1096" spans="1:9">
      <c r="A1096" s="15" t="s">
        <v>3204</v>
      </c>
      <c r="B1096" s="16" t="s">
        <v>6051</v>
      </c>
      <c r="C1096" s="15" t="s">
        <v>972</v>
      </c>
      <c r="D1096" s="15" t="s">
        <v>3205</v>
      </c>
      <c r="E1096" s="15" t="s">
        <v>6194</v>
      </c>
      <c r="F1096" s="15" t="s">
        <v>3824</v>
      </c>
      <c r="G1096" s="15" t="s">
        <v>6195</v>
      </c>
      <c r="H1096" s="15" t="s">
        <v>6054</v>
      </c>
      <c r="I1096" s="15" t="s">
        <v>7303</v>
      </c>
    </row>
    <row r="1097" spans="1:9">
      <c r="A1097" s="15" t="s">
        <v>2224</v>
      </c>
      <c r="B1097" s="16" t="s">
        <v>6083</v>
      </c>
      <c r="C1097" s="15" t="s">
        <v>2210</v>
      </c>
      <c r="D1097" s="15" t="s">
        <v>2581</v>
      </c>
      <c r="E1097" s="15" t="s">
        <v>6196</v>
      </c>
      <c r="F1097" s="15" t="s">
        <v>6197</v>
      </c>
      <c r="G1097" s="15" t="s">
        <v>6198</v>
      </c>
      <c r="H1097" s="15" t="s">
        <v>2210</v>
      </c>
      <c r="I1097" s="15" t="s">
        <v>7303</v>
      </c>
    </row>
    <row r="1098" spans="1:9">
      <c r="A1098" s="15" t="s">
        <v>1406</v>
      </c>
      <c r="B1098" s="16" t="s">
        <v>6199</v>
      </c>
      <c r="C1098" s="15" t="s">
        <v>1405</v>
      </c>
      <c r="D1098" s="15" t="s">
        <v>2581</v>
      </c>
      <c r="E1098" s="15" t="s">
        <v>6200</v>
      </c>
      <c r="F1098" s="15" t="s">
        <v>6201</v>
      </c>
      <c r="G1098" s="15" t="s">
        <v>6202</v>
      </c>
      <c r="H1098" s="15" t="s">
        <v>6203</v>
      </c>
      <c r="I1098" s="15" t="s">
        <v>7303</v>
      </c>
    </row>
    <row r="1099" spans="1:9">
      <c r="A1099" s="15" t="s">
        <v>874</v>
      </c>
      <c r="B1099" s="16" t="s">
        <v>6111</v>
      </c>
      <c r="C1099" s="15" t="s">
        <v>869</v>
      </c>
      <c r="D1099" s="15" t="s">
        <v>2581</v>
      </c>
      <c r="E1099" s="15" t="s">
        <v>6204</v>
      </c>
      <c r="F1099" s="15" t="s">
        <v>6205</v>
      </c>
      <c r="G1099" s="15" t="s">
        <v>6206</v>
      </c>
      <c r="H1099" s="15" t="s">
        <v>6114</v>
      </c>
      <c r="I1099" s="15" t="s">
        <v>7303</v>
      </c>
    </row>
    <row r="1100" spans="1:9">
      <c r="A1100" s="15" t="s">
        <v>3206</v>
      </c>
      <c r="B1100" s="16" t="s">
        <v>6083</v>
      </c>
      <c r="C1100" s="15" t="s">
        <v>2210</v>
      </c>
      <c r="D1100" s="15" t="s">
        <v>2581</v>
      </c>
      <c r="E1100" s="15" t="s">
        <v>6207</v>
      </c>
      <c r="F1100" s="15" t="s">
        <v>6208</v>
      </c>
      <c r="G1100" s="15" t="s">
        <v>6209</v>
      </c>
      <c r="H1100" s="15" t="s">
        <v>2210</v>
      </c>
      <c r="I1100" s="15" t="s">
        <v>7303</v>
      </c>
    </row>
    <row r="1101" spans="1:9">
      <c r="A1101" s="15" t="s">
        <v>3207</v>
      </c>
      <c r="B1101" s="16" t="s">
        <v>6083</v>
      </c>
      <c r="C1101" s="15" t="s">
        <v>2210</v>
      </c>
      <c r="D1101" s="15" t="s">
        <v>3208</v>
      </c>
      <c r="E1101" s="15" t="s">
        <v>6210</v>
      </c>
      <c r="F1101" s="15" t="s">
        <v>3666</v>
      </c>
      <c r="G1101" s="15" t="s">
        <v>6211</v>
      </c>
      <c r="H1101" s="15" t="s">
        <v>2210</v>
      </c>
      <c r="I1101" s="15" t="s">
        <v>7303</v>
      </c>
    </row>
    <row r="1102" spans="1:9">
      <c r="A1102" s="15" t="s">
        <v>3209</v>
      </c>
      <c r="B1102" s="16" t="s">
        <v>6083</v>
      </c>
      <c r="C1102" s="15" t="s">
        <v>2210</v>
      </c>
      <c r="D1102" s="15" t="s">
        <v>3208</v>
      </c>
      <c r="E1102" s="15" t="s">
        <v>6212</v>
      </c>
      <c r="F1102" s="15" t="s">
        <v>3757</v>
      </c>
      <c r="G1102" s="15" t="s">
        <v>6213</v>
      </c>
      <c r="H1102" s="15" t="s">
        <v>2210</v>
      </c>
      <c r="I1102" s="15" t="s">
        <v>7303</v>
      </c>
    </row>
    <row r="1103" spans="1:9">
      <c r="A1103" s="15" t="s">
        <v>2226</v>
      </c>
      <c r="B1103" s="16" t="s">
        <v>6083</v>
      </c>
      <c r="C1103" s="15" t="s">
        <v>2210</v>
      </c>
      <c r="D1103" s="15" t="s">
        <v>2227</v>
      </c>
      <c r="E1103" s="15" t="s">
        <v>6214</v>
      </c>
      <c r="F1103" s="15" t="s">
        <v>3896</v>
      </c>
      <c r="G1103" s="15" t="s">
        <v>6215</v>
      </c>
      <c r="H1103" s="15" t="s">
        <v>2210</v>
      </c>
      <c r="I1103" s="15" t="s">
        <v>7303</v>
      </c>
    </row>
    <row r="1104" spans="1:9">
      <c r="A1104" s="15" t="s">
        <v>3210</v>
      </c>
      <c r="B1104" s="16" t="s">
        <v>6083</v>
      </c>
      <c r="C1104" s="15" t="s">
        <v>2210</v>
      </c>
      <c r="D1104" s="15" t="s">
        <v>2227</v>
      </c>
      <c r="E1104" s="15" t="s">
        <v>6216</v>
      </c>
      <c r="F1104" s="15" t="s">
        <v>3785</v>
      </c>
      <c r="G1104" s="15" t="s">
        <v>6217</v>
      </c>
      <c r="H1104" s="15" t="s">
        <v>2210</v>
      </c>
      <c r="I1104" s="15" t="s">
        <v>7303</v>
      </c>
    </row>
    <row r="1105" spans="1:9">
      <c r="A1105" s="15" t="s">
        <v>2228</v>
      </c>
      <c r="B1105" s="16" t="s">
        <v>6083</v>
      </c>
      <c r="C1105" s="15" t="s">
        <v>2210</v>
      </c>
      <c r="D1105" s="15" t="s">
        <v>3211</v>
      </c>
      <c r="E1105" s="15" t="s">
        <v>6218</v>
      </c>
      <c r="F1105" s="15" t="s">
        <v>3652</v>
      </c>
      <c r="G1105" s="15" t="s">
        <v>6219</v>
      </c>
      <c r="H1105" s="15" t="s">
        <v>2210</v>
      </c>
      <c r="I1105" s="15" t="s">
        <v>7303</v>
      </c>
    </row>
    <row r="1106" spans="1:9">
      <c r="A1106" s="15" t="s">
        <v>2230</v>
      </c>
      <c r="B1106" s="16" t="s">
        <v>6083</v>
      </c>
      <c r="C1106" s="15" t="s">
        <v>2210</v>
      </c>
      <c r="D1106" s="15" t="s">
        <v>3211</v>
      </c>
      <c r="E1106" s="15" t="s">
        <v>6210</v>
      </c>
      <c r="F1106" s="15" t="s">
        <v>3666</v>
      </c>
      <c r="G1106" s="15" t="s">
        <v>6211</v>
      </c>
      <c r="H1106" s="15" t="s">
        <v>2210</v>
      </c>
      <c r="I1106" s="15" t="s">
        <v>7303</v>
      </c>
    </row>
    <row r="1107" spans="1:9">
      <c r="A1107" s="15" t="s">
        <v>3212</v>
      </c>
      <c r="B1107" s="16" t="s">
        <v>6083</v>
      </c>
      <c r="C1107" s="15" t="s">
        <v>2210</v>
      </c>
      <c r="D1107" s="15" t="s">
        <v>3211</v>
      </c>
      <c r="E1107" s="15" t="s">
        <v>5383</v>
      </c>
      <c r="F1107" s="15" t="s">
        <v>4668</v>
      </c>
      <c r="G1107" s="15" t="s">
        <v>6220</v>
      </c>
      <c r="H1107" s="15" t="s">
        <v>2210</v>
      </c>
      <c r="I1107" s="15" t="s">
        <v>7303</v>
      </c>
    </row>
    <row r="1108" spans="1:9">
      <c r="A1108" s="15" t="s">
        <v>3213</v>
      </c>
      <c r="B1108" s="16" t="s">
        <v>6083</v>
      </c>
      <c r="C1108" s="15" t="s">
        <v>2210</v>
      </c>
      <c r="D1108" s="15" t="s">
        <v>3211</v>
      </c>
      <c r="E1108" s="15" t="s">
        <v>6221</v>
      </c>
      <c r="F1108" s="15" t="s">
        <v>3657</v>
      </c>
      <c r="G1108" s="15" t="s">
        <v>6222</v>
      </c>
      <c r="H1108" s="15" t="s">
        <v>2210</v>
      </c>
      <c r="I1108" s="15" t="s">
        <v>7303</v>
      </c>
    </row>
    <row r="1109" spans="1:9">
      <c r="A1109" s="15" t="s">
        <v>2225</v>
      </c>
      <c r="B1109" s="16" t="s">
        <v>6083</v>
      </c>
      <c r="C1109" s="15" t="s">
        <v>2210</v>
      </c>
      <c r="D1109" s="15" t="s">
        <v>2318</v>
      </c>
      <c r="E1109" s="15" t="s">
        <v>6223</v>
      </c>
      <c r="F1109" s="15" t="s">
        <v>3762</v>
      </c>
      <c r="G1109" s="15" t="s">
        <v>6224</v>
      </c>
      <c r="H1109" s="15" t="s">
        <v>2210</v>
      </c>
      <c r="I1109" s="15" t="s">
        <v>7307</v>
      </c>
    </row>
    <row r="1110" spans="1:9">
      <c r="A1110" s="15" t="s">
        <v>687</v>
      </c>
      <c r="B1110" s="16" t="s">
        <v>6039</v>
      </c>
      <c r="C1110" s="15" t="s">
        <v>674</v>
      </c>
      <c r="D1110" s="15" t="s">
        <v>2318</v>
      </c>
      <c r="E1110" s="15" t="s">
        <v>6225</v>
      </c>
      <c r="F1110" s="15" t="s">
        <v>3767</v>
      </c>
      <c r="G1110" s="15" t="s">
        <v>6226</v>
      </c>
      <c r="H1110" s="15" t="s">
        <v>674</v>
      </c>
      <c r="I1110" s="15" t="s">
        <v>7307</v>
      </c>
    </row>
    <row r="1111" spans="1:9">
      <c r="A1111" s="15" t="s">
        <v>875</v>
      </c>
      <c r="B1111" s="16" t="s">
        <v>5971</v>
      </c>
      <c r="C1111" s="15" t="s">
        <v>869</v>
      </c>
      <c r="D1111" s="15" t="s">
        <v>2318</v>
      </c>
      <c r="E1111" s="15" t="s">
        <v>6109</v>
      </c>
      <c r="F1111" s="15" t="s">
        <v>3678</v>
      </c>
      <c r="G1111" s="15" t="s">
        <v>6110</v>
      </c>
      <c r="H1111" s="15" t="s">
        <v>869</v>
      </c>
      <c r="I1111" s="15" t="s">
        <v>7307</v>
      </c>
    </row>
    <row r="1112" spans="1:9">
      <c r="A1112" s="15" t="s">
        <v>3214</v>
      </c>
      <c r="B1112" s="16" t="s">
        <v>6115</v>
      </c>
      <c r="C1112" s="15" t="s">
        <v>1407</v>
      </c>
      <c r="D1112" s="15" t="s">
        <v>3215</v>
      </c>
      <c r="E1112" s="15" t="s">
        <v>6227</v>
      </c>
      <c r="F1112" s="15" t="s">
        <v>6228</v>
      </c>
      <c r="G1112" s="15" t="s">
        <v>6229</v>
      </c>
      <c r="H1112" s="15" t="s">
        <v>1407</v>
      </c>
      <c r="I1112" s="15" t="s">
        <v>7306</v>
      </c>
    </row>
    <row r="1113" spans="1:9">
      <c r="A1113" s="15" t="s">
        <v>1511</v>
      </c>
      <c r="B1113" s="16" t="s">
        <v>6007</v>
      </c>
      <c r="C1113" s="15" t="s">
        <v>1510</v>
      </c>
      <c r="D1113" s="15" t="s">
        <v>2594</v>
      </c>
      <c r="E1113" s="15" t="s">
        <v>6230</v>
      </c>
      <c r="F1113" s="15" t="s">
        <v>6231</v>
      </c>
      <c r="G1113" s="15" t="s">
        <v>6232</v>
      </c>
      <c r="H1113" s="15" t="s">
        <v>6010</v>
      </c>
      <c r="I1113" s="15" t="s">
        <v>7308</v>
      </c>
    </row>
    <row r="1114" spans="1:9">
      <c r="A1114" s="15" t="s">
        <v>1975</v>
      </c>
      <c r="B1114" s="16" t="s">
        <v>6233</v>
      </c>
      <c r="C1114" s="15" t="s">
        <v>1969</v>
      </c>
      <c r="D1114" s="15" t="s">
        <v>3216</v>
      </c>
      <c r="E1114" s="15" t="s">
        <v>6234</v>
      </c>
      <c r="F1114" s="15" t="s">
        <v>3657</v>
      </c>
      <c r="G1114" s="15" t="s">
        <v>6235</v>
      </c>
      <c r="H1114" s="15" t="s">
        <v>1969</v>
      </c>
      <c r="I1114" s="15" t="s">
        <v>7303</v>
      </c>
    </row>
    <row r="1115" spans="1:9">
      <c r="A1115" s="15" t="s">
        <v>1503</v>
      </c>
      <c r="B1115" s="16" t="s">
        <v>6236</v>
      </c>
      <c r="C1115" s="15" t="s">
        <v>1501</v>
      </c>
      <c r="D1115" s="15" t="s">
        <v>3216</v>
      </c>
      <c r="E1115" s="15" t="s">
        <v>6237</v>
      </c>
      <c r="F1115" s="15" t="s">
        <v>3972</v>
      </c>
      <c r="G1115" s="15" t="s">
        <v>6238</v>
      </c>
      <c r="H1115" s="15" t="s">
        <v>1501</v>
      </c>
      <c r="I1115" s="15" t="s">
        <v>7303</v>
      </c>
    </row>
    <row r="1116" spans="1:9">
      <c r="A1116" s="15" t="s">
        <v>2117</v>
      </c>
      <c r="B1116" s="16" t="s">
        <v>6239</v>
      </c>
      <c r="C1116" s="15" t="s">
        <v>2113</v>
      </c>
      <c r="D1116" s="15" t="s">
        <v>3217</v>
      </c>
      <c r="E1116" s="15" t="s">
        <v>6240</v>
      </c>
      <c r="F1116" s="15" t="s">
        <v>3652</v>
      </c>
      <c r="G1116" s="15" t="s">
        <v>6241</v>
      </c>
      <c r="H1116" s="15" t="s">
        <v>2113</v>
      </c>
      <c r="I1116" s="15" t="s">
        <v>7303</v>
      </c>
    </row>
    <row r="1117" spans="1:9">
      <c r="A1117" s="15" t="s">
        <v>2119</v>
      </c>
      <c r="B1117" s="16" t="s">
        <v>6239</v>
      </c>
      <c r="C1117" s="15" t="s">
        <v>2113</v>
      </c>
      <c r="D1117" s="15" t="s">
        <v>3217</v>
      </c>
      <c r="E1117" s="15" t="s">
        <v>6242</v>
      </c>
      <c r="F1117" s="15" t="s">
        <v>5186</v>
      </c>
      <c r="G1117" s="15" t="s">
        <v>6243</v>
      </c>
      <c r="H1117" s="15" t="s">
        <v>2113</v>
      </c>
      <c r="I1117" s="15" t="s">
        <v>7303</v>
      </c>
    </row>
    <row r="1118" spans="1:9">
      <c r="A1118" s="15" t="s">
        <v>1502</v>
      </c>
      <c r="B1118" s="16" t="s">
        <v>6236</v>
      </c>
      <c r="C1118" s="15" t="s">
        <v>1501</v>
      </c>
      <c r="D1118" s="15" t="s">
        <v>2446</v>
      </c>
      <c r="E1118" s="15" t="s">
        <v>6244</v>
      </c>
      <c r="F1118" s="15" t="s">
        <v>6245</v>
      </c>
      <c r="G1118" s="15" t="s">
        <v>6246</v>
      </c>
      <c r="H1118" s="15" t="s">
        <v>1501</v>
      </c>
      <c r="I1118" s="15" t="s">
        <v>7303</v>
      </c>
    </row>
    <row r="1119" spans="1:9">
      <c r="A1119" s="15" t="s">
        <v>2155</v>
      </c>
      <c r="B1119" s="16" t="s">
        <v>6247</v>
      </c>
      <c r="C1119" s="15" t="s">
        <v>2153</v>
      </c>
      <c r="D1119" s="15" t="s">
        <v>3218</v>
      </c>
      <c r="E1119" s="15" t="s">
        <v>6248</v>
      </c>
      <c r="F1119" s="15" t="s">
        <v>3648</v>
      </c>
      <c r="G1119" s="15" t="s">
        <v>6249</v>
      </c>
      <c r="H1119" s="15" t="s">
        <v>2153</v>
      </c>
      <c r="I1119" s="15" t="s">
        <v>7305</v>
      </c>
    </row>
    <row r="1120" spans="1:9">
      <c r="A1120" s="15" t="s">
        <v>1059</v>
      </c>
      <c r="B1120" s="16" t="s">
        <v>6250</v>
      </c>
      <c r="C1120" s="15" t="s">
        <v>1057</v>
      </c>
      <c r="D1120" s="15" t="s">
        <v>3219</v>
      </c>
      <c r="E1120" s="15" t="s">
        <v>6251</v>
      </c>
      <c r="F1120" s="15" t="s">
        <v>5888</v>
      </c>
      <c r="G1120" s="15" t="s">
        <v>6252</v>
      </c>
      <c r="H1120" s="15" t="s">
        <v>1057</v>
      </c>
      <c r="I1120" s="15" t="s">
        <v>7312</v>
      </c>
    </row>
    <row r="1121" spans="1:9">
      <c r="A1121" s="15" t="s">
        <v>1924</v>
      </c>
      <c r="B1121" s="16" t="s">
        <v>6253</v>
      </c>
      <c r="C1121" s="15" t="s">
        <v>1923</v>
      </c>
      <c r="D1121" s="15" t="s">
        <v>1925</v>
      </c>
      <c r="E1121" s="15" t="s">
        <v>6254</v>
      </c>
      <c r="F1121" s="15" t="s">
        <v>3666</v>
      </c>
      <c r="G1121" s="15" t="s">
        <v>6255</v>
      </c>
      <c r="H1121" s="15" t="s">
        <v>6256</v>
      </c>
      <c r="I1121" s="15" t="s">
        <v>7309</v>
      </c>
    </row>
    <row r="1122" spans="1:9">
      <c r="A1122" s="15" t="s">
        <v>3220</v>
      </c>
      <c r="B1122" s="16" t="s">
        <v>6257</v>
      </c>
      <c r="C1122" s="15" t="s">
        <v>1923</v>
      </c>
      <c r="D1122" s="15" t="s">
        <v>3221</v>
      </c>
      <c r="E1122" s="15" t="s">
        <v>6258</v>
      </c>
      <c r="F1122" s="15" t="s">
        <v>3671</v>
      </c>
      <c r="G1122" s="15" t="s">
        <v>6259</v>
      </c>
      <c r="H1122" s="15" t="s">
        <v>1923</v>
      </c>
      <c r="I1122" s="15" t="s">
        <v>7305</v>
      </c>
    </row>
    <row r="1123" spans="1:9">
      <c r="A1123" s="15" t="s">
        <v>1926</v>
      </c>
      <c r="B1123" s="16" t="s">
        <v>6257</v>
      </c>
      <c r="C1123" s="15" t="s">
        <v>1923</v>
      </c>
      <c r="D1123" s="15" t="s">
        <v>3222</v>
      </c>
      <c r="E1123" s="15" t="s">
        <v>6260</v>
      </c>
      <c r="F1123" s="15" t="s">
        <v>3671</v>
      </c>
      <c r="G1123" s="15" t="s">
        <v>6261</v>
      </c>
      <c r="H1123" s="15" t="s">
        <v>1923</v>
      </c>
      <c r="I1123" s="15" t="s">
        <v>7305</v>
      </c>
    </row>
    <row r="1124" spans="1:9">
      <c r="A1124" s="15" t="s">
        <v>3223</v>
      </c>
      <c r="B1124" s="16" t="s">
        <v>6257</v>
      </c>
      <c r="C1124" s="15" t="s">
        <v>1923</v>
      </c>
      <c r="D1124" s="15" t="s">
        <v>3222</v>
      </c>
      <c r="E1124" s="15" t="s">
        <v>6262</v>
      </c>
      <c r="F1124" s="15" t="s">
        <v>3707</v>
      </c>
      <c r="G1124" s="15" t="s">
        <v>6263</v>
      </c>
      <c r="H1124" s="15" t="s">
        <v>1923</v>
      </c>
      <c r="I1124" s="15" t="s">
        <v>7305</v>
      </c>
    </row>
    <row r="1125" spans="1:9">
      <c r="A1125" s="15" t="s">
        <v>1929</v>
      </c>
      <c r="B1125" s="16" t="s">
        <v>6257</v>
      </c>
      <c r="C1125" s="15" t="s">
        <v>1923</v>
      </c>
      <c r="D1125" s="15" t="s">
        <v>3224</v>
      </c>
      <c r="E1125" s="15" t="s">
        <v>6264</v>
      </c>
      <c r="F1125" s="15" t="s">
        <v>3682</v>
      </c>
      <c r="G1125" s="15" t="s">
        <v>6265</v>
      </c>
      <c r="H1125" s="15" t="s">
        <v>1923</v>
      </c>
      <c r="I1125" s="15" t="s">
        <v>7305</v>
      </c>
    </row>
    <row r="1126" spans="1:9">
      <c r="A1126" s="15" t="s">
        <v>3225</v>
      </c>
      <c r="B1126" s="16" t="s">
        <v>6257</v>
      </c>
      <c r="C1126" s="15" t="s">
        <v>1923</v>
      </c>
      <c r="D1126" s="15" t="s">
        <v>3224</v>
      </c>
      <c r="E1126" s="15" t="s">
        <v>6264</v>
      </c>
      <c r="F1126" s="15" t="s">
        <v>3671</v>
      </c>
      <c r="G1126" s="15" t="s">
        <v>6265</v>
      </c>
      <c r="H1126" s="15" t="s">
        <v>1923</v>
      </c>
      <c r="I1126" s="15" t="s">
        <v>7305</v>
      </c>
    </row>
    <row r="1127" spans="1:9">
      <c r="A1127" s="15" t="s">
        <v>1824</v>
      </c>
      <c r="B1127" s="16" t="s">
        <v>6266</v>
      </c>
      <c r="C1127" s="15" t="s">
        <v>1823</v>
      </c>
      <c r="D1127" s="15" t="s">
        <v>3226</v>
      </c>
      <c r="E1127" s="15" t="s">
        <v>6267</v>
      </c>
      <c r="F1127" s="15" t="s">
        <v>6268</v>
      </c>
      <c r="G1127" s="15" t="s">
        <v>6269</v>
      </c>
      <c r="H1127" s="15" t="s">
        <v>6270</v>
      </c>
      <c r="I1127" s="15" t="s">
        <v>7306</v>
      </c>
    </row>
    <row r="1128" spans="1:9">
      <c r="A1128" s="15" t="s">
        <v>1931</v>
      </c>
      <c r="B1128" s="16" t="s">
        <v>6257</v>
      </c>
      <c r="C1128" s="15" t="s">
        <v>1923</v>
      </c>
      <c r="D1128" s="15" t="s">
        <v>1932</v>
      </c>
      <c r="E1128" s="15" t="s">
        <v>6271</v>
      </c>
      <c r="F1128" s="15" t="s">
        <v>6272</v>
      </c>
      <c r="G1128" s="15" t="s">
        <v>6273</v>
      </c>
      <c r="H1128" s="15" t="s">
        <v>1923</v>
      </c>
      <c r="I1128" s="15" t="s">
        <v>7309</v>
      </c>
    </row>
    <row r="1129" spans="1:9">
      <c r="A1129" s="15" t="s">
        <v>1935</v>
      </c>
      <c r="B1129" s="16" t="s">
        <v>6257</v>
      </c>
      <c r="C1129" s="15" t="s">
        <v>1923</v>
      </c>
      <c r="D1129" s="15" t="s">
        <v>3227</v>
      </c>
      <c r="E1129" s="15" t="s">
        <v>6274</v>
      </c>
      <c r="F1129" s="15" t="s">
        <v>3657</v>
      </c>
      <c r="G1129" s="15" t="s">
        <v>6275</v>
      </c>
      <c r="H1129" s="15" t="s">
        <v>1923</v>
      </c>
      <c r="I1129" s="15" t="s">
        <v>7306</v>
      </c>
    </row>
    <row r="1130" spans="1:9">
      <c r="A1130" s="15" t="s">
        <v>1305</v>
      </c>
      <c r="B1130" s="16" t="s">
        <v>6276</v>
      </c>
      <c r="C1130" s="15" t="s">
        <v>1303</v>
      </c>
      <c r="D1130" s="15" t="s">
        <v>3228</v>
      </c>
      <c r="E1130" s="15" t="s">
        <v>6277</v>
      </c>
      <c r="F1130" s="15" t="s">
        <v>4072</v>
      </c>
      <c r="G1130" s="15" t="s">
        <v>6278</v>
      </c>
      <c r="H1130" s="15" t="s">
        <v>1303</v>
      </c>
      <c r="I1130" s="15" t="s">
        <v>7306</v>
      </c>
    </row>
    <row r="1131" spans="1:9">
      <c r="A1131" s="15" t="s">
        <v>2009</v>
      </c>
      <c r="B1131" s="16" t="s">
        <v>6279</v>
      </c>
      <c r="C1131" s="15" t="s">
        <v>2008</v>
      </c>
      <c r="D1131" s="15" t="s">
        <v>3229</v>
      </c>
      <c r="E1131" s="15" t="s">
        <v>6280</v>
      </c>
      <c r="F1131" s="15" t="s">
        <v>3652</v>
      </c>
      <c r="G1131" s="15" t="s">
        <v>6281</v>
      </c>
      <c r="H1131" s="15" t="s">
        <v>6282</v>
      </c>
      <c r="I1131" s="15" t="s">
        <v>7306</v>
      </c>
    </row>
    <row r="1132" spans="1:9">
      <c r="A1132" s="15" t="s">
        <v>1937</v>
      </c>
      <c r="B1132" s="16" t="s">
        <v>6257</v>
      </c>
      <c r="C1132" s="15" t="s">
        <v>1923</v>
      </c>
      <c r="D1132" s="15" t="s">
        <v>3230</v>
      </c>
      <c r="E1132" s="15" t="s">
        <v>6283</v>
      </c>
      <c r="F1132" s="15" t="s">
        <v>3682</v>
      </c>
      <c r="G1132" s="15" t="s">
        <v>6284</v>
      </c>
      <c r="H1132" s="15" t="s">
        <v>1923</v>
      </c>
      <c r="I1132" s="15" t="s">
        <v>7306</v>
      </c>
    </row>
    <row r="1133" spans="1:9">
      <c r="A1133" s="15" t="s">
        <v>1830</v>
      </c>
      <c r="B1133" s="16" t="s">
        <v>6285</v>
      </c>
      <c r="C1133" s="15" t="s">
        <v>1823</v>
      </c>
      <c r="D1133" s="15" t="s">
        <v>3231</v>
      </c>
      <c r="E1133" s="15" t="s">
        <v>6286</v>
      </c>
      <c r="F1133" s="15" t="s">
        <v>3785</v>
      </c>
      <c r="G1133" s="15" t="s">
        <v>6287</v>
      </c>
      <c r="H1133" s="15" t="s">
        <v>6288</v>
      </c>
      <c r="I1133" s="15" t="s">
        <v>7306</v>
      </c>
    </row>
    <row r="1134" spans="1:9">
      <c r="A1134" s="15" t="s">
        <v>2159</v>
      </c>
      <c r="B1134" s="16" t="s">
        <v>6247</v>
      </c>
      <c r="C1134" s="15" t="s">
        <v>2153</v>
      </c>
      <c r="D1134" s="15" t="s">
        <v>3232</v>
      </c>
      <c r="E1134" s="15" t="s">
        <v>6289</v>
      </c>
      <c r="F1134" s="15" t="s">
        <v>4634</v>
      </c>
      <c r="G1134" s="15" t="s">
        <v>6290</v>
      </c>
      <c r="H1134" s="15" t="s">
        <v>2153</v>
      </c>
      <c r="I1134" s="15" t="s">
        <v>7306</v>
      </c>
    </row>
    <row r="1135" spans="1:9">
      <c r="A1135" s="15" t="s">
        <v>2161</v>
      </c>
      <c r="B1135" s="16" t="s">
        <v>6247</v>
      </c>
      <c r="C1135" s="15" t="s">
        <v>2153</v>
      </c>
      <c r="D1135" s="15" t="s">
        <v>3233</v>
      </c>
      <c r="E1135" s="15" t="s">
        <v>6291</v>
      </c>
      <c r="F1135" s="15" t="s">
        <v>3767</v>
      </c>
      <c r="G1135" s="15" t="s">
        <v>6292</v>
      </c>
      <c r="H1135" s="15" t="s">
        <v>2153</v>
      </c>
      <c r="I1135" s="15" t="s">
        <v>7306</v>
      </c>
    </row>
    <row r="1136" spans="1:9">
      <c r="A1136" s="15" t="s">
        <v>1951</v>
      </c>
      <c r="B1136" s="16" t="s">
        <v>6293</v>
      </c>
      <c r="C1136" s="15" t="s">
        <v>1950</v>
      </c>
      <c r="D1136" s="15" t="s">
        <v>3233</v>
      </c>
      <c r="E1136" s="15" t="s">
        <v>6294</v>
      </c>
      <c r="F1136" s="15" t="s">
        <v>6295</v>
      </c>
      <c r="G1136" s="15" t="s">
        <v>6296</v>
      </c>
      <c r="H1136" s="15" t="s">
        <v>6297</v>
      </c>
      <c r="I1136" s="15" t="s">
        <v>7306</v>
      </c>
    </row>
    <row r="1137" spans="1:9">
      <c r="A1137" s="15" t="s">
        <v>2100</v>
      </c>
      <c r="B1137" s="16" t="s">
        <v>6298</v>
      </c>
      <c r="C1137" s="15" t="s">
        <v>2099</v>
      </c>
      <c r="D1137" s="15" t="s">
        <v>3233</v>
      </c>
      <c r="E1137" s="15" t="s">
        <v>6299</v>
      </c>
      <c r="F1137" s="15" t="s">
        <v>3767</v>
      </c>
      <c r="G1137" s="15" t="s">
        <v>6300</v>
      </c>
      <c r="H1137" s="15" t="s">
        <v>2099</v>
      </c>
      <c r="I1137" s="15" t="s">
        <v>7306</v>
      </c>
    </row>
    <row r="1138" spans="1:9">
      <c r="A1138" s="15" t="s">
        <v>3234</v>
      </c>
      <c r="B1138" s="16" t="s">
        <v>6301</v>
      </c>
      <c r="C1138" s="15" t="s">
        <v>1950</v>
      </c>
      <c r="D1138" s="15" t="s">
        <v>3232</v>
      </c>
      <c r="E1138" s="15" t="s">
        <v>6302</v>
      </c>
      <c r="F1138" s="15" t="s">
        <v>3984</v>
      </c>
      <c r="G1138" s="15" t="s">
        <v>6303</v>
      </c>
      <c r="H1138" s="15" t="s">
        <v>6304</v>
      </c>
      <c r="I1138" s="15" t="s">
        <v>7306</v>
      </c>
    </row>
    <row r="1139" spans="1:9">
      <c r="A1139" s="15" t="s">
        <v>3235</v>
      </c>
      <c r="B1139" s="16" t="s">
        <v>6247</v>
      </c>
      <c r="C1139" s="15" t="s">
        <v>2153</v>
      </c>
      <c r="D1139" s="15" t="s">
        <v>3236</v>
      </c>
      <c r="E1139" s="15" t="s">
        <v>6305</v>
      </c>
      <c r="F1139" s="15" t="s">
        <v>6306</v>
      </c>
      <c r="G1139" s="15" t="s">
        <v>6307</v>
      </c>
      <c r="H1139" s="15" t="s">
        <v>2153</v>
      </c>
      <c r="I1139" s="15" t="s">
        <v>7306</v>
      </c>
    </row>
    <row r="1140" spans="1:9">
      <c r="A1140" s="15" t="s">
        <v>3237</v>
      </c>
      <c r="B1140" s="16" t="s">
        <v>6247</v>
      </c>
      <c r="C1140" s="15" t="s">
        <v>2153</v>
      </c>
      <c r="D1140" s="15" t="s">
        <v>3238</v>
      </c>
      <c r="E1140" s="15" t="s">
        <v>6308</v>
      </c>
      <c r="F1140" s="15" t="s">
        <v>3657</v>
      </c>
      <c r="G1140" s="15" t="s">
        <v>6309</v>
      </c>
      <c r="H1140" s="15" t="s">
        <v>2153</v>
      </c>
      <c r="I1140" s="15" t="s">
        <v>7306</v>
      </c>
    </row>
    <row r="1141" spans="1:9">
      <c r="A1141" s="15" t="s">
        <v>108</v>
      </c>
      <c r="B1141" s="16" t="s">
        <v>6310</v>
      </c>
      <c r="C1141" s="15" t="s">
        <v>104</v>
      </c>
      <c r="D1141" s="15" t="s">
        <v>3239</v>
      </c>
      <c r="E1141" s="15" t="s">
        <v>6311</v>
      </c>
      <c r="F1141" s="15" t="s">
        <v>4121</v>
      </c>
      <c r="G1141" s="15" t="s">
        <v>6312</v>
      </c>
      <c r="H1141" s="15" t="s">
        <v>104</v>
      </c>
      <c r="I1141" s="15" t="s">
        <v>7305</v>
      </c>
    </row>
    <row r="1142" spans="1:9">
      <c r="A1142" s="15" t="s">
        <v>110</v>
      </c>
      <c r="B1142" s="16" t="s">
        <v>6310</v>
      </c>
      <c r="C1142" s="15" t="s">
        <v>104</v>
      </c>
      <c r="D1142" s="15" t="s">
        <v>3239</v>
      </c>
      <c r="E1142" s="15" t="s">
        <v>6313</v>
      </c>
      <c r="F1142" s="15" t="s">
        <v>3767</v>
      </c>
      <c r="G1142" s="15" t="s">
        <v>6314</v>
      </c>
      <c r="H1142" s="15" t="s">
        <v>104</v>
      </c>
      <c r="I1142" s="15" t="s">
        <v>7305</v>
      </c>
    </row>
    <row r="1143" spans="1:9">
      <c r="A1143" s="15" t="s">
        <v>3240</v>
      </c>
      <c r="B1143" s="16" t="s">
        <v>6310</v>
      </c>
      <c r="C1143" s="15" t="s">
        <v>104</v>
      </c>
      <c r="D1143" s="15" t="s">
        <v>3239</v>
      </c>
      <c r="E1143" s="15" t="s">
        <v>6315</v>
      </c>
      <c r="F1143" s="15" t="s">
        <v>3652</v>
      </c>
      <c r="G1143" s="15" t="s">
        <v>6316</v>
      </c>
      <c r="H1143" s="15" t="s">
        <v>104</v>
      </c>
      <c r="I1143" s="15" t="s">
        <v>7305</v>
      </c>
    </row>
    <row r="1144" spans="1:9">
      <c r="A1144" s="15" t="s">
        <v>111</v>
      </c>
      <c r="B1144" s="16" t="s">
        <v>6317</v>
      </c>
      <c r="C1144" s="15" t="s">
        <v>6318</v>
      </c>
      <c r="D1144" s="15" t="s">
        <v>3241</v>
      </c>
      <c r="E1144" s="15" t="s">
        <v>6319</v>
      </c>
      <c r="F1144" s="15" t="s">
        <v>3684</v>
      </c>
      <c r="G1144" s="15" t="s">
        <v>6318</v>
      </c>
      <c r="H1144" s="15" t="s">
        <v>6319</v>
      </c>
      <c r="I1144" s="15" t="s">
        <v>104</v>
      </c>
    </row>
    <row r="1145" spans="1:9">
      <c r="A1145" s="15" t="s">
        <v>113</v>
      </c>
      <c r="B1145" s="16" t="s">
        <v>6310</v>
      </c>
      <c r="C1145" s="15" t="s">
        <v>104</v>
      </c>
      <c r="D1145" s="15" t="s">
        <v>3239</v>
      </c>
      <c r="E1145" s="15" t="s">
        <v>6320</v>
      </c>
      <c r="F1145" s="15" t="s">
        <v>3767</v>
      </c>
      <c r="G1145" s="15" t="s">
        <v>6321</v>
      </c>
      <c r="H1145" s="15" t="s">
        <v>104</v>
      </c>
      <c r="I1145" s="15" t="s">
        <v>7305</v>
      </c>
    </row>
    <row r="1146" spans="1:9">
      <c r="A1146" s="15" t="s">
        <v>2114</v>
      </c>
      <c r="B1146" s="16" t="s">
        <v>6239</v>
      </c>
      <c r="C1146" s="15" t="s">
        <v>2113</v>
      </c>
      <c r="D1146" s="15" t="s">
        <v>3242</v>
      </c>
      <c r="E1146" s="15" t="s">
        <v>6322</v>
      </c>
      <c r="F1146" s="15" t="s">
        <v>3754</v>
      </c>
      <c r="G1146" s="15" t="s">
        <v>6323</v>
      </c>
      <c r="H1146" s="15" t="s">
        <v>2113</v>
      </c>
      <c r="I1146" s="15" t="s">
        <v>7306</v>
      </c>
    </row>
    <row r="1147" spans="1:9">
      <c r="A1147" s="15" t="s">
        <v>2116</v>
      </c>
      <c r="B1147" s="16" t="s">
        <v>6239</v>
      </c>
      <c r="C1147" s="15" t="s">
        <v>2113</v>
      </c>
      <c r="D1147" s="15" t="s">
        <v>3242</v>
      </c>
      <c r="E1147" s="15" t="s">
        <v>6324</v>
      </c>
      <c r="F1147" s="15" t="s">
        <v>4634</v>
      </c>
      <c r="G1147" s="15" t="s">
        <v>6325</v>
      </c>
      <c r="H1147" s="15" t="s">
        <v>2113</v>
      </c>
      <c r="I1147" s="15" t="s">
        <v>7306</v>
      </c>
    </row>
    <row r="1148" spans="1:9">
      <c r="A1148" s="15" t="s">
        <v>105</v>
      </c>
      <c r="B1148" s="16" t="s">
        <v>6310</v>
      </c>
      <c r="C1148" s="15" t="s">
        <v>104</v>
      </c>
      <c r="D1148" s="15" t="s">
        <v>2470</v>
      </c>
      <c r="E1148" s="15" t="s">
        <v>6326</v>
      </c>
      <c r="F1148" s="15" t="s">
        <v>6327</v>
      </c>
      <c r="G1148" s="15" t="s">
        <v>6328</v>
      </c>
      <c r="H1148" s="15" t="s">
        <v>104</v>
      </c>
      <c r="I1148" s="15" t="s">
        <v>7307</v>
      </c>
    </row>
    <row r="1149" spans="1:9">
      <c r="A1149" s="15" t="s">
        <v>107</v>
      </c>
      <c r="B1149" s="16" t="s">
        <v>6310</v>
      </c>
      <c r="C1149" s="15" t="s">
        <v>104</v>
      </c>
      <c r="D1149" s="15" t="s">
        <v>2470</v>
      </c>
      <c r="E1149" s="15" t="s">
        <v>6329</v>
      </c>
      <c r="F1149" s="15" t="s">
        <v>3856</v>
      </c>
      <c r="G1149" s="15" t="s">
        <v>6330</v>
      </c>
      <c r="H1149" s="15" t="s">
        <v>104</v>
      </c>
      <c r="I1149" s="15" t="s">
        <v>7307</v>
      </c>
    </row>
    <row r="1150" spans="1:9">
      <c r="A1150" s="15" t="s">
        <v>3243</v>
      </c>
      <c r="B1150" s="16" t="s">
        <v>6310</v>
      </c>
      <c r="C1150" s="15" t="s">
        <v>104</v>
      </c>
      <c r="D1150" s="15" t="s">
        <v>2470</v>
      </c>
      <c r="E1150" s="15" t="s">
        <v>6326</v>
      </c>
      <c r="F1150" s="15" t="s">
        <v>6331</v>
      </c>
      <c r="G1150" s="15" t="s">
        <v>6332</v>
      </c>
      <c r="H1150" s="15" t="s">
        <v>104</v>
      </c>
      <c r="I1150" s="15" t="s">
        <v>7307</v>
      </c>
    </row>
    <row r="1151" spans="1:9">
      <c r="A1151" s="15" t="s">
        <v>307</v>
      </c>
      <c r="B1151" s="16" t="s">
        <v>6333</v>
      </c>
      <c r="C1151" s="15" t="s">
        <v>306</v>
      </c>
      <c r="D1151" s="15" t="s">
        <v>3244</v>
      </c>
      <c r="E1151" s="15" t="s">
        <v>6334</v>
      </c>
      <c r="F1151" s="15" t="s">
        <v>4321</v>
      </c>
      <c r="G1151" s="15" t="s">
        <v>6335</v>
      </c>
      <c r="H1151" s="15" t="s">
        <v>306</v>
      </c>
      <c r="I1151" s="15" t="s">
        <v>7306</v>
      </c>
    </row>
    <row r="1152" spans="1:9">
      <c r="A1152" s="15" t="s">
        <v>1798</v>
      </c>
      <c r="B1152" s="16" t="s">
        <v>6336</v>
      </c>
      <c r="C1152" s="15" t="s">
        <v>1797</v>
      </c>
      <c r="D1152" s="15" t="s">
        <v>3245</v>
      </c>
      <c r="E1152" s="15" t="s">
        <v>3924</v>
      </c>
      <c r="F1152" s="15" t="s">
        <v>5309</v>
      </c>
      <c r="G1152" s="15" t="s">
        <v>6337</v>
      </c>
      <c r="H1152" s="15" t="s">
        <v>1797</v>
      </c>
      <c r="I1152" s="15" t="s">
        <v>7306</v>
      </c>
    </row>
    <row r="1153" spans="1:9">
      <c r="A1153" s="15" t="s">
        <v>481</v>
      </c>
      <c r="B1153" s="16" t="s">
        <v>6338</v>
      </c>
      <c r="C1153" s="15" t="s">
        <v>480</v>
      </c>
      <c r="D1153" s="15" t="s">
        <v>3246</v>
      </c>
      <c r="E1153" s="15" t="s">
        <v>6339</v>
      </c>
      <c r="F1153" s="15" t="s">
        <v>3988</v>
      </c>
      <c r="G1153" s="15" t="s">
        <v>6340</v>
      </c>
      <c r="H1153" s="15" t="s">
        <v>6341</v>
      </c>
      <c r="I1153" s="15" t="s">
        <v>7304</v>
      </c>
    </row>
    <row r="1154" spans="1:9">
      <c r="A1154" s="15" t="s">
        <v>485</v>
      </c>
      <c r="B1154" s="16" t="s">
        <v>6342</v>
      </c>
      <c r="C1154" s="15" t="s">
        <v>480</v>
      </c>
      <c r="D1154" s="15" t="s">
        <v>2339</v>
      </c>
      <c r="E1154" s="15" t="s">
        <v>6343</v>
      </c>
      <c r="F1154" s="15" t="s">
        <v>3657</v>
      </c>
      <c r="G1154" s="15" t="s">
        <v>6344</v>
      </c>
      <c r="H1154" s="15" t="s">
        <v>6345</v>
      </c>
      <c r="I1154" s="15" t="s">
        <v>7309</v>
      </c>
    </row>
    <row r="1155" spans="1:9">
      <c r="A1155" s="15" t="s">
        <v>487</v>
      </c>
      <c r="B1155" s="16" t="s">
        <v>6338</v>
      </c>
      <c r="C1155" s="15" t="s">
        <v>480</v>
      </c>
      <c r="D1155" s="15" t="s">
        <v>2339</v>
      </c>
      <c r="E1155" s="15" t="s">
        <v>6346</v>
      </c>
      <c r="F1155" s="15" t="s">
        <v>3824</v>
      </c>
      <c r="G1155" s="15" t="s">
        <v>6347</v>
      </c>
      <c r="H1155" s="15" t="s">
        <v>6341</v>
      </c>
      <c r="I1155" s="15" t="s">
        <v>7309</v>
      </c>
    </row>
    <row r="1156" spans="1:9">
      <c r="A1156" s="15" t="s">
        <v>114</v>
      </c>
      <c r="B1156" s="16" t="s">
        <v>6310</v>
      </c>
      <c r="C1156" s="15" t="s">
        <v>104</v>
      </c>
      <c r="D1156" s="15" t="s">
        <v>17</v>
      </c>
      <c r="E1156" s="15" t="s">
        <v>6348</v>
      </c>
      <c r="F1156" s="15" t="s">
        <v>3972</v>
      </c>
      <c r="G1156" s="15" t="s">
        <v>6349</v>
      </c>
      <c r="H1156" s="15" t="s">
        <v>104</v>
      </c>
      <c r="I1156" s="15" t="s">
        <v>7304</v>
      </c>
    </row>
    <row r="1157" spans="1:9">
      <c r="A1157" s="15" t="s">
        <v>1291</v>
      </c>
      <c r="B1157" s="16" t="s">
        <v>6350</v>
      </c>
      <c r="C1157" s="15" t="s">
        <v>1290</v>
      </c>
      <c r="D1157" s="15" t="s">
        <v>17</v>
      </c>
      <c r="E1157" s="15" t="s">
        <v>6351</v>
      </c>
      <c r="F1157" s="15" t="s">
        <v>3816</v>
      </c>
      <c r="G1157" s="15" t="s">
        <v>6352</v>
      </c>
      <c r="H1157" s="15" t="s">
        <v>1290</v>
      </c>
      <c r="I1157" s="15" t="s">
        <v>7304</v>
      </c>
    </row>
    <row r="1158" spans="1:9">
      <c r="A1158" s="15" t="s">
        <v>1928</v>
      </c>
      <c r="B1158" s="16" t="s">
        <v>6257</v>
      </c>
      <c r="C1158" s="15" t="s">
        <v>1923</v>
      </c>
      <c r="D1158" s="15" t="s">
        <v>17</v>
      </c>
      <c r="E1158" s="15" t="s">
        <v>6353</v>
      </c>
      <c r="F1158" s="15" t="s">
        <v>4446</v>
      </c>
      <c r="G1158" s="15" t="s">
        <v>6354</v>
      </c>
      <c r="H1158" s="15" t="s">
        <v>1923</v>
      </c>
      <c r="I1158" s="15" t="s">
        <v>7304</v>
      </c>
    </row>
    <row r="1159" spans="1:9">
      <c r="A1159" s="15" t="s">
        <v>1058</v>
      </c>
      <c r="B1159" s="16" t="s">
        <v>6250</v>
      </c>
      <c r="C1159" s="15" t="s">
        <v>1057</v>
      </c>
      <c r="D1159" s="15" t="s">
        <v>17</v>
      </c>
      <c r="E1159" s="15" t="s">
        <v>6355</v>
      </c>
      <c r="F1159" s="15" t="s">
        <v>3657</v>
      </c>
      <c r="G1159" s="15" t="s">
        <v>6356</v>
      </c>
      <c r="H1159" s="15" t="s">
        <v>1057</v>
      </c>
      <c r="I1159" s="15" t="s">
        <v>7304</v>
      </c>
    </row>
    <row r="1160" spans="1:9">
      <c r="A1160" s="15" t="s">
        <v>1947</v>
      </c>
      <c r="B1160" s="16" t="s">
        <v>6257</v>
      </c>
      <c r="C1160" s="15" t="s">
        <v>1923</v>
      </c>
      <c r="D1160" s="15" t="s">
        <v>3247</v>
      </c>
      <c r="E1160" s="15" t="s">
        <v>6357</v>
      </c>
      <c r="F1160" s="15" t="s">
        <v>6358</v>
      </c>
      <c r="G1160" s="15" t="s">
        <v>6359</v>
      </c>
      <c r="H1160" s="15" t="s">
        <v>1923</v>
      </c>
      <c r="I1160" s="15" t="s">
        <v>7323</v>
      </c>
    </row>
    <row r="1161" spans="1:9">
      <c r="A1161" s="15" t="s">
        <v>2154</v>
      </c>
      <c r="B1161" s="16" t="s">
        <v>6247</v>
      </c>
      <c r="C1161" s="15" t="s">
        <v>2153</v>
      </c>
      <c r="D1161" s="15" t="s">
        <v>2496</v>
      </c>
      <c r="E1161" s="15" t="s">
        <v>6360</v>
      </c>
      <c r="F1161" s="15" t="s">
        <v>3883</v>
      </c>
      <c r="G1161" s="15" t="s">
        <v>6361</v>
      </c>
      <c r="H1161" s="15" t="s">
        <v>2153</v>
      </c>
      <c r="I1161" s="15" t="s">
        <v>7315</v>
      </c>
    </row>
    <row r="1162" spans="1:9">
      <c r="A1162" s="15" t="s">
        <v>3248</v>
      </c>
      <c r="B1162" s="16" t="s">
        <v>6247</v>
      </c>
      <c r="C1162" s="15" t="s">
        <v>2153</v>
      </c>
      <c r="D1162" s="15" t="s">
        <v>2496</v>
      </c>
      <c r="E1162" s="15" t="s">
        <v>6362</v>
      </c>
      <c r="F1162" s="15" t="s">
        <v>3816</v>
      </c>
      <c r="G1162" s="15" t="s">
        <v>6363</v>
      </c>
      <c r="H1162" s="15" t="s">
        <v>2153</v>
      </c>
      <c r="I1162" s="15" t="s">
        <v>7315</v>
      </c>
    </row>
    <row r="1163" spans="1:9">
      <c r="A1163" s="15" t="s">
        <v>123</v>
      </c>
      <c r="B1163" s="16" t="s">
        <v>6310</v>
      </c>
      <c r="C1163" s="15" t="s">
        <v>104</v>
      </c>
      <c r="D1163" s="15" t="s">
        <v>3249</v>
      </c>
      <c r="E1163" s="15" t="s">
        <v>6364</v>
      </c>
      <c r="F1163" s="15" t="s">
        <v>3652</v>
      </c>
      <c r="G1163" s="15" t="s">
        <v>6365</v>
      </c>
      <c r="H1163" s="15" t="s">
        <v>104</v>
      </c>
      <c r="I1163" s="15" t="s">
        <v>7303</v>
      </c>
    </row>
    <row r="1164" spans="1:9">
      <c r="A1164" s="15" t="s">
        <v>125</v>
      </c>
      <c r="B1164" s="16" t="s">
        <v>6310</v>
      </c>
      <c r="C1164" s="15" t="s">
        <v>104</v>
      </c>
      <c r="D1164" s="15" t="s">
        <v>3250</v>
      </c>
      <c r="E1164" s="15" t="s">
        <v>6366</v>
      </c>
      <c r="F1164" s="15" t="s">
        <v>3716</v>
      </c>
      <c r="G1164" s="15" t="s">
        <v>6367</v>
      </c>
      <c r="H1164" s="15" t="s">
        <v>104</v>
      </c>
      <c r="I1164" s="15" t="s">
        <v>7303</v>
      </c>
    </row>
    <row r="1165" spans="1:9">
      <c r="A1165" s="15" t="s">
        <v>127</v>
      </c>
      <c r="B1165" s="16" t="s">
        <v>6310</v>
      </c>
      <c r="C1165" s="15" t="s">
        <v>104</v>
      </c>
      <c r="D1165" s="15" t="s">
        <v>3251</v>
      </c>
      <c r="E1165" s="15" t="s">
        <v>6326</v>
      </c>
      <c r="F1165" s="15" t="s">
        <v>6368</v>
      </c>
      <c r="G1165" s="15" t="s">
        <v>6369</v>
      </c>
      <c r="H1165" s="15" t="s">
        <v>104</v>
      </c>
      <c r="I1165" s="15" t="s">
        <v>7303</v>
      </c>
    </row>
    <row r="1166" spans="1:9">
      <c r="A1166" s="15" t="s">
        <v>129</v>
      </c>
      <c r="B1166" s="16" t="s">
        <v>6310</v>
      </c>
      <c r="C1166" s="15" t="s">
        <v>104</v>
      </c>
      <c r="D1166" s="15" t="s">
        <v>3252</v>
      </c>
      <c r="E1166" s="15" t="s">
        <v>6343</v>
      </c>
      <c r="F1166" s="15" t="s">
        <v>3972</v>
      </c>
      <c r="G1166" s="15" t="s">
        <v>6370</v>
      </c>
      <c r="H1166" s="15" t="s">
        <v>104</v>
      </c>
      <c r="I1166" s="15" t="s">
        <v>7303</v>
      </c>
    </row>
    <row r="1167" spans="1:9">
      <c r="A1167" s="15" t="s">
        <v>3253</v>
      </c>
      <c r="B1167" s="16" t="s">
        <v>6310</v>
      </c>
      <c r="C1167" s="15" t="s">
        <v>104</v>
      </c>
      <c r="D1167" s="15" t="s">
        <v>3254</v>
      </c>
      <c r="E1167" s="15" t="s">
        <v>6371</v>
      </c>
      <c r="F1167" s="15" t="s">
        <v>3785</v>
      </c>
      <c r="G1167" s="15" t="s">
        <v>6372</v>
      </c>
      <c r="H1167" s="15" t="s">
        <v>104</v>
      </c>
      <c r="I1167" s="15" t="s">
        <v>7303</v>
      </c>
    </row>
    <row r="1168" spans="1:9">
      <c r="A1168" s="15" t="s">
        <v>130</v>
      </c>
      <c r="B1168" s="16" t="s">
        <v>6310</v>
      </c>
      <c r="C1168" s="15" t="s">
        <v>104</v>
      </c>
      <c r="D1168" s="15" t="s">
        <v>3251</v>
      </c>
      <c r="E1168" s="15" t="s">
        <v>6373</v>
      </c>
      <c r="F1168" s="15" t="s">
        <v>3800</v>
      </c>
      <c r="G1168" s="15" t="s">
        <v>6374</v>
      </c>
      <c r="H1168" s="15" t="s">
        <v>104</v>
      </c>
      <c r="I1168" s="15" t="s">
        <v>7303</v>
      </c>
    </row>
    <row r="1169" spans="1:9">
      <c r="A1169" s="15" t="s">
        <v>3255</v>
      </c>
      <c r="B1169" s="16" t="s">
        <v>6310</v>
      </c>
      <c r="C1169" s="15" t="s">
        <v>104</v>
      </c>
      <c r="D1169" s="15" t="s">
        <v>3251</v>
      </c>
      <c r="E1169" s="15" t="s">
        <v>6375</v>
      </c>
      <c r="F1169" s="15" t="s">
        <v>4540</v>
      </c>
      <c r="G1169" s="15" t="s">
        <v>6376</v>
      </c>
      <c r="H1169" s="15" t="s">
        <v>104</v>
      </c>
      <c r="I1169" s="15" t="s">
        <v>7303</v>
      </c>
    </row>
    <row r="1170" spans="1:9">
      <c r="A1170" s="15" t="s">
        <v>501</v>
      </c>
      <c r="B1170" s="16" t="s">
        <v>6377</v>
      </c>
      <c r="C1170" s="15" t="s">
        <v>500</v>
      </c>
      <c r="D1170" s="15" t="s">
        <v>3256</v>
      </c>
      <c r="E1170" s="15" t="s">
        <v>6378</v>
      </c>
      <c r="F1170" s="15" t="s">
        <v>3671</v>
      </c>
      <c r="G1170" s="15" t="s">
        <v>6379</v>
      </c>
      <c r="H1170" s="15" t="s">
        <v>6380</v>
      </c>
      <c r="I1170" s="15" t="s">
        <v>7309</v>
      </c>
    </row>
    <row r="1171" spans="1:9">
      <c r="A1171" s="15" t="s">
        <v>503</v>
      </c>
      <c r="B1171" s="16" t="s">
        <v>6381</v>
      </c>
      <c r="C1171" s="15" t="s">
        <v>500</v>
      </c>
      <c r="D1171" s="15" t="s">
        <v>3256</v>
      </c>
      <c r="E1171" s="15" t="s">
        <v>6382</v>
      </c>
      <c r="F1171" s="15" t="s">
        <v>3652</v>
      </c>
      <c r="G1171" s="15" t="s">
        <v>6383</v>
      </c>
      <c r="H1171" s="15" t="s">
        <v>6384</v>
      </c>
      <c r="I1171" s="15" t="s">
        <v>7309</v>
      </c>
    </row>
    <row r="1172" spans="1:9">
      <c r="A1172" s="15" t="s">
        <v>117</v>
      </c>
      <c r="B1172" s="16" t="s">
        <v>6310</v>
      </c>
      <c r="C1172" s="15" t="s">
        <v>104</v>
      </c>
      <c r="D1172" s="15" t="s">
        <v>118</v>
      </c>
      <c r="E1172" s="15" t="s">
        <v>6326</v>
      </c>
      <c r="F1172" s="15" t="s">
        <v>3900</v>
      </c>
      <c r="G1172" s="15" t="s">
        <v>6385</v>
      </c>
      <c r="H1172" s="15" t="s">
        <v>104</v>
      </c>
      <c r="I1172" s="15" t="s">
        <v>7306</v>
      </c>
    </row>
    <row r="1173" spans="1:9">
      <c r="A1173" s="15" t="s">
        <v>3257</v>
      </c>
      <c r="B1173" s="16" t="s">
        <v>6310</v>
      </c>
      <c r="C1173" s="15" t="s">
        <v>104</v>
      </c>
      <c r="D1173" s="15" t="s">
        <v>3258</v>
      </c>
      <c r="E1173" s="15" t="s">
        <v>6386</v>
      </c>
      <c r="F1173" s="15" t="s">
        <v>3767</v>
      </c>
      <c r="G1173" s="15" t="s">
        <v>6387</v>
      </c>
      <c r="H1173" s="15" t="s">
        <v>104</v>
      </c>
      <c r="I1173" s="15" t="s">
        <v>7306</v>
      </c>
    </row>
    <row r="1174" spans="1:9">
      <c r="A1174" s="15" t="s">
        <v>437</v>
      </c>
      <c r="B1174" s="16" t="s">
        <v>6388</v>
      </c>
      <c r="C1174" s="15" t="s">
        <v>436</v>
      </c>
      <c r="D1174" s="15" t="s">
        <v>3259</v>
      </c>
      <c r="E1174" s="15" t="s">
        <v>6389</v>
      </c>
      <c r="F1174" s="15" t="s">
        <v>3652</v>
      </c>
      <c r="G1174" s="15" t="s">
        <v>6390</v>
      </c>
      <c r="H1174" s="15" t="s">
        <v>6391</v>
      </c>
      <c r="I1174" s="15" t="s">
        <v>7306</v>
      </c>
    </row>
    <row r="1175" spans="1:9">
      <c r="A1175" s="15" t="s">
        <v>119</v>
      </c>
      <c r="B1175" s="16" t="s">
        <v>6310</v>
      </c>
      <c r="C1175" s="15" t="s">
        <v>104</v>
      </c>
      <c r="D1175" s="15" t="s">
        <v>3260</v>
      </c>
      <c r="E1175" s="15" t="s">
        <v>6392</v>
      </c>
      <c r="F1175" s="15" t="s">
        <v>4634</v>
      </c>
      <c r="G1175" s="15" t="s">
        <v>6393</v>
      </c>
      <c r="H1175" s="15" t="s">
        <v>104</v>
      </c>
      <c r="I1175" s="15" t="s">
        <v>7306</v>
      </c>
    </row>
    <row r="1176" spans="1:9">
      <c r="A1176" s="15" t="s">
        <v>121</v>
      </c>
      <c r="B1176" s="16" t="s">
        <v>6310</v>
      </c>
      <c r="C1176" s="15" t="s">
        <v>104</v>
      </c>
      <c r="D1176" s="15" t="s">
        <v>3261</v>
      </c>
      <c r="E1176" s="15" t="s">
        <v>6394</v>
      </c>
      <c r="F1176" s="15" t="s">
        <v>3657</v>
      </c>
      <c r="G1176" s="15" t="s">
        <v>6395</v>
      </c>
      <c r="H1176" s="15" t="s">
        <v>104</v>
      </c>
      <c r="I1176" s="15" t="s">
        <v>7306</v>
      </c>
    </row>
    <row r="1177" spans="1:9">
      <c r="A1177" s="15" t="s">
        <v>3262</v>
      </c>
      <c r="B1177" s="16" t="s">
        <v>6310</v>
      </c>
      <c r="C1177" s="15" t="s">
        <v>104</v>
      </c>
      <c r="D1177" s="15" t="s">
        <v>118</v>
      </c>
      <c r="E1177" s="15" t="s">
        <v>6396</v>
      </c>
      <c r="F1177" s="15" t="s">
        <v>3767</v>
      </c>
      <c r="G1177" s="15" t="s">
        <v>6397</v>
      </c>
      <c r="H1177" s="15" t="s">
        <v>104</v>
      </c>
      <c r="I1177" s="15" t="s">
        <v>7306</v>
      </c>
    </row>
    <row r="1178" spans="1:9">
      <c r="A1178" s="15" t="s">
        <v>3263</v>
      </c>
      <c r="B1178" s="16" t="s">
        <v>6310</v>
      </c>
      <c r="C1178" s="15" t="s">
        <v>104</v>
      </c>
      <c r="D1178" s="15" t="s">
        <v>118</v>
      </c>
      <c r="E1178" s="15" t="s">
        <v>6398</v>
      </c>
      <c r="F1178" s="15" t="s">
        <v>3657</v>
      </c>
      <c r="G1178" s="15" t="s">
        <v>6399</v>
      </c>
      <c r="H1178" s="15" t="s">
        <v>104</v>
      </c>
      <c r="I1178" s="15" t="s">
        <v>7306</v>
      </c>
    </row>
    <row r="1179" spans="1:9">
      <c r="A1179" s="15" t="s">
        <v>3264</v>
      </c>
      <c r="B1179" s="16" t="s">
        <v>6310</v>
      </c>
      <c r="C1179" s="15" t="s">
        <v>104</v>
      </c>
      <c r="D1179" s="15" t="s">
        <v>118</v>
      </c>
      <c r="E1179" s="15" t="s">
        <v>6400</v>
      </c>
      <c r="F1179" s="15" t="s">
        <v>4461</v>
      </c>
      <c r="G1179" s="15" t="s">
        <v>6401</v>
      </c>
      <c r="H1179" s="15" t="s">
        <v>104</v>
      </c>
      <c r="I1179" s="15" t="s">
        <v>7306</v>
      </c>
    </row>
    <row r="1180" spans="1:9">
      <c r="A1180" s="15" t="s">
        <v>3265</v>
      </c>
      <c r="B1180" s="16" t="s">
        <v>6310</v>
      </c>
      <c r="C1180" s="15" t="s">
        <v>104</v>
      </c>
      <c r="D1180" s="15" t="s">
        <v>2520</v>
      </c>
      <c r="E1180" s="15" t="s">
        <v>6375</v>
      </c>
      <c r="F1180" s="15" t="s">
        <v>4540</v>
      </c>
      <c r="G1180" s="15" t="s">
        <v>6376</v>
      </c>
      <c r="H1180" s="15" t="s">
        <v>104</v>
      </c>
      <c r="I1180" s="15" t="s">
        <v>7306</v>
      </c>
    </row>
    <row r="1181" spans="1:9">
      <c r="A1181" s="15" t="s">
        <v>1970</v>
      </c>
      <c r="B1181" s="16" t="s">
        <v>6233</v>
      </c>
      <c r="C1181" s="15" t="s">
        <v>1969</v>
      </c>
      <c r="D1181" s="15" t="s">
        <v>3266</v>
      </c>
      <c r="E1181" s="15" t="s">
        <v>4307</v>
      </c>
      <c r="F1181" s="15" t="s">
        <v>6402</v>
      </c>
      <c r="G1181" s="15" t="s">
        <v>6403</v>
      </c>
      <c r="H1181" s="15" t="s">
        <v>1969</v>
      </c>
      <c r="I1181" s="15" t="s">
        <v>7306</v>
      </c>
    </row>
    <row r="1182" spans="1:9">
      <c r="A1182" s="15" t="s">
        <v>1933</v>
      </c>
      <c r="B1182" s="16" t="s">
        <v>6257</v>
      </c>
      <c r="C1182" s="15" t="s">
        <v>1923</v>
      </c>
      <c r="D1182" s="15" t="s">
        <v>3267</v>
      </c>
      <c r="E1182" s="15" t="s">
        <v>6404</v>
      </c>
      <c r="F1182" s="15" t="s">
        <v>3682</v>
      </c>
      <c r="G1182" s="15" t="s">
        <v>6405</v>
      </c>
      <c r="H1182" s="15" t="s">
        <v>1923</v>
      </c>
      <c r="I1182" s="15" t="s">
        <v>7303</v>
      </c>
    </row>
    <row r="1183" spans="1:9">
      <c r="A1183" s="15" t="s">
        <v>3268</v>
      </c>
      <c r="B1183" s="16" t="s">
        <v>6257</v>
      </c>
      <c r="C1183" s="15" t="s">
        <v>1923</v>
      </c>
      <c r="D1183" s="15" t="s">
        <v>3269</v>
      </c>
      <c r="E1183" s="15" t="s">
        <v>6406</v>
      </c>
      <c r="F1183" s="15" t="s">
        <v>3682</v>
      </c>
      <c r="G1183" s="15" t="s">
        <v>6407</v>
      </c>
      <c r="H1183" s="15" t="s">
        <v>1923</v>
      </c>
      <c r="I1183" s="15" t="s">
        <v>7303</v>
      </c>
    </row>
    <row r="1184" spans="1:9">
      <c r="A1184" s="15" t="s">
        <v>1939</v>
      </c>
      <c r="B1184" s="16" t="s">
        <v>6257</v>
      </c>
      <c r="C1184" s="15" t="s">
        <v>1923</v>
      </c>
      <c r="D1184" s="15" t="s">
        <v>3270</v>
      </c>
      <c r="E1184" s="15" t="s">
        <v>6408</v>
      </c>
      <c r="F1184" s="15" t="s">
        <v>3671</v>
      </c>
      <c r="G1184" s="15" t="s">
        <v>6409</v>
      </c>
      <c r="H1184" s="15" t="s">
        <v>1923</v>
      </c>
      <c r="I1184" s="15" t="s">
        <v>7303</v>
      </c>
    </row>
    <row r="1185" spans="1:9">
      <c r="A1185" s="15" t="s">
        <v>1941</v>
      </c>
      <c r="B1185" s="16" t="s">
        <v>6257</v>
      </c>
      <c r="C1185" s="15" t="s">
        <v>1923</v>
      </c>
      <c r="D1185" s="15" t="s">
        <v>3271</v>
      </c>
      <c r="E1185" s="15" t="s">
        <v>6410</v>
      </c>
      <c r="F1185" s="15" t="s">
        <v>3652</v>
      </c>
      <c r="G1185" s="15" t="s">
        <v>6411</v>
      </c>
      <c r="H1185" s="15" t="s">
        <v>1923</v>
      </c>
      <c r="I1185" s="15" t="s">
        <v>7303</v>
      </c>
    </row>
    <row r="1186" spans="1:9">
      <c r="A1186" s="15" t="s">
        <v>3272</v>
      </c>
      <c r="B1186" s="16" t="s">
        <v>6257</v>
      </c>
      <c r="C1186" s="15" t="s">
        <v>1923</v>
      </c>
      <c r="D1186" s="15" t="s">
        <v>3273</v>
      </c>
      <c r="E1186" s="15" t="s">
        <v>6406</v>
      </c>
      <c r="F1186" s="15" t="s">
        <v>3682</v>
      </c>
      <c r="G1186" s="15" t="s">
        <v>6407</v>
      </c>
      <c r="H1186" s="15" t="s">
        <v>1923</v>
      </c>
      <c r="I1186" s="15" t="s">
        <v>7303</v>
      </c>
    </row>
    <row r="1187" spans="1:9">
      <c r="A1187" s="15" t="s">
        <v>1943</v>
      </c>
      <c r="B1187" s="16" t="s">
        <v>6257</v>
      </c>
      <c r="C1187" s="15" t="s">
        <v>1923</v>
      </c>
      <c r="D1187" s="15" t="s">
        <v>3274</v>
      </c>
      <c r="E1187" s="15" t="s">
        <v>4667</v>
      </c>
      <c r="F1187" s="15" t="s">
        <v>6412</v>
      </c>
      <c r="G1187" s="15" t="s">
        <v>6413</v>
      </c>
      <c r="H1187" s="15" t="s">
        <v>1923</v>
      </c>
      <c r="I1187" s="15" t="s">
        <v>7303</v>
      </c>
    </row>
    <row r="1188" spans="1:9">
      <c r="A1188" s="15" t="s">
        <v>3275</v>
      </c>
      <c r="B1188" s="16" t="s">
        <v>6257</v>
      </c>
      <c r="C1188" s="15" t="s">
        <v>1923</v>
      </c>
      <c r="D1188" s="15" t="s">
        <v>3276</v>
      </c>
      <c r="E1188" s="15" t="s">
        <v>6414</v>
      </c>
      <c r="F1188" s="15" t="s">
        <v>3657</v>
      </c>
      <c r="G1188" s="15" t="s">
        <v>6415</v>
      </c>
      <c r="H1188" s="15" t="s">
        <v>1923</v>
      </c>
      <c r="I1188" s="15" t="s">
        <v>7303</v>
      </c>
    </row>
    <row r="1189" spans="1:9">
      <c r="A1189" s="15" t="s">
        <v>1945</v>
      </c>
      <c r="B1189" s="16" t="s">
        <v>6257</v>
      </c>
      <c r="C1189" s="15" t="s">
        <v>1923</v>
      </c>
      <c r="D1189" s="15" t="s">
        <v>3277</v>
      </c>
      <c r="E1189" s="15" t="s">
        <v>6410</v>
      </c>
      <c r="F1189" s="15" t="s">
        <v>3682</v>
      </c>
      <c r="G1189" s="15" t="s">
        <v>6411</v>
      </c>
      <c r="H1189" s="15" t="s">
        <v>1923</v>
      </c>
      <c r="I1189" s="15" t="s">
        <v>7303</v>
      </c>
    </row>
    <row r="1190" spans="1:9">
      <c r="A1190" s="15" t="s">
        <v>3278</v>
      </c>
      <c r="B1190" s="16" t="s">
        <v>6257</v>
      </c>
      <c r="C1190" s="15" t="s">
        <v>1923</v>
      </c>
      <c r="D1190" s="15" t="s">
        <v>3279</v>
      </c>
      <c r="E1190" s="15" t="s">
        <v>6416</v>
      </c>
      <c r="F1190" s="15" t="s">
        <v>6417</v>
      </c>
      <c r="G1190" s="15" t="s">
        <v>6418</v>
      </c>
      <c r="H1190" s="15" t="s">
        <v>1923</v>
      </c>
      <c r="I1190" s="15" t="s">
        <v>7303</v>
      </c>
    </row>
    <row r="1191" spans="1:9">
      <c r="A1191" s="15" t="s">
        <v>3280</v>
      </c>
      <c r="B1191" s="16" t="s">
        <v>6257</v>
      </c>
      <c r="C1191" s="15" t="s">
        <v>1923</v>
      </c>
      <c r="D1191" s="15" t="s">
        <v>3281</v>
      </c>
      <c r="E1191" s="15" t="s">
        <v>6419</v>
      </c>
      <c r="F1191" s="15" t="s">
        <v>4087</v>
      </c>
      <c r="G1191" s="15" t="s">
        <v>6420</v>
      </c>
      <c r="H1191" s="15" t="s">
        <v>1923</v>
      </c>
      <c r="I1191" s="15" t="s">
        <v>7303</v>
      </c>
    </row>
    <row r="1192" spans="1:9">
      <c r="A1192" s="15" t="s">
        <v>1948</v>
      </c>
      <c r="B1192" s="16" t="s">
        <v>6257</v>
      </c>
      <c r="C1192" s="15" t="s">
        <v>1923</v>
      </c>
      <c r="D1192" s="15" t="s">
        <v>3282</v>
      </c>
      <c r="E1192" s="15" t="s">
        <v>6421</v>
      </c>
      <c r="F1192" s="15" t="s">
        <v>3657</v>
      </c>
      <c r="G1192" s="15" t="s">
        <v>6422</v>
      </c>
      <c r="H1192" s="15" t="s">
        <v>1923</v>
      </c>
      <c r="I1192" s="15" t="s">
        <v>7310</v>
      </c>
    </row>
    <row r="1193" spans="1:9">
      <c r="A1193" s="15" t="s">
        <v>3283</v>
      </c>
      <c r="B1193" s="16" t="s">
        <v>6257</v>
      </c>
      <c r="C1193" s="15" t="s">
        <v>1923</v>
      </c>
      <c r="D1193" s="15" t="s">
        <v>3284</v>
      </c>
      <c r="E1193" s="15" t="s">
        <v>6283</v>
      </c>
      <c r="F1193" s="15" t="s">
        <v>3716</v>
      </c>
      <c r="G1193" s="15" t="s">
        <v>6284</v>
      </c>
      <c r="H1193" s="15" t="s">
        <v>1923</v>
      </c>
      <c r="I1193" s="15" t="s">
        <v>7310</v>
      </c>
    </row>
    <row r="1194" spans="1:9">
      <c r="A1194" s="15" t="s">
        <v>115</v>
      </c>
      <c r="B1194" s="16" t="s">
        <v>6310</v>
      </c>
      <c r="C1194" s="15" t="s">
        <v>104</v>
      </c>
      <c r="D1194" s="15" t="s">
        <v>2542</v>
      </c>
      <c r="E1194" s="15" t="s">
        <v>4144</v>
      </c>
      <c r="F1194" s="15" t="s">
        <v>6423</v>
      </c>
      <c r="G1194" s="15" t="s">
        <v>6424</v>
      </c>
      <c r="H1194" s="15" t="s">
        <v>104</v>
      </c>
      <c r="I1194" s="15" t="s">
        <v>7308</v>
      </c>
    </row>
    <row r="1195" spans="1:9">
      <c r="A1195" s="15" t="s">
        <v>1953</v>
      </c>
      <c r="B1195" s="16" t="s">
        <v>6425</v>
      </c>
      <c r="C1195" s="15" t="s">
        <v>1950</v>
      </c>
      <c r="D1195" s="15" t="s">
        <v>3285</v>
      </c>
      <c r="E1195" s="15" t="s">
        <v>6426</v>
      </c>
      <c r="F1195" s="15" t="s">
        <v>6427</v>
      </c>
      <c r="G1195" s="15" t="s">
        <v>6428</v>
      </c>
      <c r="H1195" s="15" t="s">
        <v>6429</v>
      </c>
      <c r="I1195" s="15" t="s">
        <v>7303</v>
      </c>
    </row>
    <row r="1196" spans="1:9">
      <c r="A1196" s="15" t="s">
        <v>2163</v>
      </c>
      <c r="B1196" s="16" t="s">
        <v>6247</v>
      </c>
      <c r="C1196" s="15" t="s">
        <v>2153</v>
      </c>
      <c r="D1196" s="15" t="s">
        <v>3286</v>
      </c>
      <c r="E1196" s="15" t="s">
        <v>6430</v>
      </c>
      <c r="F1196" s="15" t="s">
        <v>3657</v>
      </c>
      <c r="G1196" s="15" t="s">
        <v>6431</v>
      </c>
      <c r="H1196" s="15" t="s">
        <v>2153</v>
      </c>
      <c r="I1196" s="15" t="s">
        <v>7303</v>
      </c>
    </row>
    <row r="1197" spans="1:9">
      <c r="A1197" s="15" t="s">
        <v>1955</v>
      </c>
      <c r="B1197" s="16" t="s">
        <v>6293</v>
      </c>
      <c r="C1197" s="15" t="s">
        <v>1950</v>
      </c>
      <c r="D1197" s="15" t="s">
        <v>3287</v>
      </c>
      <c r="E1197" s="15" t="s">
        <v>6432</v>
      </c>
      <c r="F1197" s="15" t="s">
        <v>3657</v>
      </c>
      <c r="G1197" s="15" t="s">
        <v>6433</v>
      </c>
      <c r="H1197" s="15" t="s">
        <v>6297</v>
      </c>
      <c r="I1197" s="15" t="s">
        <v>7303</v>
      </c>
    </row>
    <row r="1198" spans="1:9">
      <c r="A1198" s="15" t="s">
        <v>3288</v>
      </c>
      <c r="B1198" s="16" t="s">
        <v>6247</v>
      </c>
      <c r="C1198" s="15" t="s">
        <v>2153</v>
      </c>
      <c r="D1198" s="15" t="s">
        <v>3286</v>
      </c>
      <c r="E1198" s="15" t="s">
        <v>6362</v>
      </c>
      <c r="F1198" s="15" t="s">
        <v>3816</v>
      </c>
      <c r="G1198" s="15" t="s">
        <v>6363</v>
      </c>
      <c r="H1198" s="15" t="s">
        <v>2153</v>
      </c>
      <c r="I1198" s="15" t="s">
        <v>7303</v>
      </c>
    </row>
    <row r="1199" spans="1:9">
      <c r="A1199" s="15" t="s">
        <v>1061</v>
      </c>
      <c r="B1199" s="16" t="s">
        <v>6250</v>
      </c>
      <c r="C1199" s="15" t="s">
        <v>1057</v>
      </c>
      <c r="D1199" s="15" t="s">
        <v>1062</v>
      </c>
      <c r="E1199" s="15" t="s">
        <v>6434</v>
      </c>
      <c r="F1199" s="15" t="s">
        <v>3652</v>
      </c>
      <c r="G1199" s="15" t="s">
        <v>6435</v>
      </c>
      <c r="H1199" s="15" t="s">
        <v>1057</v>
      </c>
      <c r="I1199" s="15" t="s">
        <v>7304</v>
      </c>
    </row>
    <row r="1200" spans="1:9">
      <c r="A1200" s="15" t="s">
        <v>1307</v>
      </c>
      <c r="B1200" s="16" t="s">
        <v>6276</v>
      </c>
      <c r="C1200" s="15" t="s">
        <v>1303</v>
      </c>
      <c r="D1200" s="15" t="s">
        <v>3289</v>
      </c>
      <c r="E1200" s="15" t="s">
        <v>6436</v>
      </c>
      <c r="F1200" s="15" t="s">
        <v>3652</v>
      </c>
      <c r="G1200" s="15" t="s">
        <v>6437</v>
      </c>
      <c r="H1200" s="15" t="s">
        <v>1303</v>
      </c>
      <c r="I1200" s="15" t="s">
        <v>7303</v>
      </c>
    </row>
    <row r="1201" spans="1:9">
      <c r="A1201" s="15" t="s">
        <v>1309</v>
      </c>
      <c r="B1201" s="16" t="s">
        <v>6276</v>
      </c>
      <c r="C1201" s="15" t="s">
        <v>1303</v>
      </c>
      <c r="D1201" s="15" t="s">
        <v>3289</v>
      </c>
      <c r="E1201" s="15" t="s">
        <v>6438</v>
      </c>
      <c r="F1201" s="15" t="s">
        <v>3652</v>
      </c>
      <c r="G1201" s="15" t="s">
        <v>6439</v>
      </c>
      <c r="H1201" s="15" t="s">
        <v>1303</v>
      </c>
      <c r="I1201" s="15" t="s">
        <v>7303</v>
      </c>
    </row>
    <row r="1202" spans="1:9">
      <c r="A1202" s="15" t="s">
        <v>1310</v>
      </c>
      <c r="B1202" s="16" t="s">
        <v>6276</v>
      </c>
      <c r="C1202" s="15" t="s">
        <v>1303</v>
      </c>
      <c r="D1202" s="15" t="s">
        <v>3290</v>
      </c>
      <c r="E1202" s="15" t="s">
        <v>4312</v>
      </c>
      <c r="F1202" s="15" t="s">
        <v>3896</v>
      </c>
      <c r="G1202" s="15" t="s">
        <v>6440</v>
      </c>
      <c r="H1202" s="15" t="s">
        <v>1303</v>
      </c>
      <c r="I1202" s="15" t="s">
        <v>7303</v>
      </c>
    </row>
    <row r="1203" spans="1:9">
      <c r="A1203" s="15" t="s">
        <v>3291</v>
      </c>
      <c r="B1203" s="16" t="s">
        <v>6276</v>
      </c>
      <c r="C1203" s="15" t="s">
        <v>1303</v>
      </c>
      <c r="D1203" s="15" t="s">
        <v>3289</v>
      </c>
      <c r="E1203" s="15" t="s">
        <v>6441</v>
      </c>
      <c r="F1203" s="15" t="s">
        <v>3674</v>
      </c>
      <c r="G1203" s="15" t="s">
        <v>6442</v>
      </c>
      <c r="H1203" s="15" t="s">
        <v>1303</v>
      </c>
      <c r="I1203" s="15" t="s">
        <v>7303</v>
      </c>
    </row>
    <row r="1204" spans="1:9">
      <c r="A1204" s="15" t="s">
        <v>3292</v>
      </c>
      <c r="B1204" s="16" t="s">
        <v>6276</v>
      </c>
      <c r="C1204" s="15" t="s">
        <v>1303</v>
      </c>
      <c r="D1204" s="15" t="s">
        <v>3289</v>
      </c>
      <c r="E1204" s="15" t="s">
        <v>6443</v>
      </c>
      <c r="F1204" s="15" t="s">
        <v>5186</v>
      </c>
      <c r="G1204" s="15" t="s">
        <v>6444</v>
      </c>
      <c r="H1204" s="15" t="s">
        <v>1303</v>
      </c>
      <c r="I1204" s="15" t="s">
        <v>7303</v>
      </c>
    </row>
    <row r="1205" spans="1:9">
      <c r="A1205" s="15" t="s">
        <v>1826</v>
      </c>
      <c r="B1205" s="16" t="s">
        <v>6285</v>
      </c>
      <c r="C1205" s="15" t="s">
        <v>1823</v>
      </c>
      <c r="D1205" s="15" t="s">
        <v>3293</v>
      </c>
      <c r="E1205" s="15" t="s">
        <v>6445</v>
      </c>
      <c r="F1205" s="15" t="s">
        <v>6446</v>
      </c>
      <c r="G1205" s="15" t="s">
        <v>6447</v>
      </c>
      <c r="H1205" s="15" t="s">
        <v>6288</v>
      </c>
      <c r="I1205" s="15" t="s">
        <v>7303</v>
      </c>
    </row>
    <row r="1206" spans="1:9">
      <c r="A1206" s="15" t="s">
        <v>1828</v>
      </c>
      <c r="B1206" s="16" t="s">
        <v>6266</v>
      </c>
      <c r="C1206" s="15" t="s">
        <v>1823</v>
      </c>
      <c r="D1206" s="15" t="s">
        <v>1829</v>
      </c>
      <c r="E1206" s="15" t="s">
        <v>6448</v>
      </c>
      <c r="F1206" s="15" t="s">
        <v>6449</v>
      </c>
      <c r="G1206" s="15" t="s">
        <v>6450</v>
      </c>
      <c r="H1206" s="15" t="s">
        <v>6270</v>
      </c>
      <c r="I1206" s="15" t="s">
        <v>7305</v>
      </c>
    </row>
    <row r="1207" spans="1:9">
      <c r="A1207" s="15" t="s">
        <v>3294</v>
      </c>
      <c r="B1207" s="16" t="s">
        <v>6310</v>
      </c>
      <c r="C1207" s="15" t="s">
        <v>104</v>
      </c>
      <c r="D1207" s="15" t="s">
        <v>3295</v>
      </c>
      <c r="E1207" s="15" t="s">
        <v>6313</v>
      </c>
      <c r="F1207" s="15" t="s">
        <v>5552</v>
      </c>
      <c r="G1207" s="15" t="s">
        <v>6451</v>
      </c>
      <c r="H1207" s="15" t="s">
        <v>104</v>
      </c>
      <c r="I1207" s="15" t="s">
        <v>7305</v>
      </c>
    </row>
    <row r="1208" spans="1:9">
      <c r="A1208" s="15" t="s">
        <v>1304</v>
      </c>
      <c r="B1208" s="16" t="s">
        <v>6276</v>
      </c>
      <c r="C1208" s="15" t="s">
        <v>1303</v>
      </c>
      <c r="D1208" s="15" t="s">
        <v>3296</v>
      </c>
      <c r="E1208" s="15" t="s">
        <v>6452</v>
      </c>
      <c r="F1208" s="15" t="s">
        <v>6446</v>
      </c>
      <c r="G1208" s="15" t="s">
        <v>6453</v>
      </c>
      <c r="H1208" s="15" t="s">
        <v>1303</v>
      </c>
      <c r="I1208" s="15" t="s">
        <v>7305</v>
      </c>
    </row>
    <row r="1209" spans="1:9">
      <c r="A1209" s="15" t="s">
        <v>1073</v>
      </c>
      <c r="B1209" s="16" t="s">
        <v>6454</v>
      </c>
      <c r="C1209" s="15" t="s">
        <v>1072</v>
      </c>
      <c r="D1209" s="15" t="s">
        <v>3297</v>
      </c>
      <c r="E1209" s="15" t="s">
        <v>6455</v>
      </c>
      <c r="F1209" s="15" t="s">
        <v>3652</v>
      </c>
      <c r="G1209" s="15" t="s">
        <v>6456</v>
      </c>
      <c r="H1209" s="15" t="s">
        <v>6457</v>
      </c>
      <c r="I1209" s="15" t="s">
        <v>7305</v>
      </c>
    </row>
    <row r="1210" spans="1:9">
      <c r="A1210" s="15" t="s">
        <v>3298</v>
      </c>
      <c r="B1210" s="16" t="s">
        <v>6454</v>
      </c>
      <c r="C1210" s="15" t="s">
        <v>1072</v>
      </c>
      <c r="D1210" s="15" t="s">
        <v>3296</v>
      </c>
      <c r="E1210" s="15" t="s">
        <v>6458</v>
      </c>
      <c r="F1210" s="15" t="s">
        <v>3698</v>
      </c>
      <c r="G1210" s="15" t="s">
        <v>6459</v>
      </c>
      <c r="H1210" s="15" t="s">
        <v>6457</v>
      </c>
      <c r="I1210" s="15" t="s">
        <v>7305</v>
      </c>
    </row>
    <row r="1211" spans="1:9">
      <c r="A1211" s="15" t="s">
        <v>1974</v>
      </c>
      <c r="B1211" s="16" t="s">
        <v>6233</v>
      </c>
      <c r="C1211" s="15" t="s">
        <v>1969</v>
      </c>
      <c r="D1211" s="15" t="s">
        <v>3299</v>
      </c>
      <c r="E1211" s="15" t="s">
        <v>4667</v>
      </c>
      <c r="F1211" s="15" t="s">
        <v>3767</v>
      </c>
      <c r="G1211" s="15" t="s">
        <v>6460</v>
      </c>
      <c r="H1211" s="15" t="s">
        <v>1969</v>
      </c>
      <c r="I1211" s="15" t="s">
        <v>7324</v>
      </c>
    </row>
    <row r="1212" spans="1:9">
      <c r="A1212" s="15" t="s">
        <v>309</v>
      </c>
      <c r="B1212" s="16" t="s">
        <v>6333</v>
      </c>
      <c r="C1212" s="15" t="s">
        <v>306</v>
      </c>
      <c r="D1212" s="15" t="s">
        <v>310</v>
      </c>
      <c r="E1212" s="15" t="s">
        <v>6334</v>
      </c>
      <c r="F1212" s="15" t="s">
        <v>4668</v>
      </c>
      <c r="G1212" s="15" t="s">
        <v>6335</v>
      </c>
      <c r="H1212" s="15" t="s">
        <v>306</v>
      </c>
      <c r="I1212" s="15" t="s">
        <v>7304</v>
      </c>
    </row>
    <row r="1213" spans="1:9">
      <c r="A1213" s="15" t="s">
        <v>483</v>
      </c>
      <c r="B1213" s="16" t="s">
        <v>6338</v>
      </c>
      <c r="C1213" s="15" t="s">
        <v>480</v>
      </c>
      <c r="D1213" s="15" t="s">
        <v>3300</v>
      </c>
      <c r="E1213" s="15" t="s">
        <v>6461</v>
      </c>
      <c r="F1213" s="15" t="s">
        <v>4121</v>
      </c>
      <c r="G1213" s="15" t="s">
        <v>6462</v>
      </c>
      <c r="H1213" s="15" t="s">
        <v>6341</v>
      </c>
      <c r="I1213" s="15" t="s">
        <v>7304</v>
      </c>
    </row>
    <row r="1214" spans="1:9">
      <c r="A1214" s="15" t="s">
        <v>2157</v>
      </c>
      <c r="B1214" s="16" t="s">
        <v>6247</v>
      </c>
      <c r="C1214" s="15" t="s">
        <v>2153</v>
      </c>
      <c r="D1214" s="15" t="s">
        <v>3301</v>
      </c>
      <c r="E1214" s="15" t="s">
        <v>6463</v>
      </c>
      <c r="F1214" s="15" t="s">
        <v>3666</v>
      </c>
      <c r="G1214" s="15" t="s">
        <v>6464</v>
      </c>
      <c r="H1214" s="15" t="s">
        <v>2153</v>
      </c>
      <c r="I1214" s="15" t="s">
        <v>7304</v>
      </c>
    </row>
    <row r="1215" spans="1:9">
      <c r="A1215" s="15" t="s">
        <v>3302</v>
      </c>
      <c r="B1215" s="16" t="s">
        <v>6454</v>
      </c>
      <c r="C1215" s="15" t="s">
        <v>1072</v>
      </c>
      <c r="D1215" s="15" t="s">
        <v>3303</v>
      </c>
      <c r="E1215" s="15" t="s">
        <v>6465</v>
      </c>
      <c r="F1215" s="15" t="s">
        <v>3652</v>
      </c>
      <c r="G1215" s="15" t="s">
        <v>6466</v>
      </c>
      <c r="H1215" s="15" t="s">
        <v>6457</v>
      </c>
      <c r="I1215" s="15" t="s">
        <v>7304</v>
      </c>
    </row>
    <row r="1216" spans="1:9">
      <c r="A1216" s="15" t="s">
        <v>3304</v>
      </c>
      <c r="B1216" s="16" t="s">
        <v>6250</v>
      </c>
      <c r="C1216" s="15" t="s">
        <v>1057</v>
      </c>
      <c r="D1216" s="15" t="s">
        <v>3305</v>
      </c>
      <c r="E1216" s="15" t="s">
        <v>6467</v>
      </c>
      <c r="F1216" s="15" t="s">
        <v>3767</v>
      </c>
      <c r="G1216" s="15" t="s">
        <v>6468</v>
      </c>
      <c r="H1216" s="15" t="s">
        <v>1057</v>
      </c>
      <c r="I1216" s="15" t="s">
        <v>7304</v>
      </c>
    </row>
    <row r="1217" spans="1:9">
      <c r="A1217" s="15" t="s">
        <v>3306</v>
      </c>
      <c r="B1217" s="16" t="s">
        <v>6239</v>
      </c>
      <c r="C1217" s="15" t="s">
        <v>2113</v>
      </c>
      <c r="D1217" s="15" t="s">
        <v>3307</v>
      </c>
      <c r="E1217" s="15" t="s">
        <v>6469</v>
      </c>
      <c r="F1217" s="15" t="s">
        <v>3657</v>
      </c>
      <c r="G1217" s="15" t="s">
        <v>6470</v>
      </c>
      <c r="H1217" s="15" t="s">
        <v>2113</v>
      </c>
      <c r="I1217" s="15" t="s">
        <v>7312</v>
      </c>
    </row>
    <row r="1218" spans="1:9">
      <c r="A1218" s="15" t="s">
        <v>1972</v>
      </c>
      <c r="B1218" s="16" t="s">
        <v>6233</v>
      </c>
      <c r="C1218" s="15" t="s">
        <v>1969</v>
      </c>
      <c r="D1218" s="15" t="s">
        <v>3308</v>
      </c>
      <c r="E1218" s="15" t="s">
        <v>6471</v>
      </c>
      <c r="F1218" s="15" t="s">
        <v>6472</v>
      </c>
      <c r="G1218" s="15" t="s">
        <v>6473</v>
      </c>
      <c r="H1218" s="15" t="s">
        <v>1969</v>
      </c>
      <c r="I1218" s="15" t="s">
        <v>7306</v>
      </c>
    </row>
    <row r="1219" spans="1:9">
      <c r="A1219" s="15" t="s">
        <v>2028</v>
      </c>
      <c r="B1219" s="16" t="s">
        <v>6474</v>
      </c>
      <c r="C1219" s="15" t="s">
        <v>2026</v>
      </c>
      <c r="D1219" s="15" t="s">
        <v>2029</v>
      </c>
      <c r="E1219" s="15" t="s">
        <v>6475</v>
      </c>
      <c r="F1219" s="15" t="s">
        <v>6476</v>
      </c>
      <c r="G1219" s="15" t="s">
        <v>6477</v>
      </c>
      <c r="H1219" s="15" t="s">
        <v>2026</v>
      </c>
      <c r="I1219" s="15" t="s">
        <v>7303</v>
      </c>
    </row>
    <row r="1220" spans="1:9">
      <c r="A1220" s="15" t="s">
        <v>3309</v>
      </c>
      <c r="B1220" s="16" t="s">
        <v>6474</v>
      </c>
      <c r="C1220" s="15" t="s">
        <v>2026</v>
      </c>
      <c r="D1220" s="15" t="s">
        <v>2029</v>
      </c>
      <c r="E1220" s="15" t="s">
        <v>6478</v>
      </c>
      <c r="F1220" s="15" t="s">
        <v>4604</v>
      </c>
      <c r="G1220" s="15" t="s">
        <v>6479</v>
      </c>
      <c r="H1220" s="15" t="s">
        <v>2026</v>
      </c>
      <c r="I1220" s="15" t="s">
        <v>7303</v>
      </c>
    </row>
    <row r="1221" spans="1:9">
      <c r="A1221" s="15" t="s">
        <v>3310</v>
      </c>
      <c r="B1221" s="16" t="s">
        <v>6480</v>
      </c>
      <c r="C1221" s="15" t="s">
        <v>1267</v>
      </c>
      <c r="D1221" s="15" t="s">
        <v>2029</v>
      </c>
      <c r="E1221" s="15" t="s">
        <v>6481</v>
      </c>
      <c r="F1221" s="15" t="s">
        <v>3657</v>
      </c>
      <c r="G1221" s="15" t="s">
        <v>6482</v>
      </c>
      <c r="H1221" s="15" t="s">
        <v>1267</v>
      </c>
      <c r="I1221" s="15" t="s">
        <v>7303</v>
      </c>
    </row>
    <row r="1222" spans="1:9">
      <c r="A1222" s="15" t="s">
        <v>1272</v>
      </c>
      <c r="B1222" s="16" t="s">
        <v>6480</v>
      </c>
      <c r="C1222" s="15" t="s">
        <v>1267</v>
      </c>
      <c r="D1222" s="15" t="s">
        <v>3311</v>
      </c>
      <c r="E1222" s="15" t="s">
        <v>6481</v>
      </c>
      <c r="F1222" s="15" t="s">
        <v>3657</v>
      </c>
      <c r="G1222" s="15" t="s">
        <v>6482</v>
      </c>
      <c r="H1222" s="15" t="s">
        <v>1267</v>
      </c>
      <c r="I1222" s="15" t="s">
        <v>7303</v>
      </c>
    </row>
    <row r="1223" spans="1:9">
      <c r="A1223" s="15" t="s">
        <v>1274</v>
      </c>
      <c r="B1223" s="16" t="s">
        <v>6480</v>
      </c>
      <c r="C1223" s="15" t="s">
        <v>1267</v>
      </c>
      <c r="D1223" s="15" t="s">
        <v>3311</v>
      </c>
      <c r="E1223" s="15" t="s">
        <v>6483</v>
      </c>
      <c r="F1223" s="15" t="s">
        <v>6484</v>
      </c>
      <c r="G1223" s="15" t="s">
        <v>6485</v>
      </c>
      <c r="H1223" s="15" t="s">
        <v>1267</v>
      </c>
      <c r="I1223" s="15" t="s">
        <v>7303</v>
      </c>
    </row>
    <row r="1224" spans="1:9">
      <c r="A1224" s="15" t="s">
        <v>3312</v>
      </c>
      <c r="B1224" s="16" t="s">
        <v>6474</v>
      </c>
      <c r="C1224" s="15" t="s">
        <v>2026</v>
      </c>
      <c r="D1224" s="15" t="s">
        <v>3311</v>
      </c>
      <c r="E1224" s="15" t="s">
        <v>6478</v>
      </c>
      <c r="F1224" s="15" t="s">
        <v>4604</v>
      </c>
      <c r="G1224" s="15" t="s">
        <v>6479</v>
      </c>
      <c r="H1224" s="15" t="s">
        <v>2026</v>
      </c>
      <c r="I1224" s="15" t="s">
        <v>7303</v>
      </c>
    </row>
    <row r="1225" spans="1:9">
      <c r="A1225" s="15" t="s">
        <v>3313</v>
      </c>
      <c r="B1225" s="16" t="s">
        <v>6474</v>
      </c>
      <c r="C1225" s="15" t="s">
        <v>2026</v>
      </c>
      <c r="D1225" s="15" t="s">
        <v>3311</v>
      </c>
      <c r="E1225" s="15" t="s">
        <v>6475</v>
      </c>
      <c r="F1225" s="15" t="s">
        <v>6476</v>
      </c>
      <c r="G1225" s="15" t="s">
        <v>6477</v>
      </c>
      <c r="H1225" s="15" t="s">
        <v>2026</v>
      </c>
      <c r="I1225" s="15" t="s">
        <v>7303</v>
      </c>
    </row>
    <row r="1226" spans="1:9">
      <c r="A1226" s="15" t="s">
        <v>3314</v>
      </c>
      <c r="B1226" s="16" t="s">
        <v>6480</v>
      </c>
      <c r="C1226" s="15" t="s">
        <v>1267</v>
      </c>
      <c r="D1226" s="15" t="s">
        <v>3311</v>
      </c>
      <c r="E1226" s="15" t="s">
        <v>6486</v>
      </c>
      <c r="F1226" s="15" t="s">
        <v>4121</v>
      </c>
      <c r="G1226" s="15" t="s">
        <v>6487</v>
      </c>
      <c r="H1226" s="15" t="s">
        <v>1267</v>
      </c>
      <c r="I1226" s="15" t="s">
        <v>7303</v>
      </c>
    </row>
    <row r="1227" spans="1:9">
      <c r="A1227" s="15" t="s">
        <v>1846</v>
      </c>
      <c r="B1227" s="16" t="s">
        <v>6488</v>
      </c>
      <c r="C1227" s="15" t="s">
        <v>1845</v>
      </c>
      <c r="D1227" s="15" t="s">
        <v>3315</v>
      </c>
      <c r="E1227" s="15" t="s">
        <v>6489</v>
      </c>
      <c r="F1227" s="15" t="s">
        <v>3657</v>
      </c>
      <c r="G1227" s="15" t="s">
        <v>6490</v>
      </c>
      <c r="H1227" s="15" t="s">
        <v>1845</v>
      </c>
      <c r="I1227" s="15" t="s">
        <v>7309</v>
      </c>
    </row>
    <row r="1228" spans="1:9">
      <c r="A1228" s="15" t="s">
        <v>1269</v>
      </c>
      <c r="B1228" s="16" t="s">
        <v>6480</v>
      </c>
      <c r="C1228" s="15" t="s">
        <v>1267</v>
      </c>
      <c r="D1228" s="15" t="s">
        <v>3316</v>
      </c>
      <c r="E1228" s="15" t="s">
        <v>6491</v>
      </c>
      <c r="F1228" s="15" t="s">
        <v>3662</v>
      </c>
      <c r="G1228" s="15" t="s">
        <v>6492</v>
      </c>
      <c r="H1228" s="15" t="s">
        <v>1267</v>
      </c>
      <c r="I1228" s="15" t="s">
        <v>7306</v>
      </c>
    </row>
    <row r="1229" spans="1:9">
      <c r="A1229" s="15" t="s">
        <v>3317</v>
      </c>
      <c r="B1229" s="16" t="s">
        <v>6480</v>
      </c>
      <c r="C1229" s="15" t="s">
        <v>1267</v>
      </c>
      <c r="D1229" s="15" t="s">
        <v>3316</v>
      </c>
      <c r="E1229" s="15" t="s">
        <v>6493</v>
      </c>
      <c r="F1229" s="15" t="s">
        <v>3716</v>
      </c>
      <c r="G1229" s="15" t="s">
        <v>6494</v>
      </c>
      <c r="H1229" s="15" t="s">
        <v>1267</v>
      </c>
      <c r="I1229" s="15" t="s">
        <v>7306</v>
      </c>
    </row>
    <row r="1230" spans="1:9">
      <c r="A1230" s="15" t="s">
        <v>2027</v>
      </c>
      <c r="B1230" s="16" t="s">
        <v>6474</v>
      </c>
      <c r="C1230" s="15" t="s">
        <v>2026</v>
      </c>
      <c r="D1230" s="15" t="s">
        <v>3316</v>
      </c>
      <c r="E1230" s="15" t="s">
        <v>6495</v>
      </c>
      <c r="F1230" s="15" t="s">
        <v>4072</v>
      </c>
      <c r="G1230" s="15" t="s">
        <v>6496</v>
      </c>
      <c r="H1230" s="15" t="s">
        <v>2026</v>
      </c>
      <c r="I1230" s="15" t="s">
        <v>7306</v>
      </c>
    </row>
    <row r="1231" spans="1:9">
      <c r="A1231" s="15" t="s">
        <v>1271</v>
      </c>
      <c r="B1231" s="16" t="s">
        <v>6480</v>
      </c>
      <c r="C1231" s="15" t="s">
        <v>1267</v>
      </c>
      <c r="D1231" s="15" t="s">
        <v>3316</v>
      </c>
      <c r="E1231" s="15" t="s">
        <v>6497</v>
      </c>
      <c r="F1231" s="15" t="s">
        <v>3888</v>
      </c>
      <c r="G1231" s="15" t="s">
        <v>6498</v>
      </c>
      <c r="H1231" s="15" t="s">
        <v>1267</v>
      </c>
      <c r="I1231" s="15" t="s">
        <v>7306</v>
      </c>
    </row>
    <row r="1232" spans="1:9">
      <c r="A1232" s="15" t="s">
        <v>3318</v>
      </c>
      <c r="B1232" s="16" t="s">
        <v>6480</v>
      </c>
      <c r="C1232" s="15" t="s">
        <v>1267</v>
      </c>
      <c r="D1232" s="15" t="s">
        <v>3316</v>
      </c>
      <c r="E1232" s="15" t="s">
        <v>6486</v>
      </c>
      <c r="F1232" s="15" t="s">
        <v>4121</v>
      </c>
      <c r="G1232" s="15" t="s">
        <v>6487</v>
      </c>
      <c r="H1232" s="15" t="s">
        <v>1267</v>
      </c>
      <c r="I1232" s="15" t="s">
        <v>7306</v>
      </c>
    </row>
    <row r="1233" spans="1:9">
      <c r="A1233" s="15" t="s">
        <v>1069</v>
      </c>
      <c r="B1233" s="16" t="s">
        <v>6499</v>
      </c>
      <c r="C1233" s="15" t="s">
        <v>1068</v>
      </c>
      <c r="D1233" s="15" t="s">
        <v>3319</v>
      </c>
      <c r="E1233" s="15" t="s">
        <v>6500</v>
      </c>
      <c r="F1233" s="15" t="s">
        <v>6501</v>
      </c>
      <c r="G1233" s="15" t="s">
        <v>6502</v>
      </c>
      <c r="H1233" s="15" t="s">
        <v>1068</v>
      </c>
      <c r="I1233" s="15" t="s">
        <v>7305</v>
      </c>
    </row>
    <row r="1234" spans="1:9">
      <c r="A1234" s="15" t="s">
        <v>1071</v>
      </c>
      <c r="B1234" s="16" t="s">
        <v>6499</v>
      </c>
      <c r="C1234" s="15" t="s">
        <v>1068</v>
      </c>
      <c r="D1234" s="15" t="s">
        <v>3319</v>
      </c>
      <c r="E1234" s="15" t="s">
        <v>6503</v>
      </c>
      <c r="F1234" s="15" t="s">
        <v>3652</v>
      </c>
      <c r="G1234" s="15" t="s">
        <v>6504</v>
      </c>
      <c r="H1234" s="15" t="s">
        <v>1068</v>
      </c>
      <c r="I1234" s="15" t="s">
        <v>7305</v>
      </c>
    </row>
    <row r="1235" spans="1:9">
      <c r="A1235" s="15" t="s">
        <v>3320</v>
      </c>
      <c r="B1235" s="16" t="s">
        <v>6499</v>
      </c>
      <c r="C1235" s="15" t="s">
        <v>1068</v>
      </c>
      <c r="D1235" s="15" t="s">
        <v>3321</v>
      </c>
      <c r="E1235" s="15" t="s">
        <v>6505</v>
      </c>
      <c r="F1235" s="15" t="s">
        <v>3816</v>
      </c>
      <c r="G1235" s="15" t="s">
        <v>6506</v>
      </c>
      <c r="H1235" s="15" t="s">
        <v>1068</v>
      </c>
      <c r="I1235" s="15" t="s">
        <v>7305</v>
      </c>
    </row>
    <row r="1236" spans="1:9">
      <c r="A1236" s="15" t="s">
        <v>1789</v>
      </c>
      <c r="B1236" s="16" t="s">
        <v>6507</v>
      </c>
      <c r="C1236" s="15" t="s">
        <v>1788</v>
      </c>
      <c r="D1236" s="15" t="s">
        <v>3322</v>
      </c>
      <c r="E1236" s="15" t="s">
        <v>6508</v>
      </c>
      <c r="F1236" s="15" t="s">
        <v>4540</v>
      </c>
      <c r="G1236" s="15" t="s">
        <v>6509</v>
      </c>
      <c r="H1236" s="15" t="s">
        <v>6510</v>
      </c>
      <c r="I1236" s="15" t="s">
        <v>7304</v>
      </c>
    </row>
    <row r="1237" spans="1:9">
      <c r="A1237" s="15" t="s">
        <v>737</v>
      </c>
      <c r="B1237" s="16" t="s">
        <v>6511</v>
      </c>
      <c r="C1237" s="15" t="s">
        <v>730</v>
      </c>
      <c r="D1237" s="15" t="s">
        <v>3323</v>
      </c>
      <c r="E1237" s="15" t="s">
        <v>6512</v>
      </c>
      <c r="F1237" s="15" t="s">
        <v>4736</v>
      </c>
      <c r="G1237" s="15" t="s">
        <v>6513</v>
      </c>
      <c r="H1237" s="15" t="s">
        <v>730</v>
      </c>
      <c r="I1237" s="15" t="s">
        <v>7304</v>
      </c>
    </row>
    <row r="1238" spans="1:9">
      <c r="A1238" s="15" t="s">
        <v>3324</v>
      </c>
      <c r="B1238" s="16" t="s">
        <v>6480</v>
      </c>
      <c r="C1238" s="15" t="s">
        <v>1267</v>
      </c>
      <c r="D1238" s="15" t="s">
        <v>3325</v>
      </c>
      <c r="E1238" s="15" t="s">
        <v>6514</v>
      </c>
      <c r="F1238" s="15" t="s">
        <v>4521</v>
      </c>
      <c r="G1238" s="15" t="s">
        <v>6515</v>
      </c>
      <c r="H1238" s="15" t="s">
        <v>1267</v>
      </c>
      <c r="I1238" s="15" t="s">
        <v>7304</v>
      </c>
    </row>
    <row r="1239" spans="1:9">
      <c r="A1239" s="15" t="s">
        <v>3326</v>
      </c>
      <c r="B1239" s="16" t="s">
        <v>6511</v>
      </c>
      <c r="C1239" s="15" t="s">
        <v>730</v>
      </c>
      <c r="D1239" s="15" t="s">
        <v>3327</v>
      </c>
      <c r="E1239" s="15" t="s">
        <v>6305</v>
      </c>
      <c r="F1239" s="15" t="s">
        <v>3888</v>
      </c>
      <c r="G1239" s="15" t="s">
        <v>6516</v>
      </c>
      <c r="H1239" s="15" t="s">
        <v>730</v>
      </c>
      <c r="I1239" s="15" t="s">
        <v>7304</v>
      </c>
    </row>
    <row r="1240" spans="1:9">
      <c r="A1240" s="15" t="s">
        <v>3328</v>
      </c>
      <c r="B1240" s="16" t="s">
        <v>6488</v>
      </c>
      <c r="C1240" s="15" t="s">
        <v>1845</v>
      </c>
      <c r="D1240" s="15" t="s">
        <v>3329</v>
      </c>
      <c r="E1240" s="15" t="s">
        <v>6517</v>
      </c>
      <c r="F1240" s="15" t="s">
        <v>6518</v>
      </c>
      <c r="G1240" s="15" t="s">
        <v>6519</v>
      </c>
      <c r="H1240" s="15" t="s">
        <v>1845</v>
      </c>
      <c r="I1240" s="15" t="s">
        <v>7304</v>
      </c>
    </row>
    <row r="1241" spans="1:9">
      <c r="A1241" s="15" t="s">
        <v>738</v>
      </c>
      <c r="B1241" s="16" t="s">
        <v>6511</v>
      </c>
      <c r="C1241" s="15" t="s">
        <v>730</v>
      </c>
      <c r="D1241" s="15" t="s">
        <v>3330</v>
      </c>
      <c r="E1241" s="15" t="s">
        <v>6520</v>
      </c>
      <c r="F1241" s="15" t="s">
        <v>6521</v>
      </c>
      <c r="G1241" s="15" t="s">
        <v>6522</v>
      </c>
      <c r="H1241" s="15" t="s">
        <v>730</v>
      </c>
      <c r="I1241" s="15" t="s">
        <v>7303</v>
      </c>
    </row>
    <row r="1242" spans="1:9">
      <c r="A1242" s="15" t="s">
        <v>740</v>
      </c>
      <c r="B1242" s="16" t="s">
        <v>6511</v>
      </c>
      <c r="C1242" s="15" t="s">
        <v>730</v>
      </c>
      <c r="D1242" s="15" t="s">
        <v>3330</v>
      </c>
      <c r="E1242" s="15" t="s">
        <v>6305</v>
      </c>
      <c r="F1242" s="15" t="s">
        <v>3674</v>
      </c>
      <c r="G1242" s="15" t="s">
        <v>6516</v>
      </c>
      <c r="H1242" s="15" t="s">
        <v>730</v>
      </c>
      <c r="I1242" s="15" t="s">
        <v>7303</v>
      </c>
    </row>
    <row r="1243" spans="1:9">
      <c r="A1243" s="15" t="s">
        <v>1756</v>
      </c>
      <c r="B1243" s="16" t="s">
        <v>6523</v>
      </c>
      <c r="C1243" s="15" t="s">
        <v>1755</v>
      </c>
      <c r="D1243" s="15" t="s">
        <v>3330</v>
      </c>
      <c r="E1243" s="15" t="s">
        <v>6524</v>
      </c>
      <c r="F1243" s="15" t="s">
        <v>6525</v>
      </c>
      <c r="G1243" s="15" t="s">
        <v>6526</v>
      </c>
      <c r="H1243" s="15" t="s">
        <v>6527</v>
      </c>
      <c r="I1243" s="15" t="s">
        <v>7303</v>
      </c>
    </row>
    <row r="1244" spans="1:9">
      <c r="A1244" s="15" t="s">
        <v>733</v>
      </c>
      <c r="B1244" s="16" t="s">
        <v>6511</v>
      </c>
      <c r="C1244" s="15" t="s">
        <v>730</v>
      </c>
      <c r="D1244" s="15" t="s">
        <v>3331</v>
      </c>
      <c r="E1244" s="15" t="s">
        <v>6305</v>
      </c>
      <c r="F1244" s="15" t="s">
        <v>3767</v>
      </c>
      <c r="G1244" s="15" t="s">
        <v>6516</v>
      </c>
      <c r="H1244" s="15" t="s">
        <v>730</v>
      </c>
      <c r="I1244" s="15" t="s">
        <v>7309</v>
      </c>
    </row>
    <row r="1245" spans="1:9">
      <c r="A1245" s="15" t="s">
        <v>735</v>
      </c>
      <c r="B1245" s="16" t="s">
        <v>6511</v>
      </c>
      <c r="C1245" s="15" t="s">
        <v>730</v>
      </c>
      <c r="D1245" s="15" t="s">
        <v>3331</v>
      </c>
      <c r="E1245" s="15" t="s">
        <v>6528</v>
      </c>
      <c r="F1245" s="15" t="s">
        <v>3666</v>
      </c>
      <c r="G1245" s="15" t="s">
        <v>6529</v>
      </c>
      <c r="H1245" s="15" t="s">
        <v>730</v>
      </c>
      <c r="I1245" s="15" t="s">
        <v>7309</v>
      </c>
    </row>
    <row r="1246" spans="1:9">
      <c r="A1246" s="15" t="s">
        <v>3332</v>
      </c>
      <c r="B1246" s="16" t="s">
        <v>6511</v>
      </c>
      <c r="C1246" s="15" t="s">
        <v>730</v>
      </c>
      <c r="D1246" s="15" t="s">
        <v>3331</v>
      </c>
      <c r="E1246" s="15" t="s">
        <v>6530</v>
      </c>
      <c r="F1246" s="15" t="s">
        <v>3888</v>
      </c>
      <c r="G1246" s="15" t="s">
        <v>6531</v>
      </c>
      <c r="H1246" s="15" t="s">
        <v>730</v>
      </c>
      <c r="I1246" s="15" t="s">
        <v>7309</v>
      </c>
    </row>
    <row r="1247" spans="1:9">
      <c r="A1247" s="15" t="s">
        <v>736</v>
      </c>
      <c r="B1247" s="16" t="s">
        <v>6511</v>
      </c>
      <c r="C1247" s="15" t="s">
        <v>730</v>
      </c>
      <c r="D1247" s="15" t="s">
        <v>3331</v>
      </c>
      <c r="E1247" s="15" t="s">
        <v>6532</v>
      </c>
      <c r="F1247" s="15" t="s">
        <v>3767</v>
      </c>
      <c r="G1247" s="15" t="s">
        <v>6533</v>
      </c>
      <c r="H1247" s="15" t="s">
        <v>730</v>
      </c>
      <c r="I1247" s="15" t="s">
        <v>7309</v>
      </c>
    </row>
    <row r="1248" spans="1:9">
      <c r="A1248" s="15" t="s">
        <v>1848</v>
      </c>
      <c r="B1248" s="16" t="s">
        <v>6488</v>
      </c>
      <c r="C1248" s="15" t="s">
        <v>1845</v>
      </c>
      <c r="D1248" s="15" t="s">
        <v>3333</v>
      </c>
      <c r="E1248" s="15" t="s">
        <v>6534</v>
      </c>
      <c r="F1248" s="15" t="s">
        <v>3652</v>
      </c>
      <c r="G1248" s="15" t="s">
        <v>6535</v>
      </c>
      <c r="H1248" s="15" t="s">
        <v>1845</v>
      </c>
      <c r="I1248" s="15" t="s">
        <v>7303</v>
      </c>
    </row>
    <row r="1249" spans="1:9">
      <c r="A1249" s="15" t="s">
        <v>731</v>
      </c>
      <c r="B1249" s="16" t="s">
        <v>6511</v>
      </c>
      <c r="C1249" s="15" t="s">
        <v>730</v>
      </c>
      <c r="D1249" s="15" t="s">
        <v>3334</v>
      </c>
      <c r="E1249" s="15" t="s">
        <v>6536</v>
      </c>
      <c r="F1249" s="15" t="s">
        <v>4330</v>
      </c>
      <c r="G1249" s="15" t="s">
        <v>6537</v>
      </c>
      <c r="H1249" s="15" t="s">
        <v>730</v>
      </c>
      <c r="I1249" s="15" t="s">
        <v>7308</v>
      </c>
    </row>
    <row r="1250" spans="1:9">
      <c r="A1250" s="15" t="s">
        <v>1268</v>
      </c>
      <c r="B1250" s="16" t="s">
        <v>6480</v>
      </c>
      <c r="C1250" s="15" t="s">
        <v>1267</v>
      </c>
      <c r="D1250" s="15" t="s">
        <v>3335</v>
      </c>
      <c r="E1250" s="15" t="s">
        <v>6538</v>
      </c>
      <c r="F1250" s="15" t="s">
        <v>3775</v>
      </c>
      <c r="G1250" s="15" t="s">
        <v>6539</v>
      </c>
      <c r="H1250" s="15" t="s">
        <v>1267</v>
      </c>
      <c r="I1250" s="15" t="s">
        <v>7308</v>
      </c>
    </row>
    <row r="1251" spans="1:9">
      <c r="A1251" s="15" t="s">
        <v>1491</v>
      </c>
      <c r="B1251" s="16" t="s">
        <v>6540</v>
      </c>
      <c r="C1251" s="15" t="s">
        <v>1490</v>
      </c>
      <c r="D1251" s="15" t="s">
        <v>3335</v>
      </c>
      <c r="E1251" s="15" t="s">
        <v>6541</v>
      </c>
      <c r="F1251" s="15" t="s">
        <v>4540</v>
      </c>
      <c r="G1251" s="15" t="s">
        <v>6542</v>
      </c>
      <c r="H1251" s="15" t="s">
        <v>6543</v>
      </c>
      <c r="I1251" s="15" t="s">
        <v>7308</v>
      </c>
    </row>
    <row r="1252" spans="1:9">
      <c r="A1252" s="15" t="s">
        <v>1861</v>
      </c>
      <c r="B1252" s="16" t="s">
        <v>6544</v>
      </c>
      <c r="C1252" s="15" t="s">
        <v>1860</v>
      </c>
      <c r="D1252" s="15" t="s">
        <v>3335</v>
      </c>
      <c r="E1252" s="15" t="s">
        <v>6545</v>
      </c>
      <c r="F1252" s="15" t="s">
        <v>3666</v>
      </c>
      <c r="G1252" s="15" t="s">
        <v>6546</v>
      </c>
      <c r="H1252" s="15" t="s">
        <v>1860</v>
      </c>
      <c r="I1252" s="15" t="s">
        <v>7308</v>
      </c>
    </row>
    <row r="1253" spans="1:9">
      <c r="A1253" s="15" t="s">
        <v>1492</v>
      </c>
      <c r="B1253" s="16" t="s">
        <v>6540</v>
      </c>
      <c r="C1253" s="15" t="s">
        <v>1490</v>
      </c>
      <c r="D1253" s="15" t="s">
        <v>3334</v>
      </c>
      <c r="E1253" s="15" t="s">
        <v>6547</v>
      </c>
      <c r="F1253" s="15" t="s">
        <v>3767</v>
      </c>
      <c r="G1253" s="15" t="s">
        <v>6548</v>
      </c>
      <c r="H1253" s="15" t="s">
        <v>6543</v>
      </c>
      <c r="I1253" s="15" t="s">
        <v>7308</v>
      </c>
    </row>
    <row r="1254" spans="1:9">
      <c r="A1254" s="15" t="s">
        <v>3336</v>
      </c>
      <c r="B1254" s="16" t="s">
        <v>6511</v>
      </c>
      <c r="C1254" s="15" t="s">
        <v>730</v>
      </c>
      <c r="D1254" s="15" t="s">
        <v>3334</v>
      </c>
      <c r="E1254" s="15" t="s">
        <v>6549</v>
      </c>
      <c r="F1254" s="15" t="s">
        <v>3941</v>
      </c>
      <c r="G1254" s="15" t="s">
        <v>6550</v>
      </c>
      <c r="H1254" s="15" t="s">
        <v>730</v>
      </c>
      <c r="I1254" s="15" t="s">
        <v>7308</v>
      </c>
    </row>
    <row r="1255" spans="1:9">
      <c r="A1255" s="15" t="s">
        <v>3337</v>
      </c>
      <c r="B1255" s="16" t="s">
        <v>6511</v>
      </c>
      <c r="C1255" s="15" t="s">
        <v>730</v>
      </c>
      <c r="D1255" s="15" t="s">
        <v>3334</v>
      </c>
      <c r="E1255" s="15" t="s">
        <v>6512</v>
      </c>
      <c r="F1255" s="15" t="s">
        <v>3716</v>
      </c>
      <c r="G1255" s="15" t="s">
        <v>6513</v>
      </c>
      <c r="H1255" s="15" t="s">
        <v>730</v>
      </c>
      <c r="I1255" s="15" t="s">
        <v>7308</v>
      </c>
    </row>
    <row r="1256" spans="1:9">
      <c r="A1256" s="15" t="s">
        <v>1087</v>
      </c>
      <c r="B1256" s="16" t="s">
        <v>6551</v>
      </c>
      <c r="C1256" s="15" t="s">
        <v>1086</v>
      </c>
      <c r="D1256" s="15" t="s">
        <v>3338</v>
      </c>
      <c r="E1256" s="15" t="s">
        <v>6150</v>
      </c>
      <c r="F1256" s="15" t="s">
        <v>3725</v>
      </c>
      <c r="G1256" s="15" t="s">
        <v>6552</v>
      </c>
      <c r="H1256" s="15" t="s">
        <v>1086</v>
      </c>
      <c r="I1256" s="15" t="s">
        <v>7325</v>
      </c>
    </row>
    <row r="1257" spans="1:9">
      <c r="A1257" s="15" t="s">
        <v>3339</v>
      </c>
      <c r="B1257" s="16" t="s">
        <v>6553</v>
      </c>
      <c r="C1257" s="15" t="s">
        <v>1547</v>
      </c>
      <c r="D1257" s="15" t="s">
        <v>3340</v>
      </c>
      <c r="E1257" s="15" t="s">
        <v>6554</v>
      </c>
      <c r="F1257" s="15" t="s">
        <v>6306</v>
      </c>
      <c r="G1257" s="15" t="s">
        <v>6555</v>
      </c>
      <c r="H1257" s="15" t="s">
        <v>1547</v>
      </c>
      <c r="I1257" s="15" t="s">
        <v>7306</v>
      </c>
    </row>
    <row r="1258" spans="1:9">
      <c r="A1258" s="15" t="s">
        <v>3341</v>
      </c>
      <c r="B1258" s="16" t="s">
        <v>6553</v>
      </c>
      <c r="C1258" s="15" t="s">
        <v>1547</v>
      </c>
      <c r="D1258" s="15" t="s">
        <v>3340</v>
      </c>
      <c r="E1258" s="15" t="s">
        <v>6556</v>
      </c>
      <c r="F1258" s="15" t="s">
        <v>3682</v>
      </c>
      <c r="G1258" s="15" t="s">
        <v>6557</v>
      </c>
      <c r="H1258" s="15" t="s">
        <v>1547</v>
      </c>
      <c r="I1258" s="15" t="s">
        <v>7306</v>
      </c>
    </row>
    <row r="1259" spans="1:9">
      <c r="A1259" s="15" t="s">
        <v>3342</v>
      </c>
      <c r="B1259" s="16" t="s">
        <v>6553</v>
      </c>
      <c r="C1259" s="15" t="s">
        <v>1547</v>
      </c>
      <c r="D1259" s="15" t="s">
        <v>3343</v>
      </c>
      <c r="E1259" s="15" t="s">
        <v>6558</v>
      </c>
      <c r="F1259" s="15" t="s">
        <v>3767</v>
      </c>
      <c r="G1259" s="15" t="s">
        <v>6559</v>
      </c>
      <c r="H1259" s="15" t="s">
        <v>1547</v>
      </c>
      <c r="I1259" s="15" t="s">
        <v>7306</v>
      </c>
    </row>
    <row r="1260" spans="1:9">
      <c r="A1260" s="15" t="s">
        <v>1587</v>
      </c>
      <c r="B1260" s="16" t="s">
        <v>6553</v>
      </c>
      <c r="C1260" s="15" t="s">
        <v>1547</v>
      </c>
      <c r="D1260" s="15" t="s">
        <v>1588</v>
      </c>
      <c r="E1260" s="15" t="s">
        <v>6560</v>
      </c>
      <c r="F1260" s="15" t="s">
        <v>3696</v>
      </c>
      <c r="G1260" s="15" t="s">
        <v>6561</v>
      </c>
      <c r="H1260" s="15" t="s">
        <v>1547</v>
      </c>
      <c r="I1260" s="15" t="s">
        <v>7306</v>
      </c>
    </row>
    <row r="1261" spans="1:9">
      <c r="A1261" s="15" t="s">
        <v>3344</v>
      </c>
      <c r="B1261" s="16" t="s">
        <v>6553</v>
      </c>
      <c r="C1261" s="15" t="s">
        <v>1547</v>
      </c>
      <c r="D1261" s="15" t="s">
        <v>1588</v>
      </c>
      <c r="E1261" s="15" t="s">
        <v>6562</v>
      </c>
      <c r="F1261" s="15" t="s">
        <v>3816</v>
      </c>
      <c r="G1261" s="15" t="s">
        <v>6563</v>
      </c>
      <c r="H1261" s="15" t="s">
        <v>1547</v>
      </c>
      <c r="I1261" s="15" t="s">
        <v>7306</v>
      </c>
    </row>
    <row r="1262" spans="1:9">
      <c r="A1262" s="15" t="s">
        <v>1601</v>
      </c>
      <c r="B1262" s="16" t="s">
        <v>6553</v>
      </c>
      <c r="C1262" s="15" t="s">
        <v>1547</v>
      </c>
      <c r="D1262" s="15" t="s">
        <v>3345</v>
      </c>
      <c r="E1262" s="15" t="s">
        <v>6564</v>
      </c>
      <c r="F1262" s="15" t="s">
        <v>4195</v>
      </c>
      <c r="G1262" s="15" t="s">
        <v>6565</v>
      </c>
      <c r="H1262" s="15" t="s">
        <v>1547</v>
      </c>
      <c r="I1262" s="15" t="s">
        <v>7306</v>
      </c>
    </row>
    <row r="1263" spans="1:9">
      <c r="A1263" s="15" t="s">
        <v>314</v>
      </c>
      <c r="B1263" s="16" t="s">
        <v>6566</v>
      </c>
      <c r="C1263" s="15" t="s">
        <v>311</v>
      </c>
      <c r="D1263" s="15" t="s">
        <v>3346</v>
      </c>
      <c r="E1263" s="15" t="s">
        <v>6567</v>
      </c>
      <c r="F1263" s="15" t="s">
        <v>6568</v>
      </c>
      <c r="G1263" s="15" t="s">
        <v>6569</v>
      </c>
      <c r="H1263" s="15" t="s">
        <v>311</v>
      </c>
      <c r="I1263" s="15" t="s">
        <v>7306</v>
      </c>
    </row>
    <row r="1264" spans="1:9">
      <c r="A1264" s="15" t="s">
        <v>1603</v>
      </c>
      <c r="B1264" s="16" t="s">
        <v>6553</v>
      </c>
      <c r="C1264" s="15" t="s">
        <v>1547</v>
      </c>
      <c r="D1264" s="15" t="s">
        <v>3347</v>
      </c>
      <c r="E1264" s="15" t="s">
        <v>6570</v>
      </c>
      <c r="F1264" s="15" t="s">
        <v>3666</v>
      </c>
      <c r="G1264" s="15" t="s">
        <v>6571</v>
      </c>
      <c r="H1264" s="15" t="s">
        <v>1547</v>
      </c>
      <c r="I1264" s="15" t="s">
        <v>7306</v>
      </c>
    </row>
    <row r="1265" spans="1:9">
      <c r="A1265" s="15" t="s">
        <v>1605</v>
      </c>
      <c r="B1265" s="16" t="s">
        <v>6553</v>
      </c>
      <c r="C1265" s="15" t="s">
        <v>1547</v>
      </c>
      <c r="D1265" s="15" t="s">
        <v>3348</v>
      </c>
      <c r="E1265" s="15" t="s">
        <v>6572</v>
      </c>
      <c r="F1265" s="15" t="s">
        <v>3800</v>
      </c>
      <c r="G1265" s="15" t="s">
        <v>6573</v>
      </c>
      <c r="H1265" s="15" t="s">
        <v>1547</v>
      </c>
      <c r="I1265" s="15" t="s">
        <v>7306</v>
      </c>
    </row>
    <row r="1266" spans="1:9">
      <c r="A1266" s="15" t="s">
        <v>1607</v>
      </c>
      <c r="B1266" s="16" t="s">
        <v>6553</v>
      </c>
      <c r="C1266" s="15" t="s">
        <v>1547</v>
      </c>
      <c r="D1266" s="15" t="s">
        <v>3349</v>
      </c>
      <c r="E1266" s="15" t="s">
        <v>6574</v>
      </c>
      <c r="F1266" s="15" t="s">
        <v>4295</v>
      </c>
      <c r="G1266" s="15" t="s">
        <v>6575</v>
      </c>
      <c r="H1266" s="15" t="s">
        <v>1547</v>
      </c>
      <c r="I1266" s="15" t="s">
        <v>7306</v>
      </c>
    </row>
    <row r="1267" spans="1:9">
      <c r="A1267" s="15" t="s">
        <v>316</v>
      </c>
      <c r="B1267" s="16" t="s">
        <v>6566</v>
      </c>
      <c r="C1267" s="15" t="s">
        <v>311</v>
      </c>
      <c r="D1267" s="15" t="s">
        <v>3350</v>
      </c>
      <c r="E1267" s="15" t="s">
        <v>6576</v>
      </c>
      <c r="F1267" s="15" t="s">
        <v>3972</v>
      </c>
      <c r="G1267" s="15" t="s">
        <v>6577</v>
      </c>
      <c r="H1267" s="15" t="s">
        <v>311</v>
      </c>
      <c r="I1267" s="15" t="s">
        <v>7306</v>
      </c>
    </row>
    <row r="1268" spans="1:9">
      <c r="A1268" s="15" t="s">
        <v>1609</v>
      </c>
      <c r="B1268" s="16" t="s">
        <v>6553</v>
      </c>
      <c r="C1268" s="15" t="s">
        <v>1547</v>
      </c>
      <c r="D1268" s="15" t="s">
        <v>3351</v>
      </c>
      <c r="E1268" s="15" t="s">
        <v>6578</v>
      </c>
      <c r="F1268" s="15" t="s">
        <v>4441</v>
      </c>
      <c r="G1268" s="15" t="s">
        <v>6579</v>
      </c>
      <c r="H1268" s="15" t="s">
        <v>1547</v>
      </c>
      <c r="I1268" s="15" t="s">
        <v>7306</v>
      </c>
    </row>
    <row r="1269" spans="1:9">
      <c r="A1269" s="15" t="s">
        <v>1620</v>
      </c>
      <c r="B1269" s="16" t="s">
        <v>6553</v>
      </c>
      <c r="C1269" s="15" t="s">
        <v>1547</v>
      </c>
      <c r="D1269" s="15" t="s">
        <v>3352</v>
      </c>
      <c r="E1269" s="15" t="s">
        <v>6580</v>
      </c>
      <c r="F1269" s="15" t="s">
        <v>6306</v>
      </c>
      <c r="G1269" s="15" t="s">
        <v>6581</v>
      </c>
      <c r="H1269" s="15" t="s">
        <v>1547</v>
      </c>
      <c r="I1269" s="15" t="s">
        <v>7306</v>
      </c>
    </row>
    <row r="1270" spans="1:9">
      <c r="A1270" s="15" t="s">
        <v>1622</v>
      </c>
      <c r="B1270" s="16" t="s">
        <v>6553</v>
      </c>
      <c r="C1270" s="15" t="s">
        <v>1547</v>
      </c>
      <c r="D1270" s="15" t="s">
        <v>3353</v>
      </c>
      <c r="E1270" s="15" t="s">
        <v>6582</v>
      </c>
      <c r="F1270" s="15" t="s">
        <v>6583</v>
      </c>
      <c r="G1270" s="15" t="s">
        <v>6584</v>
      </c>
      <c r="H1270" s="15" t="s">
        <v>1547</v>
      </c>
      <c r="I1270" s="15" t="s">
        <v>7306</v>
      </c>
    </row>
    <row r="1271" spans="1:9">
      <c r="A1271" s="15" t="s">
        <v>1624</v>
      </c>
      <c r="B1271" s="16" t="s">
        <v>6553</v>
      </c>
      <c r="C1271" s="15" t="s">
        <v>1547</v>
      </c>
      <c r="D1271" s="15" t="s">
        <v>3354</v>
      </c>
      <c r="E1271" s="15" t="s">
        <v>6585</v>
      </c>
      <c r="F1271" s="15" t="s">
        <v>4330</v>
      </c>
      <c r="G1271" s="15" t="s">
        <v>6586</v>
      </c>
      <c r="H1271" s="15" t="s">
        <v>1547</v>
      </c>
      <c r="I1271" s="15" t="s">
        <v>7306</v>
      </c>
    </row>
    <row r="1272" spans="1:9">
      <c r="A1272" s="15" t="s">
        <v>3355</v>
      </c>
      <c r="B1272" s="16" t="s">
        <v>6553</v>
      </c>
      <c r="C1272" s="15" t="s">
        <v>1547</v>
      </c>
      <c r="D1272" s="15" t="s">
        <v>3356</v>
      </c>
      <c r="E1272" s="15" t="s">
        <v>6562</v>
      </c>
      <c r="F1272" s="15" t="s">
        <v>3816</v>
      </c>
      <c r="G1272" s="15" t="s">
        <v>6563</v>
      </c>
      <c r="H1272" s="15" t="s">
        <v>1547</v>
      </c>
      <c r="I1272" s="15" t="s">
        <v>7306</v>
      </c>
    </row>
    <row r="1273" spans="1:9">
      <c r="A1273" s="15" t="s">
        <v>1626</v>
      </c>
      <c r="B1273" s="16" t="s">
        <v>6553</v>
      </c>
      <c r="C1273" s="15" t="s">
        <v>1547</v>
      </c>
      <c r="D1273" s="15" t="s">
        <v>3357</v>
      </c>
      <c r="E1273" s="15" t="s">
        <v>6587</v>
      </c>
      <c r="F1273" s="15" t="s">
        <v>4932</v>
      </c>
      <c r="G1273" s="15" t="s">
        <v>6588</v>
      </c>
      <c r="H1273" s="15" t="s">
        <v>1547</v>
      </c>
      <c r="I1273" s="15" t="s">
        <v>7306</v>
      </c>
    </row>
    <row r="1274" spans="1:9">
      <c r="A1274" s="15" t="s">
        <v>1628</v>
      </c>
      <c r="B1274" s="16" t="s">
        <v>6553</v>
      </c>
      <c r="C1274" s="15" t="s">
        <v>1547</v>
      </c>
      <c r="D1274" s="15" t="s">
        <v>3358</v>
      </c>
      <c r="E1274" s="15" t="s">
        <v>6589</v>
      </c>
      <c r="F1274" s="15" t="s">
        <v>3900</v>
      </c>
      <c r="G1274" s="15" t="s">
        <v>6590</v>
      </c>
      <c r="H1274" s="15" t="s">
        <v>1547</v>
      </c>
      <c r="I1274" s="15" t="s">
        <v>7306</v>
      </c>
    </row>
    <row r="1275" spans="1:9">
      <c r="A1275" s="15" t="s">
        <v>3359</v>
      </c>
      <c r="B1275" s="16" t="s">
        <v>6553</v>
      </c>
      <c r="C1275" s="15" t="s">
        <v>1547</v>
      </c>
      <c r="D1275" s="15" t="s">
        <v>3357</v>
      </c>
      <c r="E1275" s="15" t="s">
        <v>6591</v>
      </c>
      <c r="F1275" s="15" t="s">
        <v>3905</v>
      </c>
      <c r="G1275" s="15" t="s">
        <v>6592</v>
      </c>
      <c r="H1275" s="15" t="s">
        <v>1547</v>
      </c>
      <c r="I1275" s="15" t="s">
        <v>7306</v>
      </c>
    </row>
    <row r="1276" spans="1:9">
      <c r="A1276" s="15" t="s">
        <v>440</v>
      </c>
      <c r="B1276" s="16" t="s">
        <v>6593</v>
      </c>
      <c r="C1276" s="15" t="s">
        <v>439</v>
      </c>
      <c r="D1276" s="15" t="s">
        <v>3360</v>
      </c>
      <c r="E1276" s="15" t="s">
        <v>6594</v>
      </c>
      <c r="F1276" s="15" t="s">
        <v>6595</v>
      </c>
      <c r="G1276" s="15" t="s">
        <v>6596</v>
      </c>
      <c r="H1276" s="15" t="s">
        <v>439</v>
      </c>
      <c r="I1276" s="15" t="s">
        <v>7306</v>
      </c>
    </row>
    <row r="1277" spans="1:9">
      <c r="A1277" s="15" t="s">
        <v>1105</v>
      </c>
      <c r="B1277" s="16" t="s">
        <v>6597</v>
      </c>
      <c r="C1277" s="15" t="s">
        <v>1102</v>
      </c>
      <c r="D1277" s="15" t="s">
        <v>3361</v>
      </c>
      <c r="E1277" s="15" t="s">
        <v>6598</v>
      </c>
      <c r="F1277" s="15" t="s">
        <v>3652</v>
      </c>
      <c r="G1277" s="15" t="s">
        <v>6599</v>
      </c>
      <c r="H1277" s="15" t="s">
        <v>1102</v>
      </c>
      <c r="I1277" s="15" t="s">
        <v>7306</v>
      </c>
    </row>
    <row r="1278" spans="1:9">
      <c r="A1278" s="15" t="s">
        <v>1630</v>
      </c>
      <c r="B1278" s="16" t="s">
        <v>6553</v>
      </c>
      <c r="C1278" s="15" t="s">
        <v>1547</v>
      </c>
      <c r="D1278" s="15" t="s">
        <v>3362</v>
      </c>
      <c r="E1278" s="15" t="s">
        <v>6600</v>
      </c>
      <c r="F1278" s="15" t="s">
        <v>6601</v>
      </c>
      <c r="G1278" s="15" t="s">
        <v>6602</v>
      </c>
      <c r="H1278" s="15" t="s">
        <v>1547</v>
      </c>
      <c r="I1278" s="15" t="s">
        <v>7306</v>
      </c>
    </row>
    <row r="1279" spans="1:9">
      <c r="A1279" s="15" t="s">
        <v>2185</v>
      </c>
      <c r="B1279" s="16" t="s">
        <v>6603</v>
      </c>
      <c r="C1279" s="15" t="s">
        <v>2183</v>
      </c>
      <c r="D1279" s="15" t="s">
        <v>3363</v>
      </c>
      <c r="E1279" s="15" t="s">
        <v>6604</v>
      </c>
      <c r="F1279" s="15" t="s">
        <v>3707</v>
      </c>
      <c r="G1279" s="15" t="s">
        <v>6605</v>
      </c>
      <c r="H1279" s="15" t="s">
        <v>6606</v>
      </c>
      <c r="I1279" s="15" t="s">
        <v>7306</v>
      </c>
    </row>
    <row r="1280" spans="1:9">
      <c r="A1280" s="15" t="s">
        <v>1508</v>
      </c>
      <c r="B1280" s="16" t="s">
        <v>6607</v>
      </c>
      <c r="C1280" s="15" t="s">
        <v>1505</v>
      </c>
      <c r="D1280" s="15" t="s">
        <v>3364</v>
      </c>
      <c r="E1280" s="15" t="s">
        <v>4450</v>
      </c>
      <c r="F1280" s="15" t="s">
        <v>4540</v>
      </c>
      <c r="G1280" s="15" t="s">
        <v>6608</v>
      </c>
      <c r="H1280" s="15" t="s">
        <v>1505</v>
      </c>
      <c r="I1280" s="15" t="s">
        <v>7306</v>
      </c>
    </row>
    <row r="1281" spans="1:9">
      <c r="A1281" s="15" t="s">
        <v>3365</v>
      </c>
      <c r="B1281" s="16" t="s">
        <v>6607</v>
      </c>
      <c r="C1281" s="15" t="s">
        <v>1505</v>
      </c>
      <c r="D1281" s="15" t="s">
        <v>3364</v>
      </c>
      <c r="E1281" s="15" t="s">
        <v>6609</v>
      </c>
      <c r="F1281" s="15" t="s">
        <v>3767</v>
      </c>
      <c r="G1281" s="15" t="s">
        <v>6610</v>
      </c>
      <c r="H1281" s="15" t="s">
        <v>1505</v>
      </c>
      <c r="I1281" s="15" t="s">
        <v>7306</v>
      </c>
    </row>
    <row r="1282" spans="1:9">
      <c r="A1282" s="15" t="s">
        <v>3366</v>
      </c>
      <c r="B1282" s="16" t="s">
        <v>6607</v>
      </c>
      <c r="C1282" s="15" t="s">
        <v>1505</v>
      </c>
      <c r="D1282" s="15" t="s">
        <v>3364</v>
      </c>
      <c r="E1282" s="15" t="s">
        <v>6611</v>
      </c>
      <c r="F1282" s="15" t="s">
        <v>3800</v>
      </c>
      <c r="G1282" s="15" t="s">
        <v>6612</v>
      </c>
      <c r="H1282" s="15" t="s">
        <v>1505</v>
      </c>
      <c r="I1282" s="15" t="s">
        <v>7306</v>
      </c>
    </row>
    <row r="1283" spans="1:9">
      <c r="A1283" s="15" t="s">
        <v>1347</v>
      </c>
      <c r="B1283" s="16" t="s">
        <v>6613</v>
      </c>
      <c r="C1283" s="15" t="s">
        <v>1344</v>
      </c>
      <c r="D1283" s="15" t="s">
        <v>3367</v>
      </c>
      <c r="E1283" s="15" t="s">
        <v>6614</v>
      </c>
      <c r="F1283" s="15" t="s">
        <v>3716</v>
      </c>
      <c r="G1283" s="15" t="s">
        <v>6615</v>
      </c>
      <c r="H1283" s="15" t="s">
        <v>6616</v>
      </c>
      <c r="I1283" s="15" t="s">
        <v>7306</v>
      </c>
    </row>
    <row r="1284" spans="1:9">
      <c r="A1284" s="15" t="s">
        <v>1349</v>
      </c>
      <c r="B1284" s="16" t="s">
        <v>6613</v>
      </c>
      <c r="C1284" s="15" t="s">
        <v>1344</v>
      </c>
      <c r="D1284" s="15" t="s">
        <v>3368</v>
      </c>
      <c r="E1284" s="15" t="s">
        <v>6617</v>
      </c>
      <c r="F1284" s="15" t="s">
        <v>3657</v>
      </c>
      <c r="G1284" s="15" t="s">
        <v>6618</v>
      </c>
      <c r="H1284" s="15" t="s">
        <v>6616</v>
      </c>
      <c r="I1284" s="15" t="s">
        <v>7306</v>
      </c>
    </row>
    <row r="1285" spans="1:9">
      <c r="A1285" s="15" t="s">
        <v>1632</v>
      </c>
      <c r="B1285" s="16" t="s">
        <v>6619</v>
      </c>
      <c r="C1285" s="15" t="s">
        <v>1547</v>
      </c>
      <c r="D1285" s="15" t="s">
        <v>3369</v>
      </c>
      <c r="E1285" s="15" t="s">
        <v>6620</v>
      </c>
      <c r="F1285" s="15" t="s">
        <v>3972</v>
      </c>
      <c r="G1285" s="15" t="s">
        <v>6621</v>
      </c>
      <c r="H1285" s="15" t="s">
        <v>6622</v>
      </c>
      <c r="I1285" s="15" t="s">
        <v>7306</v>
      </c>
    </row>
    <row r="1286" spans="1:9">
      <c r="A1286" s="15" t="s">
        <v>1634</v>
      </c>
      <c r="B1286" s="16" t="s">
        <v>6623</v>
      </c>
      <c r="C1286" s="15" t="s">
        <v>1547</v>
      </c>
      <c r="D1286" s="15" t="s">
        <v>3370</v>
      </c>
      <c r="E1286" s="15" t="s">
        <v>6624</v>
      </c>
      <c r="F1286" s="15" t="s">
        <v>3652</v>
      </c>
      <c r="G1286" s="15" t="s">
        <v>6625</v>
      </c>
      <c r="H1286" s="15" t="s">
        <v>6626</v>
      </c>
      <c r="I1286" s="15" t="s">
        <v>7306</v>
      </c>
    </row>
    <row r="1287" spans="1:9">
      <c r="A1287" s="15" t="s">
        <v>427</v>
      </c>
      <c r="B1287" s="16" t="s">
        <v>6627</v>
      </c>
      <c r="C1287" s="15" t="s">
        <v>423</v>
      </c>
      <c r="D1287" s="15" t="s">
        <v>3371</v>
      </c>
      <c r="E1287" s="15" t="s">
        <v>6628</v>
      </c>
      <c r="F1287" s="15" t="s">
        <v>3666</v>
      </c>
      <c r="G1287" s="15" t="s">
        <v>6629</v>
      </c>
      <c r="H1287" s="15" t="s">
        <v>423</v>
      </c>
      <c r="I1287" s="15" t="s">
        <v>7306</v>
      </c>
    </row>
    <row r="1288" spans="1:9">
      <c r="A1288" s="15" t="s">
        <v>3372</v>
      </c>
      <c r="B1288" s="16" t="s">
        <v>6593</v>
      </c>
      <c r="C1288" s="15" t="s">
        <v>439</v>
      </c>
      <c r="D1288" s="15" t="s">
        <v>3373</v>
      </c>
      <c r="E1288" s="15" t="s">
        <v>6630</v>
      </c>
      <c r="F1288" s="15" t="s">
        <v>3657</v>
      </c>
      <c r="G1288" s="15" t="s">
        <v>6631</v>
      </c>
      <c r="H1288" s="15" t="s">
        <v>439</v>
      </c>
      <c r="I1288" s="15" t="s">
        <v>7306</v>
      </c>
    </row>
    <row r="1289" spans="1:9">
      <c r="A1289" s="15" t="s">
        <v>3374</v>
      </c>
      <c r="B1289" s="16" t="s">
        <v>6619</v>
      </c>
      <c r="C1289" s="15" t="s">
        <v>1547</v>
      </c>
      <c r="D1289" s="15" t="s">
        <v>3375</v>
      </c>
      <c r="E1289" s="15" t="s">
        <v>6632</v>
      </c>
      <c r="F1289" s="15" t="s">
        <v>5283</v>
      </c>
      <c r="G1289" s="15" t="s">
        <v>6633</v>
      </c>
      <c r="H1289" s="15" t="s">
        <v>6622</v>
      </c>
      <c r="I1289" s="15" t="s">
        <v>7306</v>
      </c>
    </row>
    <row r="1290" spans="1:9">
      <c r="A1290" s="15" t="s">
        <v>3376</v>
      </c>
      <c r="B1290" s="16" t="s">
        <v>6634</v>
      </c>
      <c r="C1290" s="15" t="s">
        <v>1123</v>
      </c>
      <c r="D1290" s="15" t="s">
        <v>3377</v>
      </c>
      <c r="E1290" s="15" t="s">
        <v>6635</v>
      </c>
      <c r="F1290" s="15" t="s">
        <v>3678</v>
      </c>
      <c r="G1290" s="15" t="s">
        <v>6636</v>
      </c>
      <c r="H1290" s="15" t="s">
        <v>6637</v>
      </c>
      <c r="I1290" s="15" t="s">
        <v>7306</v>
      </c>
    </row>
    <row r="1291" spans="1:9">
      <c r="A1291" s="15" t="s">
        <v>3378</v>
      </c>
      <c r="B1291" s="16" t="s">
        <v>6634</v>
      </c>
      <c r="C1291" s="15" t="s">
        <v>1123</v>
      </c>
      <c r="D1291" s="15" t="s">
        <v>3377</v>
      </c>
      <c r="E1291" s="15" t="s">
        <v>6234</v>
      </c>
      <c r="F1291" s="15" t="s">
        <v>3988</v>
      </c>
      <c r="G1291" s="15" t="s">
        <v>6638</v>
      </c>
      <c r="H1291" s="15" t="s">
        <v>6637</v>
      </c>
      <c r="I1291" s="15" t="s">
        <v>7306</v>
      </c>
    </row>
    <row r="1292" spans="1:9">
      <c r="A1292" s="15" t="s">
        <v>3379</v>
      </c>
      <c r="B1292" s="16" t="s">
        <v>6639</v>
      </c>
      <c r="C1292" s="15" t="s">
        <v>1123</v>
      </c>
      <c r="D1292" s="15" t="s">
        <v>3377</v>
      </c>
      <c r="E1292" s="15" t="s">
        <v>6640</v>
      </c>
      <c r="F1292" s="15" t="s">
        <v>3666</v>
      </c>
      <c r="G1292" s="15" t="s">
        <v>6641</v>
      </c>
      <c r="H1292" s="15" t="s">
        <v>6642</v>
      </c>
      <c r="I1292" s="15" t="s">
        <v>7306</v>
      </c>
    </row>
    <row r="1293" spans="1:9">
      <c r="A1293" s="15" t="s">
        <v>3380</v>
      </c>
      <c r="B1293" s="16" t="s">
        <v>6643</v>
      </c>
      <c r="C1293" s="15" t="s">
        <v>1123</v>
      </c>
      <c r="D1293" s="15" t="s">
        <v>3377</v>
      </c>
      <c r="E1293" s="15" t="s">
        <v>6644</v>
      </c>
      <c r="F1293" s="15" t="s">
        <v>4540</v>
      </c>
      <c r="G1293" s="15" t="s">
        <v>6645</v>
      </c>
      <c r="H1293" s="15" t="s">
        <v>6646</v>
      </c>
      <c r="I1293" s="15" t="s">
        <v>7306</v>
      </c>
    </row>
    <row r="1294" spans="1:9">
      <c r="A1294" s="15" t="s">
        <v>3381</v>
      </c>
      <c r="B1294" s="16" t="s">
        <v>6634</v>
      </c>
      <c r="C1294" s="15" t="s">
        <v>1123</v>
      </c>
      <c r="D1294" s="15" t="s">
        <v>3382</v>
      </c>
      <c r="E1294" s="15" t="s">
        <v>6647</v>
      </c>
      <c r="F1294" s="15" t="s">
        <v>6648</v>
      </c>
      <c r="G1294" s="15" t="s">
        <v>6649</v>
      </c>
      <c r="H1294" s="15" t="s">
        <v>6637</v>
      </c>
      <c r="I1294" s="15" t="s">
        <v>7306</v>
      </c>
    </row>
    <row r="1295" spans="1:9">
      <c r="A1295" s="15" t="s">
        <v>3383</v>
      </c>
      <c r="B1295" s="16" t="s">
        <v>6650</v>
      </c>
      <c r="C1295" s="15" t="s">
        <v>956</v>
      </c>
      <c r="D1295" s="15" t="s">
        <v>3384</v>
      </c>
      <c r="E1295" s="15" t="s">
        <v>6651</v>
      </c>
      <c r="F1295" s="15" t="s">
        <v>3657</v>
      </c>
      <c r="G1295" s="15" t="s">
        <v>6652</v>
      </c>
      <c r="H1295" s="15" t="s">
        <v>956</v>
      </c>
      <c r="I1295" s="15" t="s">
        <v>7306</v>
      </c>
    </row>
    <row r="1296" spans="1:9">
      <c r="A1296" s="15" t="s">
        <v>3385</v>
      </c>
      <c r="B1296" s="16" t="s">
        <v>6613</v>
      </c>
      <c r="C1296" s="15" t="s">
        <v>1344</v>
      </c>
      <c r="D1296" s="15" t="s">
        <v>3386</v>
      </c>
      <c r="E1296" s="15" t="s">
        <v>6653</v>
      </c>
      <c r="F1296" s="15" t="s">
        <v>3657</v>
      </c>
      <c r="G1296" s="15" t="s">
        <v>6654</v>
      </c>
      <c r="H1296" s="15" t="s">
        <v>6616</v>
      </c>
      <c r="I1296" s="15" t="s">
        <v>7306</v>
      </c>
    </row>
    <row r="1297" spans="1:9">
      <c r="A1297" s="15" t="s">
        <v>509</v>
      </c>
      <c r="B1297" s="16" t="s">
        <v>6655</v>
      </c>
      <c r="C1297" s="15" t="s">
        <v>504</v>
      </c>
      <c r="D1297" s="15" t="s">
        <v>3387</v>
      </c>
      <c r="E1297" s="15" t="s">
        <v>6656</v>
      </c>
      <c r="F1297" s="15" t="s">
        <v>4572</v>
      </c>
      <c r="G1297" s="15" t="s">
        <v>6657</v>
      </c>
      <c r="H1297" s="15" t="s">
        <v>504</v>
      </c>
      <c r="I1297" s="15" t="s">
        <v>7305</v>
      </c>
    </row>
    <row r="1298" spans="1:9">
      <c r="A1298" s="15" t="s">
        <v>511</v>
      </c>
      <c r="B1298" s="16" t="s">
        <v>6655</v>
      </c>
      <c r="C1298" s="15" t="s">
        <v>504</v>
      </c>
      <c r="D1298" s="15" t="s">
        <v>3387</v>
      </c>
      <c r="E1298" s="15" t="s">
        <v>6658</v>
      </c>
      <c r="F1298" s="15" t="s">
        <v>3652</v>
      </c>
      <c r="G1298" s="15" t="s">
        <v>6659</v>
      </c>
      <c r="H1298" s="15" t="s">
        <v>504</v>
      </c>
      <c r="I1298" s="15" t="s">
        <v>7305</v>
      </c>
    </row>
    <row r="1299" spans="1:9">
      <c r="A1299" s="15" t="s">
        <v>1474</v>
      </c>
      <c r="B1299" s="16" t="s">
        <v>6660</v>
      </c>
      <c r="C1299" s="15" t="s">
        <v>1473</v>
      </c>
      <c r="D1299" s="15" t="s">
        <v>3387</v>
      </c>
      <c r="E1299" s="15" t="s">
        <v>4307</v>
      </c>
      <c r="F1299" s="15" t="s">
        <v>5186</v>
      </c>
      <c r="G1299" s="15" t="s">
        <v>6661</v>
      </c>
      <c r="H1299" s="15" t="s">
        <v>6662</v>
      </c>
      <c r="I1299" s="15" t="s">
        <v>7305</v>
      </c>
    </row>
    <row r="1300" spans="1:9">
      <c r="A1300" s="15" t="s">
        <v>512</v>
      </c>
      <c r="B1300" s="16" t="s">
        <v>6655</v>
      </c>
      <c r="C1300" s="15" t="s">
        <v>504</v>
      </c>
      <c r="D1300" s="15" t="s">
        <v>3387</v>
      </c>
      <c r="E1300" s="15" t="s">
        <v>6663</v>
      </c>
      <c r="F1300" s="15" t="s">
        <v>3652</v>
      </c>
      <c r="G1300" s="15" t="s">
        <v>6664</v>
      </c>
      <c r="H1300" s="15" t="s">
        <v>504</v>
      </c>
      <c r="I1300" s="15" t="s">
        <v>7305</v>
      </c>
    </row>
    <row r="1301" spans="1:9">
      <c r="A1301" s="15" t="s">
        <v>1518</v>
      </c>
      <c r="B1301" s="16" t="s">
        <v>6665</v>
      </c>
      <c r="C1301" s="15" t="s">
        <v>1515</v>
      </c>
      <c r="D1301" s="15" t="s">
        <v>3387</v>
      </c>
      <c r="E1301" s="15" t="s">
        <v>6666</v>
      </c>
      <c r="F1301" s="15" t="s">
        <v>6667</v>
      </c>
      <c r="G1301" s="15" t="s">
        <v>6668</v>
      </c>
      <c r="H1301" s="15" t="s">
        <v>6669</v>
      </c>
      <c r="I1301" s="15" t="s">
        <v>7305</v>
      </c>
    </row>
    <row r="1302" spans="1:9">
      <c r="A1302" s="15" t="s">
        <v>3388</v>
      </c>
      <c r="B1302" s="16" t="s">
        <v>6665</v>
      </c>
      <c r="C1302" s="15" t="s">
        <v>1515</v>
      </c>
      <c r="D1302" s="15" t="s">
        <v>3387</v>
      </c>
      <c r="E1302" s="15" t="s">
        <v>6666</v>
      </c>
      <c r="F1302" s="15" t="s">
        <v>5128</v>
      </c>
      <c r="G1302" s="15" t="s">
        <v>6668</v>
      </c>
      <c r="H1302" s="15" t="s">
        <v>6669</v>
      </c>
      <c r="I1302" s="15" t="s">
        <v>7305</v>
      </c>
    </row>
    <row r="1303" spans="1:9">
      <c r="A1303" s="15" t="s">
        <v>1665</v>
      </c>
      <c r="B1303" s="16" t="s">
        <v>6670</v>
      </c>
      <c r="C1303" s="15" t="s">
        <v>1655</v>
      </c>
      <c r="D1303" s="15" t="s">
        <v>3389</v>
      </c>
      <c r="E1303" s="15" t="s">
        <v>6671</v>
      </c>
      <c r="F1303" s="15" t="s">
        <v>6672</v>
      </c>
      <c r="G1303" s="15" t="s">
        <v>6673</v>
      </c>
      <c r="H1303" s="15" t="s">
        <v>6674</v>
      </c>
      <c r="I1303" s="15" t="s">
        <v>7306</v>
      </c>
    </row>
    <row r="1304" spans="1:9">
      <c r="A1304" s="15" t="s">
        <v>3390</v>
      </c>
      <c r="B1304" s="16" t="s">
        <v>6670</v>
      </c>
      <c r="C1304" s="15" t="s">
        <v>1655</v>
      </c>
      <c r="D1304" s="15" t="s">
        <v>3389</v>
      </c>
      <c r="E1304" s="15" t="s">
        <v>6675</v>
      </c>
      <c r="F1304" s="15" t="s">
        <v>4540</v>
      </c>
      <c r="G1304" s="15" t="s">
        <v>6676</v>
      </c>
      <c r="H1304" s="15" t="s">
        <v>6674</v>
      </c>
      <c r="I1304" s="15" t="s">
        <v>7306</v>
      </c>
    </row>
    <row r="1305" spans="1:9">
      <c r="A1305" s="15" t="s">
        <v>3391</v>
      </c>
      <c r="B1305" s="16" t="s">
        <v>6670</v>
      </c>
      <c r="C1305" s="15" t="s">
        <v>1655</v>
      </c>
      <c r="D1305" s="15" t="s">
        <v>3392</v>
      </c>
      <c r="E1305" s="15" t="s">
        <v>6677</v>
      </c>
      <c r="F1305" s="15" t="s">
        <v>3870</v>
      </c>
      <c r="G1305" s="15" t="s">
        <v>6678</v>
      </c>
      <c r="H1305" s="15" t="s">
        <v>6674</v>
      </c>
      <c r="I1305" s="15" t="s">
        <v>7305</v>
      </c>
    </row>
    <row r="1306" spans="1:9">
      <c r="A1306" s="15" t="s">
        <v>1673</v>
      </c>
      <c r="B1306" s="16" t="s">
        <v>6670</v>
      </c>
      <c r="C1306" s="15" t="s">
        <v>1655</v>
      </c>
      <c r="D1306" s="15" t="s">
        <v>3393</v>
      </c>
      <c r="E1306" s="15" t="s">
        <v>6679</v>
      </c>
      <c r="F1306" s="15" t="s">
        <v>3785</v>
      </c>
      <c r="G1306" s="15" t="s">
        <v>6680</v>
      </c>
      <c r="H1306" s="15" t="s">
        <v>6674</v>
      </c>
      <c r="I1306" s="15" t="s">
        <v>7306</v>
      </c>
    </row>
    <row r="1307" spans="1:9">
      <c r="A1307" s="15" t="s">
        <v>1676</v>
      </c>
      <c r="B1307" s="16" t="s">
        <v>6670</v>
      </c>
      <c r="C1307" s="15" t="s">
        <v>1655</v>
      </c>
      <c r="D1307" s="15" t="s">
        <v>3394</v>
      </c>
      <c r="E1307" s="15" t="s">
        <v>6681</v>
      </c>
      <c r="F1307" s="15" t="s">
        <v>3716</v>
      </c>
      <c r="G1307" s="15" t="s">
        <v>6682</v>
      </c>
      <c r="H1307" s="15" t="s">
        <v>6674</v>
      </c>
      <c r="I1307" s="15" t="s">
        <v>7309</v>
      </c>
    </row>
    <row r="1308" spans="1:9">
      <c r="A1308" s="15" t="s">
        <v>1678</v>
      </c>
      <c r="B1308" s="16" t="s">
        <v>6670</v>
      </c>
      <c r="C1308" s="15" t="s">
        <v>1655</v>
      </c>
      <c r="D1308" s="15" t="s">
        <v>3394</v>
      </c>
      <c r="E1308" s="15" t="s">
        <v>6683</v>
      </c>
      <c r="F1308" s="15" t="s">
        <v>3671</v>
      </c>
      <c r="G1308" s="15" t="s">
        <v>6684</v>
      </c>
      <c r="H1308" s="15" t="s">
        <v>6674</v>
      </c>
      <c r="I1308" s="15" t="s">
        <v>7309</v>
      </c>
    </row>
    <row r="1309" spans="1:9">
      <c r="A1309" s="15" t="s">
        <v>1679</v>
      </c>
      <c r="B1309" s="16" t="s">
        <v>6670</v>
      </c>
      <c r="C1309" s="15" t="s">
        <v>1655</v>
      </c>
      <c r="D1309" s="15" t="s">
        <v>3394</v>
      </c>
      <c r="E1309" s="15" t="s">
        <v>6685</v>
      </c>
      <c r="F1309" s="15" t="s">
        <v>3652</v>
      </c>
      <c r="G1309" s="15" t="s">
        <v>6686</v>
      </c>
      <c r="H1309" s="15" t="s">
        <v>6674</v>
      </c>
      <c r="I1309" s="15" t="s">
        <v>7309</v>
      </c>
    </row>
    <row r="1310" spans="1:9">
      <c r="A1310" s="15" t="s">
        <v>1708</v>
      </c>
      <c r="B1310" s="16" t="s">
        <v>6670</v>
      </c>
      <c r="C1310" s="15" t="s">
        <v>1655</v>
      </c>
      <c r="D1310" s="15" t="s">
        <v>3395</v>
      </c>
      <c r="E1310" s="15" t="s">
        <v>6687</v>
      </c>
      <c r="F1310" s="15" t="s">
        <v>3943</v>
      </c>
      <c r="G1310" s="15" t="s">
        <v>6688</v>
      </c>
      <c r="H1310" s="15" t="s">
        <v>6674</v>
      </c>
      <c r="I1310" s="15" t="s">
        <v>7309</v>
      </c>
    </row>
    <row r="1311" spans="1:9">
      <c r="A1311" s="15" t="s">
        <v>1204</v>
      </c>
      <c r="B1311" s="16" t="s">
        <v>6689</v>
      </c>
      <c r="C1311" s="15" t="s">
        <v>1191</v>
      </c>
      <c r="D1311" s="15" t="s">
        <v>3395</v>
      </c>
      <c r="E1311" s="15" t="s">
        <v>6690</v>
      </c>
      <c r="F1311" s="15" t="s">
        <v>3657</v>
      </c>
      <c r="G1311" s="15" t="s">
        <v>6691</v>
      </c>
      <c r="H1311" s="15" t="s">
        <v>6692</v>
      </c>
      <c r="I1311" s="15" t="s">
        <v>7309</v>
      </c>
    </row>
    <row r="1312" spans="1:9">
      <c r="A1312" s="15" t="s">
        <v>1710</v>
      </c>
      <c r="B1312" s="16" t="s">
        <v>6670</v>
      </c>
      <c r="C1312" s="15" t="s">
        <v>1655</v>
      </c>
      <c r="D1312" s="15" t="s">
        <v>3395</v>
      </c>
      <c r="E1312" s="15" t="s">
        <v>6693</v>
      </c>
      <c r="F1312" s="15" t="s">
        <v>6694</v>
      </c>
      <c r="G1312" s="15" t="s">
        <v>6695</v>
      </c>
      <c r="H1312" s="15" t="s">
        <v>6674</v>
      </c>
      <c r="I1312" s="15" t="s">
        <v>7309</v>
      </c>
    </row>
    <row r="1313" spans="1:9">
      <c r="A1313" s="15" t="s">
        <v>1711</v>
      </c>
      <c r="B1313" s="16" t="s">
        <v>6670</v>
      </c>
      <c r="C1313" s="15" t="s">
        <v>1655</v>
      </c>
      <c r="D1313" s="15" t="s">
        <v>3395</v>
      </c>
      <c r="E1313" s="15" t="s">
        <v>6696</v>
      </c>
      <c r="F1313" s="15" t="s">
        <v>3716</v>
      </c>
      <c r="G1313" s="15" t="s">
        <v>6697</v>
      </c>
      <c r="H1313" s="15" t="s">
        <v>6674</v>
      </c>
      <c r="I1313" s="15" t="s">
        <v>7309</v>
      </c>
    </row>
    <row r="1314" spans="1:9">
      <c r="A1314" s="15" t="s">
        <v>1712</v>
      </c>
      <c r="B1314" s="16" t="s">
        <v>6670</v>
      </c>
      <c r="C1314" s="15" t="s">
        <v>1655</v>
      </c>
      <c r="D1314" s="15" t="s">
        <v>3395</v>
      </c>
      <c r="E1314" s="15" t="s">
        <v>6698</v>
      </c>
      <c r="F1314" s="15" t="s">
        <v>4185</v>
      </c>
      <c r="G1314" s="15" t="s">
        <v>6699</v>
      </c>
      <c r="H1314" s="15" t="s">
        <v>6674</v>
      </c>
      <c r="I1314" s="15" t="s">
        <v>7309</v>
      </c>
    </row>
    <row r="1315" spans="1:9">
      <c r="A1315" s="15" t="s">
        <v>3396</v>
      </c>
      <c r="B1315" s="16" t="s">
        <v>6670</v>
      </c>
      <c r="C1315" s="15" t="s">
        <v>1655</v>
      </c>
      <c r="D1315" s="15" t="s">
        <v>3397</v>
      </c>
      <c r="E1315" s="15" t="s">
        <v>6700</v>
      </c>
      <c r="F1315" s="15" t="s">
        <v>6701</v>
      </c>
      <c r="G1315" s="15" t="s">
        <v>6702</v>
      </c>
      <c r="H1315" s="15" t="s">
        <v>6674</v>
      </c>
      <c r="I1315" s="15" t="s">
        <v>7309</v>
      </c>
    </row>
    <row r="1316" spans="1:9">
      <c r="A1316" s="15" t="s">
        <v>3398</v>
      </c>
      <c r="B1316" s="16" t="s">
        <v>6670</v>
      </c>
      <c r="C1316" s="15" t="s">
        <v>1655</v>
      </c>
      <c r="D1316" s="15" t="s">
        <v>3395</v>
      </c>
      <c r="E1316" s="15" t="s">
        <v>6703</v>
      </c>
      <c r="F1316" s="15" t="s">
        <v>4808</v>
      </c>
      <c r="G1316" s="15" t="s">
        <v>6704</v>
      </c>
      <c r="H1316" s="15" t="s">
        <v>6674</v>
      </c>
      <c r="I1316" s="15" t="s">
        <v>7309</v>
      </c>
    </row>
    <row r="1317" spans="1:9">
      <c r="A1317" s="15" t="s">
        <v>2082</v>
      </c>
      <c r="B1317" s="16" t="s">
        <v>6705</v>
      </c>
      <c r="C1317" s="15" t="s">
        <v>2079</v>
      </c>
      <c r="D1317" s="15" t="s">
        <v>3399</v>
      </c>
      <c r="E1317" s="15" t="s">
        <v>6706</v>
      </c>
      <c r="F1317" s="15" t="s">
        <v>3722</v>
      </c>
      <c r="G1317" s="15" t="s">
        <v>6707</v>
      </c>
      <c r="H1317" s="15" t="s">
        <v>6708</v>
      </c>
      <c r="I1317" s="15" t="s">
        <v>7309</v>
      </c>
    </row>
    <row r="1318" spans="1:9">
      <c r="A1318" s="15" t="s">
        <v>2084</v>
      </c>
      <c r="B1318" s="16" t="s">
        <v>6705</v>
      </c>
      <c r="C1318" s="15" t="s">
        <v>2079</v>
      </c>
      <c r="D1318" s="15" t="s">
        <v>3400</v>
      </c>
      <c r="E1318" s="15" t="s">
        <v>6709</v>
      </c>
      <c r="F1318" s="15" t="s">
        <v>3657</v>
      </c>
      <c r="G1318" s="15" t="s">
        <v>6710</v>
      </c>
      <c r="H1318" s="15" t="s">
        <v>6708</v>
      </c>
      <c r="I1318" s="15" t="s">
        <v>7309</v>
      </c>
    </row>
    <row r="1319" spans="1:9">
      <c r="A1319" s="15" t="s">
        <v>2085</v>
      </c>
      <c r="B1319" s="16" t="s">
        <v>6711</v>
      </c>
      <c r="C1319" s="15" t="s">
        <v>2079</v>
      </c>
      <c r="D1319" s="15" t="s">
        <v>3400</v>
      </c>
      <c r="E1319" s="15" t="s">
        <v>6712</v>
      </c>
      <c r="F1319" s="15" t="s">
        <v>6713</v>
      </c>
      <c r="G1319" s="15" t="s">
        <v>6714</v>
      </c>
      <c r="H1319" s="15" t="s">
        <v>6715</v>
      </c>
      <c r="I1319" s="15" t="s">
        <v>7309</v>
      </c>
    </row>
    <row r="1320" spans="1:9">
      <c r="A1320" s="15" t="s">
        <v>2086</v>
      </c>
      <c r="B1320" s="16" t="s">
        <v>6716</v>
      </c>
      <c r="C1320" s="15" t="s">
        <v>2079</v>
      </c>
      <c r="D1320" s="15" t="s">
        <v>3400</v>
      </c>
      <c r="E1320" s="15" t="s">
        <v>6717</v>
      </c>
      <c r="F1320" s="15" t="s">
        <v>4282</v>
      </c>
      <c r="G1320" s="15" t="s">
        <v>6718</v>
      </c>
      <c r="H1320" s="15" t="s">
        <v>6719</v>
      </c>
      <c r="I1320" s="15" t="s">
        <v>7309</v>
      </c>
    </row>
    <row r="1321" spans="1:9">
      <c r="A1321" s="15" t="s">
        <v>3401</v>
      </c>
      <c r="B1321" s="16" t="s">
        <v>6720</v>
      </c>
      <c r="C1321" s="15" t="s">
        <v>2079</v>
      </c>
      <c r="D1321" s="15" t="s">
        <v>3400</v>
      </c>
      <c r="E1321" s="15" t="s">
        <v>6721</v>
      </c>
      <c r="F1321" s="15" t="s">
        <v>3652</v>
      </c>
      <c r="G1321" s="15" t="s">
        <v>6722</v>
      </c>
      <c r="H1321" s="15" t="s">
        <v>6723</v>
      </c>
      <c r="I1321" s="15" t="s">
        <v>7309</v>
      </c>
    </row>
    <row r="1322" spans="1:9">
      <c r="A1322" s="15" t="s">
        <v>3402</v>
      </c>
      <c r="B1322" s="16" t="s">
        <v>6705</v>
      </c>
      <c r="C1322" s="15" t="s">
        <v>2079</v>
      </c>
      <c r="D1322" s="15" t="s">
        <v>3400</v>
      </c>
      <c r="E1322" s="15" t="s">
        <v>6724</v>
      </c>
      <c r="F1322" s="15" t="s">
        <v>3657</v>
      </c>
      <c r="G1322" s="15" t="s">
        <v>6725</v>
      </c>
      <c r="H1322" s="15" t="s">
        <v>6708</v>
      </c>
      <c r="I1322" s="15" t="s">
        <v>7309</v>
      </c>
    </row>
    <row r="1323" spans="1:9">
      <c r="A1323" s="15" t="s">
        <v>2087</v>
      </c>
      <c r="B1323" s="16" t="s">
        <v>6711</v>
      </c>
      <c r="C1323" s="15" t="s">
        <v>2079</v>
      </c>
      <c r="D1323" s="15" t="s">
        <v>3399</v>
      </c>
      <c r="E1323" s="15" t="s">
        <v>6726</v>
      </c>
      <c r="F1323" s="15" t="s">
        <v>3652</v>
      </c>
      <c r="G1323" s="15" t="s">
        <v>6727</v>
      </c>
      <c r="H1323" s="15" t="s">
        <v>6715</v>
      </c>
      <c r="I1323" s="15" t="s">
        <v>7309</v>
      </c>
    </row>
    <row r="1324" spans="1:9">
      <c r="A1324" s="15" t="s">
        <v>3403</v>
      </c>
      <c r="B1324" s="16" t="s">
        <v>6705</v>
      </c>
      <c r="C1324" s="15" t="s">
        <v>2079</v>
      </c>
      <c r="D1324" s="15" t="s">
        <v>3399</v>
      </c>
      <c r="E1324" s="15" t="s">
        <v>6728</v>
      </c>
      <c r="F1324" s="15" t="s">
        <v>3972</v>
      </c>
      <c r="G1324" s="15" t="s">
        <v>6729</v>
      </c>
      <c r="H1324" s="15" t="s">
        <v>6708</v>
      </c>
      <c r="I1324" s="15" t="s">
        <v>7309</v>
      </c>
    </row>
    <row r="1325" spans="1:9">
      <c r="A1325" s="15" t="s">
        <v>1740</v>
      </c>
      <c r="B1325" s="16" t="s">
        <v>6730</v>
      </c>
      <c r="C1325" s="15" t="s">
        <v>1739</v>
      </c>
      <c r="D1325" s="15" t="s">
        <v>3404</v>
      </c>
      <c r="E1325" s="15" t="s">
        <v>6731</v>
      </c>
      <c r="F1325" s="15" t="s">
        <v>3657</v>
      </c>
      <c r="G1325" s="15" t="s">
        <v>6732</v>
      </c>
      <c r="H1325" s="15" t="s">
        <v>1739</v>
      </c>
      <c r="I1325" s="15" t="s">
        <v>7305</v>
      </c>
    </row>
    <row r="1326" spans="1:9">
      <c r="A1326" s="15" t="s">
        <v>568</v>
      </c>
      <c r="B1326" s="16" t="s">
        <v>6733</v>
      </c>
      <c r="C1326" s="15" t="s">
        <v>563</v>
      </c>
      <c r="D1326" s="15" t="s">
        <v>3405</v>
      </c>
      <c r="E1326" s="15" t="s">
        <v>6734</v>
      </c>
      <c r="F1326" s="15" t="s">
        <v>3762</v>
      </c>
      <c r="G1326" s="15" t="s">
        <v>6735</v>
      </c>
      <c r="H1326" s="15" t="s">
        <v>563</v>
      </c>
      <c r="I1326" s="15" t="s">
        <v>7306</v>
      </c>
    </row>
    <row r="1327" spans="1:9">
      <c r="A1327" s="15" t="s">
        <v>570</v>
      </c>
      <c r="B1327" s="16" t="s">
        <v>6733</v>
      </c>
      <c r="C1327" s="15" t="s">
        <v>563</v>
      </c>
      <c r="D1327" s="15" t="s">
        <v>3406</v>
      </c>
      <c r="E1327" s="15" t="s">
        <v>6736</v>
      </c>
      <c r="F1327" s="15" t="s">
        <v>4358</v>
      </c>
      <c r="G1327" s="15" t="s">
        <v>6737</v>
      </c>
      <c r="H1327" s="15" t="s">
        <v>563</v>
      </c>
      <c r="I1327" s="15" t="s">
        <v>7306</v>
      </c>
    </row>
    <row r="1328" spans="1:9">
      <c r="A1328" s="15" t="s">
        <v>571</v>
      </c>
      <c r="B1328" s="16" t="s">
        <v>6733</v>
      </c>
      <c r="C1328" s="15" t="s">
        <v>563</v>
      </c>
      <c r="D1328" s="15" t="s">
        <v>3406</v>
      </c>
      <c r="E1328" s="15" t="s">
        <v>6738</v>
      </c>
      <c r="F1328" s="15" t="s">
        <v>6739</v>
      </c>
      <c r="G1328" s="15" t="s">
        <v>6740</v>
      </c>
      <c r="H1328" s="15" t="s">
        <v>563</v>
      </c>
      <c r="I1328" s="15" t="s">
        <v>7306</v>
      </c>
    </row>
    <row r="1329" spans="1:9">
      <c r="A1329" s="15" t="s">
        <v>1462</v>
      </c>
      <c r="B1329" s="16" t="s">
        <v>6741</v>
      </c>
      <c r="C1329" s="15" t="s">
        <v>1461</v>
      </c>
      <c r="D1329" s="15" t="s">
        <v>3407</v>
      </c>
      <c r="E1329" s="15" t="s">
        <v>6742</v>
      </c>
      <c r="F1329" s="15" t="s">
        <v>3767</v>
      </c>
      <c r="G1329" s="15" t="s">
        <v>6743</v>
      </c>
      <c r="H1329" s="15" t="s">
        <v>1461</v>
      </c>
      <c r="I1329" s="15" t="s">
        <v>7306</v>
      </c>
    </row>
    <row r="1330" spans="1:9">
      <c r="A1330" s="15" t="s">
        <v>1464</v>
      </c>
      <c r="B1330" s="16" t="s">
        <v>6741</v>
      </c>
      <c r="C1330" s="15" t="s">
        <v>1461</v>
      </c>
      <c r="D1330" s="15" t="s">
        <v>3407</v>
      </c>
      <c r="E1330" s="15" t="s">
        <v>6744</v>
      </c>
      <c r="F1330" s="15" t="s">
        <v>3762</v>
      </c>
      <c r="G1330" s="15" t="s">
        <v>6745</v>
      </c>
      <c r="H1330" s="15" t="s">
        <v>1461</v>
      </c>
      <c r="I1330" s="15" t="s">
        <v>7306</v>
      </c>
    </row>
    <row r="1331" spans="1:9">
      <c r="A1331" s="15" t="s">
        <v>1465</v>
      </c>
      <c r="B1331" s="16" t="s">
        <v>6741</v>
      </c>
      <c r="C1331" s="15" t="s">
        <v>1461</v>
      </c>
      <c r="D1331" s="15" t="s">
        <v>3407</v>
      </c>
      <c r="E1331" s="15" t="s">
        <v>6742</v>
      </c>
      <c r="F1331" s="15" t="s">
        <v>3767</v>
      </c>
      <c r="G1331" s="15" t="s">
        <v>6743</v>
      </c>
      <c r="H1331" s="15" t="s">
        <v>1461</v>
      </c>
      <c r="I1331" s="15" t="s">
        <v>7306</v>
      </c>
    </row>
    <row r="1332" spans="1:9">
      <c r="A1332" s="15" t="s">
        <v>2202</v>
      </c>
      <c r="B1332" s="16" t="s">
        <v>6746</v>
      </c>
      <c r="C1332" s="15" t="s">
        <v>2201</v>
      </c>
      <c r="D1332" s="15" t="s">
        <v>3408</v>
      </c>
      <c r="E1332" s="15" t="s">
        <v>6747</v>
      </c>
      <c r="F1332" s="15" t="s">
        <v>3762</v>
      </c>
      <c r="G1332" s="15" t="s">
        <v>6748</v>
      </c>
      <c r="H1332" s="15" t="s">
        <v>2201</v>
      </c>
      <c r="I1332" s="15" t="s">
        <v>7306</v>
      </c>
    </row>
    <row r="1333" spans="1:9">
      <c r="A1333" s="15" t="s">
        <v>2204</v>
      </c>
      <c r="B1333" s="16" t="s">
        <v>6746</v>
      </c>
      <c r="C1333" s="15" t="s">
        <v>2201</v>
      </c>
      <c r="D1333" s="15" t="s">
        <v>3408</v>
      </c>
      <c r="E1333" s="15" t="s">
        <v>6749</v>
      </c>
      <c r="F1333" s="15" t="s">
        <v>6750</v>
      </c>
      <c r="G1333" s="15" t="s">
        <v>6751</v>
      </c>
      <c r="H1333" s="15" t="s">
        <v>2201</v>
      </c>
      <c r="I1333" s="15" t="s">
        <v>7306</v>
      </c>
    </row>
    <row r="1334" spans="1:9">
      <c r="A1334" s="15" t="s">
        <v>1581</v>
      </c>
      <c r="B1334" s="16" t="s">
        <v>6553</v>
      </c>
      <c r="C1334" s="15" t="s">
        <v>1547</v>
      </c>
      <c r="D1334" s="15" t="s">
        <v>3409</v>
      </c>
      <c r="E1334" s="15" t="s">
        <v>6752</v>
      </c>
      <c r="F1334" s="15" t="s">
        <v>4808</v>
      </c>
      <c r="G1334" s="15" t="s">
        <v>6753</v>
      </c>
      <c r="H1334" s="15" t="s">
        <v>1547</v>
      </c>
      <c r="I1334" s="15" t="s">
        <v>7304</v>
      </c>
    </row>
    <row r="1335" spans="1:9">
      <c r="A1335" s="15" t="s">
        <v>3410</v>
      </c>
      <c r="B1335" s="16" t="s">
        <v>6553</v>
      </c>
      <c r="C1335" s="15" t="s">
        <v>1547</v>
      </c>
      <c r="D1335" s="15" t="s">
        <v>3409</v>
      </c>
      <c r="E1335" s="15" t="s">
        <v>6754</v>
      </c>
      <c r="F1335" s="15" t="s">
        <v>3767</v>
      </c>
      <c r="G1335" s="15" t="s">
        <v>6755</v>
      </c>
      <c r="H1335" s="15" t="s">
        <v>1547</v>
      </c>
      <c r="I1335" s="15" t="s">
        <v>7304</v>
      </c>
    </row>
    <row r="1336" spans="1:9">
      <c r="A1336" s="15" t="s">
        <v>3411</v>
      </c>
      <c r="B1336" s="16" t="s">
        <v>6756</v>
      </c>
      <c r="C1336" s="15" t="s">
        <v>2010</v>
      </c>
      <c r="D1336" s="15" t="s">
        <v>3412</v>
      </c>
      <c r="E1336" s="15" t="s">
        <v>6757</v>
      </c>
      <c r="F1336" s="15" t="s">
        <v>6758</v>
      </c>
      <c r="G1336" s="15" t="s">
        <v>6759</v>
      </c>
      <c r="H1336" s="15" t="s">
        <v>2010</v>
      </c>
      <c r="I1336" s="15" t="s">
        <v>7304</v>
      </c>
    </row>
    <row r="1337" spans="1:9">
      <c r="A1337" s="15" t="s">
        <v>2080</v>
      </c>
      <c r="B1337" s="16" t="s">
        <v>6705</v>
      </c>
      <c r="C1337" s="15" t="s">
        <v>2079</v>
      </c>
      <c r="D1337" s="15" t="s">
        <v>3413</v>
      </c>
      <c r="E1337" s="15" t="s">
        <v>6760</v>
      </c>
      <c r="F1337" s="15" t="s">
        <v>3888</v>
      </c>
      <c r="G1337" s="15" t="s">
        <v>6761</v>
      </c>
      <c r="H1337" s="15" t="s">
        <v>6708</v>
      </c>
      <c r="I1337" s="15" t="s">
        <v>7304</v>
      </c>
    </row>
    <row r="1338" spans="1:9">
      <c r="A1338" s="15" t="s">
        <v>1276</v>
      </c>
      <c r="B1338" s="16" t="s">
        <v>6762</v>
      </c>
      <c r="C1338" s="15" t="s">
        <v>1275</v>
      </c>
      <c r="D1338" s="15" t="s">
        <v>3414</v>
      </c>
      <c r="E1338" s="15" t="s">
        <v>6763</v>
      </c>
      <c r="F1338" s="15" t="s">
        <v>3719</v>
      </c>
      <c r="G1338" s="15" t="s">
        <v>6764</v>
      </c>
      <c r="H1338" s="15" t="s">
        <v>6765</v>
      </c>
      <c r="I1338" s="15" t="s">
        <v>7304</v>
      </c>
    </row>
    <row r="1339" spans="1:9">
      <c r="A1339" s="15" t="s">
        <v>2081</v>
      </c>
      <c r="B1339" s="16" t="s">
        <v>6705</v>
      </c>
      <c r="C1339" s="15" t="s">
        <v>2079</v>
      </c>
      <c r="D1339" s="15" t="s">
        <v>3415</v>
      </c>
      <c r="E1339" s="15" t="s">
        <v>6706</v>
      </c>
      <c r="F1339" s="15" t="s">
        <v>3775</v>
      </c>
      <c r="G1339" s="15" t="s">
        <v>6707</v>
      </c>
      <c r="H1339" s="15" t="s">
        <v>6708</v>
      </c>
      <c r="I1339" s="15" t="s">
        <v>7304</v>
      </c>
    </row>
    <row r="1340" spans="1:9">
      <c r="A1340" s="15" t="s">
        <v>2013</v>
      </c>
      <c r="B1340" s="16" t="s">
        <v>6756</v>
      </c>
      <c r="C1340" s="15" t="s">
        <v>2010</v>
      </c>
      <c r="D1340" s="15" t="s">
        <v>3412</v>
      </c>
      <c r="E1340" s="15" t="s">
        <v>6766</v>
      </c>
      <c r="F1340" s="15" t="s">
        <v>3684</v>
      </c>
      <c r="G1340" s="15" t="s">
        <v>6767</v>
      </c>
      <c r="H1340" s="15" t="s">
        <v>2010</v>
      </c>
      <c r="I1340" s="15" t="s">
        <v>7320</v>
      </c>
    </row>
    <row r="1341" spans="1:9">
      <c r="A1341" s="15" t="s">
        <v>2014</v>
      </c>
      <c r="B1341" s="16" t="s">
        <v>6756</v>
      </c>
      <c r="C1341" s="15" t="s">
        <v>2010</v>
      </c>
      <c r="D1341" s="15" t="s">
        <v>3416</v>
      </c>
      <c r="E1341" s="15" t="s">
        <v>6768</v>
      </c>
      <c r="F1341" s="15" t="s">
        <v>3652</v>
      </c>
      <c r="G1341" s="15" t="s">
        <v>6769</v>
      </c>
      <c r="H1341" s="15" t="s">
        <v>2010</v>
      </c>
      <c r="I1341" s="15" t="s">
        <v>7320</v>
      </c>
    </row>
    <row r="1342" spans="1:9">
      <c r="A1342" s="15" t="s">
        <v>1238</v>
      </c>
      <c r="B1342" s="16" t="s">
        <v>6770</v>
      </c>
      <c r="C1342" s="15" t="s">
        <v>1237</v>
      </c>
      <c r="D1342" s="15" t="s">
        <v>3417</v>
      </c>
      <c r="E1342" s="15" t="s">
        <v>6771</v>
      </c>
      <c r="F1342" s="15" t="s">
        <v>3888</v>
      </c>
      <c r="G1342" s="15" t="s">
        <v>6772</v>
      </c>
      <c r="H1342" s="15" t="s">
        <v>1237</v>
      </c>
      <c r="I1342" s="15" t="s">
        <v>7320</v>
      </c>
    </row>
    <row r="1343" spans="1:9">
      <c r="A1343" s="15" t="s">
        <v>1744</v>
      </c>
      <c r="B1343" s="16" t="s">
        <v>6730</v>
      </c>
      <c r="C1343" s="15" t="s">
        <v>1739</v>
      </c>
      <c r="D1343" s="15" t="s">
        <v>3418</v>
      </c>
      <c r="E1343" s="15" t="s">
        <v>4226</v>
      </c>
      <c r="F1343" s="15" t="s">
        <v>6773</v>
      </c>
      <c r="G1343" s="15" t="s">
        <v>6774</v>
      </c>
      <c r="H1343" s="15" t="s">
        <v>1739</v>
      </c>
      <c r="I1343" s="15" t="s">
        <v>7309</v>
      </c>
    </row>
    <row r="1344" spans="1:9">
      <c r="A1344" s="15" t="s">
        <v>1240</v>
      </c>
      <c r="B1344" s="16" t="s">
        <v>6770</v>
      </c>
      <c r="C1344" s="15" t="s">
        <v>1237</v>
      </c>
      <c r="D1344" s="15" t="s">
        <v>3419</v>
      </c>
      <c r="E1344" s="15" t="s">
        <v>6775</v>
      </c>
      <c r="F1344" s="15" t="s">
        <v>3657</v>
      </c>
      <c r="G1344" s="15" t="s">
        <v>6776</v>
      </c>
      <c r="H1344" s="15" t="s">
        <v>1237</v>
      </c>
      <c r="I1344" s="15" t="s">
        <v>7320</v>
      </c>
    </row>
    <row r="1345" spans="1:9">
      <c r="A1345" s="15" t="s">
        <v>3420</v>
      </c>
      <c r="B1345" s="16" t="s">
        <v>6770</v>
      </c>
      <c r="C1345" s="15" t="s">
        <v>1237</v>
      </c>
      <c r="D1345" s="15" t="s">
        <v>3412</v>
      </c>
      <c r="E1345" s="15" t="s">
        <v>6775</v>
      </c>
      <c r="F1345" s="15" t="s">
        <v>3657</v>
      </c>
      <c r="G1345" s="15" t="s">
        <v>6776</v>
      </c>
      <c r="H1345" s="15" t="s">
        <v>1237</v>
      </c>
      <c r="I1345" s="15" t="s">
        <v>7320</v>
      </c>
    </row>
    <row r="1346" spans="1:9">
      <c r="A1346" s="15" t="s">
        <v>3421</v>
      </c>
      <c r="B1346" s="16" t="s">
        <v>6756</v>
      </c>
      <c r="C1346" s="15" t="s">
        <v>2010</v>
      </c>
      <c r="D1346" s="15" t="s">
        <v>3412</v>
      </c>
      <c r="E1346" s="15" t="s">
        <v>6777</v>
      </c>
      <c r="F1346" s="15" t="s">
        <v>6197</v>
      </c>
      <c r="G1346" s="15" t="s">
        <v>6778</v>
      </c>
      <c r="H1346" s="15" t="s">
        <v>2010</v>
      </c>
      <c r="I1346" s="15" t="s">
        <v>7320</v>
      </c>
    </row>
    <row r="1347" spans="1:9">
      <c r="A1347" s="15" t="s">
        <v>1663</v>
      </c>
      <c r="B1347" s="16" t="s">
        <v>6670</v>
      </c>
      <c r="C1347" s="15" t="s">
        <v>1655</v>
      </c>
      <c r="D1347" s="15" t="s">
        <v>3422</v>
      </c>
      <c r="E1347" s="15" t="s">
        <v>6779</v>
      </c>
      <c r="F1347" s="15" t="s">
        <v>3719</v>
      </c>
      <c r="G1347" s="15" t="s">
        <v>6780</v>
      </c>
      <c r="H1347" s="15" t="s">
        <v>6674</v>
      </c>
      <c r="I1347" s="15" t="s">
        <v>7306</v>
      </c>
    </row>
    <row r="1348" spans="1:9">
      <c r="A1348" s="15" t="s">
        <v>778</v>
      </c>
      <c r="B1348" s="16" t="s">
        <v>6781</v>
      </c>
      <c r="C1348" s="15" t="s">
        <v>774</v>
      </c>
      <c r="D1348" s="15" t="s">
        <v>3423</v>
      </c>
      <c r="E1348" s="15" t="s">
        <v>6782</v>
      </c>
      <c r="F1348" s="15" t="s">
        <v>4140</v>
      </c>
      <c r="G1348" s="15" t="s">
        <v>6783</v>
      </c>
      <c r="H1348" s="15" t="s">
        <v>774</v>
      </c>
      <c r="I1348" s="15" t="s">
        <v>7305</v>
      </c>
    </row>
    <row r="1349" spans="1:9">
      <c r="A1349" s="15" t="s">
        <v>780</v>
      </c>
      <c r="B1349" s="16" t="s">
        <v>6781</v>
      </c>
      <c r="C1349" s="15" t="s">
        <v>774</v>
      </c>
      <c r="D1349" s="15" t="s">
        <v>3423</v>
      </c>
      <c r="E1349" s="15" t="s">
        <v>6784</v>
      </c>
      <c r="F1349" s="15" t="s">
        <v>3657</v>
      </c>
      <c r="G1349" s="15" t="s">
        <v>6785</v>
      </c>
      <c r="H1349" s="15" t="s">
        <v>774</v>
      </c>
      <c r="I1349" s="15" t="s">
        <v>7305</v>
      </c>
    </row>
    <row r="1350" spans="1:9">
      <c r="A1350" s="15" t="s">
        <v>3424</v>
      </c>
      <c r="B1350" s="16" t="s">
        <v>6781</v>
      </c>
      <c r="C1350" s="15" t="s">
        <v>774</v>
      </c>
      <c r="D1350" s="15" t="s">
        <v>3423</v>
      </c>
      <c r="E1350" s="15" t="s">
        <v>6786</v>
      </c>
      <c r="F1350" s="15" t="s">
        <v>3808</v>
      </c>
      <c r="G1350" s="15" t="s">
        <v>6787</v>
      </c>
      <c r="H1350" s="15" t="s">
        <v>774</v>
      </c>
      <c r="I1350" s="15" t="s">
        <v>7305</v>
      </c>
    </row>
    <row r="1351" spans="1:9">
      <c r="A1351" s="15" t="s">
        <v>1548</v>
      </c>
      <c r="B1351" s="16" t="s">
        <v>6553</v>
      </c>
      <c r="C1351" s="15" t="s">
        <v>1547</v>
      </c>
      <c r="D1351" s="15" t="s">
        <v>3425</v>
      </c>
      <c r="E1351" s="15" t="s">
        <v>6788</v>
      </c>
      <c r="F1351" s="15" t="s">
        <v>5462</v>
      </c>
      <c r="G1351" s="15" t="s">
        <v>6789</v>
      </c>
      <c r="H1351" s="15" t="s">
        <v>1547</v>
      </c>
      <c r="I1351" s="15" t="s">
        <v>7308</v>
      </c>
    </row>
    <row r="1352" spans="1:9">
      <c r="A1352" s="15" t="s">
        <v>1549</v>
      </c>
      <c r="B1352" s="16" t="s">
        <v>6553</v>
      </c>
      <c r="C1352" s="15" t="s">
        <v>1547</v>
      </c>
      <c r="D1352" s="15" t="s">
        <v>3425</v>
      </c>
      <c r="E1352" s="15" t="s">
        <v>6790</v>
      </c>
      <c r="F1352" s="15" t="s">
        <v>3707</v>
      </c>
      <c r="G1352" s="15" t="s">
        <v>6791</v>
      </c>
      <c r="H1352" s="15" t="s">
        <v>1547</v>
      </c>
      <c r="I1352" s="15" t="s">
        <v>7308</v>
      </c>
    </row>
    <row r="1353" spans="1:9">
      <c r="A1353" s="15" t="s">
        <v>1550</v>
      </c>
      <c r="B1353" s="16" t="s">
        <v>6553</v>
      </c>
      <c r="C1353" s="15" t="s">
        <v>1547</v>
      </c>
      <c r="D1353" s="15" t="s">
        <v>3425</v>
      </c>
      <c r="E1353" s="15" t="s">
        <v>6792</v>
      </c>
      <c r="F1353" s="15" t="s">
        <v>3972</v>
      </c>
      <c r="G1353" s="15" t="s">
        <v>6793</v>
      </c>
      <c r="H1353" s="15" t="s">
        <v>1547</v>
      </c>
      <c r="I1353" s="15" t="s">
        <v>7308</v>
      </c>
    </row>
    <row r="1354" spans="1:9">
      <c r="A1354" s="15" t="s">
        <v>564</v>
      </c>
      <c r="B1354" s="16" t="s">
        <v>6733</v>
      </c>
      <c r="C1354" s="15" t="s">
        <v>563</v>
      </c>
      <c r="D1354" s="15" t="s">
        <v>3425</v>
      </c>
      <c r="E1354" s="15" t="s">
        <v>6794</v>
      </c>
      <c r="F1354" s="15" t="s">
        <v>4493</v>
      </c>
      <c r="G1354" s="15" t="s">
        <v>6795</v>
      </c>
      <c r="H1354" s="15" t="s">
        <v>563</v>
      </c>
      <c r="I1354" s="15" t="s">
        <v>7308</v>
      </c>
    </row>
    <row r="1355" spans="1:9">
      <c r="A1355" s="15" t="s">
        <v>3426</v>
      </c>
      <c r="B1355" s="16" t="s">
        <v>6553</v>
      </c>
      <c r="C1355" s="15" t="s">
        <v>1547</v>
      </c>
      <c r="D1355" s="15" t="s">
        <v>3425</v>
      </c>
      <c r="E1355" s="15" t="s">
        <v>6796</v>
      </c>
      <c r="F1355" s="15" t="s">
        <v>6797</v>
      </c>
      <c r="G1355" s="15" t="s">
        <v>6798</v>
      </c>
      <c r="H1355" s="15" t="s">
        <v>1547</v>
      </c>
      <c r="I1355" s="15" t="s">
        <v>7308</v>
      </c>
    </row>
    <row r="1356" spans="1:9">
      <c r="A1356" s="15" t="s">
        <v>2169</v>
      </c>
      <c r="B1356" s="16" t="s">
        <v>6799</v>
      </c>
      <c r="C1356" s="15" t="s">
        <v>2168</v>
      </c>
      <c r="D1356" s="15" t="s">
        <v>3427</v>
      </c>
      <c r="E1356" s="15" t="s">
        <v>6800</v>
      </c>
      <c r="F1356" s="15" t="s">
        <v>4252</v>
      </c>
      <c r="G1356" s="15" t="s">
        <v>6801</v>
      </c>
      <c r="H1356" s="15" t="s">
        <v>2168</v>
      </c>
      <c r="I1356" s="15" t="s">
        <v>7304</v>
      </c>
    </row>
    <row r="1357" spans="1:9">
      <c r="A1357" s="15" t="s">
        <v>1174</v>
      </c>
      <c r="B1357" s="16" t="s">
        <v>6802</v>
      </c>
      <c r="C1357" s="15" t="s">
        <v>1169</v>
      </c>
      <c r="D1357" s="15" t="s">
        <v>3428</v>
      </c>
      <c r="E1357" s="15" t="s">
        <v>6803</v>
      </c>
      <c r="F1357" s="15" t="s">
        <v>6804</v>
      </c>
      <c r="G1357" s="15" t="s">
        <v>6805</v>
      </c>
      <c r="H1357" s="15" t="s">
        <v>1169</v>
      </c>
      <c r="I1357" s="15" t="s">
        <v>7309</v>
      </c>
    </row>
    <row r="1358" spans="1:9">
      <c r="A1358" s="15" t="s">
        <v>783</v>
      </c>
      <c r="B1358" s="16" t="s">
        <v>6781</v>
      </c>
      <c r="C1358" s="15" t="s">
        <v>774</v>
      </c>
      <c r="D1358" s="15" t="s">
        <v>3429</v>
      </c>
      <c r="E1358" s="15" t="s">
        <v>5160</v>
      </c>
      <c r="F1358" s="15" t="s">
        <v>4252</v>
      </c>
      <c r="G1358" s="15" t="s">
        <v>6806</v>
      </c>
      <c r="H1358" s="15" t="s">
        <v>774</v>
      </c>
      <c r="I1358" s="15" t="s">
        <v>7306</v>
      </c>
    </row>
    <row r="1359" spans="1:9">
      <c r="A1359" s="15" t="s">
        <v>785</v>
      </c>
      <c r="B1359" s="16" t="s">
        <v>6781</v>
      </c>
      <c r="C1359" s="15" t="s">
        <v>774</v>
      </c>
      <c r="D1359" s="15" t="s">
        <v>3429</v>
      </c>
      <c r="E1359" s="15" t="s">
        <v>6807</v>
      </c>
      <c r="F1359" s="15" t="s">
        <v>6808</v>
      </c>
      <c r="G1359" s="15" t="s">
        <v>6809</v>
      </c>
      <c r="H1359" s="15" t="s">
        <v>774</v>
      </c>
      <c r="I1359" s="15" t="s">
        <v>7306</v>
      </c>
    </row>
    <row r="1360" spans="1:9">
      <c r="A1360" s="15" t="s">
        <v>3430</v>
      </c>
      <c r="B1360" s="16" t="s">
        <v>6781</v>
      </c>
      <c r="C1360" s="15" t="s">
        <v>774</v>
      </c>
      <c r="D1360" s="15" t="s">
        <v>3431</v>
      </c>
      <c r="E1360" s="15" t="s">
        <v>5160</v>
      </c>
      <c r="F1360" s="15" t="s">
        <v>4252</v>
      </c>
      <c r="G1360" s="15" t="s">
        <v>6806</v>
      </c>
      <c r="H1360" s="15" t="s">
        <v>774</v>
      </c>
      <c r="I1360" s="15" t="s">
        <v>7306</v>
      </c>
    </row>
    <row r="1361" spans="1:9">
      <c r="A1361" s="15" t="s">
        <v>1444</v>
      </c>
      <c r="B1361" s="16" t="s">
        <v>6810</v>
      </c>
      <c r="C1361" s="15" t="s">
        <v>1443</v>
      </c>
      <c r="D1361" s="15" t="s">
        <v>3432</v>
      </c>
      <c r="E1361" s="15" t="s">
        <v>6811</v>
      </c>
      <c r="F1361" s="15" t="s">
        <v>3657</v>
      </c>
      <c r="G1361" s="15" t="s">
        <v>6812</v>
      </c>
      <c r="H1361" s="15" t="s">
        <v>1443</v>
      </c>
      <c r="I1361" s="15" t="s">
        <v>7306</v>
      </c>
    </row>
    <row r="1362" spans="1:9">
      <c r="A1362" s="15" t="s">
        <v>1446</v>
      </c>
      <c r="B1362" s="16" t="s">
        <v>6810</v>
      </c>
      <c r="C1362" s="15" t="s">
        <v>1443</v>
      </c>
      <c r="D1362" s="15" t="s">
        <v>3432</v>
      </c>
      <c r="E1362" s="15" t="s">
        <v>6813</v>
      </c>
      <c r="F1362" s="15" t="s">
        <v>3657</v>
      </c>
      <c r="G1362" s="15" t="s">
        <v>6814</v>
      </c>
      <c r="H1362" s="15" t="s">
        <v>1443</v>
      </c>
      <c r="I1362" s="15" t="s">
        <v>7306</v>
      </c>
    </row>
    <row r="1363" spans="1:9">
      <c r="A1363" s="15" t="s">
        <v>2173</v>
      </c>
      <c r="B1363" s="16" t="s">
        <v>6799</v>
      </c>
      <c r="C1363" s="15" t="s">
        <v>2168</v>
      </c>
      <c r="D1363" s="15" t="s">
        <v>3433</v>
      </c>
      <c r="E1363" s="15" t="s">
        <v>6815</v>
      </c>
      <c r="F1363" s="15" t="s">
        <v>6816</v>
      </c>
      <c r="G1363" s="15" t="s">
        <v>6817</v>
      </c>
      <c r="H1363" s="15" t="s">
        <v>2168</v>
      </c>
      <c r="I1363" s="15" t="s">
        <v>7306</v>
      </c>
    </row>
    <row r="1364" spans="1:9">
      <c r="A1364" s="15" t="s">
        <v>2175</v>
      </c>
      <c r="B1364" s="16" t="s">
        <v>6799</v>
      </c>
      <c r="C1364" s="15" t="s">
        <v>2168</v>
      </c>
      <c r="D1364" s="15" t="s">
        <v>3433</v>
      </c>
      <c r="E1364" s="15" t="s">
        <v>6818</v>
      </c>
      <c r="F1364" s="15" t="s">
        <v>3767</v>
      </c>
      <c r="G1364" s="15" t="s">
        <v>6819</v>
      </c>
      <c r="H1364" s="15" t="s">
        <v>2168</v>
      </c>
      <c r="I1364" s="15" t="s">
        <v>7306</v>
      </c>
    </row>
    <row r="1365" spans="1:9">
      <c r="A1365" s="15" t="s">
        <v>95</v>
      </c>
      <c r="B1365" s="16" t="s">
        <v>6820</v>
      </c>
      <c r="C1365" s="15" t="s">
        <v>87</v>
      </c>
      <c r="D1365" s="15" t="s">
        <v>3434</v>
      </c>
      <c r="E1365" s="15" t="s">
        <v>4184</v>
      </c>
      <c r="F1365" s="15" t="s">
        <v>3767</v>
      </c>
      <c r="G1365" s="15" t="s">
        <v>6821</v>
      </c>
      <c r="H1365" s="15" t="s">
        <v>87</v>
      </c>
      <c r="I1365" s="15" t="s">
        <v>7306</v>
      </c>
    </row>
    <row r="1366" spans="1:9">
      <c r="A1366" s="15" t="s">
        <v>97</v>
      </c>
      <c r="B1366" s="16" t="s">
        <v>6820</v>
      </c>
      <c r="C1366" s="15" t="s">
        <v>87</v>
      </c>
      <c r="D1366" s="15" t="s">
        <v>3435</v>
      </c>
      <c r="E1366" s="15" t="s">
        <v>6822</v>
      </c>
      <c r="F1366" s="15" t="s">
        <v>3972</v>
      </c>
      <c r="G1366" s="15" t="s">
        <v>6823</v>
      </c>
      <c r="H1366" s="15" t="s">
        <v>87</v>
      </c>
      <c r="I1366" s="15" t="s">
        <v>7306</v>
      </c>
    </row>
    <row r="1367" spans="1:9">
      <c r="A1367" s="15" t="s">
        <v>3436</v>
      </c>
      <c r="B1367" s="16" t="s">
        <v>6820</v>
      </c>
      <c r="C1367" s="15" t="s">
        <v>87</v>
      </c>
      <c r="D1367" s="15" t="s">
        <v>3437</v>
      </c>
      <c r="E1367" s="15" t="s">
        <v>6824</v>
      </c>
      <c r="F1367" s="15" t="s">
        <v>3652</v>
      </c>
      <c r="G1367" s="15" t="s">
        <v>6825</v>
      </c>
      <c r="H1367" s="15" t="s">
        <v>87</v>
      </c>
      <c r="I1367" s="15" t="s">
        <v>7306</v>
      </c>
    </row>
    <row r="1368" spans="1:9">
      <c r="A1368" s="15" t="s">
        <v>99</v>
      </c>
      <c r="B1368" s="16" t="s">
        <v>6826</v>
      </c>
      <c r="C1368" s="15" t="s">
        <v>87</v>
      </c>
      <c r="D1368" s="15" t="s">
        <v>3438</v>
      </c>
      <c r="E1368" s="15" t="s">
        <v>4640</v>
      </c>
      <c r="F1368" s="15" t="s">
        <v>3767</v>
      </c>
      <c r="G1368" s="15" t="s">
        <v>6827</v>
      </c>
      <c r="H1368" s="15" t="s">
        <v>6828</v>
      </c>
      <c r="I1368" s="15" t="s">
        <v>7306</v>
      </c>
    </row>
    <row r="1369" spans="1:9">
      <c r="A1369" s="15" t="s">
        <v>100</v>
      </c>
      <c r="B1369" s="16" t="s">
        <v>6820</v>
      </c>
      <c r="C1369" s="15" t="s">
        <v>87</v>
      </c>
      <c r="D1369" s="15" t="s">
        <v>3437</v>
      </c>
      <c r="E1369" s="15" t="s">
        <v>6829</v>
      </c>
      <c r="F1369" s="15" t="s">
        <v>3767</v>
      </c>
      <c r="G1369" s="15" t="s">
        <v>6830</v>
      </c>
      <c r="H1369" s="15" t="s">
        <v>87</v>
      </c>
      <c r="I1369" s="15" t="s">
        <v>7306</v>
      </c>
    </row>
    <row r="1370" spans="1:9">
      <c r="A1370" s="15" t="s">
        <v>3439</v>
      </c>
      <c r="B1370" s="16" t="s">
        <v>6820</v>
      </c>
      <c r="C1370" s="15" t="s">
        <v>87</v>
      </c>
      <c r="D1370" s="15" t="s">
        <v>3440</v>
      </c>
      <c r="E1370" s="15" t="s">
        <v>6831</v>
      </c>
      <c r="F1370" s="15" t="s">
        <v>3824</v>
      </c>
      <c r="G1370" s="15" t="s">
        <v>6832</v>
      </c>
      <c r="H1370" s="15" t="s">
        <v>87</v>
      </c>
      <c r="I1370" s="15" t="s">
        <v>7306</v>
      </c>
    </row>
    <row r="1371" spans="1:9">
      <c r="A1371" s="15" t="s">
        <v>1093</v>
      </c>
      <c r="B1371" s="16" t="s">
        <v>6833</v>
      </c>
      <c r="C1371" s="15" t="s">
        <v>1089</v>
      </c>
      <c r="D1371" s="15" t="s">
        <v>3441</v>
      </c>
      <c r="E1371" s="15" t="s">
        <v>6834</v>
      </c>
      <c r="F1371" s="15" t="s">
        <v>3657</v>
      </c>
      <c r="G1371" s="15" t="s">
        <v>6835</v>
      </c>
      <c r="H1371" s="15" t="s">
        <v>6836</v>
      </c>
      <c r="I1371" s="15" t="s">
        <v>7306</v>
      </c>
    </row>
    <row r="1372" spans="1:9">
      <c r="A1372" s="15" t="s">
        <v>1095</v>
      </c>
      <c r="B1372" s="16" t="s">
        <v>6833</v>
      </c>
      <c r="C1372" s="15" t="s">
        <v>1089</v>
      </c>
      <c r="D1372" s="15" t="s">
        <v>3442</v>
      </c>
      <c r="E1372" s="15" t="s">
        <v>6837</v>
      </c>
      <c r="F1372" s="15" t="s">
        <v>4072</v>
      </c>
      <c r="G1372" s="15" t="s">
        <v>6838</v>
      </c>
      <c r="H1372" s="15" t="s">
        <v>6836</v>
      </c>
      <c r="I1372" s="15" t="s">
        <v>7306</v>
      </c>
    </row>
    <row r="1373" spans="1:9">
      <c r="A1373" s="15" t="s">
        <v>3443</v>
      </c>
      <c r="B1373" s="16" t="s">
        <v>6833</v>
      </c>
      <c r="C1373" s="15" t="s">
        <v>1089</v>
      </c>
      <c r="D1373" s="15" t="s">
        <v>3444</v>
      </c>
      <c r="E1373" s="15" t="s">
        <v>6834</v>
      </c>
      <c r="F1373" s="15" t="s">
        <v>3762</v>
      </c>
      <c r="G1373" s="15" t="s">
        <v>6835</v>
      </c>
      <c r="H1373" s="15" t="s">
        <v>6836</v>
      </c>
      <c r="I1373" s="15" t="s">
        <v>7306</v>
      </c>
    </row>
    <row r="1374" spans="1:9">
      <c r="A1374" s="15" t="s">
        <v>722</v>
      </c>
      <c r="B1374" s="16" t="s">
        <v>6839</v>
      </c>
      <c r="C1374" s="15" t="s">
        <v>721</v>
      </c>
      <c r="D1374" s="15" t="s">
        <v>3445</v>
      </c>
      <c r="E1374" s="15" t="s">
        <v>3651</v>
      </c>
      <c r="F1374" s="15" t="s">
        <v>3972</v>
      </c>
      <c r="G1374" s="15" t="s">
        <v>6840</v>
      </c>
      <c r="H1374" s="15" t="s">
        <v>6841</v>
      </c>
      <c r="I1374" s="15" t="s">
        <v>7304</v>
      </c>
    </row>
    <row r="1375" spans="1:9">
      <c r="A1375" s="15" t="s">
        <v>726</v>
      </c>
      <c r="B1375" s="16" t="s">
        <v>6842</v>
      </c>
      <c r="C1375" s="15" t="s">
        <v>721</v>
      </c>
      <c r="D1375" s="15" t="s">
        <v>3323</v>
      </c>
      <c r="E1375" s="15" t="s">
        <v>6843</v>
      </c>
      <c r="F1375" s="15" t="s">
        <v>6844</v>
      </c>
      <c r="G1375" s="15" t="s">
        <v>6845</v>
      </c>
      <c r="H1375" s="15" t="s">
        <v>6846</v>
      </c>
      <c r="I1375" s="15" t="s">
        <v>7304</v>
      </c>
    </row>
    <row r="1376" spans="1:9">
      <c r="A1376" s="15" t="s">
        <v>312</v>
      </c>
      <c r="B1376" s="16" t="s">
        <v>6566</v>
      </c>
      <c r="C1376" s="15" t="s">
        <v>311</v>
      </c>
      <c r="D1376" s="15" t="s">
        <v>3446</v>
      </c>
      <c r="E1376" s="15" t="s">
        <v>6567</v>
      </c>
      <c r="F1376" s="15" t="s">
        <v>3657</v>
      </c>
      <c r="G1376" s="15" t="s">
        <v>6569</v>
      </c>
      <c r="H1376" s="15" t="s">
        <v>311</v>
      </c>
      <c r="I1376" s="15" t="s">
        <v>7304</v>
      </c>
    </row>
    <row r="1377" spans="1:9">
      <c r="A1377" s="15" t="s">
        <v>776</v>
      </c>
      <c r="B1377" s="16" t="s">
        <v>6781</v>
      </c>
      <c r="C1377" s="15" t="s">
        <v>774</v>
      </c>
      <c r="D1377" s="15" t="s">
        <v>3447</v>
      </c>
      <c r="E1377" s="15" t="s">
        <v>6847</v>
      </c>
      <c r="F1377" s="15" t="s">
        <v>3652</v>
      </c>
      <c r="G1377" s="15" t="s">
        <v>6848</v>
      </c>
      <c r="H1377" s="15" t="s">
        <v>774</v>
      </c>
      <c r="I1377" s="15" t="s">
        <v>7308</v>
      </c>
    </row>
    <row r="1378" spans="1:9">
      <c r="A1378" s="15" t="s">
        <v>1108</v>
      </c>
      <c r="B1378" s="16" t="s">
        <v>6849</v>
      </c>
      <c r="C1378" s="15" t="s">
        <v>1107</v>
      </c>
      <c r="D1378" s="15" t="s">
        <v>3448</v>
      </c>
      <c r="E1378" s="15" t="s">
        <v>6850</v>
      </c>
      <c r="F1378" s="15" t="s">
        <v>3657</v>
      </c>
      <c r="G1378" s="15" t="s">
        <v>6851</v>
      </c>
      <c r="H1378" s="15" t="s">
        <v>6852</v>
      </c>
      <c r="I1378" s="15" t="s">
        <v>7308</v>
      </c>
    </row>
    <row r="1379" spans="1:9">
      <c r="A1379" s="15" t="s">
        <v>1170</v>
      </c>
      <c r="B1379" s="16" t="s">
        <v>6802</v>
      </c>
      <c r="C1379" s="15" t="s">
        <v>1169</v>
      </c>
      <c r="D1379" s="15" t="s">
        <v>3448</v>
      </c>
      <c r="E1379" s="15" t="s">
        <v>6853</v>
      </c>
      <c r="F1379" s="15" t="s">
        <v>3657</v>
      </c>
      <c r="G1379" s="15" t="s">
        <v>6854</v>
      </c>
      <c r="H1379" s="15" t="s">
        <v>1169</v>
      </c>
      <c r="I1379" s="15" t="s">
        <v>7308</v>
      </c>
    </row>
    <row r="1380" spans="1:9">
      <c r="A1380" s="15" t="s">
        <v>3449</v>
      </c>
      <c r="B1380" s="16" t="s">
        <v>6781</v>
      </c>
      <c r="C1380" s="15" t="s">
        <v>774</v>
      </c>
      <c r="D1380" s="15" t="s">
        <v>3448</v>
      </c>
      <c r="E1380" s="15" t="s">
        <v>6855</v>
      </c>
      <c r="F1380" s="15" t="s">
        <v>3657</v>
      </c>
      <c r="G1380" s="15" t="s">
        <v>6856</v>
      </c>
      <c r="H1380" s="15" t="s">
        <v>774</v>
      </c>
      <c r="I1380" s="15" t="s">
        <v>7308</v>
      </c>
    </row>
    <row r="1381" spans="1:9">
      <c r="A1381" s="15" t="s">
        <v>3450</v>
      </c>
      <c r="B1381" s="16" t="s">
        <v>6655</v>
      </c>
      <c r="C1381" s="15" t="s">
        <v>504</v>
      </c>
      <c r="D1381" s="15" t="s">
        <v>3451</v>
      </c>
      <c r="E1381" s="15" t="s">
        <v>6857</v>
      </c>
      <c r="F1381" s="15" t="s">
        <v>3909</v>
      </c>
      <c r="G1381" s="15" t="s">
        <v>6858</v>
      </c>
      <c r="H1381" s="15" t="s">
        <v>504</v>
      </c>
      <c r="I1381" s="15" t="s">
        <v>7305</v>
      </c>
    </row>
    <row r="1382" spans="1:9">
      <c r="A1382" s="15" t="s">
        <v>1560</v>
      </c>
      <c r="B1382" s="16" t="s">
        <v>6553</v>
      </c>
      <c r="C1382" s="15" t="s">
        <v>1547</v>
      </c>
      <c r="D1382" s="15" t="s">
        <v>1561</v>
      </c>
      <c r="E1382" s="15" t="s">
        <v>5468</v>
      </c>
      <c r="F1382" s="15" t="s">
        <v>3688</v>
      </c>
      <c r="G1382" s="15" t="s">
        <v>6859</v>
      </c>
      <c r="H1382" s="15" t="s">
        <v>1547</v>
      </c>
      <c r="I1382" s="15" t="s">
        <v>7312</v>
      </c>
    </row>
    <row r="1383" spans="1:9">
      <c r="A1383" s="15" t="s">
        <v>3452</v>
      </c>
      <c r="B1383" s="16" t="s">
        <v>6553</v>
      </c>
      <c r="C1383" s="15" t="s">
        <v>1547</v>
      </c>
      <c r="D1383" s="15" t="s">
        <v>3453</v>
      </c>
      <c r="E1383" s="15" t="s">
        <v>6860</v>
      </c>
      <c r="F1383" s="15" t="s">
        <v>3657</v>
      </c>
      <c r="G1383" s="15" t="s">
        <v>6861</v>
      </c>
      <c r="H1383" s="15" t="s">
        <v>1547</v>
      </c>
      <c r="I1383" s="15" t="s">
        <v>7312</v>
      </c>
    </row>
    <row r="1384" spans="1:9">
      <c r="A1384" s="15" t="s">
        <v>1562</v>
      </c>
      <c r="B1384" s="16" t="s">
        <v>6553</v>
      </c>
      <c r="C1384" s="15" t="s">
        <v>1547</v>
      </c>
      <c r="D1384" s="15" t="s">
        <v>3454</v>
      </c>
      <c r="E1384" s="15" t="s">
        <v>6862</v>
      </c>
      <c r="F1384" s="15" t="s">
        <v>4213</v>
      </c>
      <c r="G1384" s="15" t="s">
        <v>6863</v>
      </c>
      <c r="H1384" s="15" t="s">
        <v>1547</v>
      </c>
      <c r="I1384" s="15" t="s">
        <v>7312</v>
      </c>
    </row>
    <row r="1385" spans="1:9">
      <c r="A1385" s="15" t="s">
        <v>1563</v>
      </c>
      <c r="B1385" s="16" t="s">
        <v>6553</v>
      </c>
      <c r="C1385" s="15" t="s">
        <v>1547</v>
      </c>
      <c r="D1385" s="15" t="s">
        <v>3455</v>
      </c>
      <c r="E1385" s="15" t="s">
        <v>6864</v>
      </c>
      <c r="F1385" s="15" t="s">
        <v>3870</v>
      </c>
      <c r="G1385" s="15" t="s">
        <v>6865</v>
      </c>
      <c r="H1385" s="15" t="s">
        <v>1547</v>
      </c>
      <c r="I1385" s="15" t="s">
        <v>7312</v>
      </c>
    </row>
    <row r="1386" spans="1:9">
      <c r="A1386" s="15" t="s">
        <v>1565</v>
      </c>
      <c r="B1386" s="16" t="s">
        <v>6553</v>
      </c>
      <c r="C1386" s="15" t="s">
        <v>1547</v>
      </c>
      <c r="D1386" s="15" t="s">
        <v>3456</v>
      </c>
      <c r="E1386" s="15" t="s">
        <v>6866</v>
      </c>
      <c r="F1386" s="15" t="s">
        <v>6867</v>
      </c>
      <c r="G1386" s="15" t="s">
        <v>6868</v>
      </c>
      <c r="H1386" s="15" t="s">
        <v>1547</v>
      </c>
      <c r="I1386" s="15" t="s">
        <v>7312</v>
      </c>
    </row>
    <row r="1387" spans="1:9">
      <c r="A1387" s="15" t="s">
        <v>1567</v>
      </c>
      <c r="B1387" s="16" t="s">
        <v>6553</v>
      </c>
      <c r="C1387" s="15" t="s">
        <v>1547</v>
      </c>
      <c r="D1387" s="15" t="s">
        <v>3457</v>
      </c>
      <c r="E1387" s="15" t="s">
        <v>6869</v>
      </c>
      <c r="F1387" s="15" t="s">
        <v>6713</v>
      </c>
      <c r="G1387" s="15" t="s">
        <v>6870</v>
      </c>
      <c r="H1387" s="15" t="s">
        <v>1547</v>
      </c>
      <c r="I1387" s="15" t="s">
        <v>7312</v>
      </c>
    </row>
    <row r="1388" spans="1:9">
      <c r="A1388" s="15" t="s">
        <v>3458</v>
      </c>
      <c r="B1388" s="16" t="s">
        <v>6553</v>
      </c>
      <c r="C1388" s="15" t="s">
        <v>1547</v>
      </c>
      <c r="D1388" s="15" t="s">
        <v>3459</v>
      </c>
      <c r="E1388" s="15" t="s">
        <v>6871</v>
      </c>
      <c r="F1388" s="15" t="s">
        <v>6872</v>
      </c>
      <c r="G1388" s="15" t="s">
        <v>6873</v>
      </c>
      <c r="H1388" s="15" t="s">
        <v>1547</v>
      </c>
      <c r="I1388" s="15" t="s">
        <v>7312</v>
      </c>
    </row>
    <row r="1389" spans="1:9">
      <c r="A1389" s="15" t="s">
        <v>1569</v>
      </c>
      <c r="B1389" s="16" t="s">
        <v>6553</v>
      </c>
      <c r="C1389" s="15" t="s">
        <v>1547</v>
      </c>
      <c r="D1389" s="15" t="s">
        <v>3460</v>
      </c>
      <c r="E1389" s="15" t="s">
        <v>4399</v>
      </c>
      <c r="F1389" s="15" t="s">
        <v>3831</v>
      </c>
      <c r="G1389" s="15" t="s">
        <v>6874</v>
      </c>
      <c r="H1389" s="15" t="s">
        <v>1547</v>
      </c>
      <c r="I1389" s="15" t="s">
        <v>7312</v>
      </c>
    </row>
    <row r="1390" spans="1:9">
      <c r="A1390" s="15" t="s">
        <v>1571</v>
      </c>
      <c r="B1390" s="16" t="s">
        <v>6553</v>
      </c>
      <c r="C1390" s="15" t="s">
        <v>1547</v>
      </c>
      <c r="D1390" s="15" t="s">
        <v>3461</v>
      </c>
      <c r="E1390" s="15" t="s">
        <v>6875</v>
      </c>
      <c r="F1390" s="15" t="s">
        <v>4282</v>
      </c>
      <c r="G1390" s="15" t="s">
        <v>6876</v>
      </c>
      <c r="H1390" s="15" t="s">
        <v>1547</v>
      </c>
      <c r="I1390" s="15" t="s">
        <v>7312</v>
      </c>
    </row>
    <row r="1391" spans="1:9">
      <c r="A1391" s="15" t="s">
        <v>1573</v>
      </c>
      <c r="B1391" s="16" t="s">
        <v>6553</v>
      </c>
      <c r="C1391" s="15" t="s">
        <v>1547</v>
      </c>
      <c r="D1391" s="15" t="s">
        <v>3462</v>
      </c>
      <c r="E1391" s="15" t="s">
        <v>6877</v>
      </c>
      <c r="F1391" s="15" t="s">
        <v>3888</v>
      </c>
      <c r="G1391" s="15" t="s">
        <v>6878</v>
      </c>
      <c r="H1391" s="15" t="s">
        <v>1547</v>
      </c>
      <c r="I1391" s="15" t="s">
        <v>7312</v>
      </c>
    </row>
    <row r="1392" spans="1:9">
      <c r="A1392" s="15" t="s">
        <v>1575</v>
      </c>
      <c r="B1392" s="16" t="s">
        <v>6553</v>
      </c>
      <c r="C1392" s="15" t="s">
        <v>1547</v>
      </c>
      <c r="D1392" s="15" t="s">
        <v>3463</v>
      </c>
      <c r="E1392" s="15" t="s">
        <v>6871</v>
      </c>
      <c r="F1392" s="15" t="s">
        <v>6872</v>
      </c>
      <c r="G1392" s="15" t="s">
        <v>6873</v>
      </c>
      <c r="H1392" s="15" t="s">
        <v>1547</v>
      </c>
      <c r="I1392" s="15" t="s">
        <v>7312</v>
      </c>
    </row>
    <row r="1393" spans="1:9">
      <c r="A1393" s="15" t="s">
        <v>3464</v>
      </c>
      <c r="B1393" s="16" t="s">
        <v>6553</v>
      </c>
      <c r="C1393" s="15" t="s">
        <v>1547</v>
      </c>
      <c r="D1393" s="15" t="s">
        <v>3465</v>
      </c>
      <c r="E1393" s="15" t="s">
        <v>6879</v>
      </c>
      <c r="F1393" s="15" t="s">
        <v>6880</v>
      </c>
      <c r="G1393" s="15" t="s">
        <v>6881</v>
      </c>
      <c r="H1393" s="15" t="s">
        <v>1547</v>
      </c>
      <c r="I1393" s="15" t="s">
        <v>7312</v>
      </c>
    </row>
    <row r="1394" spans="1:9">
      <c r="A1394" s="15" t="s">
        <v>1577</v>
      </c>
      <c r="B1394" s="16" t="s">
        <v>6553</v>
      </c>
      <c r="C1394" s="15" t="s">
        <v>1547</v>
      </c>
      <c r="D1394" s="15" t="s">
        <v>3466</v>
      </c>
      <c r="E1394" s="15" t="s">
        <v>6882</v>
      </c>
      <c r="F1394" s="15" t="s">
        <v>3652</v>
      </c>
      <c r="G1394" s="15" t="s">
        <v>6883</v>
      </c>
      <c r="H1394" s="15" t="s">
        <v>1547</v>
      </c>
      <c r="I1394" s="15" t="s">
        <v>7312</v>
      </c>
    </row>
    <row r="1395" spans="1:9">
      <c r="A1395" s="15" t="s">
        <v>1579</v>
      </c>
      <c r="B1395" s="16" t="s">
        <v>6553</v>
      </c>
      <c r="C1395" s="15" t="s">
        <v>1547</v>
      </c>
      <c r="D1395" s="15" t="s">
        <v>3467</v>
      </c>
      <c r="E1395" s="15" t="s">
        <v>6884</v>
      </c>
      <c r="F1395" s="15" t="s">
        <v>4540</v>
      </c>
      <c r="G1395" s="15" t="s">
        <v>6885</v>
      </c>
      <c r="H1395" s="15" t="s">
        <v>1547</v>
      </c>
      <c r="I1395" s="15" t="s">
        <v>7312</v>
      </c>
    </row>
    <row r="1396" spans="1:9">
      <c r="A1396" s="15" t="s">
        <v>1583</v>
      </c>
      <c r="B1396" s="16" t="s">
        <v>6553</v>
      </c>
      <c r="C1396" s="15" t="s">
        <v>1547</v>
      </c>
      <c r="D1396" s="15" t="s">
        <v>3468</v>
      </c>
      <c r="E1396" s="15" t="s">
        <v>6869</v>
      </c>
      <c r="F1396" s="15" t="s">
        <v>4461</v>
      </c>
      <c r="G1396" s="15" t="s">
        <v>6886</v>
      </c>
      <c r="H1396" s="15" t="s">
        <v>1547</v>
      </c>
      <c r="I1396" s="15" t="s">
        <v>7305</v>
      </c>
    </row>
    <row r="1397" spans="1:9">
      <c r="A1397" s="15" t="s">
        <v>1614</v>
      </c>
      <c r="B1397" s="16" t="s">
        <v>6553</v>
      </c>
      <c r="C1397" s="15" t="s">
        <v>1547</v>
      </c>
      <c r="D1397" s="15" t="s">
        <v>1615</v>
      </c>
      <c r="E1397" s="15" t="s">
        <v>6887</v>
      </c>
      <c r="F1397" s="15" t="s">
        <v>3666</v>
      </c>
      <c r="G1397" s="15" t="s">
        <v>6888</v>
      </c>
      <c r="H1397" s="15" t="s">
        <v>1547</v>
      </c>
      <c r="I1397" s="15" t="s">
        <v>7305</v>
      </c>
    </row>
    <row r="1398" spans="1:9">
      <c r="A1398" s="15" t="s">
        <v>1616</v>
      </c>
      <c r="B1398" s="16" t="s">
        <v>6553</v>
      </c>
      <c r="C1398" s="15" t="s">
        <v>1547</v>
      </c>
      <c r="D1398" s="15" t="s">
        <v>3469</v>
      </c>
      <c r="E1398" s="15" t="s">
        <v>6889</v>
      </c>
      <c r="F1398" s="15" t="s">
        <v>4213</v>
      </c>
      <c r="G1398" s="15" t="s">
        <v>6890</v>
      </c>
      <c r="H1398" s="15" t="s">
        <v>1547</v>
      </c>
      <c r="I1398" s="15" t="s">
        <v>7312</v>
      </c>
    </row>
    <row r="1399" spans="1:9">
      <c r="A1399" s="15" t="s">
        <v>1618</v>
      </c>
      <c r="B1399" s="16" t="s">
        <v>6553</v>
      </c>
      <c r="C1399" s="15" t="s">
        <v>1547</v>
      </c>
      <c r="D1399" s="15" t="s">
        <v>3470</v>
      </c>
      <c r="E1399" s="15" t="s">
        <v>6891</v>
      </c>
      <c r="F1399" s="15" t="s">
        <v>3674</v>
      </c>
      <c r="G1399" s="15" t="s">
        <v>6892</v>
      </c>
      <c r="H1399" s="15" t="s">
        <v>1547</v>
      </c>
      <c r="I1399" s="15" t="s">
        <v>7312</v>
      </c>
    </row>
    <row r="1400" spans="1:9">
      <c r="A1400" s="15" t="s">
        <v>1638</v>
      </c>
      <c r="B1400" s="16" t="s">
        <v>6553</v>
      </c>
      <c r="C1400" s="15" t="s">
        <v>1547</v>
      </c>
      <c r="D1400" s="15" t="s">
        <v>1639</v>
      </c>
      <c r="E1400" s="15" t="s">
        <v>6893</v>
      </c>
      <c r="F1400" s="15" t="s">
        <v>3824</v>
      </c>
      <c r="G1400" s="15" t="s">
        <v>6894</v>
      </c>
      <c r="H1400" s="15" t="s">
        <v>1547</v>
      </c>
      <c r="I1400" s="15" t="s">
        <v>7312</v>
      </c>
    </row>
    <row r="1401" spans="1:9">
      <c r="A1401" s="15" t="s">
        <v>1640</v>
      </c>
      <c r="B1401" s="16" t="s">
        <v>6553</v>
      </c>
      <c r="C1401" s="15" t="s">
        <v>1547</v>
      </c>
      <c r="D1401" s="15" t="s">
        <v>3471</v>
      </c>
      <c r="E1401" s="15" t="s">
        <v>6895</v>
      </c>
      <c r="F1401" s="15" t="s">
        <v>3666</v>
      </c>
      <c r="G1401" s="15" t="s">
        <v>6896</v>
      </c>
      <c r="H1401" s="15" t="s">
        <v>1547</v>
      </c>
      <c r="I1401" s="15" t="s">
        <v>7312</v>
      </c>
    </row>
    <row r="1402" spans="1:9">
      <c r="A1402" s="15" t="s">
        <v>1642</v>
      </c>
      <c r="B1402" s="16" t="s">
        <v>6553</v>
      </c>
      <c r="C1402" s="15" t="s">
        <v>1547</v>
      </c>
      <c r="D1402" s="15" t="s">
        <v>3472</v>
      </c>
      <c r="E1402" s="15" t="s">
        <v>6889</v>
      </c>
      <c r="F1402" s="15" t="s">
        <v>3684</v>
      </c>
      <c r="G1402" s="15" t="s">
        <v>6890</v>
      </c>
      <c r="H1402" s="15" t="s">
        <v>1547</v>
      </c>
      <c r="I1402" s="15" t="s">
        <v>7312</v>
      </c>
    </row>
    <row r="1403" spans="1:9">
      <c r="A1403" s="15" t="s">
        <v>1355</v>
      </c>
      <c r="B1403" s="16" t="s">
        <v>6613</v>
      </c>
      <c r="C1403" s="15" t="s">
        <v>1344</v>
      </c>
      <c r="D1403" s="15" t="s">
        <v>3473</v>
      </c>
      <c r="E1403" s="15" t="s">
        <v>6897</v>
      </c>
      <c r="F1403" s="15" t="s">
        <v>3757</v>
      </c>
      <c r="G1403" s="15" t="s">
        <v>6898</v>
      </c>
      <c r="H1403" s="15" t="s">
        <v>6616</v>
      </c>
      <c r="I1403" s="15" t="s">
        <v>7312</v>
      </c>
    </row>
    <row r="1404" spans="1:9">
      <c r="A1404" s="15" t="s">
        <v>1644</v>
      </c>
      <c r="B1404" s="16" t="s">
        <v>6553</v>
      </c>
      <c r="C1404" s="15" t="s">
        <v>1547</v>
      </c>
      <c r="D1404" s="15" t="s">
        <v>3474</v>
      </c>
      <c r="E1404" s="15" t="s">
        <v>6899</v>
      </c>
      <c r="F1404" s="15" t="s">
        <v>6900</v>
      </c>
      <c r="G1404" s="15" t="s">
        <v>6901</v>
      </c>
      <c r="H1404" s="15" t="s">
        <v>1547</v>
      </c>
      <c r="I1404" s="15" t="s">
        <v>7312</v>
      </c>
    </row>
    <row r="1405" spans="1:9">
      <c r="A1405" s="15" t="s">
        <v>3475</v>
      </c>
      <c r="B1405" s="16" t="s">
        <v>6553</v>
      </c>
      <c r="C1405" s="15" t="s">
        <v>1547</v>
      </c>
      <c r="D1405" s="15" t="s">
        <v>3476</v>
      </c>
      <c r="E1405" s="15" t="s">
        <v>6572</v>
      </c>
      <c r="F1405" s="15" t="s">
        <v>5852</v>
      </c>
      <c r="G1405" s="15" t="s">
        <v>6573</v>
      </c>
      <c r="H1405" s="15" t="s">
        <v>1547</v>
      </c>
      <c r="I1405" s="15" t="s">
        <v>7306</v>
      </c>
    </row>
    <row r="1406" spans="1:9">
      <c r="A1406" s="15" t="s">
        <v>3477</v>
      </c>
      <c r="B1406" s="16" t="s">
        <v>6553</v>
      </c>
      <c r="C1406" s="15" t="s">
        <v>1547</v>
      </c>
      <c r="D1406" s="15" t="s">
        <v>3478</v>
      </c>
      <c r="E1406" s="15" t="s">
        <v>6902</v>
      </c>
      <c r="F1406" s="15" t="s">
        <v>4195</v>
      </c>
      <c r="G1406" s="15" t="s">
        <v>6903</v>
      </c>
      <c r="H1406" s="15" t="s">
        <v>1547</v>
      </c>
      <c r="I1406" s="15" t="s">
        <v>7305</v>
      </c>
    </row>
    <row r="1407" spans="1:9">
      <c r="A1407" s="15" t="s">
        <v>3479</v>
      </c>
      <c r="B1407" s="16" t="s">
        <v>6553</v>
      </c>
      <c r="C1407" s="15" t="s">
        <v>1547</v>
      </c>
      <c r="D1407" s="15" t="s">
        <v>3480</v>
      </c>
      <c r="E1407" s="15" t="s">
        <v>6904</v>
      </c>
      <c r="F1407" s="15" t="s">
        <v>4213</v>
      </c>
      <c r="G1407" s="15" t="s">
        <v>6905</v>
      </c>
      <c r="H1407" s="15" t="s">
        <v>1547</v>
      </c>
      <c r="I1407" s="15" t="s">
        <v>7312</v>
      </c>
    </row>
    <row r="1408" spans="1:9">
      <c r="A1408" s="15" t="s">
        <v>1552</v>
      </c>
      <c r="B1408" s="16" t="s">
        <v>6553</v>
      </c>
      <c r="C1408" s="15" t="s">
        <v>1547</v>
      </c>
      <c r="D1408" s="15" t="s">
        <v>17</v>
      </c>
      <c r="E1408" s="15" t="s">
        <v>6906</v>
      </c>
      <c r="F1408" s="15" t="s">
        <v>6907</v>
      </c>
      <c r="G1408" s="15" t="s">
        <v>6908</v>
      </c>
      <c r="H1408" s="15" t="s">
        <v>1547</v>
      </c>
      <c r="I1408" s="15" t="s">
        <v>7304</v>
      </c>
    </row>
    <row r="1409" spans="1:9">
      <c r="A1409" s="15" t="s">
        <v>1383</v>
      </c>
      <c r="B1409" s="16" t="s">
        <v>6909</v>
      </c>
      <c r="C1409" s="15" t="s">
        <v>1382</v>
      </c>
      <c r="D1409" s="15" t="s">
        <v>17</v>
      </c>
      <c r="E1409" s="15" t="s">
        <v>6910</v>
      </c>
      <c r="F1409" s="15" t="s">
        <v>3870</v>
      </c>
      <c r="G1409" s="15" t="s">
        <v>6911</v>
      </c>
      <c r="H1409" s="15" t="s">
        <v>1382</v>
      </c>
      <c r="I1409" s="15" t="s">
        <v>7304</v>
      </c>
    </row>
    <row r="1410" spans="1:9">
      <c r="A1410" s="15" t="s">
        <v>768</v>
      </c>
      <c r="B1410" s="16" t="s">
        <v>6912</v>
      </c>
      <c r="C1410" s="15" t="s">
        <v>757</v>
      </c>
      <c r="D1410" s="15" t="s">
        <v>17</v>
      </c>
      <c r="E1410" s="15" t="s">
        <v>6913</v>
      </c>
      <c r="F1410" s="15" t="s">
        <v>4251</v>
      </c>
      <c r="G1410" s="15" t="s">
        <v>6914</v>
      </c>
      <c r="H1410" s="15" t="s">
        <v>757</v>
      </c>
      <c r="I1410" s="15" t="s">
        <v>7304</v>
      </c>
    </row>
    <row r="1411" spans="1:9">
      <c r="A1411" s="15" t="s">
        <v>460</v>
      </c>
      <c r="B1411" s="16" t="s">
        <v>6915</v>
      </c>
      <c r="C1411" s="15" t="s">
        <v>459</v>
      </c>
      <c r="D1411" s="15" t="s">
        <v>17</v>
      </c>
      <c r="E1411" s="15" t="s">
        <v>5404</v>
      </c>
      <c r="F1411" s="15" t="s">
        <v>6916</v>
      </c>
      <c r="G1411" s="15" t="s">
        <v>6917</v>
      </c>
      <c r="H1411" s="15" t="s">
        <v>6918</v>
      </c>
      <c r="I1411" s="15" t="s">
        <v>7304</v>
      </c>
    </row>
    <row r="1412" spans="1:9">
      <c r="A1412" s="15" t="s">
        <v>1659</v>
      </c>
      <c r="B1412" s="16" t="s">
        <v>6670</v>
      </c>
      <c r="C1412" s="15" t="s">
        <v>1655</v>
      </c>
      <c r="D1412" s="15" t="s">
        <v>17</v>
      </c>
      <c r="E1412" s="15" t="s">
        <v>6919</v>
      </c>
      <c r="F1412" s="15" t="s">
        <v>3716</v>
      </c>
      <c r="G1412" s="15" t="s">
        <v>6920</v>
      </c>
      <c r="H1412" s="15" t="s">
        <v>6674</v>
      </c>
      <c r="I1412" s="15" t="s">
        <v>7304</v>
      </c>
    </row>
    <row r="1413" spans="1:9">
      <c r="A1413" s="15" t="s">
        <v>1660</v>
      </c>
      <c r="B1413" s="16" t="s">
        <v>6670</v>
      </c>
      <c r="C1413" s="15" t="s">
        <v>1655</v>
      </c>
      <c r="D1413" s="15" t="s">
        <v>17</v>
      </c>
      <c r="E1413" s="15" t="s">
        <v>6921</v>
      </c>
      <c r="F1413" s="15" t="s">
        <v>4441</v>
      </c>
      <c r="G1413" s="15" t="s">
        <v>6922</v>
      </c>
      <c r="H1413" s="15" t="s">
        <v>6674</v>
      </c>
      <c r="I1413" s="15" t="s">
        <v>7304</v>
      </c>
    </row>
    <row r="1414" spans="1:9">
      <c r="A1414" s="15" t="s">
        <v>566</v>
      </c>
      <c r="B1414" s="16" t="s">
        <v>6733</v>
      </c>
      <c r="C1414" s="15" t="s">
        <v>563</v>
      </c>
      <c r="D1414" s="15" t="s">
        <v>17</v>
      </c>
      <c r="E1414" s="15" t="s">
        <v>6923</v>
      </c>
      <c r="F1414" s="15" t="s">
        <v>6924</v>
      </c>
      <c r="G1414" s="15" t="s">
        <v>6925</v>
      </c>
      <c r="H1414" s="15" t="s">
        <v>563</v>
      </c>
      <c r="I1414" s="15" t="s">
        <v>7304</v>
      </c>
    </row>
    <row r="1415" spans="1:9">
      <c r="A1415" s="15" t="s">
        <v>567</v>
      </c>
      <c r="B1415" s="16" t="s">
        <v>6733</v>
      </c>
      <c r="C1415" s="15" t="s">
        <v>563</v>
      </c>
      <c r="D1415" s="15" t="s">
        <v>17</v>
      </c>
      <c r="E1415" s="15" t="s">
        <v>6926</v>
      </c>
      <c r="F1415" s="15" t="s">
        <v>6927</v>
      </c>
      <c r="G1415" s="15" t="s">
        <v>6928</v>
      </c>
      <c r="H1415" s="15" t="s">
        <v>563</v>
      </c>
      <c r="I1415" s="15" t="s">
        <v>7304</v>
      </c>
    </row>
    <row r="1416" spans="1:9">
      <c r="A1416" s="15" t="s">
        <v>424</v>
      </c>
      <c r="B1416" s="16" t="s">
        <v>6627</v>
      </c>
      <c r="C1416" s="15" t="s">
        <v>423</v>
      </c>
      <c r="D1416" s="15" t="s">
        <v>17</v>
      </c>
      <c r="E1416" s="15" t="s">
        <v>6929</v>
      </c>
      <c r="F1416" s="15" t="s">
        <v>3657</v>
      </c>
      <c r="G1416" s="15" t="s">
        <v>6930</v>
      </c>
      <c r="H1416" s="15" t="s">
        <v>423</v>
      </c>
      <c r="I1416" s="15" t="s">
        <v>7304</v>
      </c>
    </row>
    <row r="1417" spans="1:9">
      <c r="A1417" s="15" t="s">
        <v>88</v>
      </c>
      <c r="B1417" s="16" t="s">
        <v>6931</v>
      </c>
      <c r="C1417" s="15" t="s">
        <v>87</v>
      </c>
      <c r="D1417" s="15" t="s">
        <v>17</v>
      </c>
      <c r="E1417" s="15" t="s">
        <v>6932</v>
      </c>
      <c r="F1417" s="15" t="s">
        <v>6808</v>
      </c>
      <c r="G1417" s="15" t="s">
        <v>6933</v>
      </c>
      <c r="H1417" s="15" t="s">
        <v>6934</v>
      </c>
      <c r="I1417" s="15" t="s">
        <v>7304</v>
      </c>
    </row>
    <row r="1418" spans="1:9">
      <c r="A1418" s="15" t="s">
        <v>775</v>
      </c>
      <c r="B1418" s="16" t="s">
        <v>6781</v>
      </c>
      <c r="C1418" s="15" t="s">
        <v>774</v>
      </c>
      <c r="D1418" s="15" t="s">
        <v>17</v>
      </c>
      <c r="E1418" s="15" t="s">
        <v>6935</v>
      </c>
      <c r="F1418" s="15" t="s">
        <v>6936</v>
      </c>
      <c r="G1418" s="15" t="s">
        <v>6937</v>
      </c>
      <c r="H1418" s="15" t="s">
        <v>774</v>
      </c>
      <c r="I1418" s="15" t="s">
        <v>7304</v>
      </c>
    </row>
    <row r="1419" spans="1:9">
      <c r="A1419" s="15" t="s">
        <v>89</v>
      </c>
      <c r="B1419" s="16" t="s">
        <v>6820</v>
      </c>
      <c r="C1419" s="15" t="s">
        <v>87</v>
      </c>
      <c r="D1419" s="15" t="s">
        <v>17</v>
      </c>
      <c r="E1419" s="15" t="s">
        <v>6938</v>
      </c>
      <c r="F1419" s="15" t="s">
        <v>4082</v>
      </c>
      <c r="G1419" s="15" t="s">
        <v>6939</v>
      </c>
      <c r="H1419" s="15" t="s">
        <v>87</v>
      </c>
      <c r="I1419" s="15" t="s">
        <v>7304</v>
      </c>
    </row>
    <row r="1420" spans="1:9">
      <c r="A1420" s="15" t="s">
        <v>1286</v>
      </c>
      <c r="B1420" s="16" t="s">
        <v>6940</v>
      </c>
      <c r="C1420" s="15" t="s">
        <v>1285</v>
      </c>
      <c r="D1420" s="15" t="s">
        <v>17</v>
      </c>
      <c r="E1420" s="15" t="s">
        <v>6941</v>
      </c>
      <c r="F1420" s="15" t="s">
        <v>4671</v>
      </c>
      <c r="G1420" s="15" t="s">
        <v>6942</v>
      </c>
      <c r="H1420" s="15" t="s">
        <v>6943</v>
      </c>
      <c r="I1420" s="15" t="s">
        <v>7304</v>
      </c>
    </row>
    <row r="1421" spans="1:9">
      <c r="A1421" s="15" t="s">
        <v>1090</v>
      </c>
      <c r="B1421" s="16" t="s">
        <v>6944</v>
      </c>
      <c r="C1421" s="15" t="s">
        <v>1089</v>
      </c>
      <c r="D1421" s="15" t="s">
        <v>17</v>
      </c>
      <c r="E1421" s="15" t="s">
        <v>6945</v>
      </c>
      <c r="F1421" s="15" t="s">
        <v>3648</v>
      </c>
      <c r="G1421" s="15" t="s">
        <v>6946</v>
      </c>
      <c r="H1421" s="15" t="s">
        <v>6947</v>
      </c>
      <c r="I1421" s="15" t="s">
        <v>7304</v>
      </c>
    </row>
    <row r="1422" spans="1:9">
      <c r="A1422" s="15" t="s">
        <v>1646</v>
      </c>
      <c r="B1422" s="16" t="s">
        <v>6553</v>
      </c>
      <c r="C1422" s="15" t="s">
        <v>1547</v>
      </c>
      <c r="D1422" s="15" t="s">
        <v>3481</v>
      </c>
      <c r="E1422" s="15" t="s">
        <v>6948</v>
      </c>
      <c r="F1422" s="15" t="s">
        <v>3800</v>
      </c>
      <c r="G1422" s="15" t="s">
        <v>6949</v>
      </c>
      <c r="H1422" s="15" t="s">
        <v>1547</v>
      </c>
      <c r="I1422" s="15" t="s">
        <v>7323</v>
      </c>
    </row>
    <row r="1423" spans="1:9">
      <c r="A1423" s="15" t="s">
        <v>3482</v>
      </c>
      <c r="B1423" s="16" t="s">
        <v>6802</v>
      </c>
      <c r="C1423" s="15" t="s">
        <v>1169</v>
      </c>
      <c r="D1423" s="15" t="s">
        <v>3483</v>
      </c>
      <c r="E1423" s="15" t="s">
        <v>6950</v>
      </c>
      <c r="F1423" s="15" t="s">
        <v>6951</v>
      </c>
      <c r="G1423" s="15" t="s">
        <v>6952</v>
      </c>
      <c r="H1423" s="15" t="s">
        <v>1169</v>
      </c>
      <c r="I1423" s="15" t="s">
        <v>7304</v>
      </c>
    </row>
    <row r="1424" spans="1:9">
      <c r="A1424" s="15" t="s">
        <v>1192</v>
      </c>
      <c r="B1424" s="16" t="s">
        <v>6689</v>
      </c>
      <c r="C1424" s="15" t="s">
        <v>1191</v>
      </c>
      <c r="D1424" s="15" t="s">
        <v>3484</v>
      </c>
      <c r="E1424" s="15" t="s">
        <v>6953</v>
      </c>
      <c r="F1424" s="15" t="s">
        <v>4318</v>
      </c>
      <c r="G1424" s="15" t="s">
        <v>6954</v>
      </c>
      <c r="H1424" s="15" t="s">
        <v>6692</v>
      </c>
      <c r="I1424" s="15" t="s">
        <v>7304</v>
      </c>
    </row>
    <row r="1425" spans="1:9">
      <c r="A1425" s="15" t="s">
        <v>1656</v>
      </c>
      <c r="B1425" s="16" t="s">
        <v>6670</v>
      </c>
      <c r="C1425" s="15" t="s">
        <v>1655</v>
      </c>
      <c r="D1425" s="15" t="s">
        <v>3484</v>
      </c>
      <c r="E1425" s="15" t="s">
        <v>6955</v>
      </c>
      <c r="F1425" s="15" t="s">
        <v>3707</v>
      </c>
      <c r="G1425" s="15" t="s">
        <v>6956</v>
      </c>
      <c r="H1425" s="15" t="s">
        <v>6674</v>
      </c>
      <c r="I1425" s="15" t="s">
        <v>7304</v>
      </c>
    </row>
    <row r="1426" spans="1:9">
      <c r="A1426" s="15" t="s">
        <v>1194</v>
      </c>
      <c r="B1426" s="16" t="s">
        <v>6957</v>
      </c>
      <c r="C1426" s="15" t="s">
        <v>1191</v>
      </c>
      <c r="D1426" s="15" t="s">
        <v>3485</v>
      </c>
      <c r="E1426" s="15" t="s">
        <v>6958</v>
      </c>
      <c r="F1426" s="15" t="s">
        <v>3762</v>
      </c>
      <c r="G1426" s="15" t="s">
        <v>6959</v>
      </c>
      <c r="H1426" s="15" t="s">
        <v>6960</v>
      </c>
      <c r="I1426" s="15" t="s">
        <v>7309</v>
      </c>
    </row>
    <row r="1427" spans="1:9">
      <c r="A1427" s="15" t="s">
        <v>1196</v>
      </c>
      <c r="B1427" s="16" t="s">
        <v>6689</v>
      </c>
      <c r="C1427" s="15" t="s">
        <v>1191</v>
      </c>
      <c r="D1427" s="15" t="s">
        <v>3486</v>
      </c>
      <c r="E1427" s="15" t="s">
        <v>6961</v>
      </c>
      <c r="F1427" s="15" t="s">
        <v>3666</v>
      </c>
      <c r="G1427" s="15" t="s">
        <v>6962</v>
      </c>
      <c r="H1427" s="15" t="s">
        <v>6692</v>
      </c>
      <c r="I1427" s="15" t="s">
        <v>7309</v>
      </c>
    </row>
    <row r="1428" spans="1:9">
      <c r="A1428" s="15" t="s">
        <v>1657</v>
      </c>
      <c r="B1428" s="16" t="s">
        <v>6670</v>
      </c>
      <c r="C1428" s="15" t="s">
        <v>1655</v>
      </c>
      <c r="D1428" s="15" t="s">
        <v>3487</v>
      </c>
      <c r="E1428" s="15" t="s">
        <v>6963</v>
      </c>
      <c r="F1428" s="15" t="s">
        <v>4458</v>
      </c>
      <c r="G1428" s="15" t="s">
        <v>6964</v>
      </c>
      <c r="H1428" s="15" t="s">
        <v>6674</v>
      </c>
      <c r="I1428" s="15" t="s">
        <v>7309</v>
      </c>
    </row>
    <row r="1429" spans="1:9">
      <c r="A1429" s="15" t="s">
        <v>1198</v>
      </c>
      <c r="B1429" s="16" t="s">
        <v>6957</v>
      </c>
      <c r="C1429" s="15" t="s">
        <v>1191</v>
      </c>
      <c r="D1429" s="15" t="s">
        <v>3488</v>
      </c>
      <c r="E1429" s="15" t="s">
        <v>6965</v>
      </c>
      <c r="F1429" s="15" t="s">
        <v>3671</v>
      </c>
      <c r="G1429" s="15" t="s">
        <v>6966</v>
      </c>
      <c r="H1429" s="15" t="s">
        <v>6960</v>
      </c>
      <c r="I1429" s="15" t="s">
        <v>7309</v>
      </c>
    </row>
    <row r="1430" spans="1:9">
      <c r="A1430" s="15" t="s">
        <v>1200</v>
      </c>
      <c r="B1430" s="16" t="s">
        <v>6689</v>
      </c>
      <c r="C1430" s="15" t="s">
        <v>1191</v>
      </c>
      <c r="D1430" s="15" t="s">
        <v>3489</v>
      </c>
      <c r="E1430" s="15" t="s">
        <v>6967</v>
      </c>
      <c r="F1430" s="15" t="s">
        <v>3674</v>
      </c>
      <c r="G1430" s="15" t="s">
        <v>6968</v>
      </c>
      <c r="H1430" s="15" t="s">
        <v>6692</v>
      </c>
      <c r="I1430" s="15" t="s">
        <v>7305</v>
      </c>
    </row>
    <row r="1431" spans="1:9">
      <c r="A1431" s="15" t="s">
        <v>1202</v>
      </c>
      <c r="B1431" s="16" t="s">
        <v>6689</v>
      </c>
      <c r="C1431" s="15" t="s">
        <v>1191</v>
      </c>
      <c r="D1431" s="15" t="s">
        <v>1203</v>
      </c>
      <c r="E1431" s="15" t="s">
        <v>6967</v>
      </c>
      <c r="F1431" s="15" t="s">
        <v>3652</v>
      </c>
      <c r="G1431" s="15" t="s">
        <v>6968</v>
      </c>
      <c r="H1431" s="15" t="s">
        <v>6692</v>
      </c>
      <c r="I1431" s="15" t="s">
        <v>7304</v>
      </c>
    </row>
    <row r="1432" spans="1:9">
      <c r="A1432" s="15" t="s">
        <v>1669</v>
      </c>
      <c r="B1432" s="16" t="s">
        <v>6670</v>
      </c>
      <c r="C1432" s="15" t="s">
        <v>1655</v>
      </c>
      <c r="D1432" s="15" t="s">
        <v>3490</v>
      </c>
      <c r="E1432" s="15" t="s">
        <v>6969</v>
      </c>
      <c r="F1432" s="15" t="s">
        <v>3762</v>
      </c>
      <c r="G1432" s="15" t="s">
        <v>6970</v>
      </c>
      <c r="H1432" s="15" t="s">
        <v>6674</v>
      </c>
      <c r="I1432" s="15" t="s">
        <v>7304</v>
      </c>
    </row>
    <row r="1433" spans="1:9">
      <c r="A1433" s="15" t="s">
        <v>1680</v>
      </c>
      <c r="B1433" s="16" t="s">
        <v>6670</v>
      </c>
      <c r="C1433" s="15" t="s">
        <v>1655</v>
      </c>
      <c r="D1433" s="15" t="s">
        <v>3491</v>
      </c>
      <c r="E1433" s="15" t="s">
        <v>6971</v>
      </c>
      <c r="F1433" s="15" t="s">
        <v>3816</v>
      </c>
      <c r="G1433" s="15" t="s">
        <v>6972</v>
      </c>
      <c r="H1433" s="15" t="s">
        <v>6674</v>
      </c>
      <c r="I1433" s="15" t="s">
        <v>7303</v>
      </c>
    </row>
    <row r="1434" spans="1:9">
      <c r="A1434" s="15" t="s">
        <v>1682</v>
      </c>
      <c r="B1434" s="16" t="s">
        <v>6670</v>
      </c>
      <c r="C1434" s="15" t="s">
        <v>1655</v>
      </c>
      <c r="D1434" s="15" t="s">
        <v>3492</v>
      </c>
      <c r="E1434" s="15" t="s">
        <v>6973</v>
      </c>
      <c r="F1434" s="15" t="s">
        <v>4866</v>
      </c>
      <c r="G1434" s="15" t="s">
        <v>6974</v>
      </c>
      <c r="H1434" s="15" t="s">
        <v>6674</v>
      </c>
      <c r="I1434" s="15" t="s">
        <v>7303</v>
      </c>
    </row>
    <row r="1435" spans="1:9">
      <c r="A1435" s="15" t="s">
        <v>1684</v>
      </c>
      <c r="B1435" s="16" t="s">
        <v>6670</v>
      </c>
      <c r="C1435" s="15" t="s">
        <v>1655</v>
      </c>
      <c r="D1435" s="15" t="s">
        <v>3493</v>
      </c>
      <c r="E1435" s="15" t="s">
        <v>6975</v>
      </c>
      <c r="F1435" s="15" t="s">
        <v>6976</v>
      </c>
      <c r="G1435" s="15" t="s">
        <v>6977</v>
      </c>
      <c r="H1435" s="15" t="s">
        <v>6674</v>
      </c>
      <c r="I1435" s="15" t="s">
        <v>7303</v>
      </c>
    </row>
    <row r="1436" spans="1:9">
      <c r="A1436" s="15" t="s">
        <v>1686</v>
      </c>
      <c r="B1436" s="16" t="s">
        <v>6670</v>
      </c>
      <c r="C1436" s="15" t="s">
        <v>1655</v>
      </c>
      <c r="D1436" s="15" t="s">
        <v>3494</v>
      </c>
      <c r="E1436" s="15" t="s">
        <v>6978</v>
      </c>
      <c r="F1436" s="15" t="s">
        <v>5298</v>
      </c>
      <c r="G1436" s="15" t="s">
        <v>6979</v>
      </c>
      <c r="H1436" s="15" t="s">
        <v>6674</v>
      </c>
      <c r="I1436" s="15" t="s">
        <v>7303</v>
      </c>
    </row>
    <row r="1437" spans="1:9">
      <c r="A1437" s="15" t="s">
        <v>3495</v>
      </c>
      <c r="B1437" s="16" t="s">
        <v>6670</v>
      </c>
      <c r="C1437" s="15" t="s">
        <v>1655</v>
      </c>
      <c r="D1437" s="15" t="s">
        <v>3491</v>
      </c>
      <c r="E1437" s="15" t="s">
        <v>6980</v>
      </c>
      <c r="F1437" s="15" t="s">
        <v>6981</v>
      </c>
      <c r="G1437" s="15" t="s">
        <v>6982</v>
      </c>
      <c r="H1437" s="15" t="s">
        <v>6674</v>
      </c>
      <c r="I1437" s="15" t="s">
        <v>7303</v>
      </c>
    </row>
    <row r="1438" spans="1:9">
      <c r="A1438" s="15" t="s">
        <v>1519</v>
      </c>
      <c r="B1438" s="16" t="s">
        <v>6665</v>
      </c>
      <c r="C1438" s="15" t="s">
        <v>1515</v>
      </c>
      <c r="D1438" s="15" t="s">
        <v>3496</v>
      </c>
      <c r="E1438" s="15" t="s">
        <v>6983</v>
      </c>
      <c r="F1438" s="15" t="s">
        <v>3657</v>
      </c>
      <c r="G1438" s="15" t="s">
        <v>6984</v>
      </c>
      <c r="H1438" s="15" t="s">
        <v>6669</v>
      </c>
      <c r="I1438" s="15" t="s">
        <v>7303</v>
      </c>
    </row>
    <row r="1439" spans="1:9">
      <c r="A1439" s="15" t="s">
        <v>1688</v>
      </c>
      <c r="B1439" s="16" t="s">
        <v>6670</v>
      </c>
      <c r="C1439" s="15" t="s">
        <v>1655</v>
      </c>
      <c r="D1439" s="15" t="s">
        <v>3496</v>
      </c>
      <c r="E1439" s="15" t="s">
        <v>6985</v>
      </c>
      <c r="F1439" s="15" t="s">
        <v>3666</v>
      </c>
      <c r="G1439" s="15" t="s">
        <v>6986</v>
      </c>
      <c r="H1439" s="15" t="s">
        <v>6674</v>
      </c>
      <c r="I1439" s="15" t="s">
        <v>7303</v>
      </c>
    </row>
    <row r="1440" spans="1:9">
      <c r="A1440" s="15" t="s">
        <v>1521</v>
      </c>
      <c r="B1440" s="16" t="s">
        <v>6665</v>
      </c>
      <c r="C1440" s="15" t="s">
        <v>1515</v>
      </c>
      <c r="D1440" s="15" t="s">
        <v>3496</v>
      </c>
      <c r="E1440" s="15" t="s">
        <v>6987</v>
      </c>
      <c r="F1440" s="15" t="s">
        <v>6988</v>
      </c>
      <c r="G1440" s="15" t="s">
        <v>6989</v>
      </c>
      <c r="H1440" s="15" t="s">
        <v>6669</v>
      </c>
      <c r="I1440" s="15" t="s">
        <v>7303</v>
      </c>
    </row>
    <row r="1441" spans="1:9">
      <c r="A1441" s="15" t="s">
        <v>3497</v>
      </c>
      <c r="B1441" s="16" t="s">
        <v>6670</v>
      </c>
      <c r="C1441" s="15" t="s">
        <v>1655</v>
      </c>
      <c r="D1441" s="15" t="s">
        <v>3498</v>
      </c>
      <c r="E1441" s="15" t="s">
        <v>6990</v>
      </c>
      <c r="F1441" s="15" t="s">
        <v>3671</v>
      </c>
      <c r="G1441" s="15" t="s">
        <v>6991</v>
      </c>
      <c r="H1441" s="15" t="s">
        <v>6674</v>
      </c>
      <c r="I1441" s="15" t="s">
        <v>7303</v>
      </c>
    </row>
    <row r="1442" spans="1:9">
      <c r="A1442" s="15" t="s">
        <v>3499</v>
      </c>
      <c r="B1442" s="16" t="s">
        <v>6670</v>
      </c>
      <c r="C1442" s="15" t="s">
        <v>1655</v>
      </c>
      <c r="D1442" s="15" t="s">
        <v>3498</v>
      </c>
      <c r="E1442" s="15" t="s">
        <v>6990</v>
      </c>
      <c r="F1442" s="15" t="s">
        <v>3824</v>
      </c>
      <c r="G1442" s="15" t="s">
        <v>6991</v>
      </c>
      <c r="H1442" s="15" t="s">
        <v>6674</v>
      </c>
      <c r="I1442" s="15" t="s">
        <v>7303</v>
      </c>
    </row>
    <row r="1443" spans="1:9">
      <c r="A1443" s="15" t="s">
        <v>3500</v>
      </c>
      <c r="B1443" s="16" t="s">
        <v>6670</v>
      </c>
      <c r="C1443" s="15" t="s">
        <v>1655</v>
      </c>
      <c r="D1443" s="15" t="s">
        <v>3498</v>
      </c>
      <c r="E1443" s="15" t="s">
        <v>6992</v>
      </c>
      <c r="F1443" s="15" t="s">
        <v>6993</v>
      </c>
      <c r="G1443" s="15" t="s">
        <v>6994</v>
      </c>
      <c r="H1443" s="15" t="s">
        <v>6674</v>
      </c>
      <c r="I1443" s="15" t="s">
        <v>7303</v>
      </c>
    </row>
    <row r="1444" spans="1:9">
      <c r="A1444" s="15" t="s">
        <v>1690</v>
      </c>
      <c r="B1444" s="16" t="s">
        <v>6670</v>
      </c>
      <c r="C1444" s="15" t="s">
        <v>1655</v>
      </c>
      <c r="D1444" s="15" t="s">
        <v>1691</v>
      </c>
      <c r="E1444" s="15" t="s">
        <v>6995</v>
      </c>
      <c r="F1444" s="15" t="s">
        <v>6013</v>
      </c>
      <c r="G1444" s="15" t="s">
        <v>6996</v>
      </c>
      <c r="H1444" s="15" t="s">
        <v>6674</v>
      </c>
      <c r="I1444" s="15" t="s">
        <v>7303</v>
      </c>
    </row>
    <row r="1445" spans="1:9">
      <c r="A1445" s="15" t="s">
        <v>1692</v>
      </c>
      <c r="B1445" s="16" t="s">
        <v>6670</v>
      </c>
      <c r="C1445" s="15" t="s">
        <v>1655</v>
      </c>
      <c r="D1445" s="15" t="s">
        <v>3501</v>
      </c>
      <c r="E1445" s="15" t="s">
        <v>6997</v>
      </c>
      <c r="F1445" s="15" t="s">
        <v>3682</v>
      </c>
      <c r="G1445" s="15" t="s">
        <v>6998</v>
      </c>
      <c r="H1445" s="15" t="s">
        <v>6674</v>
      </c>
      <c r="I1445" s="15" t="s">
        <v>7303</v>
      </c>
    </row>
    <row r="1446" spans="1:9">
      <c r="A1446" s="15" t="s">
        <v>1694</v>
      </c>
      <c r="B1446" s="16" t="s">
        <v>6670</v>
      </c>
      <c r="C1446" s="15" t="s">
        <v>1655</v>
      </c>
      <c r="D1446" s="15" t="s">
        <v>3501</v>
      </c>
      <c r="E1446" s="15" t="s">
        <v>6999</v>
      </c>
      <c r="F1446" s="15" t="s">
        <v>7000</v>
      </c>
      <c r="G1446" s="15" t="s">
        <v>7001</v>
      </c>
      <c r="H1446" s="15" t="s">
        <v>6674</v>
      </c>
      <c r="I1446" s="15" t="s">
        <v>7303</v>
      </c>
    </row>
    <row r="1447" spans="1:9">
      <c r="A1447" s="15" t="s">
        <v>1695</v>
      </c>
      <c r="B1447" s="16" t="s">
        <v>6670</v>
      </c>
      <c r="C1447" s="15" t="s">
        <v>1655</v>
      </c>
      <c r="D1447" s="15" t="s">
        <v>3502</v>
      </c>
      <c r="E1447" s="15" t="s">
        <v>7002</v>
      </c>
      <c r="F1447" s="15" t="s">
        <v>3972</v>
      </c>
      <c r="G1447" s="15" t="s">
        <v>7003</v>
      </c>
      <c r="H1447" s="15" t="s">
        <v>6674</v>
      </c>
      <c r="I1447" s="15" t="s">
        <v>7303</v>
      </c>
    </row>
    <row r="1448" spans="1:9">
      <c r="A1448" s="15" t="s">
        <v>1697</v>
      </c>
      <c r="B1448" s="16" t="s">
        <v>6670</v>
      </c>
      <c r="C1448" s="15" t="s">
        <v>1655</v>
      </c>
      <c r="D1448" s="15" t="s">
        <v>3503</v>
      </c>
      <c r="E1448" s="15" t="s">
        <v>7004</v>
      </c>
      <c r="F1448" s="15" t="s">
        <v>3652</v>
      </c>
      <c r="G1448" s="15" t="s">
        <v>7005</v>
      </c>
      <c r="H1448" s="15" t="s">
        <v>6674</v>
      </c>
      <c r="I1448" s="15" t="s">
        <v>7303</v>
      </c>
    </row>
    <row r="1449" spans="1:9">
      <c r="A1449" s="15" t="s">
        <v>1699</v>
      </c>
      <c r="B1449" s="16" t="s">
        <v>6670</v>
      </c>
      <c r="C1449" s="15" t="s">
        <v>1655</v>
      </c>
      <c r="D1449" s="15" t="s">
        <v>3504</v>
      </c>
      <c r="E1449" s="15" t="s">
        <v>7006</v>
      </c>
      <c r="F1449" s="15" t="s">
        <v>7007</v>
      </c>
      <c r="G1449" s="15" t="s">
        <v>7008</v>
      </c>
      <c r="H1449" s="15" t="s">
        <v>6674</v>
      </c>
      <c r="I1449" s="15" t="s">
        <v>7303</v>
      </c>
    </row>
    <row r="1450" spans="1:9">
      <c r="A1450" s="15" t="s">
        <v>1701</v>
      </c>
      <c r="B1450" s="16" t="s">
        <v>6670</v>
      </c>
      <c r="C1450" s="15" t="s">
        <v>1655</v>
      </c>
      <c r="D1450" s="15" t="s">
        <v>3505</v>
      </c>
      <c r="E1450" s="15" t="s">
        <v>7009</v>
      </c>
      <c r="F1450" s="15" t="s">
        <v>4072</v>
      </c>
      <c r="G1450" s="15" t="s">
        <v>7010</v>
      </c>
      <c r="H1450" s="15" t="s">
        <v>6674</v>
      </c>
      <c r="I1450" s="15" t="s">
        <v>7303</v>
      </c>
    </row>
    <row r="1451" spans="1:9">
      <c r="A1451" s="15" t="s">
        <v>3506</v>
      </c>
      <c r="B1451" s="16" t="s">
        <v>6670</v>
      </c>
      <c r="C1451" s="15" t="s">
        <v>1655</v>
      </c>
      <c r="D1451" s="15" t="s">
        <v>3507</v>
      </c>
      <c r="E1451" s="15" t="s">
        <v>7011</v>
      </c>
      <c r="F1451" s="15" t="s">
        <v>3716</v>
      </c>
      <c r="G1451" s="15" t="s">
        <v>7012</v>
      </c>
      <c r="H1451" s="15" t="s">
        <v>6674</v>
      </c>
      <c r="I1451" s="15" t="s">
        <v>7303</v>
      </c>
    </row>
    <row r="1452" spans="1:9">
      <c r="A1452" s="15" t="s">
        <v>1703</v>
      </c>
      <c r="B1452" s="16" t="s">
        <v>6670</v>
      </c>
      <c r="C1452" s="15" t="s">
        <v>1655</v>
      </c>
      <c r="D1452" s="15" t="s">
        <v>3508</v>
      </c>
      <c r="E1452" s="15" t="s">
        <v>7013</v>
      </c>
      <c r="F1452" s="15" t="s">
        <v>7014</v>
      </c>
      <c r="G1452" s="15" t="s">
        <v>7015</v>
      </c>
      <c r="H1452" s="15" t="s">
        <v>6674</v>
      </c>
      <c r="I1452" s="15" t="s">
        <v>7303</v>
      </c>
    </row>
    <row r="1453" spans="1:9">
      <c r="A1453" s="15" t="s">
        <v>3509</v>
      </c>
      <c r="B1453" s="16" t="s">
        <v>6670</v>
      </c>
      <c r="C1453" s="15" t="s">
        <v>1655</v>
      </c>
      <c r="D1453" s="15" t="s">
        <v>3504</v>
      </c>
      <c r="E1453" s="15" t="s">
        <v>7016</v>
      </c>
      <c r="F1453" s="15" t="s">
        <v>3716</v>
      </c>
      <c r="G1453" s="15" t="s">
        <v>7017</v>
      </c>
      <c r="H1453" s="15" t="s">
        <v>6674</v>
      </c>
      <c r="I1453" s="15" t="s">
        <v>7303</v>
      </c>
    </row>
    <row r="1454" spans="1:9">
      <c r="A1454" s="15" t="s">
        <v>3510</v>
      </c>
      <c r="B1454" s="16" t="s">
        <v>6670</v>
      </c>
      <c r="C1454" s="15" t="s">
        <v>1655</v>
      </c>
      <c r="D1454" s="15" t="s">
        <v>3504</v>
      </c>
      <c r="E1454" s="15" t="s">
        <v>6975</v>
      </c>
      <c r="F1454" s="15" t="s">
        <v>6976</v>
      </c>
      <c r="G1454" s="15" t="s">
        <v>6977</v>
      </c>
      <c r="H1454" s="15" t="s">
        <v>6674</v>
      </c>
      <c r="I1454" s="15" t="s">
        <v>7303</v>
      </c>
    </row>
    <row r="1455" spans="1:9">
      <c r="A1455" s="15" t="s">
        <v>3511</v>
      </c>
      <c r="B1455" s="16" t="s">
        <v>6670</v>
      </c>
      <c r="C1455" s="15" t="s">
        <v>1655</v>
      </c>
      <c r="D1455" s="15" t="s">
        <v>3504</v>
      </c>
      <c r="E1455" s="15" t="s">
        <v>7018</v>
      </c>
      <c r="F1455" s="15" t="s">
        <v>3666</v>
      </c>
      <c r="G1455" s="15" t="s">
        <v>7019</v>
      </c>
      <c r="H1455" s="15" t="s">
        <v>6674</v>
      </c>
      <c r="I1455" s="15" t="s">
        <v>7303</v>
      </c>
    </row>
    <row r="1456" spans="1:9">
      <c r="A1456" s="15" t="s">
        <v>769</v>
      </c>
      <c r="B1456" s="16" t="s">
        <v>6912</v>
      </c>
      <c r="C1456" s="15" t="s">
        <v>757</v>
      </c>
      <c r="D1456" s="15" t="s">
        <v>3512</v>
      </c>
      <c r="E1456" s="15" t="s">
        <v>7020</v>
      </c>
      <c r="F1456" s="15" t="s">
        <v>3972</v>
      </c>
      <c r="G1456" s="15" t="s">
        <v>7021</v>
      </c>
      <c r="H1456" s="15" t="s">
        <v>757</v>
      </c>
      <c r="I1456" s="15" t="s">
        <v>7303</v>
      </c>
    </row>
    <row r="1457" spans="1:9">
      <c r="A1457" s="15" t="s">
        <v>771</v>
      </c>
      <c r="B1457" s="16" t="s">
        <v>6912</v>
      </c>
      <c r="C1457" s="15" t="s">
        <v>757</v>
      </c>
      <c r="D1457" s="15" t="s">
        <v>3513</v>
      </c>
      <c r="E1457" s="15" t="s">
        <v>7022</v>
      </c>
      <c r="F1457" s="15" t="s">
        <v>3767</v>
      </c>
      <c r="G1457" s="15" t="s">
        <v>7023</v>
      </c>
      <c r="H1457" s="15" t="s">
        <v>757</v>
      </c>
      <c r="I1457" s="15" t="s">
        <v>7303</v>
      </c>
    </row>
    <row r="1458" spans="1:9">
      <c r="A1458" s="15" t="s">
        <v>773</v>
      </c>
      <c r="B1458" s="16" t="s">
        <v>6912</v>
      </c>
      <c r="C1458" s="15" t="s">
        <v>757</v>
      </c>
      <c r="D1458" s="15" t="s">
        <v>3513</v>
      </c>
      <c r="E1458" s="15" t="s">
        <v>6913</v>
      </c>
      <c r="F1458" s="15" t="s">
        <v>4251</v>
      </c>
      <c r="G1458" s="15" t="s">
        <v>6914</v>
      </c>
      <c r="H1458" s="15" t="s">
        <v>757</v>
      </c>
      <c r="I1458" s="15" t="s">
        <v>7303</v>
      </c>
    </row>
    <row r="1459" spans="1:9">
      <c r="A1459" s="15" t="s">
        <v>3514</v>
      </c>
      <c r="B1459" s="16" t="s">
        <v>6912</v>
      </c>
      <c r="C1459" s="15" t="s">
        <v>757</v>
      </c>
      <c r="D1459" s="15" t="s">
        <v>3513</v>
      </c>
      <c r="E1459" s="15" t="s">
        <v>7024</v>
      </c>
      <c r="F1459" s="15" t="s">
        <v>3888</v>
      </c>
      <c r="G1459" s="15" t="s">
        <v>7025</v>
      </c>
      <c r="H1459" s="15" t="s">
        <v>757</v>
      </c>
      <c r="I1459" s="15" t="s">
        <v>7303</v>
      </c>
    </row>
    <row r="1460" spans="1:9">
      <c r="A1460" s="15" t="s">
        <v>3515</v>
      </c>
      <c r="B1460" s="16" t="s">
        <v>6912</v>
      </c>
      <c r="C1460" s="15" t="s">
        <v>757</v>
      </c>
      <c r="D1460" s="15" t="s">
        <v>3513</v>
      </c>
      <c r="E1460" s="15" t="s">
        <v>7026</v>
      </c>
      <c r="F1460" s="15" t="s">
        <v>3800</v>
      </c>
      <c r="G1460" s="15" t="s">
        <v>7027</v>
      </c>
      <c r="H1460" s="15" t="s">
        <v>757</v>
      </c>
      <c r="I1460" s="15" t="s">
        <v>7303</v>
      </c>
    </row>
    <row r="1461" spans="1:9">
      <c r="A1461" s="15" t="s">
        <v>1371</v>
      </c>
      <c r="B1461" s="16" t="s">
        <v>7028</v>
      </c>
      <c r="C1461" s="15" t="s">
        <v>1370</v>
      </c>
      <c r="D1461" s="15" t="s">
        <v>3516</v>
      </c>
      <c r="E1461" s="15" t="s">
        <v>7029</v>
      </c>
      <c r="F1461" s="15" t="s">
        <v>6844</v>
      </c>
      <c r="G1461" s="15" t="s">
        <v>7030</v>
      </c>
      <c r="H1461" s="15" t="s">
        <v>7031</v>
      </c>
      <c r="I1461" s="15" t="s">
        <v>7303</v>
      </c>
    </row>
    <row r="1462" spans="1:9">
      <c r="A1462" s="15" t="s">
        <v>3517</v>
      </c>
      <c r="B1462" s="16" t="s">
        <v>6912</v>
      </c>
      <c r="C1462" s="15" t="s">
        <v>757</v>
      </c>
      <c r="D1462" s="15" t="s">
        <v>3518</v>
      </c>
      <c r="E1462" s="15" t="s">
        <v>7032</v>
      </c>
      <c r="F1462" s="15" t="s">
        <v>3888</v>
      </c>
      <c r="G1462" s="15" t="s">
        <v>7033</v>
      </c>
      <c r="H1462" s="15" t="s">
        <v>757</v>
      </c>
      <c r="I1462" s="15" t="s">
        <v>7306</v>
      </c>
    </row>
    <row r="1463" spans="1:9">
      <c r="A1463" s="15" t="s">
        <v>574</v>
      </c>
      <c r="B1463" s="16" t="s">
        <v>6733</v>
      </c>
      <c r="C1463" s="15" t="s">
        <v>563</v>
      </c>
      <c r="D1463" s="15" t="s">
        <v>3519</v>
      </c>
      <c r="E1463" s="15" t="s">
        <v>7034</v>
      </c>
      <c r="F1463" s="15" t="s">
        <v>4318</v>
      </c>
      <c r="G1463" s="15" t="s">
        <v>7035</v>
      </c>
      <c r="H1463" s="15" t="s">
        <v>563</v>
      </c>
      <c r="I1463" s="15" t="s">
        <v>7303</v>
      </c>
    </row>
    <row r="1464" spans="1:9">
      <c r="A1464" s="15" t="s">
        <v>576</v>
      </c>
      <c r="B1464" s="16" t="s">
        <v>6733</v>
      </c>
      <c r="C1464" s="15" t="s">
        <v>563</v>
      </c>
      <c r="D1464" s="15" t="s">
        <v>3519</v>
      </c>
      <c r="E1464" s="15" t="s">
        <v>7036</v>
      </c>
      <c r="F1464" s="15" t="s">
        <v>4808</v>
      </c>
      <c r="G1464" s="15" t="s">
        <v>7037</v>
      </c>
      <c r="H1464" s="15" t="s">
        <v>563</v>
      </c>
      <c r="I1464" s="15" t="s">
        <v>7303</v>
      </c>
    </row>
    <row r="1465" spans="1:9">
      <c r="A1465" s="15" t="s">
        <v>577</v>
      </c>
      <c r="B1465" s="16" t="s">
        <v>6733</v>
      </c>
      <c r="C1465" s="15" t="s">
        <v>563</v>
      </c>
      <c r="D1465" s="15" t="s">
        <v>3519</v>
      </c>
      <c r="E1465" s="15" t="s">
        <v>7038</v>
      </c>
      <c r="F1465" s="15" t="s">
        <v>3666</v>
      </c>
      <c r="G1465" s="15" t="s">
        <v>7039</v>
      </c>
      <c r="H1465" s="15" t="s">
        <v>563</v>
      </c>
      <c r="I1465" s="15" t="s">
        <v>7303</v>
      </c>
    </row>
    <row r="1466" spans="1:9">
      <c r="A1466" s="15" t="s">
        <v>3520</v>
      </c>
      <c r="B1466" s="16" t="s">
        <v>6733</v>
      </c>
      <c r="C1466" s="15" t="s">
        <v>563</v>
      </c>
      <c r="D1466" s="15" t="s">
        <v>3519</v>
      </c>
      <c r="E1466" s="15" t="s">
        <v>7040</v>
      </c>
      <c r="F1466" s="15" t="s">
        <v>3725</v>
      </c>
      <c r="G1466" s="15" t="s">
        <v>7041</v>
      </c>
      <c r="H1466" s="15" t="s">
        <v>563</v>
      </c>
      <c r="I1466" s="15" t="s">
        <v>7303</v>
      </c>
    </row>
    <row r="1467" spans="1:9">
      <c r="A1467" s="15" t="s">
        <v>1704</v>
      </c>
      <c r="B1467" s="16" t="s">
        <v>6670</v>
      </c>
      <c r="C1467" s="15" t="s">
        <v>1655</v>
      </c>
      <c r="D1467" s="15" t="s">
        <v>3521</v>
      </c>
      <c r="E1467" s="15" t="s">
        <v>7042</v>
      </c>
      <c r="F1467" s="15" t="s">
        <v>7043</v>
      </c>
      <c r="G1467" s="15" t="s">
        <v>7044</v>
      </c>
      <c r="H1467" s="15" t="s">
        <v>6674</v>
      </c>
      <c r="I1467" s="15" t="s">
        <v>7304</v>
      </c>
    </row>
    <row r="1468" spans="1:9">
      <c r="A1468" s="15" t="s">
        <v>1706</v>
      </c>
      <c r="B1468" s="16" t="s">
        <v>6670</v>
      </c>
      <c r="C1468" s="15" t="s">
        <v>1655</v>
      </c>
      <c r="D1468" s="15" t="s">
        <v>3521</v>
      </c>
      <c r="E1468" s="15" t="s">
        <v>7045</v>
      </c>
      <c r="F1468" s="15" t="s">
        <v>3652</v>
      </c>
      <c r="G1468" s="15" t="s">
        <v>7046</v>
      </c>
      <c r="H1468" s="15" t="s">
        <v>6674</v>
      </c>
      <c r="I1468" s="15" t="s">
        <v>7304</v>
      </c>
    </row>
    <row r="1469" spans="1:9">
      <c r="A1469" s="15" t="s">
        <v>1707</v>
      </c>
      <c r="B1469" s="16" t="s">
        <v>6670</v>
      </c>
      <c r="C1469" s="15" t="s">
        <v>1655</v>
      </c>
      <c r="D1469" s="15" t="s">
        <v>3521</v>
      </c>
      <c r="E1469" s="15" t="s">
        <v>7047</v>
      </c>
      <c r="F1469" s="15" t="s">
        <v>4569</v>
      </c>
      <c r="G1469" s="15" t="s">
        <v>7048</v>
      </c>
      <c r="H1469" s="15" t="s">
        <v>6674</v>
      </c>
      <c r="I1469" s="15" t="s">
        <v>7304</v>
      </c>
    </row>
    <row r="1470" spans="1:9">
      <c r="A1470" s="15" t="s">
        <v>3522</v>
      </c>
      <c r="B1470" s="16" t="s">
        <v>7049</v>
      </c>
      <c r="C1470" s="15" t="s">
        <v>1783</v>
      </c>
      <c r="D1470" s="15" t="s">
        <v>3523</v>
      </c>
      <c r="E1470" s="15" t="s">
        <v>7050</v>
      </c>
      <c r="F1470" s="15" t="s">
        <v>4841</v>
      </c>
      <c r="G1470" s="15" t="s">
        <v>7051</v>
      </c>
      <c r="H1470" s="15" t="s">
        <v>1783</v>
      </c>
      <c r="I1470" s="15" t="s">
        <v>7304</v>
      </c>
    </row>
    <row r="1471" spans="1:9">
      <c r="A1471" s="15" t="s">
        <v>3524</v>
      </c>
      <c r="B1471" s="16" t="s">
        <v>6746</v>
      </c>
      <c r="C1471" s="15" t="s">
        <v>2201</v>
      </c>
      <c r="D1471" s="15" t="s">
        <v>3523</v>
      </c>
      <c r="E1471" s="15" t="s">
        <v>6749</v>
      </c>
      <c r="F1471" s="15" t="s">
        <v>6750</v>
      </c>
      <c r="G1471" s="15" t="s">
        <v>6751</v>
      </c>
      <c r="H1471" s="15" t="s">
        <v>2201</v>
      </c>
      <c r="I1471" s="15" t="s">
        <v>7304</v>
      </c>
    </row>
    <row r="1472" spans="1:9">
      <c r="A1472" s="15" t="s">
        <v>3525</v>
      </c>
      <c r="B1472" s="16" t="s">
        <v>6733</v>
      </c>
      <c r="C1472" s="15" t="s">
        <v>563</v>
      </c>
      <c r="D1472" s="15" t="s">
        <v>3526</v>
      </c>
      <c r="E1472" s="15" t="s">
        <v>7052</v>
      </c>
      <c r="F1472" s="15" t="s">
        <v>3972</v>
      </c>
      <c r="G1472" s="15" t="s">
        <v>7053</v>
      </c>
      <c r="H1472" s="15" t="s">
        <v>563</v>
      </c>
      <c r="I1472" s="15" t="s">
        <v>7304</v>
      </c>
    </row>
    <row r="1473" spans="1:9">
      <c r="A1473" s="15" t="s">
        <v>3527</v>
      </c>
      <c r="B1473" s="16" t="s">
        <v>6799</v>
      </c>
      <c r="C1473" s="15" t="s">
        <v>2168</v>
      </c>
      <c r="D1473" s="15" t="s">
        <v>3528</v>
      </c>
      <c r="E1473" s="15" t="s">
        <v>7054</v>
      </c>
      <c r="F1473" s="15" t="s">
        <v>3652</v>
      </c>
      <c r="G1473" s="15" t="s">
        <v>7055</v>
      </c>
      <c r="H1473" s="15" t="s">
        <v>2168</v>
      </c>
      <c r="I1473" s="15" t="s">
        <v>7303</v>
      </c>
    </row>
    <row r="1474" spans="1:9">
      <c r="A1474" s="15" t="s">
        <v>2176</v>
      </c>
      <c r="B1474" s="16" t="s">
        <v>6799</v>
      </c>
      <c r="C1474" s="15" t="s">
        <v>2168</v>
      </c>
      <c r="D1474" s="15" t="s">
        <v>3529</v>
      </c>
      <c r="E1474" s="15" t="s">
        <v>7056</v>
      </c>
      <c r="F1474" s="15" t="s">
        <v>7057</v>
      </c>
      <c r="G1474" s="15" t="s">
        <v>7058</v>
      </c>
      <c r="H1474" s="15" t="s">
        <v>2168</v>
      </c>
      <c r="I1474" s="15" t="s">
        <v>7303</v>
      </c>
    </row>
    <row r="1475" spans="1:9">
      <c r="A1475" s="15" t="s">
        <v>2178</v>
      </c>
      <c r="B1475" s="16" t="s">
        <v>6799</v>
      </c>
      <c r="C1475" s="15" t="s">
        <v>2168</v>
      </c>
      <c r="D1475" s="15" t="s">
        <v>3530</v>
      </c>
      <c r="E1475" s="15" t="s">
        <v>6800</v>
      </c>
      <c r="F1475" s="15" t="s">
        <v>3652</v>
      </c>
      <c r="G1475" s="15" t="s">
        <v>6801</v>
      </c>
      <c r="H1475" s="15" t="s">
        <v>2168</v>
      </c>
      <c r="I1475" s="15" t="s">
        <v>7303</v>
      </c>
    </row>
    <row r="1476" spans="1:9">
      <c r="A1476" s="15" t="s">
        <v>572</v>
      </c>
      <c r="B1476" s="16" t="s">
        <v>6733</v>
      </c>
      <c r="C1476" s="15" t="s">
        <v>563</v>
      </c>
      <c r="D1476" s="15" t="s">
        <v>573</v>
      </c>
      <c r="E1476" s="15" t="s">
        <v>7059</v>
      </c>
      <c r="F1476" s="15" t="s">
        <v>3972</v>
      </c>
      <c r="G1476" s="15" t="s">
        <v>7060</v>
      </c>
      <c r="H1476" s="15" t="s">
        <v>563</v>
      </c>
      <c r="I1476" s="15" t="s">
        <v>7303</v>
      </c>
    </row>
    <row r="1477" spans="1:9">
      <c r="A1477" s="15" t="s">
        <v>781</v>
      </c>
      <c r="B1477" s="16" t="s">
        <v>6781</v>
      </c>
      <c r="C1477" s="15" t="s">
        <v>774</v>
      </c>
      <c r="D1477" s="15" t="s">
        <v>3531</v>
      </c>
      <c r="E1477" s="15" t="s">
        <v>7061</v>
      </c>
      <c r="F1477" s="15" t="s">
        <v>3762</v>
      </c>
      <c r="G1477" s="15" t="s">
        <v>7062</v>
      </c>
      <c r="H1477" s="15" t="s">
        <v>774</v>
      </c>
      <c r="I1477" s="15" t="s">
        <v>7303</v>
      </c>
    </row>
    <row r="1478" spans="1:9">
      <c r="A1478" s="15" t="s">
        <v>787</v>
      </c>
      <c r="B1478" s="16" t="s">
        <v>6781</v>
      </c>
      <c r="C1478" s="15" t="s">
        <v>774</v>
      </c>
      <c r="D1478" s="15" t="s">
        <v>788</v>
      </c>
      <c r="E1478" s="15" t="s">
        <v>7063</v>
      </c>
      <c r="F1478" s="15" t="s">
        <v>3652</v>
      </c>
      <c r="G1478" s="15" t="s">
        <v>7064</v>
      </c>
      <c r="H1478" s="15" t="s">
        <v>774</v>
      </c>
      <c r="I1478" s="15" t="s">
        <v>7303</v>
      </c>
    </row>
    <row r="1479" spans="1:9">
      <c r="A1479" s="15" t="s">
        <v>3532</v>
      </c>
      <c r="B1479" s="16" t="s">
        <v>6781</v>
      </c>
      <c r="C1479" s="15" t="s">
        <v>774</v>
      </c>
      <c r="D1479" s="15" t="s">
        <v>3533</v>
      </c>
      <c r="E1479" s="15" t="s">
        <v>7065</v>
      </c>
      <c r="F1479" s="15" t="s">
        <v>4188</v>
      </c>
      <c r="G1479" s="15" t="s">
        <v>7066</v>
      </c>
      <c r="H1479" s="15" t="s">
        <v>774</v>
      </c>
      <c r="I1479" s="15" t="s">
        <v>7303</v>
      </c>
    </row>
    <row r="1480" spans="1:9">
      <c r="A1480" s="15" t="s">
        <v>3534</v>
      </c>
      <c r="B1480" s="16" t="s">
        <v>6820</v>
      </c>
      <c r="C1480" s="15" t="s">
        <v>87</v>
      </c>
      <c r="D1480" s="15" t="s">
        <v>3535</v>
      </c>
      <c r="E1480" s="15" t="s">
        <v>7067</v>
      </c>
      <c r="F1480" s="15" t="s">
        <v>3800</v>
      </c>
      <c r="G1480" s="15" t="s">
        <v>7068</v>
      </c>
      <c r="H1480" s="15" t="s">
        <v>87</v>
      </c>
      <c r="I1480" s="15" t="s">
        <v>7303</v>
      </c>
    </row>
    <row r="1481" spans="1:9">
      <c r="A1481" s="15" t="s">
        <v>92</v>
      </c>
      <c r="B1481" s="16" t="s">
        <v>6820</v>
      </c>
      <c r="C1481" s="15" t="s">
        <v>87</v>
      </c>
      <c r="D1481" s="15" t="s">
        <v>3535</v>
      </c>
      <c r="E1481" s="15" t="s">
        <v>7069</v>
      </c>
      <c r="F1481" s="15" t="s">
        <v>4252</v>
      </c>
      <c r="G1481" s="15" t="s">
        <v>7070</v>
      </c>
      <c r="H1481" s="15" t="s">
        <v>87</v>
      </c>
      <c r="I1481" s="15" t="s">
        <v>7303</v>
      </c>
    </row>
    <row r="1482" spans="1:9">
      <c r="A1482" s="15" t="s">
        <v>94</v>
      </c>
      <c r="B1482" s="16" t="s">
        <v>6820</v>
      </c>
      <c r="C1482" s="15" t="s">
        <v>87</v>
      </c>
      <c r="D1482" s="15" t="s">
        <v>3535</v>
      </c>
      <c r="E1482" s="15" t="s">
        <v>7071</v>
      </c>
      <c r="F1482" s="15" t="s">
        <v>3652</v>
      </c>
      <c r="G1482" s="15" t="s">
        <v>7072</v>
      </c>
      <c r="H1482" s="15" t="s">
        <v>87</v>
      </c>
      <c r="I1482" s="15" t="s">
        <v>7303</v>
      </c>
    </row>
    <row r="1483" spans="1:9">
      <c r="A1483" s="15" t="s">
        <v>442</v>
      </c>
      <c r="B1483" s="16" t="s">
        <v>6593</v>
      </c>
      <c r="C1483" s="15" t="s">
        <v>439</v>
      </c>
      <c r="D1483" s="15" t="s">
        <v>3536</v>
      </c>
      <c r="E1483" s="15" t="s">
        <v>7073</v>
      </c>
      <c r="F1483" s="15" t="s">
        <v>4668</v>
      </c>
      <c r="G1483" s="15" t="s">
        <v>7074</v>
      </c>
      <c r="H1483" s="15" t="s">
        <v>439</v>
      </c>
      <c r="I1483" s="15" t="s">
        <v>7303</v>
      </c>
    </row>
    <row r="1484" spans="1:9">
      <c r="A1484" s="15" t="s">
        <v>444</v>
      </c>
      <c r="B1484" s="16" t="s">
        <v>6593</v>
      </c>
      <c r="C1484" s="15" t="s">
        <v>439</v>
      </c>
      <c r="D1484" s="15" t="s">
        <v>3537</v>
      </c>
      <c r="E1484" s="15" t="s">
        <v>7075</v>
      </c>
      <c r="F1484" s="15" t="s">
        <v>5363</v>
      </c>
      <c r="G1484" s="15" t="s">
        <v>7076</v>
      </c>
      <c r="H1484" s="15" t="s">
        <v>439</v>
      </c>
      <c r="I1484" s="15" t="s">
        <v>7304</v>
      </c>
    </row>
    <row r="1485" spans="1:9">
      <c r="A1485" s="15" t="s">
        <v>3538</v>
      </c>
      <c r="B1485" s="16" t="s">
        <v>6593</v>
      </c>
      <c r="C1485" s="15" t="s">
        <v>439</v>
      </c>
      <c r="D1485" s="15" t="s">
        <v>443</v>
      </c>
      <c r="E1485" s="15" t="s">
        <v>6375</v>
      </c>
      <c r="F1485" s="15" t="s">
        <v>3666</v>
      </c>
      <c r="G1485" s="15" t="s">
        <v>7077</v>
      </c>
      <c r="H1485" s="15" t="s">
        <v>439</v>
      </c>
      <c r="I1485" s="15" t="s">
        <v>7326</v>
      </c>
    </row>
    <row r="1486" spans="1:9">
      <c r="A1486" s="15" t="s">
        <v>3539</v>
      </c>
      <c r="B1486" s="16" t="s">
        <v>6593</v>
      </c>
      <c r="C1486" s="15" t="s">
        <v>439</v>
      </c>
      <c r="D1486" s="15" t="s">
        <v>3536</v>
      </c>
      <c r="E1486" s="15" t="s">
        <v>6375</v>
      </c>
      <c r="F1486" s="15" t="s">
        <v>3666</v>
      </c>
      <c r="G1486" s="15" t="s">
        <v>7077</v>
      </c>
      <c r="H1486" s="15" t="s">
        <v>439</v>
      </c>
      <c r="I1486" s="15" t="s">
        <v>7303</v>
      </c>
    </row>
    <row r="1487" spans="1:9">
      <c r="A1487" s="15" t="s">
        <v>1742</v>
      </c>
      <c r="B1487" s="16" t="s">
        <v>6730</v>
      </c>
      <c r="C1487" s="15" t="s">
        <v>1739</v>
      </c>
      <c r="D1487" s="15" t="s">
        <v>3540</v>
      </c>
      <c r="E1487" s="15" t="s">
        <v>7078</v>
      </c>
      <c r="F1487" s="15" t="s">
        <v>3767</v>
      </c>
      <c r="G1487" s="15" t="s">
        <v>7079</v>
      </c>
      <c r="H1487" s="15" t="s">
        <v>1739</v>
      </c>
      <c r="I1487" s="15" t="s">
        <v>7303</v>
      </c>
    </row>
    <row r="1488" spans="1:9">
      <c r="A1488" s="15" t="s">
        <v>3541</v>
      </c>
      <c r="B1488" s="16" t="s">
        <v>6730</v>
      </c>
      <c r="C1488" s="15" t="s">
        <v>1739</v>
      </c>
      <c r="D1488" s="15" t="s">
        <v>3542</v>
      </c>
      <c r="E1488" s="15" t="s">
        <v>7080</v>
      </c>
      <c r="F1488" s="15" t="s">
        <v>7081</v>
      </c>
      <c r="G1488" s="15" t="s">
        <v>7082</v>
      </c>
      <c r="H1488" s="15" t="s">
        <v>1739</v>
      </c>
      <c r="I1488" s="15" t="s">
        <v>7303</v>
      </c>
    </row>
    <row r="1489" spans="1:9">
      <c r="A1489" s="15" t="s">
        <v>1745</v>
      </c>
      <c r="B1489" s="16" t="s">
        <v>6730</v>
      </c>
      <c r="C1489" s="15" t="s">
        <v>1739</v>
      </c>
      <c r="D1489" s="15" t="s">
        <v>3543</v>
      </c>
      <c r="E1489" s="15" t="s">
        <v>7083</v>
      </c>
      <c r="F1489" s="15" t="s">
        <v>3666</v>
      </c>
      <c r="G1489" s="15" t="s">
        <v>7084</v>
      </c>
      <c r="H1489" s="15" t="s">
        <v>1739</v>
      </c>
      <c r="I1489" s="15" t="s">
        <v>7303</v>
      </c>
    </row>
    <row r="1490" spans="1:9">
      <c r="A1490" s="15" t="s">
        <v>3544</v>
      </c>
      <c r="B1490" s="16" t="s">
        <v>6730</v>
      </c>
      <c r="C1490" s="15" t="s">
        <v>1739</v>
      </c>
      <c r="D1490" s="15" t="s">
        <v>3543</v>
      </c>
      <c r="E1490" s="15" t="s">
        <v>7085</v>
      </c>
      <c r="F1490" s="15" t="s">
        <v>7086</v>
      </c>
      <c r="G1490" s="15" t="s">
        <v>7087</v>
      </c>
      <c r="H1490" s="15" t="s">
        <v>1739</v>
      </c>
      <c r="I1490" s="15" t="s">
        <v>7303</v>
      </c>
    </row>
    <row r="1491" spans="1:9">
      <c r="A1491" s="15" t="s">
        <v>2015</v>
      </c>
      <c r="B1491" s="16" t="s">
        <v>6756</v>
      </c>
      <c r="C1491" s="15" t="s">
        <v>2010</v>
      </c>
      <c r="D1491" s="15" t="s">
        <v>2016</v>
      </c>
      <c r="E1491" s="15" t="s">
        <v>7088</v>
      </c>
      <c r="F1491" s="15" t="s">
        <v>7089</v>
      </c>
      <c r="G1491" s="15" t="s">
        <v>7090</v>
      </c>
      <c r="H1491" s="15" t="s">
        <v>2010</v>
      </c>
      <c r="I1491" s="15" t="s">
        <v>7303</v>
      </c>
    </row>
    <row r="1492" spans="1:9">
      <c r="A1492" s="15" t="s">
        <v>2017</v>
      </c>
      <c r="B1492" s="16" t="s">
        <v>6756</v>
      </c>
      <c r="C1492" s="15" t="s">
        <v>2010</v>
      </c>
      <c r="D1492" s="15" t="s">
        <v>3545</v>
      </c>
      <c r="E1492" s="15" t="s">
        <v>7091</v>
      </c>
      <c r="F1492" s="15" t="s">
        <v>4493</v>
      </c>
      <c r="G1492" s="15" t="s">
        <v>7092</v>
      </c>
      <c r="H1492" s="15" t="s">
        <v>2010</v>
      </c>
      <c r="I1492" s="15" t="s">
        <v>7303</v>
      </c>
    </row>
    <row r="1493" spans="1:9">
      <c r="A1493" s="15" t="s">
        <v>3546</v>
      </c>
      <c r="B1493" s="16" t="s">
        <v>6730</v>
      </c>
      <c r="C1493" s="15" t="s">
        <v>1739</v>
      </c>
      <c r="D1493" s="15" t="s">
        <v>2016</v>
      </c>
      <c r="E1493" s="15" t="s">
        <v>7093</v>
      </c>
      <c r="F1493" s="15" t="s">
        <v>7094</v>
      </c>
      <c r="G1493" s="15" t="s">
        <v>7095</v>
      </c>
      <c r="H1493" s="15" t="s">
        <v>1739</v>
      </c>
      <c r="I1493" s="15" t="s">
        <v>7303</v>
      </c>
    </row>
    <row r="1494" spans="1:9">
      <c r="A1494" s="15" t="s">
        <v>2019</v>
      </c>
      <c r="B1494" s="16" t="s">
        <v>6756</v>
      </c>
      <c r="C1494" s="15" t="s">
        <v>2010</v>
      </c>
      <c r="D1494" s="15" t="s">
        <v>2016</v>
      </c>
      <c r="E1494" s="15" t="s">
        <v>7096</v>
      </c>
      <c r="F1494" s="15" t="s">
        <v>3767</v>
      </c>
      <c r="G1494" s="15" t="s">
        <v>7097</v>
      </c>
      <c r="H1494" s="15" t="s">
        <v>2010</v>
      </c>
      <c r="I1494" s="15" t="s">
        <v>7303</v>
      </c>
    </row>
    <row r="1495" spans="1:9">
      <c r="A1495" s="15" t="s">
        <v>1747</v>
      </c>
      <c r="B1495" s="16" t="s">
        <v>6730</v>
      </c>
      <c r="C1495" s="15" t="s">
        <v>1739</v>
      </c>
      <c r="D1495" s="15" t="s">
        <v>3547</v>
      </c>
      <c r="E1495" s="15" t="s">
        <v>7098</v>
      </c>
      <c r="F1495" s="15" t="s">
        <v>7099</v>
      </c>
      <c r="G1495" s="15" t="s">
        <v>7100</v>
      </c>
      <c r="H1495" s="15" t="s">
        <v>1739</v>
      </c>
      <c r="I1495" s="15" t="s">
        <v>7303</v>
      </c>
    </row>
    <row r="1496" spans="1:9">
      <c r="A1496" s="15" t="s">
        <v>425</v>
      </c>
      <c r="B1496" s="16" t="s">
        <v>6627</v>
      </c>
      <c r="C1496" s="15" t="s">
        <v>423</v>
      </c>
      <c r="D1496" s="15" t="s">
        <v>3548</v>
      </c>
      <c r="E1496" s="15" t="s">
        <v>7101</v>
      </c>
      <c r="F1496" s="15" t="s">
        <v>7102</v>
      </c>
      <c r="G1496" s="15" t="s">
        <v>7103</v>
      </c>
      <c r="H1496" s="15" t="s">
        <v>423</v>
      </c>
      <c r="I1496" s="15" t="s">
        <v>7303</v>
      </c>
    </row>
    <row r="1497" spans="1:9">
      <c r="A1497" s="15" t="s">
        <v>957</v>
      </c>
      <c r="B1497" s="16" t="s">
        <v>6650</v>
      </c>
      <c r="C1497" s="15" t="s">
        <v>956</v>
      </c>
      <c r="D1497" s="15" t="s">
        <v>3549</v>
      </c>
      <c r="E1497" s="15" t="s">
        <v>6651</v>
      </c>
      <c r="F1497" s="15" t="s">
        <v>3652</v>
      </c>
      <c r="G1497" s="15" t="s">
        <v>6652</v>
      </c>
      <c r="H1497" s="15" t="s">
        <v>956</v>
      </c>
      <c r="I1497" s="15" t="s">
        <v>7303</v>
      </c>
    </row>
    <row r="1498" spans="1:9">
      <c r="A1498" s="15" t="s">
        <v>3550</v>
      </c>
      <c r="B1498" s="16" t="s">
        <v>6627</v>
      </c>
      <c r="C1498" s="15" t="s">
        <v>423</v>
      </c>
      <c r="D1498" s="15" t="s">
        <v>3551</v>
      </c>
      <c r="E1498" s="15" t="s">
        <v>7101</v>
      </c>
      <c r="F1498" s="15" t="s">
        <v>7102</v>
      </c>
      <c r="G1498" s="15" t="s">
        <v>7103</v>
      </c>
      <c r="H1498" s="15" t="s">
        <v>423</v>
      </c>
      <c r="I1498" s="15" t="s">
        <v>7303</v>
      </c>
    </row>
    <row r="1499" spans="1:9">
      <c r="A1499" s="15" t="s">
        <v>3552</v>
      </c>
      <c r="B1499" s="16" t="s">
        <v>6613</v>
      </c>
      <c r="C1499" s="15" t="s">
        <v>1344</v>
      </c>
      <c r="D1499" s="15" t="s">
        <v>3553</v>
      </c>
      <c r="E1499" s="15" t="s">
        <v>7104</v>
      </c>
      <c r="F1499" s="15" t="s">
        <v>3972</v>
      </c>
      <c r="G1499" s="15" t="s">
        <v>7105</v>
      </c>
      <c r="H1499" s="15" t="s">
        <v>6616</v>
      </c>
      <c r="I1499" s="15" t="s">
        <v>7303</v>
      </c>
    </row>
    <row r="1500" spans="1:9">
      <c r="A1500" s="15" t="s">
        <v>1345</v>
      </c>
      <c r="B1500" s="16" t="s">
        <v>6613</v>
      </c>
      <c r="C1500" s="15" t="s">
        <v>1344</v>
      </c>
      <c r="D1500" s="15" t="s">
        <v>3554</v>
      </c>
      <c r="E1500" s="15" t="s">
        <v>7106</v>
      </c>
      <c r="F1500" s="15" t="s">
        <v>3716</v>
      </c>
      <c r="G1500" s="15" t="s">
        <v>7107</v>
      </c>
      <c r="H1500" s="15" t="s">
        <v>6616</v>
      </c>
      <c r="I1500" s="15" t="s">
        <v>7303</v>
      </c>
    </row>
    <row r="1501" spans="1:9">
      <c r="A1501" s="15" t="s">
        <v>1353</v>
      </c>
      <c r="B1501" s="16" t="s">
        <v>6613</v>
      </c>
      <c r="C1501" s="15" t="s">
        <v>1344</v>
      </c>
      <c r="D1501" s="15" t="s">
        <v>3555</v>
      </c>
      <c r="E1501" s="15" t="s">
        <v>7108</v>
      </c>
      <c r="F1501" s="15" t="s">
        <v>3657</v>
      </c>
      <c r="G1501" s="15" t="s">
        <v>7109</v>
      </c>
      <c r="H1501" s="15" t="s">
        <v>6616</v>
      </c>
      <c r="I1501" s="15" t="s">
        <v>7303</v>
      </c>
    </row>
    <row r="1502" spans="1:9">
      <c r="A1502" s="15" t="s">
        <v>1466</v>
      </c>
      <c r="B1502" s="16" t="s">
        <v>6741</v>
      </c>
      <c r="C1502" s="15" t="s">
        <v>1461</v>
      </c>
      <c r="D1502" s="15" t="s">
        <v>3556</v>
      </c>
      <c r="E1502" s="15" t="s">
        <v>7110</v>
      </c>
      <c r="F1502" s="15" t="s">
        <v>3657</v>
      </c>
      <c r="G1502" s="15" t="s">
        <v>7111</v>
      </c>
      <c r="H1502" s="15" t="s">
        <v>1461</v>
      </c>
      <c r="I1502" s="15" t="s">
        <v>7303</v>
      </c>
    </row>
    <row r="1503" spans="1:9">
      <c r="A1503" s="15" t="s">
        <v>887</v>
      </c>
      <c r="B1503" s="16" t="s">
        <v>7112</v>
      </c>
      <c r="C1503" s="15" t="s">
        <v>884</v>
      </c>
      <c r="D1503" s="15" t="s">
        <v>3557</v>
      </c>
      <c r="E1503" s="15" t="s">
        <v>7113</v>
      </c>
      <c r="F1503" s="15" t="s">
        <v>3767</v>
      </c>
      <c r="G1503" s="15" t="s">
        <v>7114</v>
      </c>
      <c r="H1503" s="15" t="s">
        <v>884</v>
      </c>
      <c r="I1503" s="15" t="s">
        <v>7303</v>
      </c>
    </row>
    <row r="1504" spans="1:9">
      <c r="A1504" s="15" t="s">
        <v>1555</v>
      </c>
      <c r="B1504" s="16" t="s">
        <v>6553</v>
      </c>
      <c r="C1504" s="15" t="s">
        <v>1547</v>
      </c>
      <c r="D1504" s="15" t="s">
        <v>3558</v>
      </c>
      <c r="E1504" s="15" t="s">
        <v>7115</v>
      </c>
      <c r="F1504" s="15" t="s">
        <v>7116</v>
      </c>
      <c r="G1504" s="15" t="s">
        <v>7117</v>
      </c>
      <c r="H1504" s="15" t="s">
        <v>1547</v>
      </c>
      <c r="I1504" s="15" t="s">
        <v>7303</v>
      </c>
    </row>
    <row r="1505" spans="1:9">
      <c r="A1505" s="15" t="s">
        <v>3559</v>
      </c>
      <c r="B1505" s="16" t="s">
        <v>6553</v>
      </c>
      <c r="C1505" s="15" t="s">
        <v>1547</v>
      </c>
      <c r="D1505" s="15" t="s">
        <v>3558</v>
      </c>
      <c r="E1505" s="15" t="s">
        <v>5190</v>
      </c>
      <c r="F1505" s="15" t="s">
        <v>7118</v>
      </c>
      <c r="G1505" s="15" t="s">
        <v>7119</v>
      </c>
      <c r="H1505" s="15" t="s">
        <v>1547</v>
      </c>
      <c r="I1505" s="15" t="s">
        <v>7303</v>
      </c>
    </row>
    <row r="1506" spans="1:9">
      <c r="A1506" s="15" t="s">
        <v>1557</v>
      </c>
      <c r="B1506" s="16" t="s">
        <v>6553</v>
      </c>
      <c r="C1506" s="15" t="s">
        <v>1547</v>
      </c>
      <c r="D1506" s="15" t="s">
        <v>3560</v>
      </c>
      <c r="E1506" s="15" t="s">
        <v>7120</v>
      </c>
      <c r="F1506" s="15" t="s">
        <v>3684</v>
      </c>
      <c r="G1506" s="15" t="s">
        <v>7121</v>
      </c>
      <c r="H1506" s="15" t="s">
        <v>1547</v>
      </c>
      <c r="I1506" s="15" t="s">
        <v>7303</v>
      </c>
    </row>
    <row r="1507" spans="1:9">
      <c r="A1507" s="15" t="s">
        <v>1589</v>
      </c>
      <c r="B1507" s="16" t="s">
        <v>6553</v>
      </c>
      <c r="C1507" s="15" t="s">
        <v>1547</v>
      </c>
      <c r="D1507" s="15" t="s">
        <v>3561</v>
      </c>
      <c r="E1507" s="15" t="s">
        <v>7122</v>
      </c>
      <c r="F1507" s="15" t="s">
        <v>3800</v>
      </c>
      <c r="G1507" s="15" t="s">
        <v>7123</v>
      </c>
      <c r="H1507" s="15" t="s">
        <v>1547</v>
      </c>
      <c r="I1507" s="15" t="s">
        <v>7303</v>
      </c>
    </row>
    <row r="1508" spans="1:9">
      <c r="A1508" s="15" t="s">
        <v>3562</v>
      </c>
      <c r="B1508" s="16" t="s">
        <v>6553</v>
      </c>
      <c r="C1508" s="15" t="s">
        <v>1547</v>
      </c>
      <c r="D1508" s="15" t="s">
        <v>3563</v>
      </c>
      <c r="E1508" s="15" t="s">
        <v>7124</v>
      </c>
      <c r="F1508" s="15" t="s">
        <v>4140</v>
      </c>
      <c r="G1508" s="15" t="s">
        <v>7125</v>
      </c>
      <c r="H1508" s="15" t="s">
        <v>1547</v>
      </c>
      <c r="I1508" s="15" t="s">
        <v>7303</v>
      </c>
    </row>
    <row r="1509" spans="1:9">
      <c r="A1509" s="15" t="s">
        <v>1591</v>
      </c>
      <c r="B1509" s="16" t="s">
        <v>6553</v>
      </c>
      <c r="C1509" s="15" t="s">
        <v>1547</v>
      </c>
      <c r="D1509" s="15" t="s">
        <v>3564</v>
      </c>
      <c r="E1509" s="15" t="s">
        <v>7126</v>
      </c>
      <c r="F1509" s="15" t="s">
        <v>4090</v>
      </c>
      <c r="G1509" s="15" t="s">
        <v>7127</v>
      </c>
      <c r="H1509" s="15" t="s">
        <v>1547</v>
      </c>
      <c r="I1509" s="15" t="s">
        <v>7303</v>
      </c>
    </row>
    <row r="1510" spans="1:9">
      <c r="A1510" s="15" t="s">
        <v>1593</v>
      </c>
      <c r="B1510" s="16" t="s">
        <v>6553</v>
      </c>
      <c r="C1510" s="15" t="s">
        <v>1547</v>
      </c>
      <c r="D1510" s="15" t="s">
        <v>3564</v>
      </c>
      <c r="E1510" s="15" t="s">
        <v>6887</v>
      </c>
      <c r="F1510" s="15" t="s">
        <v>3757</v>
      </c>
      <c r="G1510" s="15" t="s">
        <v>6888</v>
      </c>
      <c r="H1510" s="15" t="s">
        <v>1547</v>
      </c>
      <c r="I1510" s="15" t="s">
        <v>7303</v>
      </c>
    </row>
    <row r="1511" spans="1:9">
      <c r="A1511" s="15" t="s">
        <v>2184</v>
      </c>
      <c r="B1511" s="16" t="s">
        <v>6603</v>
      </c>
      <c r="C1511" s="15" t="s">
        <v>2183</v>
      </c>
      <c r="D1511" s="15" t="s">
        <v>3564</v>
      </c>
      <c r="E1511" s="15" t="s">
        <v>7128</v>
      </c>
      <c r="F1511" s="15" t="s">
        <v>3767</v>
      </c>
      <c r="G1511" s="15" t="s">
        <v>7129</v>
      </c>
      <c r="H1511" s="15" t="s">
        <v>6606</v>
      </c>
      <c r="I1511" s="15" t="s">
        <v>7303</v>
      </c>
    </row>
    <row r="1512" spans="1:9">
      <c r="A1512" s="15" t="s">
        <v>1594</v>
      </c>
      <c r="B1512" s="16" t="s">
        <v>6553</v>
      </c>
      <c r="C1512" s="15" t="s">
        <v>1547</v>
      </c>
      <c r="D1512" s="15" t="s">
        <v>3564</v>
      </c>
      <c r="E1512" s="15" t="s">
        <v>7130</v>
      </c>
      <c r="F1512" s="15" t="s">
        <v>3782</v>
      </c>
      <c r="G1512" s="15" t="s">
        <v>7131</v>
      </c>
      <c r="H1512" s="15" t="s">
        <v>1547</v>
      </c>
      <c r="I1512" s="15" t="s">
        <v>7303</v>
      </c>
    </row>
    <row r="1513" spans="1:9">
      <c r="A1513" s="15" t="s">
        <v>1595</v>
      </c>
      <c r="B1513" s="16" t="s">
        <v>6553</v>
      </c>
      <c r="C1513" s="15" t="s">
        <v>1547</v>
      </c>
      <c r="D1513" s="15" t="s">
        <v>3565</v>
      </c>
      <c r="E1513" s="15" t="s">
        <v>7132</v>
      </c>
      <c r="F1513" s="15" t="s">
        <v>7133</v>
      </c>
      <c r="G1513" s="15" t="s">
        <v>7134</v>
      </c>
      <c r="H1513" s="15" t="s">
        <v>1547</v>
      </c>
      <c r="I1513" s="15" t="s">
        <v>7303</v>
      </c>
    </row>
    <row r="1514" spans="1:9">
      <c r="A1514" s="15" t="s">
        <v>1597</v>
      </c>
      <c r="B1514" s="16" t="s">
        <v>6553</v>
      </c>
      <c r="C1514" s="15" t="s">
        <v>1547</v>
      </c>
      <c r="D1514" s="15" t="s">
        <v>3566</v>
      </c>
      <c r="E1514" s="15" t="s">
        <v>7135</v>
      </c>
      <c r="F1514" s="15" t="s">
        <v>3684</v>
      </c>
      <c r="G1514" s="15" t="s">
        <v>7136</v>
      </c>
      <c r="H1514" s="15" t="s">
        <v>1547</v>
      </c>
      <c r="I1514" s="15" t="s">
        <v>7303</v>
      </c>
    </row>
    <row r="1515" spans="1:9">
      <c r="A1515" s="15" t="s">
        <v>1124</v>
      </c>
      <c r="B1515" s="16" t="s">
        <v>6639</v>
      </c>
      <c r="C1515" s="15" t="s">
        <v>1123</v>
      </c>
      <c r="D1515" s="15" t="s">
        <v>3566</v>
      </c>
      <c r="E1515" s="15" t="s">
        <v>6640</v>
      </c>
      <c r="F1515" s="15" t="s">
        <v>3762</v>
      </c>
      <c r="G1515" s="15" t="s">
        <v>6641</v>
      </c>
      <c r="H1515" s="15" t="s">
        <v>6642</v>
      </c>
      <c r="I1515" s="15" t="s">
        <v>7303</v>
      </c>
    </row>
    <row r="1516" spans="1:9">
      <c r="A1516" s="15" t="s">
        <v>3567</v>
      </c>
      <c r="B1516" s="16" t="s">
        <v>6553</v>
      </c>
      <c r="C1516" s="15" t="s">
        <v>1547</v>
      </c>
      <c r="D1516" s="15" t="s">
        <v>3566</v>
      </c>
      <c r="E1516" s="15" t="s">
        <v>6875</v>
      </c>
      <c r="F1516" s="15" t="s">
        <v>7137</v>
      </c>
      <c r="G1516" s="15" t="s">
        <v>7138</v>
      </c>
      <c r="H1516" s="15" t="s">
        <v>1547</v>
      </c>
      <c r="I1516" s="15" t="s">
        <v>7303</v>
      </c>
    </row>
    <row r="1517" spans="1:9">
      <c r="A1517" s="15" t="s">
        <v>1598</v>
      </c>
      <c r="B1517" s="16" t="s">
        <v>6553</v>
      </c>
      <c r="C1517" s="15" t="s">
        <v>1547</v>
      </c>
      <c r="D1517" s="15" t="s">
        <v>3566</v>
      </c>
      <c r="E1517" s="15" t="s">
        <v>6875</v>
      </c>
      <c r="F1517" s="15" t="s">
        <v>4182</v>
      </c>
      <c r="G1517" s="15" t="s">
        <v>7138</v>
      </c>
      <c r="H1517" s="15" t="s">
        <v>1547</v>
      </c>
      <c r="I1517" s="15" t="s">
        <v>7303</v>
      </c>
    </row>
    <row r="1518" spans="1:9">
      <c r="A1518" s="15" t="s">
        <v>3568</v>
      </c>
      <c r="B1518" s="16" t="s">
        <v>6553</v>
      </c>
      <c r="C1518" s="15" t="s">
        <v>1547</v>
      </c>
      <c r="D1518" s="15" t="s">
        <v>3566</v>
      </c>
      <c r="E1518" s="15" t="s">
        <v>7132</v>
      </c>
      <c r="F1518" s="15" t="s">
        <v>6739</v>
      </c>
      <c r="G1518" s="15" t="s">
        <v>7134</v>
      </c>
      <c r="H1518" s="15" t="s">
        <v>1547</v>
      </c>
      <c r="I1518" s="15" t="s">
        <v>7303</v>
      </c>
    </row>
    <row r="1519" spans="1:9">
      <c r="A1519" s="15" t="s">
        <v>1126</v>
      </c>
      <c r="B1519" s="16" t="s">
        <v>6639</v>
      </c>
      <c r="C1519" s="15" t="s">
        <v>1123</v>
      </c>
      <c r="D1519" s="15" t="s">
        <v>3566</v>
      </c>
      <c r="E1519" s="15" t="s">
        <v>7139</v>
      </c>
      <c r="F1519" s="15" t="s">
        <v>4330</v>
      </c>
      <c r="G1519" s="15" t="s">
        <v>7140</v>
      </c>
      <c r="H1519" s="15" t="s">
        <v>6642</v>
      </c>
      <c r="I1519" s="15" t="s">
        <v>7303</v>
      </c>
    </row>
    <row r="1520" spans="1:9">
      <c r="A1520" s="15" t="s">
        <v>3569</v>
      </c>
      <c r="B1520" s="16" t="s">
        <v>6639</v>
      </c>
      <c r="C1520" s="15" t="s">
        <v>1123</v>
      </c>
      <c r="D1520" s="15" t="s">
        <v>3566</v>
      </c>
      <c r="E1520" s="15" t="s">
        <v>7139</v>
      </c>
      <c r="F1520" s="15" t="s">
        <v>4304</v>
      </c>
      <c r="G1520" s="15" t="s">
        <v>7140</v>
      </c>
      <c r="H1520" s="15" t="s">
        <v>6642</v>
      </c>
      <c r="I1520" s="15" t="s">
        <v>7303</v>
      </c>
    </row>
    <row r="1521" spans="1:9">
      <c r="A1521" s="15" t="s">
        <v>1599</v>
      </c>
      <c r="B1521" s="16" t="s">
        <v>6553</v>
      </c>
      <c r="C1521" s="15" t="s">
        <v>1547</v>
      </c>
      <c r="D1521" s="15" t="s">
        <v>3570</v>
      </c>
      <c r="E1521" s="15" t="s">
        <v>7141</v>
      </c>
      <c r="F1521" s="15" t="s">
        <v>3716</v>
      </c>
      <c r="G1521" s="15" t="s">
        <v>7142</v>
      </c>
      <c r="H1521" s="15" t="s">
        <v>1547</v>
      </c>
      <c r="I1521" s="15" t="s">
        <v>7303</v>
      </c>
    </row>
    <row r="1522" spans="1:9">
      <c r="A1522" s="15" t="s">
        <v>1612</v>
      </c>
      <c r="B1522" s="16" t="s">
        <v>6619</v>
      </c>
      <c r="C1522" s="15" t="s">
        <v>1547</v>
      </c>
      <c r="D1522" s="15" t="s">
        <v>3571</v>
      </c>
      <c r="E1522" s="15" t="s">
        <v>7143</v>
      </c>
      <c r="F1522" s="15" t="s">
        <v>3905</v>
      </c>
      <c r="G1522" s="15" t="s">
        <v>7144</v>
      </c>
      <c r="H1522" s="15" t="s">
        <v>6622</v>
      </c>
      <c r="I1522" s="15" t="s">
        <v>7303</v>
      </c>
    </row>
    <row r="1523" spans="1:9">
      <c r="A1523" s="15" t="s">
        <v>728</v>
      </c>
      <c r="B1523" s="16" t="s">
        <v>6839</v>
      </c>
      <c r="C1523" s="15" t="s">
        <v>721</v>
      </c>
      <c r="D1523" s="15" t="s">
        <v>3572</v>
      </c>
      <c r="E1523" s="15" t="s">
        <v>7145</v>
      </c>
      <c r="F1523" s="15" t="s">
        <v>3722</v>
      </c>
      <c r="G1523" s="15" t="s">
        <v>7146</v>
      </c>
      <c r="H1523" s="15" t="s">
        <v>6841</v>
      </c>
      <c r="I1523" s="15" t="s">
        <v>7303</v>
      </c>
    </row>
    <row r="1524" spans="1:9">
      <c r="A1524" s="15" t="s">
        <v>1183</v>
      </c>
      <c r="B1524" s="16" t="s">
        <v>6802</v>
      </c>
      <c r="C1524" s="15" t="s">
        <v>1169</v>
      </c>
      <c r="D1524" s="15" t="s">
        <v>400</v>
      </c>
      <c r="E1524" s="15" t="s">
        <v>7147</v>
      </c>
      <c r="F1524" s="15" t="s">
        <v>3824</v>
      </c>
      <c r="G1524" s="15" t="s">
        <v>7148</v>
      </c>
      <c r="H1524" s="15" t="s">
        <v>1169</v>
      </c>
      <c r="I1524" s="15" t="s">
        <v>7303</v>
      </c>
    </row>
    <row r="1525" spans="1:9">
      <c r="A1525" s="15" t="s">
        <v>1187</v>
      </c>
      <c r="B1525" s="16" t="s">
        <v>6802</v>
      </c>
      <c r="C1525" s="15" t="s">
        <v>1169</v>
      </c>
      <c r="D1525" s="15" t="s">
        <v>1188</v>
      </c>
      <c r="E1525" s="15" t="s">
        <v>7149</v>
      </c>
      <c r="F1525" s="15" t="s">
        <v>6521</v>
      </c>
      <c r="G1525" s="15" t="s">
        <v>7150</v>
      </c>
      <c r="H1525" s="15" t="s">
        <v>1169</v>
      </c>
      <c r="I1525" s="15" t="s">
        <v>7303</v>
      </c>
    </row>
    <row r="1526" spans="1:9">
      <c r="A1526" s="15" t="s">
        <v>1178</v>
      </c>
      <c r="B1526" s="16" t="s">
        <v>6802</v>
      </c>
      <c r="C1526" s="15" t="s">
        <v>1169</v>
      </c>
      <c r="D1526" s="15" t="s">
        <v>3573</v>
      </c>
      <c r="E1526" s="15" t="s">
        <v>7151</v>
      </c>
      <c r="F1526" s="15" t="s">
        <v>3657</v>
      </c>
      <c r="G1526" s="15" t="s">
        <v>7152</v>
      </c>
      <c r="H1526" s="15" t="s">
        <v>1169</v>
      </c>
      <c r="I1526" s="15" t="s">
        <v>7303</v>
      </c>
    </row>
    <row r="1527" spans="1:9">
      <c r="A1527" s="15" t="s">
        <v>1180</v>
      </c>
      <c r="B1527" s="16" t="s">
        <v>6802</v>
      </c>
      <c r="C1527" s="15" t="s">
        <v>1169</v>
      </c>
      <c r="D1527" s="15" t="s">
        <v>3574</v>
      </c>
      <c r="E1527" s="15" t="s">
        <v>7153</v>
      </c>
      <c r="F1527" s="15" t="s">
        <v>3682</v>
      </c>
      <c r="G1527" s="15" t="s">
        <v>7154</v>
      </c>
      <c r="H1527" s="15" t="s">
        <v>1169</v>
      </c>
      <c r="I1527" s="15" t="s">
        <v>7303</v>
      </c>
    </row>
    <row r="1528" spans="1:9">
      <c r="A1528" s="15" t="s">
        <v>1182</v>
      </c>
      <c r="B1528" s="16" t="s">
        <v>6802</v>
      </c>
      <c r="C1528" s="15" t="s">
        <v>1169</v>
      </c>
      <c r="D1528" s="15" t="s">
        <v>3574</v>
      </c>
      <c r="E1528" s="15" t="s">
        <v>7155</v>
      </c>
      <c r="F1528" s="15" t="s">
        <v>3883</v>
      </c>
      <c r="G1528" s="15" t="s">
        <v>7156</v>
      </c>
      <c r="H1528" s="15" t="s">
        <v>1169</v>
      </c>
      <c r="I1528" s="15" t="s">
        <v>7303</v>
      </c>
    </row>
    <row r="1529" spans="1:9">
      <c r="A1529" s="15" t="s">
        <v>3575</v>
      </c>
      <c r="B1529" s="16" t="s">
        <v>6802</v>
      </c>
      <c r="C1529" s="15" t="s">
        <v>1169</v>
      </c>
      <c r="D1529" s="15" t="s">
        <v>3574</v>
      </c>
      <c r="E1529" s="15" t="s">
        <v>7157</v>
      </c>
      <c r="F1529" s="15" t="s">
        <v>7158</v>
      </c>
      <c r="G1529" s="15" t="s">
        <v>7159</v>
      </c>
      <c r="H1529" s="15" t="s">
        <v>1169</v>
      </c>
      <c r="I1529" s="15" t="s">
        <v>7303</v>
      </c>
    </row>
    <row r="1530" spans="1:9">
      <c r="A1530" s="15" t="s">
        <v>3576</v>
      </c>
      <c r="B1530" s="16" t="s">
        <v>6802</v>
      </c>
      <c r="C1530" s="15" t="s">
        <v>1169</v>
      </c>
      <c r="D1530" s="15" t="s">
        <v>3574</v>
      </c>
      <c r="E1530" s="15" t="s">
        <v>7157</v>
      </c>
      <c r="F1530" s="15" t="s">
        <v>5217</v>
      </c>
      <c r="G1530" s="15" t="s">
        <v>7159</v>
      </c>
      <c r="H1530" s="15" t="s">
        <v>1169</v>
      </c>
      <c r="I1530" s="15" t="s">
        <v>7303</v>
      </c>
    </row>
    <row r="1531" spans="1:9">
      <c r="A1531" s="15" t="s">
        <v>1585</v>
      </c>
      <c r="B1531" s="16" t="s">
        <v>6553</v>
      </c>
      <c r="C1531" s="15" t="s">
        <v>1547</v>
      </c>
      <c r="D1531" s="15" t="s">
        <v>3577</v>
      </c>
      <c r="E1531" s="15" t="s">
        <v>7160</v>
      </c>
      <c r="F1531" s="15" t="s">
        <v>3785</v>
      </c>
      <c r="G1531" s="15" t="s">
        <v>7161</v>
      </c>
      <c r="H1531" s="15" t="s">
        <v>1547</v>
      </c>
      <c r="I1531" s="15" t="s">
        <v>7305</v>
      </c>
    </row>
    <row r="1532" spans="1:9">
      <c r="A1532" s="15" t="s">
        <v>513</v>
      </c>
      <c r="B1532" s="16" t="s">
        <v>6655</v>
      </c>
      <c r="C1532" s="15" t="s">
        <v>504</v>
      </c>
      <c r="D1532" s="15" t="s">
        <v>3578</v>
      </c>
      <c r="E1532" s="15" t="s">
        <v>7162</v>
      </c>
      <c r="F1532" s="15" t="s">
        <v>3888</v>
      </c>
      <c r="G1532" s="15" t="s">
        <v>7163</v>
      </c>
      <c r="H1532" s="15" t="s">
        <v>504</v>
      </c>
      <c r="I1532" s="15" t="s">
        <v>7303</v>
      </c>
    </row>
    <row r="1533" spans="1:9">
      <c r="A1533" s="15" t="s">
        <v>3579</v>
      </c>
      <c r="B1533" s="16" t="s">
        <v>6655</v>
      </c>
      <c r="C1533" s="15" t="s">
        <v>504</v>
      </c>
      <c r="D1533" s="15" t="s">
        <v>3580</v>
      </c>
      <c r="E1533" s="15" t="s">
        <v>7164</v>
      </c>
      <c r="F1533" s="15" t="s">
        <v>3831</v>
      </c>
      <c r="G1533" s="15" t="s">
        <v>7165</v>
      </c>
      <c r="H1533" s="15" t="s">
        <v>504</v>
      </c>
      <c r="I1533" s="15" t="s">
        <v>7303</v>
      </c>
    </row>
    <row r="1534" spans="1:9">
      <c r="A1534" s="15" t="s">
        <v>3581</v>
      </c>
      <c r="B1534" s="16" t="s">
        <v>6655</v>
      </c>
      <c r="C1534" s="15" t="s">
        <v>504</v>
      </c>
      <c r="D1534" s="15" t="s">
        <v>3578</v>
      </c>
      <c r="E1534" s="15" t="s">
        <v>7164</v>
      </c>
      <c r="F1534" s="15" t="s">
        <v>3831</v>
      </c>
      <c r="G1534" s="15" t="s">
        <v>7165</v>
      </c>
      <c r="H1534" s="15" t="s">
        <v>504</v>
      </c>
      <c r="I1534" s="15" t="s">
        <v>7303</v>
      </c>
    </row>
    <row r="1535" spans="1:9">
      <c r="A1535" s="15" t="s">
        <v>515</v>
      </c>
      <c r="B1535" s="16" t="s">
        <v>6655</v>
      </c>
      <c r="C1535" s="15" t="s">
        <v>504</v>
      </c>
      <c r="D1535" s="15" t="s">
        <v>3578</v>
      </c>
      <c r="E1535" s="15" t="s">
        <v>7162</v>
      </c>
      <c r="F1535" s="15" t="s">
        <v>3800</v>
      </c>
      <c r="G1535" s="15" t="s">
        <v>7163</v>
      </c>
      <c r="H1535" s="15" t="s">
        <v>504</v>
      </c>
      <c r="I1535" s="15" t="s">
        <v>7303</v>
      </c>
    </row>
    <row r="1536" spans="1:9">
      <c r="A1536" s="15" t="s">
        <v>3582</v>
      </c>
      <c r="B1536" s="16" t="s">
        <v>6655</v>
      </c>
      <c r="C1536" s="15" t="s">
        <v>504</v>
      </c>
      <c r="D1536" s="15" t="s">
        <v>3578</v>
      </c>
      <c r="E1536" s="15" t="s">
        <v>7166</v>
      </c>
      <c r="F1536" s="15" t="s">
        <v>4121</v>
      </c>
      <c r="G1536" s="15" t="s">
        <v>7167</v>
      </c>
      <c r="H1536" s="15" t="s">
        <v>504</v>
      </c>
      <c r="I1536" s="15" t="s">
        <v>7303</v>
      </c>
    </row>
    <row r="1537" spans="1:9">
      <c r="A1537" s="15" t="s">
        <v>3583</v>
      </c>
      <c r="B1537" s="16" t="s">
        <v>6655</v>
      </c>
      <c r="C1537" s="15" t="s">
        <v>504</v>
      </c>
      <c r="D1537" s="15" t="s">
        <v>3578</v>
      </c>
      <c r="E1537" s="15" t="s">
        <v>7168</v>
      </c>
      <c r="F1537" s="15" t="s">
        <v>3767</v>
      </c>
      <c r="G1537" s="15" t="s">
        <v>7169</v>
      </c>
      <c r="H1537" s="15" t="s">
        <v>504</v>
      </c>
      <c r="I1537" s="15" t="s">
        <v>7303</v>
      </c>
    </row>
    <row r="1538" spans="1:9">
      <c r="A1538" s="15" t="s">
        <v>1103</v>
      </c>
      <c r="B1538" s="16" t="s">
        <v>6597</v>
      </c>
      <c r="C1538" s="15" t="s">
        <v>1102</v>
      </c>
      <c r="D1538" s="15" t="s">
        <v>3584</v>
      </c>
      <c r="E1538" s="15" t="s">
        <v>7170</v>
      </c>
      <c r="F1538" s="15" t="s">
        <v>3652</v>
      </c>
      <c r="G1538" s="15" t="s">
        <v>7171</v>
      </c>
      <c r="H1538" s="15" t="s">
        <v>1102</v>
      </c>
      <c r="I1538" s="15" t="s">
        <v>7304</v>
      </c>
    </row>
    <row r="1539" spans="1:9">
      <c r="A1539" s="15" t="s">
        <v>758</v>
      </c>
      <c r="B1539" s="16" t="s">
        <v>6912</v>
      </c>
      <c r="C1539" s="15" t="s">
        <v>757</v>
      </c>
      <c r="D1539" s="15" t="s">
        <v>3585</v>
      </c>
      <c r="E1539" s="15" t="s">
        <v>7032</v>
      </c>
      <c r="F1539" s="15" t="s">
        <v>3972</v>
      </c>
      <c r="G1539" s="15" t="s">
        <v>7033</v>
      </c>
      <c r="H1539" s="15" t="s">
        <v>757</v>
      </c>
      <c r="I1539" s="15" t="s">
        <v>7308</v>
      </c>
    </row>
    <row r="1540" spans="1:9">
      <c r="A1540" s="15" t="s">
        <v>3586</v>
      </c>
      <c r="B1540" s="16" t="s">
        <v>6912</v>
      </c>
      <c r="C1540" s="15" t="s">
        <v>757</v>
      </c>
      <c r="D1540" s="15" t="s">
        <v>3585</v>
      </c>
      <c r="E1540" s="15" t="s">
        <v>7172</v>
      </c>
      <c r="F1540" s="15" t="s">
        <v>3652</v>
      </c>
      <c r="G1540" s="15" t="s">
        <v>7173</v>
      </c>
      <c r="H1540" s="15" t="s">
        <v>757</v>
      </c>
      <c r="I1540" s="15" t="s">
        <v>7308</v>
      </c>
    </row>
    <row r="1541" spans="1:9">
      <c r="A1541" s="15" t="s">
        <v>1447</v>
      </c>
      <c r="B1541" s="16" t="s">
        <v>6810</v>
      </c>
      <c r="C1541" s="15" t="s">
        <v>1443</v>
      </c>
      <c r="D1541" s="15" t="s">
        <v>3587</v>
      </c>
      <c r="E1541" s="15" t="s">
        <v>7174</v>
      </c>
      <c r="F1541" s="15" t="s">
        <v>3652</v>
      </c>
      <c r="G1541" s="15" t="s">
        <v>7175</v>
      </c>
      <c r="H1541" s="15" t="s">
        <v>1443</v>
      </c>
      <c r="I1541" s="15" t="s">
        <v>7303</v>
      </c>
    </row>
    <row r="1542" spans="1:9">
      <c r="A1542" s="15" t="s">
        <v>1449</v>
      </c>
      <c r="B1542" s="16" t="s">
        <v>6810</v>
      </c>
      <c r="C1542" s="15" t="s">
        <v>1443</v>
      </c>
      <c r="D1542" s="15" t="s">
        <v>3587</v>
      </c>
      <c r="E1542" s="15" t="s">
        <v>7176</v>
      </c>
      <c r="F1542" s="15" t="s">
        <v>6976</v>
      </c>
      <c r="G1542" s="15" t="s">
        <v>7177</v>
      </c>
      <c r="H1542" s="15" t="s">
        <v>1443</v>
      </c>
      <c r="I1542" s="15" t="s">
        <v>7303</v>
      </c>
    </row>
    <row r="1543" spans="1:9">
      <c r="A1543" s="15" t="s">
        <v>1109</v>
      </c>
      <c r="B1543" s="16" t="s">
        <v>7178</v>
      </c>
      <c r="C1543" s="15" t="s">
        <v>1107</v>
      </c>
      <c r="D1543" s="15" t="s">
        <v>3588</v>
      </c>
      <c r="E1543" s="15" t="s">
        <v>7179</v>
      </c>
      <c r="F1543" s="15" t="s">
        <v>3767</v>
      </c>
      <c r="G1543" s="15" t="s">
        <v>7180</v>
      </c>
      <c r="H1543" s="15" t="s">
        <v>7181</v>
      </c>
      <c r="I1543" s="15" t="s">
        <v>7306</v>
      </c>
    </row>
    <row r="1544" spans="1:9">
      <c r="A1544" s="15" t="s">
        <v>1111</v>
      </c>
      <c r="B1544" s="16" t="s">
        <v>7178</v>
      </c>
      <c r="C1544" s="15" t="s">
        <v>1107</v>
      </c>
      <c r="D1544" s="15" t="s">
        <v>1112</v>
      </c>
      <c r="E1544" s="15" t="s">
        <v>7182</v>
      </c>
      <c r="F1544" s="15" t="s">
        <v>3767</v>
      </c>
      <c r="G1544" s="15" t="s">
        <v>7183</v>
      </c>
      <c r="H1544" s="15" t="s">
        <v>7181</v>
      </c>
      <c r="I1544" s="15" t="s">
        <v>7303</v>
      </c>
    </row>
    <row r="1545" spans="1:9">
      <c r="A1545" s="15" t="s">
        <v>1113</v>
      </c>
      <c r="B1545" s="16" t="s">
        <v>7178</v>
      </c>
      <c r="C1545" s="15" t="s">
        <v>1107</v>
      </c>
      <c r="D1545" s="15" t="s">
        <v>1112</v>
      </c>
      <c r="E1545" s="15" t="s">
        <v>7184</v>
      </c>
      <c r="F1545" s="15" t="s">
        <v>3719</v>
      </c>
      <c r="G1545" s="15" t="s">
        <v>7185</v>
      </c>
      <c r="H1545" s="15" t="s">
        <v>7181</v>
      </c>
      <c r="I1545" s="15" t="s">
        <v>7303</v>
      </c>
    </row>
    <row r="1546" spans="1:9">
      <c r="A1546" s="15" t="s">
        <v>2046</v>
      </c>
      <c r="B1546" s="16" t="s">
        <v>7186</v>
      </c>
      <c r="C1546" s="15" t="s">
        <v>2045</v>
      </c>
      <c r="D1546" s="15" t="s">
        <v>3589</v>
      </c>
      <c r="E1546" s="15" t="s">
        <v>7187</v>
      </c>
      <c r="F1546" s="15" t="s">
        <v>3800</v>
      </c>
      <c r="G1546" s="15" t="s">
        <v>7188</v>
      </c>
      <c r="H1546" s="15" t="s">
        <v>2045</v>
      </c>
      <c r="I1546" s="15" t="s">
        <v>7303</v>
      </c>
    </row>
    <row r="1547" spans="1:9">
      <c r="A1547" s="15" t="s">
        <v>3590</v>
      </c>
      <c r="B1547" s="16" t="s">
        <v>6931</v>
      </c>
      <c r="C1547" s="15" t="s">
        <v>87</v>
      </c>
      <c r="D1547" s="15" t="s">
        <v>3589</v>
      </c>
      <c r="E1547" s="15" t="s">
        <v>7189</v>
      </c>
      <c r="F1547" s="15" t="s">
        <v>3722</v>
      </c>
      <c r="G1547" s="15" t="s">
        <v>7190</v>
      </c>
      <c r="H1547" s="15" t="s">
        <v>6934</v>
      </c>
      <c r="I1547" s="15" t="s">
        <v>7303</v>
      </c>
    </row>
    <row r="1548" spans="1:9">
      <c r="A1548" s="15" t="s">
        <v>724</v>
      </c>
      <c r="B1548" s="16" t="s">
        <v>6839</v>
      </c>
      <c r="C1548" s="15" t="s">
        <v>721</v>
      </c>
      <c r="D1548" s="15" t="s">
        <v>3591</v>
      </c>
      <c r="E1548" s="15" t="s">
        <v>7145</v>
      </c>
      <c r="F1548" s="15" t="s">
        <v>6013</v>
      </c>
      <c r="G1548" s="15" t="s">
        <v>7191</v>
      </c>
      <c r="H1548" s="15" t="s">
        <v>6841</v>
      </c>
      <c r="I1548" s="15" t="s">
        <v>7306</v>
      </c>
    </row>
    <row r="1549" spans="1:9">
      <c r="A1549" s="15" t="s">
        <v>1648</v>
      </c>
      <c r="B1549" s="16" t="s">
        <v>6553</v>
      </c>
      <c r="C1549" s="15" t="s">
        <v>1547</v>
      </c>
      <c r="D1549" s="15" t="s">
        <v>3592</v>
      </c>
      <c r="E1549" s="15" t="s">
        <v>7192</v>
      </c>
      <c r="F1549" s="15" t="s">
        <v>3873</v>
      </c>
      <c r="G1549" s="15" t="s">
        <v>7193</v>
      </c>
      <c r="H1549" s="15" t="s">
        <v>1547</v>
      </c>
      <c r="I1549" s="15" t="s">
        <v>7327</v>
      </c>
    </row>
    <row r="1550" spans="1:9">
      <c r="A1550" s="15" t="s">
        <v>1650</v>
      </c>
      <c r="B1550" s="16" t="s">
        <v>6553</v>
      </c>
      <c r="C1550" s="15" t="s">
        <v>1547</v>
      </c>
      <c r="D1550" s="15" t="s">
        <v>3592</v>
      </c>
      <c r="E1550" s="15" t="s">
        <v>7194</v>
      </c>
      <c r="F1550" s="15" t="s">
        <v>4304</v>
      </c>
      <c r="G1550" s="15" t="s">
        <v>7195</v>
      </c>
      <c r="H1550" s="15" t="s">
        <v>1547</v>
      </c>
      <c r="I1550" s="15" t="s">
        <v>7327</v>
      </c>
    </row>
    <row r="1551" spans="1:9">
      <c r="A1551" s="15" t="s">
        <v>1506</v>
      </c>
      <c r="B1551" s="16" t="s">
        <v>6607</v>
      </c>
      <c r="C1551" s="15" t="s">
        <v>1505</v>
      </c>
      <c r="D1551" s="15" t="s">
        <v>3593</v>
      </c>
      <c r="E1551" s="15" t="s">
        <v>7196</v>
      </c>
      <c r="F1551" s="15" t="s">
        <v>7197</v>
      </c>
      <c r="G1551" s="15" t="s">
        <v>7198</v>
      </c>
      <c r="H1551" s="15" t="s">
        <v>1505</v>
      </c>
      <c r="I1551" s="15" t="s">
        <v>7303</v>
      </c>
    </row>
    <row r="1552" spans="1:9">
      <c r="A1552" s="15" t="s">
        <v>1114</v>
      </c>
      <c r="B1552" s="16" t="s">
        <v>6849</v>
      </c>
      <c r="C1552" s="15" t="s">
        <v>1107</v>
      </c>
      <c r="D1552" s="15" t="s">
        <v>3594</v>
      </c>
      <c r="E1552" s="15" t="s">
        <v>7199</v>
      </c>
      <c r="F1552" s="15" t="s">
        <v>6773</v>
      </c>
      <c r="G1552" s="15" t="s">
        <v>7200</v>
      </c>
      <c r="H1552" s="15" t="s">
        <v>6852</v>
      </c>
      <c r="I1552" s="15" t="s">
        <v>7303</v>
      </c>
    </row>
    <row r="1553" spans="1:9">
      <c r="A1553" s="15" t="s">
        <v>2206</v>
      </c>
      <c r="B1553" s="16" t="s">
        <v>6746</v>
      </c>
      <c r="C1553" s="15" t="s">
        <v>2201</v>
      </c>
      <c r="D1553" s="15" t="s">
        <v>3595</v>
      </c>
      <c r="E1553" s="15" t="s">
        <v>7201</v>
      </c>
      <c r="F1553" s="15" t="s">
        <v>3800</v>
      </c>
      <c r="G1553" s="15" t="s">
        <v>7202</v>
      </c>
      <c r="H1553" s="15" t="s">
        <v>2201</v>
      </c>
      <c r="I1553" s="15" t="s">
        <v>7303</v>
      </c>
    </row>
    <row r="1554" spans="1:9">
      <c r="A1554" s="15" t="s">
        <v>2208</v>
      </c>
      <c r="B1554" s="16" t="s">
        <v>6746</v>
      </c>
      <c r="C1554" s="15" t="s">
        <v>2201</v>
      </c>
      <c r="D1554" s="15" t="s">
        <v>3596</v>
      </c>
      <c r="E1554" s="15" t="s">
        <v>6749</v>
      </c>
      <c r="F1554" s="15" t="s">
        <v>3657</v>
      </c>
      <c r="G1554" s="15" t="s">
        <v>6751</v>
      </c>
      <c r="H1554" s="15" t="s">
        <v>2201</v>
      </c>
      <c r="I1554" s="15" t="s">
        <v>7303</v>
      </c>
    </row>
    <row r="1555" spans="1:9">
      <c r="A1555" s="15" t="s">
        <v>318</v>
      </c>
      <c r="B1555" s="16" t="s">
        <v>6566</v>
      </c>
      <c r="C1555" s="15" t="s">
        <v>311</v>
      </c>
      <c r="D1555" s="15" t="s">
        <v>3597</v>
      </c>
      <c r="E1555" s="15" t="s">
        <v>7203</v>
      </c>
      <c r="F1555" s="15" t="s">
        <v>3652</v>
      </c>
      <c r="G1555" s="15" t="s">
        <v>7204</v>
      </c>
      <c r="H1555" s="15" t="s">
        <v>311</v>
      </c>
      <c r="I1555" s="15" t="s">
        <v>7303</v>
      </c>
    </row>
    <row r="1556" spans="1:9">
      <c r="A1556" s="15" t="s">
        <v>3598</v>
      </c>
      <c r="B1556" s="16" t="s">
        <v>6607</v>
      </c>
      <c r="C1556" s="15" t="s">
        <v>1505</v>
      </c>
      <c r="D1556" s="15" t="s">
        <v>3599</v>
      </c>
      <c r="E1556" s="15" t="s">
        <v>6609</v>
      </c>
      <c r="F1556" s="15" t="s">
        <v>3767</v>
      </c>
      <c r="G1556" s="15" t="s">
        <v>6610</v>
      </c>
      <c r="H1556" s="15" t="s">
        <v>1505</v>
      </c>
      <c r="I1556" s="15" t="s">
        <v>7303</v>
      </c>
    </row>
    <row r="1557" spans="1:9">
      <c r="A1557" s="15" t="s">
        <v>320</v>
      </c>
      <c r="B1557" s="16" t="s">
        <v>6566</v>
      </c>
      <c r="C1557" s="15" t="s">
        <v>311</v>
      </c>
      <c r="D1557" s="15" t="s">
        <v>3600</v>
      </c>
      <c r="E1557" s="15" t="s">
        <v>7205</v>
      </c>
      <c r="F1557" s="15" t="s">
        <v>4458</v>
      </c>
      <c r="G1557" s="15" t="s">
        <v>7206</v>
      </c>
      <c r="H1557" s="15" t="s">
        <v>311</v>
      </c>
      <c r="I1557" s="15" t="s">
        <v>7303</v>
      </c>
    </row>
    <row r="1558" spans="1:9">
      <c r="A1558" s="15" t="s">
        <v>1551</v>
      </c>
      <c r="B1558" s="16" t="s">
        <v>6553</v>
      </c>
      <c r="C1558" s="15" t="s">
        <v>1547</v>
      </c>
      <c r="D1558" s="15" t="s">
        <v>3601</v>
      </c>
      <c r="E1558" s="15" t="s">
        <v>7207</v>
      </c>
      <c r="F1558" s="15" t="s">
        <v>3824</v>
      </c>
      <c r="G1558" s="15" t="s">
        <v>7208</v>
      </c>
      <c r="H1558" s="15" t="s">
        <v>1547</v>
      </c>
      <c r="I1558" s="15" t="s">
        <v>7307</v>
      </c>
    </row>
    <row r="1559" spans="1:9">
      <c r="A1559" s="15" t="s">
        <v>1516</v>
      </c>
      <c r="B1559" s="16" t="s">
        <v>6665</v>
      </c>
      <c r="C1559" s="15" t="s">
        <v>1515</v>
      </c>
      <c r="D1559" s="15" t="s">
        <v>3601</v>
      </c>
      <c r="E1559" s="15" t="s">
        <v>6315</v>
      </c>
      <c r="F1559" s="15" t="s">
        <v>3762</v>
      </c>
      <c r="G1559" s="15" t="s">
        <v>7209</v>
      </c>
      <c r="H1559" s="15" t="s">
        <v>6669</v>
      </c>
      <c r="I1559" s="15" t="s">
        <v>7307</v>
      </c>
    </row>
    <row r="1560" spans="1:9">
      <c r="A1560" s="15" t="s">
        <v>2052</v>
      </c>
      <c r="B1560" s="16" t="s">
        <v>7210</v>
      </c>
      <c r="C1560" s="15" t="s">
        <v>2051</v>
      </c>
      <c r="D1560" s="15" t="s">
        <v>3602</v>
      </c>
      <c r="E1560" s="15" t="s">
        <v>7211</v>
      </c>
      <c r="F1560" s="15" t="s">
        <v>3762</v>
      </c>
      <c r="G1560" s="15" t="s">
        <v>7212</v>
      </c>
      <c r="H1560" s="15" t="s">
        <v>2051</v>
      </c>
      <c r="I1560" s="15" t="s">
        <v>7304</v>
      </c>
    </row>
    <row r="1561" spans="1:9">
      <c r="A1561" s="15" t="s">
        <v>1667</v>
      </c>
      <c r="B1561" s="16" t="s">
        <v>6670</v>
      </c>
      <c r="C1561" s="15" t="s">
        <v>1655</v>
      </c>
      <c r="D1561" s="15" t="s">
        <v>3603</v>
      </c>
      <c r="E1561" s="15" t="s">
        <v>7213</v>
      </c>
      <c r="F1561" s="15" t="s">
        <v>3652</v>
      </c>
      <c r="G1561" s="15" t="s">
        <v>7214</v>
      </c>
      <c r="H1561" s="15" t="s">
        <v>6674</v>
      </c>
      <c r="I1561" s="15" t="s">
        <v>7304</v>
      </c>
    </row>
    <row r="1562" spans="1:9">
      <c r="A1562" s="15" t="s">
        <v>3604</v>
      </c>
      <c r="B1562" s="16" t="s">
        <v>6670</v>
      </c>
      <c r="C1562" s="15" t="s">
        <v>1655</v>
      </c>
      <c r="D1562" s="15" t="s">
        <v>3605</v>
      </c>
      <c r="E1562" s="15" t="s">
        <v>7215</v>
      </c>
      <c r="F1562" s="15" t="s">
        <v>3652</v>
      </c>
      <c r="G1562" s="15" t="s">
        <v>7216</v>
      </c>
      <c r="H1562" s="15" t="s">
        <v>6674</v>
      </c>
      <c r="I1562" s="15" t="s">
        <v>7304</v>
      </c>
    </row>
    <row r="1563" spans="1:9">
      <c r="A1563" s="15" t="s">
        <v>3606</v>
      </c>
      <c r="B1563" s="16" t="s">
        <v>6670</v>
      </c>
      <c r="C1563" s="15" t="s">
        <v>1655</v>
      </c>
      <c r="D1563" s="15" t="s">
        <v>3607</v>
      </c>
      <c r="E1563" s="15" t="s">
        <v>7217</v>
      </c>
      <c r="F1563" s="15" t="s">
        <v>3657</v>
      </c>
      <c r="G1563" s="15" t="s">
        <v>7218</v>
      </c>
      <c r="H1563" s="15" t="s">
        <v>6674</v>
      </c>
      <c r="I1563" s="15" t="s">
        <v>7304</v>
      </c>
    </row>
    <row r="1564" spans="1:9">
      <c r="A1564" s="15" t="s">
        <v>1858</v>
      </c>
      <c r="B1564" s="16" t="s">
        <v>7219</v>
      </c>
      <c r="C1564" s="15" t="s">
        <v>1856</v>
      </c>
      <c r="D1564" s="15" t="s">
        <v>3608</v>
      </c>
      <c r="E1564" s="15" t="s">
        <v>7220</v>
      </c>
      <c r="F1564" s="15" t="s">
        <v>3657</v>
      </c>
      <c r="G1564" s="15" t="s">
        <v>7221</v>
      </c>
      <c r="H1564" s="15" t="s">
        <v>7222</v>
      </c>
      <c r="I1564" s="15" t="s">
        <v>7304</v>
      </c>
    </row>
    <row r="1565" spans="1:9">
      <c r="A1565" s="15" t="s">
        <v>1385</v>
      </c>
      <c r="B1565" s="16" t="s">
        <v>6909</v>
      </c>
      <c r="C1565" s="15" t="s">
        <v>1382</v>
      </c>
      <c r="D1565" s="15" t="s">
        <v>3609</v>
      </c>
      <c r="E1565" s="15" t="s">
        <v>6803</v>
      </c>
      <c r="F1565" s="15" t="s">
        <v>3652</v>
      </c>
      <c r="G1565" s="15" t="s">
        <v>7223</v>
      </c>
      <c r="H1565" s="15" t="s">
        <v>1382</v>
      </c>
      <c r="I1565" s="15" t="s">
        <v>7304</v>
      </c>
    </row>
    <row r="1566" spans="1:9">
      <c r="A1566" s="15" t="s">
        <v>1553</v>
      </c>
      <c r="B1566" s="16" t="s">
        <v>6553</v>
      </c>
      <c r="C1566" s="15" t="s">
        <v>1547</v>
      </c>
      <c r="D1566" s="15" t="s">
        <v>3610</v>
      </c>
      <c r="E1566" s="15" t="s">
        <v>7224</v>
      </c>
      <c r="F1566" s="15" t="s">
        <v>3662</v>
      </c>
      <c r="G1566" s="15" t="s">
        <v>7225</v>
      </c>
      <c r="H1566" s="15" t="s">
        <v>1547</v>
      </c>
      <c r="I1566" s="15" t="s">
        <v>7304</v>
      </c>
    </row>
    <row r="1567" spans="1:9">
      <c r="A1567" s="15" t="s">
        <v>2011</v>
      </c>
      <c r="B1567" s="16" t="s">
        <v>6756</v>
      </c>
      <c r="C1567" s="15" t="s">
        <v>2010</v>
      </c>
      <c r="D1567" s="15" t="s">
        <v>2012</v>
      </c>
      <c r="E1567" s="15" t="s">
        <v>6777</v>
      </c>
      <c r="F1567" s="15" t="s">
        <v>4974</v>
      </c>
      <c r="G1567" s="15" t="s">
        <v>6778</v>
      </c>
      <c r="H1567" s="15" t="s">
        <v>2010</v>
      </c>
      <c r="I1567" s="15" t="s">
        <v>7305</v>
      </c>
    </row>
    <row r="1568" spans="1:9">
      <c r="A1568" s="15" t="s">
        <v>1225</v>
      </c>
      <c r="B1568" s="16" t="s">
        <v>7226</v>
      </c>
      <c r="C1568" s="15" t="s">
        <v>1224</v>
      </c>
      <c r="D1568" s="15" t="s">
        <v>3611</v>
      </c>
      <c r="E1568" s="15" t="s">
        <v>4307</v>
      </c>
      <c r="F1568" s="15" t="s">
        <v>3666</v>
      </c>
      <c r="G1568" s="15" t="s">
        <v>7227</v>
      </c>
      <c r="H1568" s="15" t="s">
        <v>1224</v>
      </c>
      <c r="I1568" s="15" t="s">
        <v>7305</v>
      </c>
    </row>
    <row r="1569" spans="1:9">
      <c r="A1569" s="15" t="s">
        <v>998</v>
      </c>
      <c r="B1569" s="16" t="s">
        <v>7228</v>
      </c>
      <c r="C1569" s="15" t="s">
        <v>997</v>
      </c>
      <c r="D1569" s="15" t="s">
        <v>3611</v>
      </c>
      <c r="E1569" s="15" t="s">
        <v>7229</v>
      </c>
      <c r="F1569" s="15" t="s">
        <v>7230</v>
      </c>
      <c r="G1569" s="15" t="s">
        <v>7231</v>
      </c>
      <c r="H1569" s="15" t="s">
        <v>997</v>
      </c>
      <c r="I1569" s="15" t="s">
        <v>7305</v>
      </c>
    </row>
    <row r="1570" spans="1:9">
      <c r="A1570" s="15" t="s">
        <v>1857</v>
      </c>
      <c r="B1570" s="16" t="s">
        <v>7232</v>
      </c>
      <c r="C1570" s="15" t="s">
        <v>1856</v>
      </c>
      <c r="D1570" s="15" t="s">
        <v>3612</v>
      </c>
      <c r="E1570" s="15" t="s">
        <v>7233</v>
      </c>
      <c r="F1570" s="15" t="s">
        <v>3767</v>
      </c>
      <c r="G1570" s="15" t="s">
        <v>7234</v>
      </c>
      <c r="H1570" s="15" t="s">
        <v>7235</v>
      </c>
      <c r="I1570" s="15" t="s">
        <v>7305</v>
      </c>
    </row>
    <row r="1571" spans="1:9">
      <c r="A1571" s="15" t="s">
        <v>1374</v>
      </c>
      <c r="B1571" s="16" t="s">
        <v>7236</v>
      </c>
      <c r="C1571" s="15" t="s">
        <v>1373</v>
      </c>
      <c r="D1571" s="15" t="s">
        <v>3613</v>
      </c>
      <c r="E1571" s="15" t="s">
        <v>3904</v>
      </c>
      <c r="F1571" s="15" t="s">
        <v>3652</v>
      </c>
      <c r="G1571" s="15" t="s">
        <v>7237</v>
      </c>
      <c r="H1571" s="15" t="s">
        <v>1373</v>
      </c>
      <c r="I1571" s="15" t="s">
        <v>7305</v>
      </c>
    </row>
    <row r="1572" spans="1:9">
      <c r="A1572" s="15" t="s">
        <v>1384</v>
      </c>
      <c r="B1572" s="16" t="s">
        <v>6909</v>
      </c>
      <c r="C1572" s="15" t="s">
        <v>1382</v>
      </c>
      <c r="D1572" s="15" t="s">
        <v>3613</v>
      </c>
      <c r="E1572" s="15" t="s">
        <v>7238</v>
      </c>
      <c r="F1572" s="15" t="s">
        <v>4634</v>
      </c>
      <c r="G1572" s="15" t="s">
        <v>7239</v>
      </c>
      <c r="H1572" s="15" t="s">
        <v>1382</v>
      </c>
      <c r="I1572" s="15" t="s">
        <v>7305</v>
      </c>
    </row>
    <row r="1573" spans="1:9">
      <c r="A1573" s="15" t="s">
        <v>3614</v>
      </c>
      <c r="B1573" s="16" t="s">
        <v>6833</v>
      </c>
      <c r="C1573" s="15" t="s">
        <v>1089</v>
      </c>
      <c r="D1573" s="15" t="s">
        <v>3612</v>
      </c>
      <c r="E1573" s="15" t="s">
        <v>7240</v>
      </c>
      <c r="F1573" s="15" t="s">
        <v>3652</v>
      </c>
      <c r="G1573" s="15" t="s">
        <v>7241</v>
      </c>
      <c r="H1573" s="15" t="s">
        <v>6836</v>
      </c>
      <c r="I1573" s="15" t="s">
        <v>7305</v>
      </c>
    </row>
    <row r="1574" spans="1:9">
      <c r="A1574" s="15" t="s">
        <v>1171</v>
      </c>
      <c r="B1574" s="16" t="s">
        <v>6802</v>
      </c>
      <c r="C1574" s="15" t="s">
        <v>1169</v>
      </c>
      <c r="D1574" s="15" t="s">
        <v>3615</v>
      </c>
      <c r="E1574" s="15" t="s">
        <v>7153</v>
      </c>
      <c r="F1574" s="15" t="s">
        <v>3652</v>
      </c>
      <c r="G1574" s="15" t="s">
        <v>7154</v>
      </c>
      <c r="H1574" s="15" t="s">
        <v>1169</v>
      </c>
      <c r="I1574" s="15" t="s">
        <v>7306</v>
      </c>
    </row>
    <row r="1575" spans="1:9">
      <c r="A1575" s="15" t="s">
        <v>1172</v>
      </c>
      <c r="B1575" s="16" t="s">
        <v>6802</v>
      </c>
      <c r="C1575" s="15" t="s">
        <v>1169</v>
      </c>
      <c r="D1575" s="15" t="s">
        <v>3615</v>
      </c>
      <c r="E1575" s="15" t="s">
        <v>6950</v>
      </c>
      <c r="F1575" s="15" t="s">
        <v>4295</v>
      </c>
      <c r="G1575" s="15" t="s">
        <v>7242</v>
      </c>
      <c r="H1575" s="15" t="s">
        <v>1169</v>
      </c>
      <c r="I1575" s="15" t="s">
        <v>7306</v>
      </c>
    </row>
    <row r="1576" spans="1:9">
      <c r="A1576" s="15" t="s">
        <v>1190</v>
      </c>
      <c r="B1576" s="16" t="s">
        <v>7243</v>
      </c>
      <c r="C1576" s="15" t="s">
        <v>1189</v>
      </c>
      <c r="D1576" s="15" t="s">
        <v>3615</v>
      </c>
      <c r="E1576" s="15" t="s">
        <v>5100</v>
      </c>
      <c r="F1576" s="15" t="s">
        <v>6190</v>
      </c>
      <c r="G1576" s="15" t="s">
        <v>7244</v>
      </c>
      <c r="H1576" s="15" t="s">
        <v>1189</v>
      </c>
      <c r="I1576" s="15" t="s">
        <v>7306</v>
      </c>
    </row>
    <row r="1577" spans="1:9">
      <c r="A1577" s="15" t="s">
        <v>1091</v>
      </c>
      <c r="B1577" s="16" t="s">
        <v>6944</v>
      </c>
      <c r="C1577" s="15" t="s">
        <v>1089</v>
      </c>
      <c r="D1577" s="15" t="s">
        <v>3615</v>
      </c>
      <c r="E1577" s="15" t="s">
        <v>7245</v>
      </c>
      <c r="F1577" s="15" t="s">
        <v>3883</v>
      </c>
      <c r="G1577" s="15" t="s">
        <v>7246</v>
      </c>
      <c r="H1577" s="15" t="s">
        <v>6947</v>
      </c>
      <c r="I1577" s="15" t="s">
        <v>7306</v>
      </c>
    </row>
    <row r="1578" spans="1:9">
      <c r="A1578" s="15" t="s">
        <v>1184</v>
      </c>
      <c r="B1578" s="16" t="s">
        <v>6802</v>
      </c>
      <c r="C1578" s="15" t="s">
        <v>1169</v>
      </c>
      <c r="D1578" s="15" t="s">
        <v>3616</v>
      </c>
      <c r="E1578" s="15" t="s">
        <v>7247</v>
      </c>
      <c r="F1578" s="15" t="s">
        <v>3657</v>
      </c>
      <c r="G1578" s="15" t="s">
        <v>7248</v>
      </c>
      <c r="H1578" s="15" t="s">
        <v>1169</v>
      </c>
      <c r="I1578" s="15" t="s">
        <v>7305</v>
      </c>
    </row>
    <row r="1579" spans="1:9">
      <c r="A1579" s="15" t="s">
        <v>1076</v>
      </c>
      <c r="B1579" s="16" t="s">
        <v>7249</v>
      </c>
      <c r="C1579" s="15" t="s">
        <v>1075</v>
      </c>
      <c r="D1579" s="15" t="s">
        <v>3617</v>
      </c>
      <c r="E1579" s="15" t="s">
        <v>7250</v>
      </c>
      <c r="F1579" s="15" t="s">
        <v>3652</v>
      </c>
      <c r="G1579" s="15" t="s">
        <v>7251</v>
      </c>
      <c r="H1579" s="15" t="s">
        <v>7252</v>
      </c>
      <c r="I1579" s="15" t="s">
        <v>7305</v>
      </c>
    </row>
    <row r="1580" spans="1:9">
      <c r="A1580" s="15" t="s">
        <v>1185</v>
      </c>
      <c r="B1580" s="16" t="s">
        <v>6802</v>
      </c>
      <c r="C1580" s="15" t="s">
        <v>1169</v>
      </c>
      <c r="D1580" s="15" t="s">
        <v>3617</v>
      </c>
      <c r="E1580" s="15" t="s">
        <v>7253</v>
      </c>
      <c r="F1580" s="15" t="s">
        <v>3800</v>
      </c>
      <c r="G1580" s="15" t="s">
        <v>7254</v>
      </c>
      <c r="H1580" s="15" t="s">
        <v>1169</v>
      </c>
      <c r="I1580" s="15" t="s">
        <v>7305</v>
      </c>
    </row>
    <row r="1581" spans="1:9">
      <c r="A1581" s="15" t="s">
        <v>1186</v>
      </c>
      <c r="B1581" s="16" t="s">
        <v>6802</v>
      </c>
      <c r="C1581" s="15" t="s">
        <v>1169</v>
      </c>
      <c r="D1581" s="15" t="s">
        <v>3617</v>
      </c>
      <c r="E1581" s="15" t="s">
        <v>6950</v>
      </c>
      <c r="F1581" s="15" t="s">
        <v>4295</v>
      </c>
      <c r="G1581" s="15" t="s">
        <v>7242</v>
      </c>
      <c r="H1581" s="15" t="s">
        <v>1169</v>
      </c>
      <c r="I1581" s="15" t="s">
        <v>7305</v>
      </c>
    </row>
    <row r="1582" spans="1:9">
      <c r="A1582" s="15" t="s">
        <v>760</v>
      </c>
      <c r="B1582" s="16" t="s">
        <v>6912</v>
      </c>
      <c r="C1582" s="15" t="s">
        <v>757</v>
      </c>
      <c r="D1582" s="15" t="s">
        <v>3618</v>
      </c>
      <c r="E1582" s="15" t="s">
        <v>7255</v>
      </c>
      <c r="F1582" s="15" t="s">
        <v>3888</v>
      </c>
      <c r="G1582" s="15" t="s">
        <v>7256</v>
      </c>
      <c r="H1582" s="15" t="s">
        <v>757</v>
      </c>
      <c r="I1582" s="15" t="s">
        <v>7306</v>
      </c>
    </row>
    <row r="1583" spans="1:9">
      <c r="A1583" s="15" t="s">
        <v>885</v>
      </c>
      <c r="B1583" s="16" t="s">
        <v>7112</v>
      </c>
      <c r="C1583" s="15" t="s">
        <v>884</v>
      </c>
      <c r="D1583" s="15" t="s">
        <v>2879</v>
      </c>
      <c r="E1583" s="15" t="s">
        <v>7113</v>
      </c>
      <c r="F1583" s="15" t="s">
        <v>3657</v>
      </c>
      <c r="G1583" s="15" t="s">
        <v>7114</v>
      </c>
      <c r="H1583" s="15" t="s">
        <v>884</v>
      </c>
      <c r="I1583" s="15" t="s">
        <v>7306</v>
      </c>
    </row>
    <row r="1584" spans="1:9">
      <c r="A1584" s="15" t="s">
        <v>762</v>
      </c>
      <c r="B1584" s="16" t="s">
        <v>6912</v>
      </c>
      <c r="C1584" s="15" t="s">
        <v>757</v>
      </c>
      <c r="D1584" s="15" t="s">
        <v>2879</v>
      </c>
      <c r="E1584" s="15" t="s">
        <v>7032</v>
      </c>
      <c r="F1584" s="15" t="s">
        <v>3767</v>
      </c>
      <c r="G1584" s="15" t="s">
        <v>7033</v>
      </c>
      <c r="H1584" s="15" t="s">
        <v>757</v>
      </c>
      <c r="I1584" s="15" t="s">
        <v>7306</v>
      </c>
    </row>
    <row r="1585" spans="1:9">
      <c r="A1585" s="15" t="s">
        <v>764</v>
      </c>
      <c r="B1585" s="16" t="s">
        <v>6912</v>
      </c>
      <c r="C1585" s="15" t="s">
        <v>757</v>
      </c>
      <c r="D1585" s="15" t="s">
        <v>2879</v>
      </c>
      <c r="E1585" s="15" t="s">
        <v>7257</v>
      </c>
      <c r="F1585" s="15" t="s">
        <v>3767</v>
      </c>
      <c r="G1585" s="15" t="s">
        <v>7258</v>
      </c>
      <c r="H1585" s="15" t="s">
        <v>757</v>
      </c>
      <c r="I1585" s="15" t="s">
        <v>7306</v>
      </c>
    </row>
    <row r="1586" spans="1:9">
      <c r="A1586" s="15" t="s">
        <v>766</v>
      </c>
      <c r="B1586" s="16" t="s">
        <v>6912</v>
      </c>
      <c r="C1586" s="15" t="s">
        <v>757</v>
      </c>
      <c r="D1586" s="15" t="s">
        <v>2879</v>
      </c>
      <c r="E1586" s="15" t="s">
        <v>6000</v>
      </c>
      <c r="F1586" s="15" t="s">
        <v>3657</v>
      </c>
      <c r="G1586" s="15" t="s">
        <v>7259</v>
      </c>
      <c r="H1586" s="15" t="s">
        <v>757</v>
      </c>
      <c r="I1586" s="15" t="s">
        <v>7306</v>
      </c>
    </row>
    <row r="1587" spans="1:9">
      <c r="A1587" s="15" t="s">
        <v>3619</v>
      </c>
      <c r="B1587" s="16" t="s">
        <v>6912</v>
      </c>
      <c r="C1587" s="15" t="s">
        <v>757</v>
      </c>
      <c r="D1587" s="15" t="s">
        <v>3618</v>
      </c>
      <c r="E1587" s="15" t="s">
        <v>7260</v>
      </c>
      <c r="F1587" s="15" t="s">
        <v>3909</v>
      </c>
      <c r="G1587" s="15" t="s">
        <v>7261</v>
      </c>
      <c r="H1587" s="15" t="s">
        <v>757</v>
      </c>
      <c r="I1587" s="15" t="s">
        <v>7306</v>
      </c>
    </row>
    <row r="1588" spans="1:9">
      <c r="A1588" s="15" t="s">
        <v>1144</v>
      </c>
      <c r="B1588" s="16" t="s">
        <v>7262</v>
      </c>
      <c r="C1588" s="15" t="s">
        <v>1143</v>
      </c>
      <c r="D1588" s="15" t="s">
        <v>1145</v>
      </c>
      <c r="E1588" s="15" t="s">
        <v>7263</v>
      </c>
      <c r="F1588" s="15" t="s">
        <v>5888</v>
      </c>
      <c r="G1588" s="15" t="s">
        <v>7264</v>
      </c>
      <c r="H1588" s="15" t="s">
        <v>1143</v>
      </c>
      <c r="I1588" s="15" t="s">
        <v>7306</v>
      </c>
    </row>
    <row r="1589" spans="1:9">
      <c r="A1589" s="15" t="s">
        <v>1146</v>
      </c>
      <c r="B1589" s="16" t="s">
        <v>7262</v>
      </c>
      <c r="C1589" s="15" t="s">
        <v>1143</v>
      </c>
      <c r="D1589" s="15" t="s">
        <v>1145</v>
      </c>
      <c r="E1589" s="15" t="s">
        <v>7265</v>
      </c>
      <c r="F1589" s="15" t="s">
        <v>3984</v>
      </c>
      <c r="G1589" s="15" t="s">
        <v>7266</v>
      </c>
      <c r="H1589" s="15" t="s">
        <v>1143</v>
      </c>
      <c r="I1589" s="15" t="s">
        <v>7306</v>
      </c>
    </row>
    <row r="1590" spans="1:9">
      <c r="A1590" s="15" t="s">
        <v>3620</v>
      </c>
      <c r="B1590" s="16" t="s">
        <v>6553</v>
      </c>
      <c r="C1590" s="15" t="s">
        <v>1547</v>
      </c>
      <c r="D1590" s="15" t="s">
        <v>3621</v>
      </c>
      <c r="E1590" s="15" t="s">
        <v>7267</v>
      </c>
      <c r="F1590" s="15" t="s">
        <v>7268</v>
      </c>
      <c r="G1590" s="15" t="s">
        <v>7269</v>
      </c>
      <c r="H1590" s="15" t="s">
        <v>1547</v>
      </c>
      <c r="I1590" s="15" t="s">
        <v>7304</v>
      </c>
    </row>
    <row r="1591" spans="1:9">
      <c r="A1591" s="15" t="s">
        <v>1636</v>
      </c>
      <c r="B1591" s="16" t="s">
        <v>6553</v>
      </c>
      <c r="C1591" s="15" t="s">
        <v>1547</v>
      </c>
      <c r="D1591" s="15" t="s">
        <v>3622</v>
      </c>
      <c r="E1591" s="15" t="s">
        <v>7270</v>
      </c>
      <c r="F1591" s="15" t="s">
        <v>4282</v>
      </c>
      <c r="G1591" s="15" t="s">
        <v>7271</v>
      </c>
      <c r="H1591" s="15" t="s">
        <v>1547</v>
      </c>
      <c r="I1591" s="15" t="s">
        <v>7304</v>
      </c>
    </row>
    <row r="1592" spans="1:9">
      <c r="A1592" s="15" t="s">
        <v>3623</v>
      </c>
      <c r="B1592" s="16" t="s">
        <v>6670</v>
      </c>
      <c r="C1592" s="15" t="s">
        <v>1655</v>
      </c>
      <c r="D1592" s="15" t="s">
        <v>3624</v>
      </c>
      <c r="E1592" s="15" t="s">
        <v>7272</v>
      </c>
      <c r="F1592" s="15" t="s">
        <v>7273</v>
      </c>
      <c r="G1592" s="15" t="s">
        <v>7274</v>
      </c>
      <c r="H1592" s="15" t="s">
        <v>6674</v>
      </c>
      <c r="I1592" s="15" t="s">
        <v>7306</v>
      </c>
    </row>
    <row r="1593" spans="1:9">
      <c r="A1593" s="15" t="s">
        <v>3625</v>
      </c>
      <c r="B1593" s="16" t="s">
        <v>6670</v>
      </c>
      <c r="C1593" s="15" t="s">
        <v>1655</v>
      </c>
      <c r="D1593" s="15" t="s">
        <v>3624</v>
      </c>
      <c r="E1593" s="15" t="s">
        <v>7275</v>
      </c>
      <c r="F1593" s="15" t="s">
        <v>3682</v>
      </c>
      <c r="G1593" s="15" t="s">
        <v>7276</v>
      </c>
      <c r="H1593" s="15" t="s">
        <v>6674</v>
      </c>
      <c r="I1593" s="15" t="s">
        <v>7306</v>
      </c>
    </row>
    <row r="1594" spans="1:9">
      <c r="A1594" s="15" t="s">
        <v>1784</v>
      </c>
      <c r="B1594" s="16" t="s">
        <v>7049</v>
      </c>
      <c r="C1594" s="15" t="s">
        <v>1783</v>
      </c>
      <c r="D1594" s="15" t="s">
        <v>3626</v>
      </c>
      <c r="E1594" s="15" t="s">
        <v>7277</v>
      </c>
      <c r="F1594" s="15" t="s">
        <v>6672</v>
      </c>
      <c r="G1594" s="15" t="s">
        <v>7278</v>
      </c>
      <c r="H1594" s="15" t="s">
        <v>1783</v>
      </c>
      <c r="I1594" s="15" t="s">
        <v>7314</v>
      </c>
    </row>
    <row r="1595" spans="1:9">
      <c r="A1595" s="15" t="s">
        <v>2053</v>
      </c>
      <c r="B1595" s="16" t="s">
        <v>7210</v>
      </c>
      <c r="C1595" s="15" t="s">
        <v>2051</v>
      </c>
      <c r="D1595" s="15" t="s">
        <v>3627</v>
      </c>
      <c r="E1595" s="15" t="s">
        <v>7279</v>
      </c>
      <c r="F1595" s="15" t="s">
        <v>7280</v>
      </c>
      <c r="G1595" s="15" t="s">
        <v>7281</v>
      </c>
      <c r="H1595" s="15" t="s">
        <v>2051</v>
      </c>
      <c r="I1595" s="15" t="s">
        <v>7305</v>
      </c>
    </row>
    <row r="1596" spans="1:9">
      <c r="A1596" s="15" t="s">
        <v>1558</v>
      </c>
      <c r="B1596" s="16" t="s">
        <v>6553</v>
      </c>
      <c r="C1596" s="15" t="s">
        <v>1547</v>
      </c>
      <c r="D1596" s="15" t="s">
        <v>3628</v>
      </c>
      <c r="E1596" s="15" t="s">
        <v>7232</v>
      </c>
      <c r="F1596" s="15" t="s">
        <v>4068</v>
      </c>
      <c r="G1596" s="15" t="s">
        <v>7282</v>
      </c>
      <c r="H1596" s="15" t="s">
        <v>1547</v>
      </c>
      <c r="I1596" s="15" t="s">
        <v>7305</v>
      </c>
    </row>
    <row r="1597" spans="1:9">
      <c r="A1597" s="15" t="s">
        <v>90</v>
      </c>
      <c r="B1597" s="16" t="s">
        <v>6820</v>
      </c>
      <c r="C1597" s="15" t="s">
        <v>87</v>
      </c>
      <c r="D1597" s="15" t="s">
        <v>3629</v>
      </c>
      <c r="E1597" s="15" t="s">
        <v>7283</v>
      </c>
      <c r="F1597" s="15" t="s">
        <v>7284</v>
      </c>
      <c r="G1597" s="15" t="s">
        <v>7285</v>
      </c>
      <c r="H1597" s="15" t="s">
        <v>87</v>
      </c>
      <c r="I1597" s="15" t="s">
        <v>7305</v>
      </c>
    </row>
    <row r="1598" spans="1:9">
      <c r="A1598" s="15" t="s">
        <v>1312</v>
      </c>
      <c r="B1598" s="16" t="s">
        <v>7286</v>
      </c>
      <c r="C1598" s="15" t="s">
        <v>1311</v>
      </c>
      <c r="D1598" s="15" t="s">
        <v>3629</v>
      </c>
      <c r="E1598" s="15" t="s">
        <v>3838</v>
      </c>
      <c r="F1598" s="15" t="s">
        <v>3657</v>
      </c>
      <c r="G1598" s="15" t="s">
        <v>7287</v>
      </c>
      <c r="H1598" s="15" t="s">
        <v>1311</v>
      </c>
      <c r="I1598" s="15" t="s">
        <v>7305</v>
      </c>
    </row>
    <row r="1599" spans="1:9">
      <c r="A1599" s="15" t="s">
        <v>1671</v>
      </c>
      <c r="B1599" s="16" t="s">
        <v>6670</v>
      </c>
      <c r="C1599" s="15" t="s">
        <v>1655</v>
      </c>
      <c r="D1599" s="15" t="s">
        <v>3630</v>
      </c>
      <c r="E1599" s="15" t="s">
        <v>7288</v>
      </c>
      <c r="F1599" s="15" t="s">
        <v>4282</v>
      </c>
      <c r="G1599" s="15" t="s">
        <v>7289</v>
      </c>
      <c r="H1599" s="15" t="s">
        <v>6674</v>
      </c>
      <c r="I1599" s="15" t="s">
        <v>7304</v>
      </c>
    </row>
    <row r="1600" spans="1:9">
      <c r="A1600" s="15" t="s">
        <v>2171</v>
      </c>
      <c r="B1600" s="16" t="s">
        <v>6799</v>
      </c>
      <c r="C1600" s="15" t="s">
        <v>2168</v>
      </c>
      <c r="D1600" s="15" t="s">
        <v>3631</v>
      </c>
      <c r="E1600" s="15" t="s">
        <v>7290</v>
      </c>
      <c r="F1600" s="15" t="s">
        <v>3984</v>
      </c>
      <c r="G1600" s="15" t="s">
        <v>7291</v>
      </c>
      <c r="H1600" s="15" t="s">
        <v>2168</v>
      </c>
      <c r="I1600" s="15" t="s">
        <v>7305</v>
      </c>
    </row>
    <row r="1601" spans="1:9">
      <c r="A1601" s="15" t="s">
        <v>505</v>
      </c>
      <c r="B1601" s="16" t="s">
        <v>6655</v>
      </c>
      <c r="C1601" s="15" t="s">
        <v>504</v>
      </c>
      <c r="D1601" s="15" t="s">
        <v>3632</v>
      </c>
      <c r="E1601" s="15" t="s">
        <v>7292</v>
      </c>
      <c r="F1601" s="15" t="s">
        <v>3652</v>
      </c>
      <c r="G1601" s="15" t="s">
        <v>7293</v>
      </c>
      <c r="H1601" s="15" t="s">
        <v>504</v>
      </c>
      <c r="I1601" s="15" t="s">
        <v>7306</v>
      </c>
    </row>
    <row r="1602" spans="1:9">
      <c r="A1602" s="15" t="s">
        <v>507</v>
      </c>
      <c r="B1602" s="16" t="s">
        <v>6655</v>
      </c>
      <c r="C1602" s="15" t="s">
        <v>504</v>
      </c>
      <c r="D1602" s="15" t="s">
        <v>3632</v>
      </c>
      <c r="E1602" s="15" t="s">
        <v>7294</v>
      </c>
      <c r="F1602" s="15" t="s">
        <v>5888</v>
      </c>
      <c r="G1602" s="15" t="s">
        <v>7295</v>
      </c>
      <c r="H1602" s="15" t="s">
        <v>504</v>
      </c>
      <c r="I1602" s="15" t="s">
        <v>7306</v>
      </c>
    </row>
    <row r="1603" spans="1:9">
      <c r="A1603" s="15" t="s">
        <v>508</v>
      </c>
      <c r="B1603" s="16" t="s">
        <v>6655</v>
      </c>
      <c r="C1603" s="15" t="s">
        <v>504</v>
      </c>
      <c r="D1603" s="15" t="s">
        <v>3632</v>
      </c>
      <c r="E1603" s="15" t="s">
        <v>7162</v>
      </c>
      <c r="F1603" s="15" t="s">
        <v>3800</v>
      </c>
      <c r="G1603" s="15" t="s">
        <v>7163</v>
      </c>
      <c r="H1603" s="15" t="s">
        <v>504</v>
      </c>
      <c r="I1603" s="15" t="s">
        <v>7306</v>
      </c>
    </row>
    <row r="1604" spans="1:9">
      <c r="A1604" s="15" t="s">
        <v>1675</v>
      </c>
      <c r="B1604" s="16" t="s">
        <v>6670</v>
      </c>
      <c r="C1604" s="15" t="s">
        <v>1655</v>
      </c>
      <c r="D1604" s="15" t="s">
        <v>3633</v>
      </c>
      <c r="E1604" s="15" t="s">
        <v>7296</v>
      </c>
      <c r="F1604" s="15" t="s">
        <v>4121</v>
      </c>
      <c r="G1604" s="15" t="s">
        <v>7297</v>
      </c>
      <c r="H1604" s="15" t="s">
        <v>6674</v>
      </c>
      <c r="I1604" s="15" t="s">
        <v>7315</v>
      </c>
    </row>
    <row r="1605" spans="1:9">
      <c r="A1605" s="15" t="s">
        <v>1611</v>
      </c>
      <c r="B1605" s="16" t="s">
        <v>6553</v>
      </c>
      <c r="C1605" s="15" t="s">
        <v>1547</v>
      </c>
      <c r="D1605" s="15" t="s">
        <v>3633</v>
      </c>
      <c r="E1605" s="15" t="s">
        <v>7298</v>
      </c>
      <c r="F1605" s="15" t="s">
        <v>3671</v>
      </c>
      <c r="G1605" s="15" t="s">
        <v>7299</v>
      </c>
      <c r="H1605" s="15" t="s">
        <v>1547</v>
      </c>
      <c r="I1605" s="15" t="s">
        <v>7315</v>
      </c>
    </row>
    <row r="1606" spans="1:9">
      <c r="A1606" s="15" t="s">
        <v>1176</v>
      </c>
      <c r="B1606" s="16" t="s">
        <v>6802</v>
      </c>
      <c r="C1606" s="15" t="s">
        <v>1169</v>
      </c>
      <c r="D1606" s="15" t="s">
        <v>3633</v>
      </c>
      <c r="E1606" s="15" t="s">
        <v>7300</v>
      </c>
      <c r="F1606" s="15" t="s">
        <v>7007</v>
      </c>
      <c r="G1606" s="15" t="s">
        <v>7301</v>
      </c>
      <c r="H1606" s="15" t="s">
        <v>1169</v>
      </c>
      <c r="I1606" s="15" t="s">
        <v>7315</v>
      </c>
    </row>
    <row r="1607" spans="1:9" ht="15.6">
      <c r="B160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696"/>
  <sheetViews>
    <sheetView zoomScale="90" zoomScaleNormal="90" workbookViewId="0">
      <selection activeCell="O9" sqref="O9"/>
    </sheetView>
  </sheetViews>
  <sheetFormatPr defaultRowHeight="14.4"/>
  <cols>
    <col min="1" max="1" width="19.77734375" customWidth="1"/>
    <col min="2" max="2" width="20.109375" customWidth="1"/>
    <col min="3" max="3" width="9.5546875" customWidth="1"/>
    <col min="4" max="4" width="27.5546875" customWidth="1"/>
    <col min="5" max="13" width="4.6640625" style="13" customWidth="1"/>
    <col min="14" max="28" width="26.109375" customWidth="1"/>
    <col min="29" max="29" width="18.33203125" customWidth="1"/>
    <col min="30" max="30" width="35.21875" customWidth="1"/>
  </cols>
  <sheetData>
    <row r="1" spans="1:35">
      <c r="A1" s="9" t="s">
        <v>3</v>
      </c>
      <c r="C1" s="9" t="s">
        <v>4</v>
      </c>
      <c r="D1" s="9" t="s">
        <v>5</v>
      </c>
      <c r="E1" s="10" t="s">
        <v>1</v>
      </c>
      <c r="F1" s="10" t="s">
        <v>1</v>
      </c>
      <c r="G1" s="10" t="s">
        <v>1</v>
      </c>
      <c r="H1" s="11" t="s">
        <v>0</v>
      </c>
      <c r="I1" s="11" t="s">
        <v>0</v>
      </c>
      <c r="J1" s="11" t="s">
        <v>0</v>
      </c>
      <c r="K1" s="12" t="s">
        <v>2</v>
      </c>
      <c r="L1" s="12" t="s">
        <v>2</v>
      </c>
      <c r="M1" s="12" t="s">
        <v>2</v>
      </c>
      <c r="N1" s="12" t="s">
        <v>2288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F1" t="s">
        <v>7346</v>
      </c>
    </row>
    <row r="2" spans="1:35" ht="100.8">
      <c r="A2" s="5" t="s">
        <v>3</v>
      </c>
      <c r="B2" s="8" t="s">
        <v>7329</v>
      </c>
      <c r="C2" s="5" t="s">
        <v>4</v>
      </c>
      <c r="D2" s="5" t="s">
        <v>5</v>
      </c>
      <c r="E2" s="6" t="s">
        <v>2235</v>
      </c>
      <c r="F2" s="6" t="s">
        <v>2233</v>
      </c>
      <c r="G2" s="6" t="s">
        <v>2234</v>
      </c>
      <c r="H2" s="7" t="s">
        <v>2235</v>
      </c>
      <c r="I2" s="7" t="s">
        <v>2233</v>
      </c>
      <c r="J2" s="7" t="s">
        <v>2234</v>
      </c>
      <c r="K2" s="8" t="s">
        <v>2235</v>
      </c>
      <c r="L2" s="8" t="s">
        <v>2233</v>
      </c>
      <c r="M2" s="8" t="s">
        <v>2234</v>
      </c>
      <c r="N2" s="8" t="s">
        <v>2288</v>
      </c>
      <c r="O2" s="8" t="s">
        <v>8422</v>
      </c>
      <c r="P2" s="8" t="s">
        <v>8421</v>
      </c>
      <c r="Q2" s="8" t="s">
        <v>8423</v>
      </c>
      <c r="R2" s="8" t="s">
        <v>8424</v>
      </c>
      <c r="S2" s="8" t="s">
        <v>8425</v>
      </c>
      <c r="T2" s="8" t="s">
        <v>8426</v>
      </c>
      <c r="U2" s="8" t="s">
        <v>8427</v>
      </c>
      <c r="V2" s="8" t="s">
        <v>8335</v>
      </c>
      <c r="W2" s="8" t="s">
        <v>8428</v>
      </c>
      <c r="X2" s="8" t="s">
        <v>8429</v>
      </c>
      <c r="Y2" s="8" t="s">
        <v>8430</v>
      </c>
      <c r="Z2" s="8" t="s">
        <v>8431</v>
      </c>
      <c r="AA2" s="8" t="s">
        <v>8432</v>
      </c>
      <c r="AB2" s="8"/>
      <c r="AC2" s="8" t="s">
        <v>3635</v>
      </c>
      <c r="AD2" s="8"/>
      <c r="AE2" s="8" t="s">
        <v>3636</v>
      </c>
      <c r="AF2" s="8" t="s">
        <v>7330</v>
      </c>
      <c r="AG2" s="8" t="s">
        <v>7328</v>
      </c>
      <c r="AH2" s="8" t="s">
        <v>7329</v>
      </c>
      <c r="AI2" s="8" t="s">
        <v>7302</v>
      </c>
    </row>
    <row r="3" spans="1:35">
      <c r="A3" t="s">
        <v>12</v>
      </c>
      <c r="B3" t="s">
        <v>5082</v>
      </c>
      <c r="C3" t="s">
        <v>13</v>
      </c>
      <c r="D3" t="s">
        <v>14</v>
      </c>
      <c r="E3" s="2">
        <v>147</v>
      </c>
      <c r="F3" s="2">
        <v>95.2</v>
      </c>
      <c r="G3" s="2">
        <v>6.6</v>
      </c>
      <c r="H3" s="3" t="s">
        <v>2236</v>
      </c>
      <c r="I3" s="3" t="s">
        <v>2236</v>
      </c>
      <c r="J3" s="3" t="s">
        <v>2236</v>
      </c>
      <c r="K3" s="4" t="s">
        <v>2236</v>
      </c>
      <c r="L3" s="4" t="s">
        <v>2236</v>
      </c>
      <c r="M3" s="4" t="s">
        <v>2236</v>
      </c>
      <c r="N3" t="s">
        <v>12</v>
      </c>
      <c r="O3" t="str">
        <f>VLOOKUP($N3,'gemeenten per titel'!B:C,2,FALSE)</f>
        <v>AD De Dordtenaar/Rivierenland</v>
      </c>
      <c r="P3" t="e">
        <f>VLOOKUP(N3,'gemeenten per titel'!G:H,2,FALSE)</f>
        <v>#N/A</v>
      </c>
      <c r="Q3" t="e">
        <f>VLOOKUP(N3,'gemeenten per titel'!L:M,2,FALSE)</f>
        <v>#N/A</v>
      </c>
      <c r="R3" t="e">
        <f>VLOOKUP(N3,'gemeenten per titel'!Q:R,2,FALSE)</f>
        <v>#N/A</v>
      </c>
      <c r="S3" t="e">
        <f>VLOOKUP(N3,'gemeenten per titel'!V:W,2,FALSE)</f>
        <v>#N/A</v>
      </c>
      <c r="T3" t="str">
        <f>VLOOKUP(N3,'gemeenten per titel'!AA:AB,2,FALSE)</f>
        <v>Brabants Dagblad</v>
      </c>
      <c r="U3" t="e">
        <f>VLOOKUP(N3,'gemeenten per titel'!AF:AG,2,FALSE)</f>
        <v>#N/A</v>
      </c>
      <c r="V3" t="e">
        <f>VLOOKUP(N3,'gemeenten per titel'!AK:AL,2,FALSE)</f>
        <v>#N/A</v>
      </c>
      <c r="W3" t="e">
        <f>VLOOKUP(N3,'gemeenten per titel'!AP:AQ,2,FALSE)</f>
        <v>#N/A</v>
      </c>
      <c r="X3" t="e">
        <f>VLOOKUP(N3,'gemeenten per titel'!AU:AV,2,FALSE)</f>
        <v>#N/A</v>
      </c>
      <c r="Y3" t="e">
        <f>VLOOKUP(N3,'gemeenten per titel'!AZ:BA,2,FALSE)</f>
        <v>#N/A</v>
      </c>
      <c r="Z3" t="e">
        <f>VLOOKUP(N3,'gemeenten per titel'!BE:BF,2,FALSE)</f>
        <v>#N/A</v>
      </c>
      <c r="AA3" t="e">
        <f>VLOOKUP(N3,'gemeenten per titel'!BJ:BK,2,FALSE)</f>
        <v>#N/A</v>
      </c>
      <c r="AB3" t="e">
        <f>VLOOKUP(N3,'gemeenten per titel'!G:H,2,FALSE)</f>
        <v>#N/A</v>
      </c>
      <c r="AC3" t="s">
        <v>2781</v>
      </c>
      <c r="AD3" t="s">
        <v>7347</v>
      </c>
      <c r="AE3" t="s">
        <v>5080</v>
      </c>
      <c r="AF3" t="s">
        <v>3682</v>
      </c>
      <c r="AG3" t="s">
        <v>5081</v>
      </c>
      <c r="AH3" t="s">
        <v>5082</v>
      </c>
      <c r="AI3" t="s">
        <v>7306</v>
      </c>
    </row>
    <row r="4" spans="1:35">
      <c r="A4" t="s">
        <v>19</v>
      </c>
      <c r="B4" t="s">
        <v>19</v>
      </c>
      <c r="C4" t="s">
        <v>20</v>
      </c>
      <c r="D4" t="s">
        <v>21</v>
      </c>
      <c r="E4" s="2" t="s">
        <v>2236</v>
      </c>
      <c r="F4" s="2" t="s">
        <v>2236</v>
      </c>
      <c r="G4" s="2" t="s">
        <v>2236</v>
      </c>
      <c r="H4" s="3">
        <v>98</v>
      </c>
      <c r="I4" s="3">
        <v>83.7</v>
      </c>
      <c r="J4" s="3">
        <v>6.5</v>
      </c>
      <c r="K4" s="4">
        <v>37</v>
      </c>
      <c r="L4" s="4">
        <v>91.9</v>
      </c>
      <c r="M4" s="4">
        <v>6.9</v>
      </c>
      <c r="N4" t="s">
        <v>19</v>
      </c>
      <c r="O4" t="e">
        <f>VLOOKUP(N4,'gemeenten per titel'!B:C,2,FALSE)</f>
        <v>#N/A</v>
      </c>
      <c r="P4" t="e">
        <f>VLOOKUP(N4,'gemeenten per titel'!G:H,2,FALSE)</f>
        <v>#N/A</v>
      </c>
      <c r="Q4" t="e">
        <f>VLOOKUP(N4,'gemeenten per titel'!L:M,2,FALSE)</f>
        <v>#N/A</v>
      </c>
      <c r="R4" t="e">
        <f>VLOOKUP(N4,'gemeenten per titel'!Q:R,2,FALSE)</f>
        <v>#N/A</v>
      </c>
      <c r="S4" t="e">
        <f>VLOOKUP(N4,'gemeenten per titel'!V:W,2,FALSE)</f>
        <v>#N/A</v>
      </c>
      <c r="T4" t="e">
        <f>VLOOKUP(N4,'gemeenten per titel'!AA:AB,2,FALSE)</f>
        <v>#N/A</v>
      </c>
      <c r="U4" t="str">
        <f>VLOOKUP(N4,'gemeenten per titel'!AF:AG,2,FALSE)</f>
        <v>De Gelderlander</v>
      </c>
      <c r="V4" t="e">
        <f>VLOOKUP(N4,'gemeenten per titel'!AK:AL,2,FALSE)</f>
        <v>#N/A</v>
      </c>
      <c r="W4" t="e">
        <f>VLOOKUP(N4,'gemeenten per titel'!AP:AQ,2,FALSE)</f>
        <v>#N/A</v>
      </c>
      <c r="X4" t="e">
        <f>VLOOKUP(N4,'gemeenten per titel'!AU:AV,2,FALSE)</f>
        <v>#N/A</v>
      </c>
      <c r="Y4" t="str">
        <f>VLOOKUP(N4,'gemeenten per titel'!AZ:BA,2,FALSE)</f>
        <v>TC Tubantia</v>
      </c>
      <c r="Z4" t="e">
        <f>VLOOKUP(N4,'gemeenten per titel'!BE:BF,2,FALSE)</f>
        <v>#N/A</v>
      </c>
      <c r="AA4" t="e">
        <f>VLOOKUP(N4,'gemeenten per titel'!BJ:BK,2,FALSE)</f>
        <v>#N/A</v>
      </c>
      <c r="AC4" t="s">
        <v>2558</v>
      </c>
      <c r="AD4" t="s">
        <v>7348</v>
      </c>
      <c r="AE4" t="s">
        <v>4478</v>
      </c>
      <c r="AF4" t="s">
        <v>3909</v>
      </c>
      <c r="AG4" t="s">
        <v>4479</v>
      </c>
      <c r="AH4" t="s">
        <v>19</v>
      </c>
      <c r="AI4" t="s">
        <v>7306</v>
      </c>
    </row>
    <row r="5" spans="1:35">
      <c r="A5" t="s">
        <v>19</v>
      </c>
      <c r="B5" t="s">
        <v>4483</v>
      </c>
      <c r="C5" t="s">
        <v>22</v>
      </c>
      <c r="D5" t="s">
        <v>7331</v>
      </c>
      <c r="E5" s="2">
        <v>22</v>
      </c>
      <c r="F5" s="2">
        <v>95.5</v>
      </c>
      <c r="G5" s="2">
        <v>6.8</v>
      </c>
      <c r="H5" s="3" t="s">
        <v>2236</v>
      </c>
      <c r="I5" s="3" t="s">
        <v>2236</v>
      </c>
      <c r="J5" s="3" t="s">
        <v>2236</v>
      </c>
      <c r="K5" s="4" t="s">
        <v>2236</v>
      </c>
      <c r="L5" s="4" t="s">
        <v>2236</v>
      </c>
      <c r="M5" s="4" t="s">
        <v>2236</v>
      </c>
      <c r="N5" t="s">
        <v>19</v>
      </c>
      <c r="O5" t="e">
        <f>VLOOKUP(N5,'gemeenten per titel'!B:C,2,FALSE)</f>
        <v>#N/A</v>
      </c>
      <c r="P5" t="e">
        <f>VLOOKUP(N5,'gemeenten per titel'!G:H,2,FALSE)</f>
        <v>#N/A</v>
      </c>
      <c r="Q5" t="e">
        <f>VLOOKUP(N5,'gemeenten per titel'!L:M,2,FALSE)</f>
        <v>#N/A</v>
      </c>
      <c r="R5" t="e">
        <f>VLOOKUP(N5,'gemeenten per titel'!Q:R,2,FALSE)</f>
        <v>#N/A</v>
      </c>
      <c r="S5" t="e">
        <f>VLOOKUP(N5,'gemeenten per titel'!V:W,2,FALSE)</f>
        <v>#N/A</v>
      </c>
      <c r="T5" t="e">
        <f>VLOOKUP(N5,'gemeenten per titel'!AA:AB,2,FALSE)</f>
        <v>#N/A</v>
      </c>
      <c r="U5" t="str">
        <f>VLOOKUP(N5,'gemeenten per titel'!AF:AG,2,FALSE)</f>
        <v>De Gelderlander</v>
      </c>
      <c r="V5" t="e">
        <f>VLOOKUP(N5,'gemeenten per titel'!AK:AL,2,FALSE)</f>
        <v>#N/A</v>
      </c>
      <c r="W5" t="e">
        <f>VLOOKUP(N5,'gemeenten per titel'!AP:AQ,2,FALSE)</f>
        <v>#N/A</v>
      </c>
      <c r="X5" t="e">
        <f>VLOOKUP(N5,'gemeenten per titel'!AU:AV,2,FALSE)</f>
        <v>#N/A</v>
      </c>
      <c r="Y5" t="str">
        <f>VLOOKUP(N5,'gemeenten per titel'!AZ:BA,2,FALSE)</f>
        <v>TC Tubantia</v>
      </c>
      <c r="Z5" t="e">
        <f>VLOOKUP(N5,'gemeenten per titel'!BE:BF,2,FALSE)</f>
        <v>#N/A</v>
      </c>
      <c r="AA5" t="e">
        <f>VLOOKUP(N5,'gemeenten per titel'!BJ:BK,2,FALSE)</f>
        <v>#N/A</v>
      </c>
      <c r="AC5" t="s">
        <v>2558</v>
      </c>
      <c r="AD5" t="s">
        <v>7349</v>
      </c>
      <c r="AE5" t="s">
        <v>4481</v>
      </c>
      <c r="AF5" t="s">
        <v>3800</v>
      </c>
      <c r="AG5" t="s">
        <v>4482</v>
      </c>
      <c r="AH5" t="s">
        <v>4483</v>
      </c>
      <c r="AI5" t="s">
        <v>7306</v>
      </c>
    </row>
    <row r="6" spans="1:35">
      <c r="A6" t="s">
        <v>19</v>
      </c>
      <c r="B6" t="s">
        <v>19</v>
      </c>
      <c r="C6" t="s">
        <v>23</v>
      </c>
      <c r="D6" t="s">
        <v>21</v>
      </c>
      <c r="E6" s="2">
        <v>206</v>
      </c>
      <c r="F6" s="2">
        <v>96.1</v>
      </c>
      <c r="G6" s="2">
        <v>6.7</v>
      </c>
      <c r="H6" s="3" t="s">
        <v>2236</v>
      </c>
      <c r="I6" s="3" t="s">
        <v>2236</v>
      </c>
      <c r="J6" s="3" t="s">
        <v>2236</v>
      </c>
      <c r="K6" s="4" t="s">
        <v>2236</v>
      </c>
      <c r="L6" s="4" t="s">
        <v>2236</v>
      </c>
      <c r="M6" s="4" t="s">
        <v>2236</v>
      </c>
      <c r="N6" t="s">
        <v>19</v>
      </c>
      <c r="O6" t="e">
        <f>VLOOKUP(N6,'gemeenten per titel'!B:C,2,FALSE)</f>
        <v>#N/A</v>
      </c>
      <c r="P6" t="e">
        <f>VLOOKUP(N6,'gemeenten per titel'!G:H,2,FALSE)</f>
        <v>#N/A</v>
      </c>
      <c r="Q6" t="e">
        <f>VLOOKUP(N6,'gemeenten per titel'!L:M,2,FALSE)</f>
        <v>#N/A</v>
      </c>
      <c r="R6" t="e">
        <f>VLOOKUP(N6,'gemeenten per titel'!Q:R,2,FALSE)</f>
        <v>#N/A</v>
      </c>
      <c r="S6" t="e">
        <f>VLOOKUP(N6,'gemeenten per titel'!V:W,2,FALSE)</f>
        <v>#N/A</v>
      </c>
      <c r="T6" t="e">
        <f>VLOOKUP(N6,'gemeenten per titel'!AA:AB,2,FALSE)</f>
        <v>#N/A</v>
      </c>
      <c r="U6" t="str">
        <f>VLOOKUP(N6,'gemeenten per titel'!AF:AG,2,FALSE)</f>
        <v>De Gelderlander</v>
      </c>
      <c r="V6" t="e">
        <f>VLOOKUP(N6,'gemeenten per titel'!AK:AL,2,FALSE)</f>
        <v>#N/A</v>
      </c>
      <c r="W6" t="e">
        <f>VLOOKUP(N6,'gemeenten per titel'!AP:AQ,2,FALSE)</f>
        <v>#N/A</v>
      </c>
      <c r="X6" t="e">
        <f>VLOOKUP(N6,'gemeenten per titel'!AU:AV,2,FALSE)</f>
        <v>#N/A</v>
      </c>
      <c r="Y6" t="str">
        <f>VLOOKUP(N6,'gemeenten per titel'!AZ:BA,2,FALSE)</f>
        <v>TC Tubantia</v>
      </c>
      <c r="Z6" t="e">
        <f>VLOOKUP(N6,'gemeenten per titel'!BE:BF,2,FALSE)</f>
        <v>#N/A</v>
      </c>
      <c r="AA6" t="e">
        <f>VLOOKUP(N6,'gemeenten per titel'!BJ:BK,2,FALSE)</f>
        <v>#N/A</v>
      </c>
      <c r="AC6" t="s">
        <v>2558</v>
      </c>
      <c r="AD6" t="s">
        <v>7350</v>
      </c>
      <c r="AE6" t="s">
        <v>4487</v>
      </c>
      <c r="AF6" t="s">
        <v>3652</v>
      </c>
      <c r="AG6" t="s">
        <v>4488</v>
      </c>
      <c r="AH6" t="s">
        <v>19</v>
      </c>
      <c r="AI6" t="s">
        <v>7306</v>
      </c>
    </row>
    <row r="7" spans="1:35">
      <c r="A7" t="s">
        <v>52</v>
      </c>
      <c r="B7" t="s">
        <v>52</v>
      </c>
      <c r="C7" t="s">
        <v>53</v>
      </c>
      <c r="D7" t="s">
        <v>54</v>
      </c>
      <c r="E7" s="2">
        <v>176</v>
      </c>
      <c r="F7" s="2">
        <v>92.6</v>
      </c>
      <c r="G7" s="2">
        <v>6.4</v>
      </c>
      <c r="H7" s="3" t="s">
        <v>2236</v>
      </c>
      <c r="I7" s="3" t="s">
        <v>2236</v>
      </c>
      <c r="J7" s="3" t="s">
        <v>2236</v>
      </c>
      <c r="K7" s="4" t="s">
        <v>2236</v>
      </c>
      <c r="L7" s="4" t="s">
        <v>2236</v>
      </c>
      <c r="M7" s="4" t="s">
        <v>2236</v>
      </c>
      <c r="N7" t="s">
        <v>52</v>
      </c>
      <c r="O7" t="e">
        <f>VLOOKUP(N7,'gemeenten per titel'!B:C,2,FALSE)</f>
        <v>#N/A</v>
      </c>
      <c r="P7" t="e">
        <f>VLOOKUP(N7,'gemeenten per titel'!G:H,2,FALSE)</f>
        <v>#N/A</v>
      </c>
      <c r="Q7" t="e">
        <f>VLOOKUP(N7,'gemeenten per titel'!L:M,2,FALSE)</f>
        <v>#N/A</v>
      </c>
      <c r="R7" t="e">
        <f>VLOOKUP(N7,'gemeenten per titel'!Q:R,2,FALSE)</f>
        <v>#N/A</v>
      </c>
      <c r="S7" t="e">
        <f>VLOOKUP(N7,'gemeenten per titel'!V:W,2,FALSE)</f>
        <v>#N/A</v>
      </c>
      <c r="T7" t="e">
        <f>VLOOKUP(N7,'gemeenten per titel'!AA:AB,2,FALSE)</f>
        <v>#N/A</v>
      </c>
      <c r="U7" t="e">
        <f>VLOOKUP(N7,'gemeenten per titel'!AF:AG,2,FALSE)</f>
        <v>#N/A</v>
      </c>
      <c r="V7" t="e">
        <f>VLOOKUP(N7,'gemeenten per titel'!AK:AL,2,FALSE)</f>
        <v>#N/A</v>
      </c>
      <c r="W7" t="e">
        <f>VLOOKUP(N7,'gemeenten per titel'!AP:AQ,2,FALSE)</f>
        <v>#N/A</v>
      </c>
      <c r="X7" t="e">
        <f>VLOOKUP(N7,'gemeenten per titel'!AU:AV,2,FALSE)</f>
        <v>#N/A</v>
      </c>
      <c r="Y7" t="str">
        <f>VLOOKUP(N7,'gemeenten per titel'!AZ:BA,2,FALSE)</f>
        <v>TC Tubantia</v>
      </c>
      <c r="Z7" t="e">
        <f>VLOOKUP(N7,'gemeenten per titel'!BE:BF,2,FALSE)</f>
        <v>#N/A</v>
      </c>
      <c r="AA7" t="e">
        <f>VLOOKUP(N7,'gemeenten per titel'!BJ:BK,2,FALSE)</f>
        <v>#N/A</v>
      </c>
      <c r="AC7" t="s">
        <v>54</v>
      </c>
      <c r="AD7" t="s">
        <v>7351</v>
      </c>
      <c r="AE7" t="s">
        <v>6142</v>
      </c>
      <c r="AF7" t="s">
        <v>6143</v>
      </c>
      <c r="AG7" t="s">
        <v>6144</v>
      </c>
      <c r="AH7" t="s">
        <v>52</v>
      </c>
      <c r="AI7" t="s">
        <v>7304</v>
      </c>
    </row>
    <row r="8" spans="1:35">
      <c r="A8" t="s">
        <v>52</v>
      </c>
      <c r="B8" t="s">
        <v>52</v>
      </c>
      <c r="C8" t="s">
        <v>55</v>
      </c>
      <c r="D8" t="s">
        <v>8319</v>
      </c>
      <c r="E8" s="2">
        <v>155</v>
      </c>
      <c r="F8" s="2">
        <v>95.5</v>
      </c>
      <c r="G8" s="2">
        <v>6.6</v>
      </c>
      <c r="H8" s="3">
        <v>171</v>
      </c>
      <c r="I8" s="3">
        <v>90.6</v>
      </c>
      <c r="J8" s="3">
        <v>6.5</v>
      </c>
      <c r="K8" s="4">
        <v>87</v>
      </c>
      <c r="L8" s="4">
        <v>95.4</v>
      </c>
      <c r="M8" s="4">
        <v>6.8</v>
      </c>
      <c r="N8" t="s">
        <v>52</v>
      </c>
      <c r="O8" t="e">
        <f>VLOOKUP(N8,'gemeenten per titel'!B:C,2,FALSE)</f>
        <v>#N/A</v>
      </c>
      <c r="P8" t="e">
        <f>VLOOKUP(N8,'gemeenten per titel'!G:H,2,FALSE)</f>
        <v>#N/A</v>
      </c>
      <c r="Q8" t="e">
        <f>VLOOKUP(N8,'gemeenten per titel'!L:M,2,FALSE)</f>
        <v>#N/A</v>
      </c>
      <c r="R8" t="e">
        <f>VLOOKUP(N8,'gemeenten per titel'!Q:R,2,FALSE)</f>
        <v>#N/A</v>
      </c>
      <c r="S8" t="e">
        <f>VLOOKUP(N8,'gemeenten per titel'!V:W,2,FALSE)</f>
        <v>#N/A</v>
      </c>
      <c r="T8" t="e">
        <f>VLOOKUP(N8,'gemeenten per titel'!AA:AB,2,FALSE)</f>
        <v>#N/A</v>
      </c>
      <c r="U8" t="e">
        <f>VLOOKUP(N8,'gemeenten per titel'!AF:AG,2,FALSE)</f>
        <v>#N/A</v>
      </c>
      <c r="V8" t="e">
        <f>VLOOKUP(N8,'gemeenten per titel'!AK:AL,2,FALSE)</f>
        <v>#N/A</v>
      </c>
      <c r="W8" t="e">
        <f>VLOOKUP(N8,'gemeenten per titel'!AP:AQ,2,FALSE)</f>
        <v>#N/A</v>
      </c>
      <c r="X8" t="e">
        <f>VLOOKUP(N8,'gemeenten per titel'!AU:AV,2,FALSE)</f>
        <v>#N/A</v>
      </c>
      <c r="Y8" t="str">
        <f>VLOOKUP(N8,'gemeenten per titel'!AZ:BA,2,FALSE)</f>
        <v>TC Tubantia</v>
      </c>
      <c r="Z8" t="e">
        <f>VLOOKUP(N8,'gemeenten per titel'!BE:BF,2,FALSE)</f>
        <v>#N/A</v>
      </c>
      <c r="AA8" t="e">
        <f>VLOOKUP(N8,'gemeenten per titel'!BJ:BK,2,FALSE)</f>
        <v>#N/A</v>
      </c>
      <c r="AC8" t="s">
        <v>3157</v>
      </c>
      <c r="AD8" t="s">
        <v>7352</v>
      </c>
      <c r="AE8" t="s">
        <v>6091</v>
      </c>
      <c r="AF8" t="s">
        <v>4028</v>
      </c>
      <c r="AG8" t="s">
        <v>6092</v>
      </c>
      <c r="AH8" t="s">
        <v>52</v>
      </c>
      <c r="AI8" t="s">
        <v>7306</v>
      </c>
    </row>
    <row r="9" spans="1:35">
      <c r="A9" t="s">
        <v>52</v>
      </c>
      <c r="B9" t="s">
        <v>52</v>
      </c>
      <c r="C9" t="s">
        <v>58</v>
      </c>
      <c r="D9" t="s">
        <v>59</v>
      </c>
      <c r="E9" s="2">
        <v>106</v>
      </c>
      <c r="F9" s="2">
        <v>96.2</v>
      </c>
      <c r="G9" s="2">
        <v>6.6</v>
      </c>
      <c r="H9" s="3">
        <v>96</v>
      </c>
      <c r="I9" s="3">
        <v>88.5</v>
      </c>
      <c r="J9" s="3">
        <v>6.4</v>
      </c>
      <c r="K9" s="4">
        <v>46</v>
      </c>
      <c r="L9" s="4">
        <v>97.8</v>
      </c>
      <c r="M9" s="4">
        <v>6.7</v>
      </c>
      <c r="N9" t="s">
        <v>52</v>
      </c>
      <c r="O9" t="e">
        <f>VLOOKUP(N9,'gemeenten per titel'!B:C,2,FALSE)</f>
        <v>#N/A</v>
      </c>
      <c r="P9" t="e">
        <f>VLOOKUP(N9,'gemeenten per titel'!G:H,2,FALSE)</f>
        <v>#N/A</v>
      </c>
      <c r="Q9" t="e">
        <f>VLOOKUP(N9,'gemeenten per titel'!L:M,2,FALSE)</f>
        <v>#N/A</v>
      </c>
      <c r="R9" t="e">
        <f>VLOOKUP(N9,'gemeenten per titel'!Q:R,2,FALSE)</f>
        <v>#N/A</v>
      </c>
      <c r="S9" t="e">
        <f>VLOOKUP(N9,'gemeenten per titel'!V:W,2,FALSE)</f>
        <v>#N/A</v>
      </c>
      <c r="T9" t="e">
        <f>VLOOKUP(N9,'gemeenten per titel'!AA:AB,2,FALSE)</f>
        <v>#N/A</v>
      </c>
      <c r="U9" t="e">
        <f>VLOOKUP(N9,'gemeenten per titel'!AF:AG,2,FALSE)</f>
        <v>#N/A</v>
      </c>
      <c r="V9" t="e">
        <f>VLOOKUP(N9,'gemeenten per titel'!AK:AL,2,FALSE)</f>
        <v>#N/A</v>
      </c>
      <c r="W9" t="e">
        <f>VLOOKUP(N9,'gemeenten per titel'!AP:AQ,2,FALSE)</f>
        <v>#N/A</v>
      </c>
      <c r="X9" t="e">
        <f>VLOOKUP(N9,'gemeenten per titel'!AU:AV,2,FALSE)</f>
        <v>#N/A</v>
      </c>
      <c r="Y9" t="str">
        <f>VLOOKUP(N9,'gemeenten per titel'!AZ:BA,2,FALSE)</f>
        <v>TC Tubantia</v>
      </c>
      <c r="Z9" t="e">
        <f>VLOOKUP(N9,'gemeenten per titel'!BE:BF,2,FALSE)</f>
        <v>#N/A</v>
      </c>
      <c r="AA9" t="e">
        <f>VLOOKUP(N9,'gemeenten per titel'!BJ:BK,2,FALSE)</f>
        <v>#N/A</v>
      </c>
      <c r="AC9" t="s">
        <v>3134</v>
      </c>
      <c r="AD9" t="s">
        <v>7353</v>
      </c>
      <c r="AE9" t="s">
        <v>6003</v>
      </c>
      <c r="AF9" t="s">
        <v>3767</v>
      </c>
      <c r="AG9" t="s">
        <v>6004</v>
      </c>
      <c r="AH9" t="s">
        <v>52</v>
      </c>
      <c r="AI9" t="s">
        <v>7305</v>
      </c>
    </row>
    <row r="10" spans="1:35">
      <c r="A10" t="s">
        <v>52</v>
      </c>
      <c r="B10" t="s">
        <v>52</v>
      </c>
      <c r="C10" t="s">
        <v>61</v>
      </c>
      <c r="D10" t="s">
        <v>62</v>
      </c>
      <c r="E10" s="2">
        <v>198</v>
      </c>
      <c r="F10" s="2">
        <v>93.4</v>
      </c>
      <c r="G10" s="2">
        <v>6.5</v>
      </c>
      <c r="H10" s="3">
        <v>111</v>
      </c>
      <c r="I10" s="3">
        <v>91.9</v>
      </c>
      <c r="J10" s="3">
        <v>6.4</v>
      </c>
      <c r="K10" s="4">
        <v>52</v>
      </c>
      <c r="L10" s="4">
        <v>90.4</v>
      </c>
      <c r="M10" s="4">
        <v>6.6</v>
      </c>
      <c r="N10" t="s">
        <v>52</v>
      </c>
      <c r="O10" t="e">
        <f>VLOOKUP(N10,'gemeenten per titel'!B:C,2,FALSE)</f>
        <v>#N/A</v>
      </c>
      <c r="P10" t="e">
        <f>VLOOKUP(N10,'gemeenten per titel'!G:H,2,FALSE)</f>
        <v>#N/A</v>
      </c>
      <c r="Q10" t="e">
        <f>VLOOKUP(N10,'gemeenten per titel'!L:M,2,FALSE)</f>
        <v>#N/A</v>
      </c>
      <c r="R10" t="e">
        <f>VLOOKUP(N10,'gemeenten per titel'!Q:R,2,FALSE)</f>
        <v>#N/A</v>
      </c>
      <c r="S10" t="e">
        <f>VLOOKUP(N10,'gemeenten per titel'!V:W,2,FALSE)</f>
        <v>#N/A</v>
      </c>
      <c r="T10" t="e">
        <f>VLOOKUP(N10,'gemeenten per titel'!AA:AB,2,FALSE)</f>
        <v>#N/A</v>
      </c>
      <c r="U10" t="e">
        <f>VLOOKUP(N10,'gemeenten per titel'!AF:AG,2,FALSE)</f>
        <v>#N/A</v>
      </c>
      <c r="V10" t="e">
        <f>VLOOKUP(N10,'gemeenten per titel'!AK:AL,2,FALSE)</f>
        <v>#N/A</v>
      </c>
      <c r="W10" t="e">
        <f>VLOOKUP(N10,'gemeenten per titel'!AP:AQ,2,FALSE)</f>
        <v>#N/A</v>
      </c>
      <c r="X10" t="e">
        <f>VLOOKUP(N10,'gemeenten per titel'!AU:AV,2,FALSE)</f>
        <v>#N/A</v>
      </c>
      <c r="Y10" t="str">
        <f>VLOOKUP(N10,'gemeenten per titel'!AZ:BA,2,FALSE)</f>
        <v>TC Tubantia</v>
      </c>
      <c r="Z10" t="e">
        <f>VLOOKUP(N10,'gemeenten per titel'!BE:BF,2,FALSE)</f>
        <v>#N/A</v>
      </c>
      <c r="AA10" t="e">
        <f>VLOOKUP(N10,'gemeenten per titel'!BJ:BK,2,FALSE)</f>
        <v>#N/A</v>
      </c>
      <c r="AC10" t="s">
        <v>3171</v>
      </c>
      <c r="AD10" t="s">
        <v>7354</v>
      </c>
      <c r="AE10" t="s">
        <v>6131</v>
      </c>
      <c r="AF10" t="s">
        <v>4028</v>
      </c>
      <c r="AG10" t="s">
        <v>6132</v>
      </c>
      <c r="AH10" t="s">
        <v>52</v>
      </c>
      <c r="AI10" t="s">
        <v>7303</v>
      </c>
    </row>
    <row r="11" spans="1:35">
      <c r="A11" t="s">
        <v>52</v>
      </c>
      <c r="B11" t="s">
        <v>52</v>
      </c>
      <c r="C11" t="s">
        <v>64</v>
      </c>
      <c r="D11" t="s">
        <v>65</v>
      </c>
      <c r="E11" s="2">
        <v>79</v>
      </c>
      <c r="F11" s="2">
        <v>98.7</v>
      </c>
      <c r="G11" s="2">
        <v>6.6</v>
      </c>
      <c r="H11" s="3">
        <v>135</v>
      </c>
      <c r="I11" s="3">
        <v>88.1</v>
      </c>
      <c r="J11" s="3">
        <v>6.4</v>
      </c>
      <c r="K11" s="4">
        <v>65</v>
      </c>
      <c r="L11" s="4">
        <v>95.4</v>
      </c>
      <c r="M11" s="4">
        <v>6.6</v>
      </c>
      <c r="N11" t="s">
        <v>52</v>
      </c>
      <c r="O11" t="e">
        <f>VLOOKUP(N11,'gemeenten per titel'!B:C,2,FALSE)</f>
        <v>#N/A</v>
      </c>
      <c r="P11" t="e">
        <f>VLOOKUP(N11,'gemeenten per titel'!G:H,2,FALSE)</f>
        <v>#N/A</v>
      </c>
      <c r="Q11" t="e">
        <f>VLOOKUP(N11,'gemeenten per titel'!L:M,2,FALSE)</f>
        <v>#N/A</v>
      </c>
      <c r="R11" t="e">
        <f>VLOOKUP(N11,'gemeenten per titel'!Q:R,2,FALSE)</f>
        <v>#N/A</v>
      </c>
      <c r="S11" t="e">
        <f>VLOOKUP(N11,'gemeenten per titel'!V:W,2,FALSE)</f>
        <v>#N/A</v>
      </c>
      <c r="T11" t="e">
        <f>VLOOKUP(N11,'gemeenten per titel'!AA:AB,2,FALSE)</f>
        <v>#N/A</v>
      </c>
      <c r="U11" t="e">
        <f>VLOOKUP(N11,'gemeenten per titel'!AF:AG,2,FALSE)</f>
        <v>#N/A</v>
      </c>
      <c r="V11" t="e">
        <f>VLOOKUP(N11,'gemeenten per titel'!AK:AL,2,FALSE)</f>
        <v>#N/A</v>
      </c>
      <c r="W11" t="e">
        <f>VLOOKUP(N11,'gemeenten per titel'!AP:AQ,2,FALSE)</f>
        <v>#N/A</v>
      </c>
      <c r="X11" t="e">
        <f>VLOOKUP(N11,'gemeenten per titel'!AU:AV,2,FALSE)</f>
        <v>#N/A</v>
      </c>
      <c r="Y11" t="str">
        <f>VLOOKUP(N11,'gemeenten per titel'!AZ:BA,2,FALSE)</f>
        <v>TC Tubantia</v>
      </c>
      <c r="Z11" t="e">
        <f>VLOOKUP(N11,'gemeenten per titel'!BE:BF,2,FALSE)</f>
        <v>#N/A</v>
      </c>
      <c r="AA11" t="e">
        <f>VLOOKUP(N11,'gemeenten per titel'!BJ:BK,2,FALSE)</f>
        <v>#N/A</v>
      </c>
      <c r="AC11" t="s">
        <v>3141</v>
      </c>
      <c r="AD11" t="s">
        <v>7355</v>
      </c>
      <c r="AE11" t="s">
        <v>6034</v>
      </c>
      <c r="AF11" t="s">
        <v>4252</v>
      </c>
      <c r="AG11" t="s">
        <v>6035</v>
      </c>
      <c r="AH11" t="s">
        <v>52</v>
      </c>
      <c r="AI11" t="s">
        <v>7305</v>
      </c>
    </row>
    <row r="12" spans="1:35">
      <c r="A12" t="s">
        <v>87</v>
      </c>
      <c r="B12" t="s">
        <v>6934</v>
      </c>
      <c r="C12" t="s">
        <v>88</v>
      </c>
      <c r="D12" t="s">
        <v>17</v>
      </c>
      <c r="E12" s="2">
        <v>87</v>
      </c>
      <c r="F12" s="2">
        <v>95.4</v>
      </c>
      <c r="G12" s="2">
        <v>6.6</v>
      </c>
      <c r="H12" s="3" t="s">
        <v>2236</v>
      </c>
      <c r="I12" s="3" t="s">
        <v>2236</v>
      </c>
      <c r="J12" s="3" t="s">
        <v>2236</v>
      </c>
      <c r="K12" s="4" t="s">
        <v>2236</v>
      </c>
      <c r="L12" s="4" t="s">
        <v>2236</v>
      </c>
      <c r="M12" s="4" t="s">
        <v>2236</v>
      </c>
      <c r="N12" t="s">
        <v>87</v>
      </c>
      <c r="O12" t="e">
        <f>VLOOKUP(N12,'gemeenten per titel'!B:C,2,FALSE)</f>
        <v>#N/A</v>
      </c>
      <c r="P12" t="str">
        <f>VLOOKUP(N12,'gemeenten per titel'!G:H,2,FALSE)</f>
        <v>AD Groene Hart</v>
      </c>
      <c r="Q12" t="e">
        <f>VLOOKUP(N12,'gemeenten per titel'!L:M,2,FALSE)</f>
        <v>#N/A</v>
      </c>
      <c r="R12" t="e">
        <f>VLOOKUP(N12,'gemeenten per titel'!Q:R,2,FALSE)</f>
        <v>#N/A</v>
      </c>
      <c r="S12" t="e">
        <f>VLOOKUP(N12,'gemeenten per titel'!V:W,2,FALSE)</f>
        <v>#N/A</v>
      </c>
      <c r="T12" t="e">
        <f>VLOOKUP(N12,'gemeenten per titel'!AA:AB,2,FALSE)</f>
        <v>#N/A</v>
      </c>
      <c r="U12" t="e">
        <f>VLOOKUP(N12,'gemeenten per titel'!AF:AG,2,FALSE)</f>
        <v>#N/A</v>
      </c>
      <c r="V12" t="e">
        <f>VLOOKUP(N12,'gemeenten per titel'!AK:AL,2,FALSE)</f>
        <v>#N/A</v>
      </c>
      <c r="W12" t="e">
        <f>VLOOKUP(N12,'gemeenten per titel'!AP:AQ,2,FALSE)</f>
        <v>#N/A</v>
      </c>
      <c r="X12" t="e">
        <f>VLOOKUP(N12,'gemeenten per titel'!AU:AV,2,FALSE)</f>
        <v>#N/A</v>
      </c>
      <c r="Y12" t="e">
        <f>VLOOKUP(N12,'gemeenten per titel'!AZ:BA,2,FALSE)</f>
        <v>#N/A</v>
      </c>
      <c r="Z12" t="e">
        <f>VLOOKUP(N12,'gemeenten per titel'!BE:BF,2,FALSE)</f>
        <v>#N/A</v>
      </c>
      <c r="AA12" t="e">
        <f>VLOOKUP(N12,'gemeenten per titel'!BJ:BK,2,FALSE)</f>
        <v>#N/A</v>
      </c>
      <c r="AC12" t="s">
        <v>17</v>
      </c>
      <c r="AD12" t="s">
        <v>7356</v>
      </c>
      <c r="AE12" t="s">
        <v>6932</v>
      </c>
      <c r="AF12" t="s">
        <v>6808</v>
      </c>
      <c r="AG12" t="s">
        <v>6933</v>
      </c>
      <c r="AH12" t="s">
        <v>6934</v>
      </c>
      <c r="AI12" t="s">
        <v>7304</v>
      </c>
    </row>
    <row r="13" spans="1:35">
      <c r="A13" t="s">
        <v>87</v>
      </c>
      <c r="B13" t="s">
        <v>87</v>
      </c>
      <c r="C13" t="s">
        <v>89</v>
      </c>
      <c r="D13" t="s">
        <v>17</v>
      </c>
      <c r="E13" s="2">
        <v>91</v>
      </c>
      <c r="F13" s="2">
        <v>98.9</v>
      </c>
      <c r="G13" s="2">
        <v>6.7</v>
      </c>
      <c r="H13" s="3" t="s">
        <v>2236</v>
      </c>
      <c r="I13" s="3" t="s">
        <v>2236</v>
      </c>
      <c r="J13" s="3" t="s">
        <v>2236</v>
      </c>
      <c r="K13" s="4" t="s">
        <v>2236</v>
      </c>
      <c r="L13" s="4" t="s">
        <v>2236</v>
      </c>
      <c r="M13" s="4" t="s">
        <v>2236</v>
      </c>
      <c r="N13" t="s">
        <v>87</v>
      </c>
      <c r="O13" t="e">
        <f>VLOOKUP(N13,'gemeenten per titel'!B:C,2,FALSE)</f>
        <v>#N/A</v>
      </c>
      <c r="P13" t="str">
        <f>VLOOKUP(N13,'gemeenten per titel'!G:H,2,FALSE)</f>
        <v>AD Groene Hart</v>
      </c>
      <c r="Q13" t="e">
        <f>VLOOKUP(N13,'gemeenten per titel'!L:M,2,FALSE)</f>
        <v>#N/A</v>
      </c>
      <c r="R13" t="e">
        <f>VLOOKUP(N13,'gemeenten per titel'!Q:R,2,FALSE)</f>
        <v>#N/A</v>
      </c>
      <c r="S13" t="e">
        <f>VLOOKUP(N13,'gemeenten per titel'!V:W,2,FALSE)</f>
        <v>#N/A</v>
      </c>
      <c r="T13" t="e">
        <f>VLOOKUP(N13,'gemeenten per titel'!AA:AB,2,FALSE)</f>
        <v>#N/A</v>
      </c>
      <c r="U13" t="e">
        <f>VLOOKUP(N13,'gemeenten per titel'!AF:AG,2,FALSE)</f>
        <v>#N/A</v>
      </c>
      <c r="V13" t="e">
        <f>VLOOKUP(N13,'gemeenten per titel'!AK:AL,2,FALSE)</f>
        <v>#N/A</v>
      </c>
      <c r="W13" t="e">
        <f>VLOOKUP(N13,'gemeenten per titel'!AP:AQ,2,FALSE)</f>
        <v>#N/A</v>
      </c>
      <c r="X13" t="e">
        <f>VLOOKUP(N13,'gemeenten per titel'!AU:AV,2,FALSE)</f>
        <v>#N/A</v>
      </c>
      <c r="Y13" t="e">
        <f>VLOOKUP(N13,'gemeenten per titel'!AZ:BA,2,FALSE)</f>
        <v>#N/A</v>
      </c>
      <c r="Z13" t="e">
        <f>VLOOKUP(N13,'gemeenten per titel'!BE:BF,2,FALSE)</f>
        <v>#N/A</v>
      </c>
      <c r="AA13" t="e">
        <f>VLOOKUP(N13,'gemeenten per titel'!BJ:BK,2,FALSE)</f>
        <v>#N/A</v>
      </c>
      <c r="AC13" t="s">
        <v>17</v>
      </c>
      <c r="AD13" t="s">
        <v>7357</v>
      </c>
      <c r="AE13" t="s">
        <v>6938</v>
      </c>
      <c r="AF13" t="s">
        <v>4082</v>
      </c>
      <c r="AG13" t="s">
        <v>6939</v>
      </c>
      <c r="AH13" t="s">
        <v>87</v>
      </c>
      <c r="AI13" t="s">
        <v>7304</v>
      </c>
    </row>
    <row r="14" spans="1:35">
      <c r="A14" t="s">
        <v>87</v>
      </c>
      <c r="B14" t="s">
        <v>87</v>
      </c>
      <c r="C14" t="s">
        <v>90</v>
      </c>
      <c r="D14" t="s">
        <v>91</v>
      </c>
      <c r="E14" s="2">
        <v>110</v>
      </c>
      <c r="F14" s="2">
        <v>96.4</v>
      </c>
      <c r="G14" s="2">
        <v>6.4</v>
      </c>
      <c r="H14" s="3">
        <v>190</v>
      </c>
      <c r="I14" s="3">
        <v>87.9</v>
      </c>
      <c r="J14" s="3">
        <v>6.5</v>
      </c>
      <c r="K14" s="4">
        <v>96</v>
      </c>
      <c r="L14" s="4">
        <v>84.4</v>
      </c>
      <c r="M14" s="4">
        <v>6.7</v>
      </c>
      <c r="N14" t="s">
        <v>87</v>
      </c>
      <c r="O14" t="e">
        <f>VLOOKUP(N14,'gemeenten per titel'!B:C,2,FALSE)</f>
        <v>#N/A</v>
      </c>
      <c r="P14" t="str">
        <f>VLOOKUP(N14,'gemeenten per titel'!G:H,2,FALSE)</f>
        <v>AD Groene Hart</v>
      </c>
      <c r="Q14" t="e">
        <f>VLOOKUP(N14,'gemeenten per titel'!L:M,2,FALSE)</f>
        <v>#N/A</v>
      </c>
      <c r="R14" t="e">
        <f>VLOOKUP(N14,'gemeenten per titel'!Q:R,2,FALSE)</f>
        <v>#N/A</v>
      </c>
      <c r="S14" t="e">
        <f>VLOOKUP(N14,'gemeenten per titel'!V:W,2,FALSE)</f>
        <v>#N/A</v>
      </c>
      <c r="T14" t="e">
        <f>VLOOKUP(N14,'gemeenten per titel'!AA:AB,2,FALSE)</f>
        <v>#N/A</v>
      </c>
      <c r="U14" t="e">
        <f>VLOOKUP(N14,'gemeenten per titel'!AF:AG,2,FALSE)</f>
        <v>#N/A</v>
      </c>
      <c r="V14" t="e">
        <f>VLOOKUP(N14,'gemeenten per titel'!AK:AL,2,FALSE)</f>
        <v>#N/A</v>
      </c>
      <c r="W14" t="e">
        <f>VLOOKUP(N14,'gemeenten per titel'!AP:AQ,2,FALSE)</f>
        <v>#N/A</v>
      </c>
      <c r="X14" t="e">
        <f>VLOOKUP(N14,'gemeenten per titel'!AU:AV,2,FALSE)</f>
        <v>#N/A</v>
      </c>
      <c r="Y14" t="e">
        <f>VLOOKUP(N14,'gemeenten per titel'!AZ:BA,2,FALSE)</f>
        <v>#N/A</v>
      </c>
      <c r="Z14" t="e">
        <f>VLOOKUP(N14,'gemeenten per titel'!BE:BF,2,FALSE)</f>
        <v>#N/A</v>
      </c>
      <c r="AA14" t="e">
        <f>VLOOKUP(N14,'gemeenten per titel'!BJ:BK,2,FALSE)</f>
        <v>#N/A</v>
      </c>
      <c r="AC14" t="s">
        <v>3629</v>
      </c>
      <c r="AD14" t="s">
        <v>7358</v>
      </c>
      <c r="AE14" t="s">
        <v>7283</v>
      </c>
      <c r="AF14" t="s">
        <v>7284</v>
      </c>
      <c r="AG14" t="s">
        <v>7285</v>
      </c>
      <c r="AH14" t="s">
        <v>87</v>
      </c>
      <c r="AI14" t="s">
        <v>7305</v>
      </c>
    </row>
    <row r="15" spans="1:35">
      <c r="A15" t="s">
        <v>87</v>
      </c>
      <c r="B15" t="s">
        <v>87</v>
      </c>
      <c r="C15" t="s">
        <v>92</v>
      </c>
      <c r="D15" t="s">
        <v>93</v>
      </c>
      <c r="E15" s="2">
        <v>190</v>
      </c>
      <c r="F15" s="2">
        <v>93.7</v>
      </c>
      <c r="G15" s="2">
        <v>6.5</v>
      </c>
      <c r="H15" s="3">
        <v>169</v>
      </c>
      <c r="I15" s="3">
        <v>90.5</v>
      </c>
      <c r="J15" s="3">
        <v>6.5</v>
      </c>
      <c r="K15" s="4" t="s">
        <v>2236</v>
      </c>
      <c r="L15" s="4" t="s">
        <v>2236</v>
      </c>
      <c r="M15" s="4" t="s">
        <v>2236</v>
      </c>
      <c r="N15" t="s">
        <v>87</v>
      </c>
      <c r="O15" t="e">
        <f>VLOOKUP(N15,'gemeenten per titel'!B:C,2,FALSE)</f>
        <v>#N/A</v>
      </c>
      <c r="P15" t="str">
        <f>VLOOKUP(N15,'gemeenten per titel'!G:H,2,FALSE)</f>
        <v>AD Groene Hart</v>
      </c>
      <c r="Q15" t="e">
        <f>VLOOKUP(N15,'gemeenten per titel'!L:M,2,FALSE)</f>
        <v>#N/A</v>
      </c>
      <c r="R15" t="e">
        <f>VLOOKUP(N15,'gemeenten per titel'!Q:R,2,FALSE)</f>
        <v>#N/A</v>
      </c>
      <c r="S15" t="e">
        <f>VLOOKUP(N15,'gemeenten per titel'!V:W,2,FALSE)</f>
        <v>#N/A</v>
      </c>
      <c r="T15" t="e">
        <f>VLOOKUP(N15,'gemeenten per titel'!AA:AB,2,FALSE)</f>
        <v>#N/A</v>
      </c>
      <c r="U15" t="e">
        <f>VLOOKUP(N15,'gemeenten per titel'!AF:AG,2,FALSE)</f>
        <v>#N/A</v>
      </c>
      <c r="V15" t="e">
        <f>VLOOKUP(N15,'gemeenten per titel'!AK:AL,2,FALSE)</f>
        <v>#N/A</v>
      </c>
      <c r="W15" t="e">
        <f>VLOOKUP(N15,'gemeenten per titel'!AP:AQ,2,FALSE)</f>
        <v>#N/A</v>
      </c>
      <c r="X15" t="e">
        <f>VLOOKUP(N15,'gemeenten per titel'!AU:AV,2,FALSE)</f>
        <v>#N/A</v>
      </c>
      <c r="Y15" t="e">
        <f>VLOOKUP(N15,'gemeenten per titel'!AZ:BA,2,FALSE)</f>
        <v>#N/A</v>
      </c>
      <c r="Z15" t="e">
        <f>VLOOKUP(N15,'gemeenten per titel'!BE:BF,2,FALSE)</f>
        <v>#N/A</v>
      </c>
      <c r="AA15" t="e">
        <f>VLOOKUP(N15,'gemeenten per titel'!BJ:BK,2,FALSE)</f>
        <v>#N/A</v>
      </c>
      <c r="AC15" t="s">
        <v>3535</v>
      </c>
      <c r="AD15" t="s">
        <v>7359</v>
      </c>
      <c r="AE15" t="s">
        <v>7069</v>
      </c>
      <c r="AF15" t="s">
        <v>4252</v>
      </c>
      <c r="AG15" t="s">
        <v>7070</v>
      </c>
      <c r="AH15" t="s">
        <v>87</v>
      </c>
      <c r="AI15" t="s">
        <v>7303</v>
      </c>
    </row>
    <row r="16" spans="1:35">
      <c r="A16" t="s">
        <v>87</v>
      </c>
      <c r="B16" t="s">
        <v>87</v>
      </c>
      <c r="C16" t="s">
        <v>94</v>
      </c>
      <c r="D16" t="s">
        <v>93</v>
      </c>
      <c r="E16" s="2" t="s">
        <v>2236</v>
      </c>
      <c r="F16" s="2" t="s">
        <v>2236</v>
      </c>
      <c r="G16" s="2" t="s">
        <v>2236</v>
      </c>
      <c r="H16" s="3" t="s">
        <v>2236</v>
      </c>
      <c r="I16" s="3" t="s">
        <v>2236</v>
      </c>
      <c r="J16" s="3" t="s">
        <v>2236</v>
      </c>
      <c r="K16" s="4">
        <v>104</v>
      </c>
      <c r="L16" s="4">
        <v>97.1</v>
      </c>
      <c r="M16" s="4">
        <v>6.8</v>
      </c>
      <c r="N16" t="s">
        <v>87</v>
      </c>
      <c r="O16" t="e">
        <f>VLOOKUP(N16,'gemeenten per titel'!B:C,2,FALSE)</f>
        <v>#N/A</v>
      </c>
      <c r="P16" t="str">
        <f>VLOOKUP(N16,'gemeenten per titel'!G:H,2,FALSE)</f>
        <v>AD Groene Hart</v>
      </c>
      <c r="Q16" t="e">
        <f>VLOOKUP(N16,'gemeenten per titel'!L:M,2,FALSE)</f>
        <v>#N/A</v>
      </c>
      <c r="R16" t="e">
        <f>VLOOKUP(N16,'gemeenten per titel'!Q:R,2,FALSE)</f>
        <v>#N/A</v>
      </c>
      <c r="S16" t="e">
        <f>VLOOKUP(N16,'gemeenten per titel'!V:W,2,FALSE)</f>
        <v>#N/A</v>
      </c>
      <c r="T16" t="e">
        <f>VLOOKUP(N16,'gemeenten per titel'!AA:AB,2,FALSE)</f>
        <v>#N/A</v>
      </c>
      <c r="U16" t="e">
        <f>VLOOKUP(N16,'gemeenten per titel'!AF:AG,2,FALSE)</f>
        <v>#N/A</v>
      </c>
      <c r="V16" t="e">
        <f>VLOOKUP(N16,'gemeenten per titel'!AK:AL,2,FALSE)</f>
        <v>#N/A</v>
      </c>
      <c r="W16" t="e">
        <f>VLOOKUP(N16,'gemeenten per titel'!AP:AQ,2,FALSE)</f>
        <v>#N/A</v>
      </c>
      <c r="X16" t="e">
        <f>VLOOKUP(N16,'gemeenten per titel'!AU:AV,2,FALSE)</f>
        <v>#N/A</v>
      </c>
      <c r="Y16" t="e">
        <f>VLOOKUP(N16,'gemeenten per titel'!AZ:BA,2,FALSE)</f>
        <v>#N/A</v>
      </c>
      <c r="Z16" t="e">
        <f>VLOOKUP(N16,'gemeenten per titel'!BE:BF,2,FALSE)</f>
        <v>#N/A</v>
      </c>
      <c r="AA16" t="e">
        <f>VLOOKUP(N16,'gemeenten per titel'!BJ:BK,2,FALSE)</f>
        <v>#N/A</v>
      </c>
      <c r="AC16" t="s">
        <v>3535</v>
      </c>
      <c r="AD16" t="s">
        <v>7360</v>
      </c>
      <c r="AE16" t="s">
        <v>7071</v>
      </c>
      <c r="AF16" t="s">
        <v>3652</v>
      </c>
      <c r="AG16" t="s">
        <v>7072</v>
      </c>
      <c r="AH16" t="s">
        <v>87</v>
      </c>
      <c r="AI16" t="s">
        <v>7303</v>
      </c>
    </row>
    <row r="17" spans="1:35">
      <c r="A17" t="s">
        <v>87</v>
      </c>
      <c r="B17" t="s">
        <v>87</v>
      </c>
      <c r="C17" t="s">
        <v>95</v>
      </c>
      <c r="D17" t="s">
        <v>7333</v>
      </c>
      <c r="E17" s="2">
        <v>185</v>
      </c>
      <c r="F17" s="2">
        <v>95.7</v>
      </c>
      <c r="G17" s="2">
        <v>6.7</v>
      </c>
      <c r="H17" s="3" t="s">
        <v>2236</v>
      </c>
      <c r="I17" s="3" t="s">
        <v>2236</v>
      </c>
      <c r="J17" s="3" t="s">
        <v>2236</v>
      </c>
      <c r="K17" s="4" t="s">
        <v>2236</v>
      </c>
      <c r="L17" s="4" t="s">
        <v>2236</v>
      </c>
      <c r="M17" s="4" t="s">
        <v>2236</v>
      </c>
      <c r="N17" t="s">
        <v>87</v>
      </c>
      <c r="O17" t="e">
        <f>VLOOKUP(N17,'gemeenten per titel'!B:C,2,FALSE)</f>
        <v>#N/A</v>
      </c>
      <c r="P17" t="str">
        <f>VLOOKUP(N17,'gemeenten per titel'!G:H,2,FALSE)</f>
        <v>AD Groene Hart</v>
      </c>
      <c r="Q17" t="e">
        <f>VLOOKUP(N17,'gemeenten per titel'!L:M,2,FALSE)</f>
        <v>#N/A</v>
      </c>
      <c r="R17" t="e">
        <f>VLOOKUP(N17,'gemeenten per titel'!Q:R,2,FALSE)</f>
        <v>#N/A</v>
      </c>
      <c r="S17" t="e">
        <f>VLOOKUP(N17,'gemeenten per titel'!V:W,2,FALSE)</f>
        <v>#N/A</v>
      </c>
      <c r="T17" t="e">
        <f>VLOOKUP(N17,'gemeenten per titel'!AA:AB,2,FALSE)</f>
        <v>#N/A</v>
      </c>
      <c r="U17" t="e">
        <f>VLOOKUP(N17,'gemeenten per titel'!AF:AG,2,FALSE)</f>
        <v>#N/A</v>
      </c>
      <c r="V17" t="e">
        <f>VLOOKUP(N17,'gemeenten per titel'!AK:AL,2,FALSE)</f>
        <v>#N/A</v>
      </c>
      <c r="W17" t="e">
        <f>VLOOKUP(N17,'gemeenten per titel'!AP:AQ,2,FALSE)</f>
        <v>#N/A</v>
      </c>
      <c r="X17" t="e">
        <f>VLOOKUP(N17,'gemeenten per titel'!AU:AV,2,FALSE)</f>
        <v>#N/A</v>
      </c>
      <c r="Y17" t="e">
        <f>VLOOKUP(N17,'gemeenten per titel'!AZ:BA,2,FALSE)</f>
        <v>#N/A</v>
      </c>
      <c r="Z17" t="e">
        <f>VLOOKUP(N17,'gemeenten per titel'!BE:BF,2,FALSE)</f>
        <v>#N/A</v>
      </c>
      <c r="AA17" t="e">
        <f>VLOOKUP(N17,'gemeenten per titel'!BJ:BK,2,FALSE)</f>
        <v>#N/A</v>
      </c>
      <c r="AC17" t="s">
        <v>3434</v>
      </c>
      <c r="AD17" t="s">
        <v>7361</v>
      </c>
      <c r="AE17" t="s">
        <v>4184</v>
      </c>
      <c r="AF17" t="s">
        <v>3767</v>
      </c>
      <c r="AG17" t="s">
        <v>6821</v>
      </c>
      <c r="AH17" t="s">
        <v>87</v>
      </c>
      <c r="AI17" t="s">
        <v>7306</v>
      </c>
    </row>
    <row r="18" spans="1:35">
      <c r="A18" t="s">
        <v>87</v>
      </c>
      <c r="B18" t="s">
        <v>87</v>
      </c>
      <c r="C18" t="s">
        <v>97</v>
      </c>
      <c r="D18" t="s">
        <v>98</v>
      </c>
      <c r="E18" s="2" t="s">
        <v>2236</v>
      </c>
      <c r="F18" s="2" t="s">
        <v>2236</v>
      </c>
      <c r="G18" s="2" t="s">
        <v>2236</v>
      </c>
      <c r="H18" s="3">
        <v>158</v>
      </c>
      <c r="I18" s="3">
        <v>87.3</v>
      </c>
      <c r="J18" s="3">
        <v>6.6</v>
      </c>
      <c r="K18" s="4">
        <v>87</v>
      </c>
      <c r="L18" s="4">
        <v>88.5</v>
      </c>
      <c r="M18" s="4">
        <v>6.8</v>
      </c>
      <c r="N18" t="s">
        <v>87</v>
      </c>
      <c r="O18" t="e">
        <f>VLOOKUP(N18,'gemeenten per titel'!B:C,2,FALSE)</f>
        <v>#N/A</v>
      </c>
      <c r="P18" t="str">
        <f>VLOOKUP(N18,'gemeenten per titel'!G:H,2,FALSE)</f>
        <v>AD Groene Hart</v>
      </c>
      <c r="Q18" t="e">
        <f>VLOOKUP(N18,'gemeenten per titel'!L:M,2,FALSE)</f>
        <v>#N/A</v>
      </c>
      <c r="R18" t="e">
        <f>VLOOKUP(N18,'gemeenten per titel'!Q:R,2,FALSE)</f>
        <v>#N/A</v>
      </c>
      <c r="S18" t="e">
        <f>VLOOKUP(N18,'gemeenten per titel'!V:W,2,FALSE)</f>
        <v>#N/A</v>
      </c>
      <c r="T18" t="e">
        <f>VLOOKUP(N18,'gemeenten per titel'!AA:AB,2,FALSE)</f>
        <v>#N/A</v>
      </c>
      <c r="U18" t="e">
        <f>VLOOKUP(N18,'gemeenten per titel'!AF:AG,2,FALSE)</f>
        <v>#N/A</v>
      </c>
      <c r="V18" t="e">
        <f>VLOOKUP(N18,'gemeenten per titel'!AK:AL,2,FALSE)</f>
        <v>#N/A</v>
      </c>
      <c r="W18" t="e">
        <f>VLOOKUP(N18,'gemeenten per titel'!AP:AQ,2,FALSE)</f>
        <v>#N/A</v>
      </c>
      <c r="X18" t="e">
        <f>VLOOKUP(N18,'gemeenten per titel'!AU:AV,2,FALSE)</f>
        <v>#N/A</v>
      </c>
      <c r="Y18" t="e">
        <f>VLOOKUP(N18,'gemeenten per titel'!AZ:BA,2,FALSE)</f>
        <v>#N/A</v>
      </c>
      <c r="Z18" t="e">
        <f>VLOOKUP(N18,'gemeenten per titel'!BE:BF,2,FALSE)</f>
        <v>#N/A</v>
      </c>
      <c r="AA18" t="e">
        <f>VLOOKUP(N18,'gemeenten per titel'!BJ:BK,2,FALSE)</f>
        <v>#N/A</v>
      </c>
      <c r="AC18" t="s">
        <v>3435</v>
      </c>
      <c r="AD18" t="s">
        <v>7362</v>
      </c>
      <c r="AE18" t="s">
        <v>6822</v>
      </c>
      <c r="AF18" t="s">
        <v>3972</v>
      </c>
      <c r="AG18" t="s">
        <v>6823</v>
      </c>
      <c r="AH18" t="s">
        <v>87</v>
      </c>
      <c r="AI18" t="s">
        <v>7306</v>
      </c>
    </row>
    <row r="19" spans="1:35">
      <c r="A19" t="s">
        <v>87</v>
      </c>
      <c r="B19" t="s">
        <v>6828</v>
      </c>
      <c r="C19" t="s">
        <v>99</v>
      </c>
      <c r="D19" t="s">
        <v>7334</v>
      </c>
      <c r="E19" s="2">
        <v>61</v>
      </c>
      <c r="F19" s="2">
        <v>91.8</v>
      </c>
      <c r="G19" s="2">
        <v>6.4</v>
      </c>
      <c r="H19" s="3" t="s">
        <v>2236</v>
      </c>
      <c r="I19" s="3" t="s">
        <v>2236</v>
      </c>
      <c r="J19" s="3" t="s">
        <v>2236</v>
      </c>
      <c r="K19" s="4" t="s">
        <v>2236</v>
      </c>
      <c r="L19" s="4" t="s">
        <v>2236</v>
      </c>
      <c r="M19" s="4" t="s">
        <v>2236</v>
      </c>
      <c r="N19" t="s">
        <v>87</v>
      </c>
      <c r="O19" t="e">
        <f>VLOOKUP(N19,'gemeenten per titel'!B:C,2,FALSE)</f>
        <v>#N/A</v>
      </c>
      <c r="P19" t="str">
        <f>VLOOKUP(N19,'gemeenten per titel'!G:H,2,FALSE)</f>
        <v>AD Groene Hart</v>
      </c>
      <c r="Q19" t="e">
        <f>VLOOKUP(N19,'gemeenten per titel'!L:M,2,FALSE)</f>
        <v>#N/A</v>
      </c>
      <c r="R19" t="e">
        <f>VLOOKUP(N19,'gemeenten per titel'!Q:R,2,FALSE)</f>
        <v>#N/A</v>
      </c>
      <c r="S19" t="e">
        <f>VLOOKUP(N19,'gemeenten per titel'!V:W,2,FALSE)</f>
        <v>#N/A</v>
      </c>
      <c r="T19" t="e">
        <f>VLOOKUP(N19,'gemeenten per titel'!AA:AB,2,FALSE)</f>
        <v>#N/A</v>
      </c>
      <c r="U19" t="e">
        <f>VLOOKUP(N19,'gemeenten per titel'!AF:AG,2,FALSE)</f>
        <v>#N/A</v>
      </c>
      <c r="V19" t="e">
        <f>VLOOKUP(N19,'gemeenten per titel'!AK:AL,2,FALSE)</f>
        <v>#N/A</v>
      </c>
      <c r="W19" t="e">
        <f>VLOOKUP(N19,'gemeenten per titel'!AP:AQ,2,FALSE)</f>
        <v>#N/A</v>
      </c>
      <c r="X19" t="e">
        <f>VLOOKUP(N19,'gemeenten per titel'!AU:AV,2,FALSE)</f>
        <v>#N/A</v>
      </c>
      <c r="Y19" t="e">
        <f>VLOOKUP(N19,'gemeenten per titel'!AZ:BA,2,FALSE)</f>
        <v>#N/A</v>
      </c>
      <c r="Z19" t="e">
        <f>VLOOKUP(N19,'gemeenten per titel'!BE:BF,2,FALSE)</f>
        <v>#N/A</v>
      </c>
      <c r="AA19" t="e">
        <f>VLOOKUP(N19,'gemeenten per titel'!BJ:BK,2,FALSE)</f>
        <v>#N/A</v>
      </c>
      <c r="AC19" t="s">
        <v>3438</v>
      </c>
      <c r="AD19" t="s">
        <v>7363</v>
      </c>
      <c r="AE19" t="s">
        <v>4640</v>
      </c>
      <c r="AF19" t="s">
        <v>3767</v>
      </c>
      <c r="AG19" t="s">
        <v>6827</v>
      </c>
      <c r="AH19" t="s">
        <v>6828</v>
      </c>
      <c r="AI19" t="s">
        <v>7306</v>
      </c>
    </row>
    <row r="20" spans="1:35">
      <c r="A20" t="s">
        <v>87</v>
      </c>
      <c r="B20" t="s">
        <v>87</v>
      </c>
      <c r="C20" t="s">
        <v>100</v>
      </c>
      <c r="D20" t="s">
        <v>7332</v>
      </c>
      <c r="E20" s="2">
        <v>175</v>
      </c>
      <c r="F20" s="2">
        <v>93.1</v>
      </c>
      <c r="G20" s="2">
        <v>6.5</v>
      </c>
      <c r="H20" s="3" t="s">
        <v>2236</v>
      </c>
      <c r="I20" s="3" t="s">
        <v>2236</v>
      </c>
      <c r="J20" s="3" t="s">
        <v>2236</v>
      </c>
      <c r="K20" s="4" t="s">
        <v>2236</v>
      </c>
      <c r="L20" s="4" t="s">
        <v>2236</v>
      </c>
      <c r="M20" s="4" t="s">
        <v>2236</v>
      </c>
      <c r="N20" t="s">
        <v>87</v>
      </c>
      <c r="O20" t="e">
        <f>VLOOKUP(N20,'gemeenten per titel'!B:C,2,FALSE)</f>
        <v>#N/A</v>
      </c>
      <c r="P20" t="str">
        <f>VLOOKUP(N20,'gemeenten per titel'!G:H,2,FALSE)</f>
        <v>AD Groene Hart</v>
      </c>
      <c r="Q20" t="e">
        <f>VLOOKUP(N20,'gemeenten per titel'!L:M,2,FALSE)</f>
        <v>#N/A</v>
      </c>
      <c r="R20" t="e">
        <f>VLOOKUP(N20,'gemeenten per titel'!Q:R,2,FALSE)</f>
        <v>#N/A</v>
      </c>
      <c r="S20" t="e">
        <f>VLOOKUP(N20,'gemeenten per titel'!V:W,2,FALSE)</f>
        <v>#N/A</v>
      </c>
      <c r="T20" t="e">
        <f>VLOOKUP(N20,'gemeenten per titel'!AA:AB,2,FALSE)</f>
        <v>#N/A</v>
      </c>
      <c r="U20" t="e">
        <f>VLOOKUP(N20,'gemeenten per titel'!AF:AG,2,FALSE)</f>
        <v>#N/A</v>
      </c>
      <c r="V20" t="e">
        <f>VLOOKUP(N20,'gemeenten per titel'!AK:AL,2,FALSE)</f>
        <v>#N/A</v>
      </c>
      <c r="W20" t="e">
        <f>VLOOKUP(N20,'gemeenten per titel'!AP:AQ,2,FALSE)</f>
        <v>#N/A</v>
      </c>
      <c r="X20" t="e">
        <f>VLOOKUP(N20,'gemeenten per titel'!AU:AV,2,FALSE)</f>
        <v>#N/A</v>
      </c>
      <c r="Y20" t="e">
        <f>VLOOKUP(N20,'gemeenten per titel'!AZ:BA,2,FALSE)</f>
        <v>#N/A</v>
      </c>
      <c r="Z20" t="e">
        <f>VLOOKUP(N20,'gemeenten per titel'!BE:BF,2,FALSE)</f>
        <v>#N/A</v>
      </c>
      <c r="AA20" t="e">
        <f>VLOOKUP(N20,'gemeenten per titel'!BJ:BK,2,FALSE)</f>
        <v>#N/A</v>
      </c>
      <c r="AC20" t="s">
        <v>3437</v>
      </c>
      <c r="AD20" t="s">
        <v>7364</v>
      </c>
      <c r="AE20" t="s">
        <v>6829</v>
      </c>
      <c r="AF20" t="s">
        <v>3767</v>
      </c>
      <c r="AG20" t="s">
        <v>6830</v>
      </c>
      <c r="AH20" t="s">
        <v>87</v>
      </c>
      <c r="AI20" t="s">
        <v>7306</v>
      </c>
    </row>
    <row r="21" spans="1:35">
      <c r="A21" t="s">
        <v>104</v>
      </c>
      <c r="B21" t="s">
        <v>104</v>
      </c>
      <c r="C21" t="s">
        <v>105</v>
      </c>
      <c r="D21" t="s">
        <v>8318</v>
      </c>
      <c r="E21" s="2">
        <v>166</v>
      </c>
      <c r="F21" s="2">
        <v>97</v>
      </c>
      <c r="G21" s="2">
        <v>6.7</v>
      </c>
      <c r="H21" s="3">
        <v>144</v>
      </c>
      <c r="I21" s="3">
        <v>91</v>
      </c>
      <c r="J21" s="3">
        <v>6.6</v>
      </c>
      <c r="K21" s="4">
        <v>58</v>
      </c>
      <c r="L21" s="4">
        <v>91.4</v>
      </c>
      <c r="M21" s="4">
        <v>6.9</v>
      </c>
      <c r="N21" t="s">
        <v>104</v>
      </c>
      <c r="O21" t="e">
        <f>VLOOKUP(N21,'gemeenten per titel'!B:C,2,FALSE)</f>
        <v>#N/A</v>
      </c>
      <c r="P21" t="e">
        <f>VLOOKUP(N21,'gemeenten per titel'!G:H,2,FALSE)</f>
        <v>#N/A</v>
      </c>
      <c r="Q21" t="e">
        <f>VLOOKUP(N21,'gemeenten per titel'!L:M,2,FALSE)</f>
        <v>#N/A</v>
      </c>
      <c r="R21" t="e">
        <f>VLOOKUP(N21,'gemeenten per titel'!Q:R,2,FALSE)</f>
        <v>#N/A</v>
      </c>
      <c r="S21" t="e">
        <f>VLOOKUP(N21,'gemeenten per titel'!V:W,2,FALSE)</f>
        <v>#N/A</v>
      </c>
      <c r="T21" t="e">
        <f>VLOOKUP(N21,'gemeenten per titel'!AA:AB,2,FALSE)</f>
        <v>#N/A</v>
      </c>
      <c r="U21" t="str">
        <f>VLOOKUP(N21,'gemeenten per titel'!AF:AG,2,FALSE)</f>
        <v>De Gelderlander</v>
      </c>
      <c r="V21" t="e">
        <f>VLOOKUP(N21,'gemeenten per titel'!AK:AL,2,FALSE)</f>
        <v>#N/A</v>
      </c>
      <c r="W21" t="e">
        <f>VLOOKUP(N21,'gemeenten per titel'!AP:AQ,2,FALSE)</f>
        <v>#N/A</v>
      </c>
      <c r="X21" t="e">
        <f>VLOOKUP(N21,'gemeenten per titel'!AU:AV,2,FALSE)</f>
        <v>#N/A</v>
      </c>
      <c r="Y21" t="e">
        <f>VLOOKUP(N21,'gemeenten per titel'!AZ:BA,2,FALSE)</f>
        <v>#N/A</v>
      </c>
      <c r="Z21" t="str">
        <f>VLOOKUP(N21,'gemeenten per titel'!BE:BF,2,FALSE)</f>
        <v>AD Amersfoortse Courant</v>
      </c>
      <c r="AA21" t="e">
        <f>VLOOKUP(N21,'gemeenten per titel'!BJ:BK,2,FALSE)</f>
        <v>#N/A</v>
      </c>
      <c r="AC21" t="s">
        <v>2470</v>
      </c>
      <c r="AD21" t="s">
        <v>7365</v>
      </c>
      <c r="AE21" t="s">
        <v>6326</v>
      </c>
      <c r="AF21" t="s">
        <v>6327</v>
      </c>
      <c r="AG21" t="s">
        <v>6328</v>
      </c>
      <c r="AH21" t="s">
        <v>104</v>
      </c>
      <c r="AI21" t="s">
        <v>7307</v>
      </c>
    </row>
    <row r="22" spans="1:35">
      <c r="A22" t="s">
        <v>104</v>
      </c>
      <c r="B22" t="s">
        <v>104</v>
      </c>
      <c r="C22" t="s">
        <v>108</v>
      </c>
      <c r="D22" t="s">
        <v>7335</v>
      </c>
      <c r="E22" s="2">
        <v>78</v>
      </c>
      <c r="F22" s="2">
        <v>93.6</v>
      </c>
      <c r="G22" s="2">
        <v>6.5</v>
      </c>
      <c r="H22" s="3">
        <v>84</v>
      </c>
      <c r="I22" s="3">
        <v>94</v>
      </c>
      <c r="J22" s="3">
        <v>6.5</v>
      </c>
      <c r="K22" s="4">
        <v>67</v>
      </c>
      <c r="L22" s="4">
        <v>94</v>
      </c>
      <c r="M22" s="4">
        <v>6.8</v>
      </c>
      <c r="N22" t="s">
        <v>104</v>
      </c>
      <c r="O22" t="e">
        <f>VLOOKUP(N22,'gemeenten per titel'!B:C,2,FALSE)</f>
        <v>#N/A</v>
      </c>
      <c r="P22" t="e">
        <f>VLOOKUP(N22,'gemeenten per titel'!G:H,2,FALSE)</f>
        <v>#N/A</v>
      </c>
      <c r="Q22" t="e">
        <f>VLOOKUP(N22,'gemeenten per titel'!L:M,2,FALSE)</f>
        <v>#N/A</v>
      </c>
      <c r="R22" t="e">
        <f>VLOOKUP(N22,'gemeenten per titel'!Q:R,2,FALSE)</f>
        <v>#N/A</v>
      </c>
      <c r="S22" t="e">
        <f>VLOOKUP(N22,'gemeenten per titel'!V:W,2,FALSE)</f>
        <v>#N/A</v>
      </c>
      <c r="T22" t="e">
        <f>VLOOKUP(N22,'gemeenten per titel'!AA:AB,2,FALSE)</f>
        <v>#N/A</v>
      </c>
      <c r="U22" t="str">
        <f>VLOOKUP(N22,'gemeenten per titel'!AF:AG,2,FALSE)</f>
        <v>De Gelderlander</v>
      </c>
      <c r="V22" t="e">
        <f>VLOOKUP(N22,'gemeenten per titel'!AK:AL,2,FALSE)</f>
        <v>#N/A</v>
      </c>
      <c r="W22" t="e">
        <f>VLOOKUP(N22,'gemeenten per titel'!AP:AQ,2,FALSE)</f>
        <v>#N/A</v>
      </c>
      <c r="X22" t="e">
        <f>VLOOKUP(N22,'gemeenten per titel'!AU:AV,2,FALSE)</f>
        <v>#N/A</v>
      </c>
      <c r="Y22" t="e">
        <f>VLOOKUP(N22,'gemeenten per titel'!AZ:BA,2,FALSE)</f>
        <v>#N/A</v>
      </c>
      <c r="Z22" t="str">
        <f>VLOOKUP(N22,'gemeenten per titel'!BE:BF,2,FALSE)</f>
        <v>AD Amersfoortse Courant</v>
      </c>
      <c r="AA22" t="e">
        <f>VLOOKUP(N22,'gemeenten per titel'!BJ:BK,2,FALSE)</f>
        <v>#N/A</v>
      </c>
      <c r="AC22" t="s">
        <v>3239</v>
      </c>
      <c r="AD22" t="s">
        <v>7366</v>
      </c>
      <c r="AE22" t="s">
        <v>6311</v>
      </c>
      <c r="AF22" t="s">
        <v>4121</v>
      </c>
      <c r="AG22" t="s">
        <v>6312</v>
      </c>
      <c r="AH22" t="s">
        <v>104</v>
      </c>
      <c r="AI22" t="s">
        <v>7305</v>
      </c>
    </row>
    <row r="23" spans="1:35">
      <c r="A23" t="s">
        <v>104</v>
      </c>
      <c r="B23" t="s">
        <v>104</v>
      </c>
      <c r="C23" t="s">
        <v>110</v>
      </c>
      <c r="D23" t="s">
        <v>7337</v>
      </c>
      <c r="E23" s="2">
        <v>124</v>
      </c>
      <c r="F23" s="2">
        <v>93.5</v>
      </c>
      <c r="G23" s="2">
        <v>6.5</v>
      </c>
      <c r="H23" s="3">
        <v>10</v>
      </c>
      <c r="I23" s="3">
        <v>100</v>
      </c>
      <c r="J23" s="3">
        <v>6.6</v>
      </c>
      <c r="K23" s="4" t="s">
        <v>2236</v>
      </c>
      <c r="L23" s="4" t="s">
        <v>2236</v>
      </c>
      <c r="M23" s="4" t="s">
        <v>2236</v>
      </c>
      <c r="N23" t="s">
        <v>104</v>
      </c>
      <c r="O23" t="e">
        <f>VLOOKUP(N23,'gemeenten per titel'!B:C,2,FALSE)</f>
        <v>#N/A</v>
      </c>
      <c r="P23" t="e">
        <f>VLOOKUP(N23,'gemeenten per titel'!G:H,2,FALSE)</f>
        <v>#N/A</v>
      </c>
      <c r="Q23" t="e">
        <f>VLOOKUP(N23,'gemeenten per titel'!L:M,2,FALSE)</f>
        <v>#N/A</v>
      </c>
      <c r="R23" t="e">
        <f>VLOOKUP(N23,'gemeenten per titel'!Q:R,2,FALSE)</f>
        <v>#N/A</v>
      </c>
      <c r="S23" t="e">
        <f>VLOOKUP(N23,'gemeenten per titel'!V:W,2,FALSE)</f>
        <v>#N/A</v>
      </c>
      <c r="T23" t="e">
        <f>VLOOKUP(N23,'gemeenten per titel'!AA:AB,2,FALSE)</f>
        <v>#N/A</v>
      </c>
      <c r="U23" t="str">
        <f>VLOOKUP(N23,'gemeenten per titel'!AF:AG,2,FALSE)</f>
        <v>De Gelderlander</v>
      </c>
      <c r="V23" t="e">
        <f>VLOOKUP(N23,'gemeenten per titel'!AK:AL,2,FALSE)</f>
        <v>#N/A</v>
      </c>
      <c r="W23" t="e">
        <f>VLOOKUP(N23,'gemeenten per titel'!AP:AQ,2,FALSE)</f>
        <v>#N/A</v>
      </c>
      <c r="X23" t="e">
        <f>VLOOKUP(N23,'gemeenten per titel'!AU:AV,2,FALSE)</f>
        <v>#N/A</v>
      </c>
      <c r="Y23" t="e">
        <f>VLOOKUP(N23,'gemeenten per titel'!AZ:BA,2,FALSE)</f>
        <v>#N/A</v>
      </c>
      <c r="Z23" t="str">
        <f>VLOOKUP(N23,'gemeenten per titel'!BE:BF,2,FALSE)</f>
        <v>AD Amersfoortse Courant</v>
      </c>
      <c r="AA23" t="e">
        <f>VLOOKUP(N23,'gemeenten per titel'!BJ:BK,2,FALSE)</f>
        <v>#N/A</v>
      </c>
      <c r="AC23" t="s">
        <v>3239</v>
      </c>
      <c r="AD23" t="s">
        <v>7367</v>
      </c>
      <c r="AE23" t="s">
        <v>6313</v>
      </c>
      <c r="AF23" t="s">
        <v>3767</v>
      </c>
      <c r="AG23" t="s">
        <v>6314</v>
      </c>
      <c r="AH23" t="s">
        <v>104</v>
      </c>
      <c r="AI23" t="s">
        <v>7305</v>
      </c>
    </row>
    <row r="24" spans="1:35">
      <c r="A24" t="s">
        <v>104</v>
      </c>
      <c r="B24" t="s">
        <v>104</v>
      </c>
      <c r="C24" t="s">
        <v>111</v>
      </c>
      <c r="D24" t="s">
        <v>7338</v>
      </c>
      <c r="E24" s="2">
        <v>132</v>
      </c>
      <c r="F24" s="2">
        <v>99.2</v>
      </c>
      <c r="G24" s="2">
        <v>6.6</v>
      </c>
      <c r="H24" s="3" t="s">
        <v>2236</v>
      </c>
      <c r="I24" s="3" t="s">
        <v>2236</v>
      </c>
      <c r="J24" s="3" t="s">
        <v>2236</v>
      </c>
      <c r="K24" s="4" t="s">
        <v>2236</v>
      </c>
      <c r="L24" s="4" t="s">
        <v>2236</v>
      </c>
      <c r="M24" s="4" t="s">
        <v>2236</v>
      </c>
      <c r="N24" t="s">
        <v>104</v>
      </c>
      <c r="O24" t="e">
        <f>VLOOKUP(N24,'gemeenten per titel'!B:C,2,FALSE)</f>
        <v>#N/A</v>
      </c>
      <c r="P24" t="e">
        <f>VLOOKUP(N24,'gemeenten per titel'!G:H,2,FALSE)</f>
        <v>#N/A</v>
      </c>
      <c r="Q24" t="e">
        <f>VLOOKUP(N24,'gemeenten per titel'!L:M,2,FALSE)</f>
        <v>#N/A</v>
      </c>
      <c r="R24" t="e">
        <f>VLOOKUP(N24,'gemeenten per titel'!Q:R,2,FALSE)</f>
        <v>#N/A</v>
      </c>
      <c r="S24" t="e">
        <f>VLOOKUP(N24,'gemeenten per titel'!V:W,2,FALSE)</f>
        <v>#N/A</v>
      </c>
      <c r="T24" t="e">
        <f>VLOOKUP(N24,'gemeenten per titel'!AA:AB,2,FALSE)</f>
        <v>#N/A</v>
      </c>
      <c r="U24" t="str">
        <f>VLOOKUP(N24,'gemeenten per titel'!AF:AG,2,FALSE)</f>
        <v>De Gelderlander</v>
      </c>
      <c r="V24" t="e">
        <f>VLOOKUP(N24,'gemeenten per titel'!AK:AL,2,FALSE)</f>
        <v>#N/A</v>
      </c>
      <c r="W24" t="e">
        <f>VLOOKUP(N24,'gemeenten per titel'!AP:AQ,2,FALSE)</f>
        <v>#N/A</v>
      </c>
      <c r="X24" t="e">
        <f>VLOOKUP(N24,'gemeenten per titel'!AU:AV,2,FALSE)</f>
        <v>#N/A</v>
      </c>
      <c r="Y24" t="e">
        <f>VLOOKUP(N24,'gemeenten per titel'!AZ:BA,2,FALSE)</f>
        <v>#N/A</v>
      </c>
      <c r="Z24" t="str">
        <f>VLOOKUP(N24,'gemeenten per titel'!BE:BF,2,FALSE)</f>
        <v>AD Amersfoortse Courant</v>
      </c>
      <c r="AA24" t="e">
        <f>VLOOKUP(N24,'gemeenten per titel'!BJ:BK,2,FALSE)</f>
        <v>#N/A</v>
      </c>
      <c r="AC24" t="s">
        <v>3241</v>
      </c>
      <c r="AD24" t="s">
        <v>7368</v>
      </c>
      <c r="AE24" t="s">
        <v>6319</v>
      </c>
      <c r="AF24" t="s">
        <v>3684</v>
      </c>
      <c r="AG24" t="s">
        <v>6318</v>
      </c>
      <c r="AH24" t="s">
        <v>104</v>
      </c>
      <c r="AI24" t="s">
        <v>7305</v>
      </c>
    </row>
    <row r="25" spans="1:35">
      <c r="A25" t="s">
        <v>104</v>
      </c>
      <c r="B25" t="s">
        <v>104</v>
      </c>
      <c r="C25" t="s">
        <v>113</v>
      </c>
      <c r="D25" t="s">
        <v>7336</v>
      </c>
      <c r="E25" s="2">
        <v>61</v>
      </c>
      <c r="F25" s="2">
        <v>90.2</v>
      </c>
      <c r="G25" s="2">
        <v>6.4</v>
      </c>
      <c r="H25" s="3">
        <v>102</v>
      </c>
      <c r="I25" s="3">
        <v>92.2</v>
      </c>
      <c r="J25" s="3">
        <v>6.6</v>
      </c>
      <c r="K25" s="4">
        <v>29</v>
      </c>
      <c r="L25" s="4">
        <v>100</v>
      </c>
      <c r="M25" s="4">
        <v>7</v>
      </c>
      <c r="N25" t="s">
        <v>104</v>
      </c>
      <c r="O25" t="e">
        <f>VLOOKUP(N25,'gemeenten per titel'!B:C,2,FALSE)</f>
        <v>#N/A</v>
      </c>
      <c r="P25" t="e">
        <f>VLOOKUP(N25,'gemeenten per titel'!G:H,2,FALSE)</f>
        <v>#N/A</v>
      </c>
      <c r="Q25" t="e">
        <f>VLOOKUP(N25,'gemeenten per titel'!L:M,2,FALSE)</f>
        <v>#N/A</v>
      </c>
      <c r="R25" t="e">
        <f>VLOOKUP(N25,'gemeenten per titel'!Q:R,2,FALSE)</f>
        <v>#N/A</v>
      </c>
      <c r="S25" t="e">
        <f>VLOOKUP(N25,'gemeenten per titel'!V:W,2,FALSE)</f>
        <v>#N/A</v>
      </c>
      <c r="T25" t="e">
        <f>VLOOKUP(N25,'gemeenten per titel'!AA:AB,2,FALSE)</f>
        <v>#N/A</v>
      </c>
      <c r="U25" t="str">
        <f>VLOOKUP(N25,'gemeenten per titel'!AF:AG,2,FALSE)</f>
        <v>De Gelderlander</v>
      </c>
      <c r="V25" t="e">
        <f>VLOOKUP(N25,'gemeenten per titel'!AK:AL,2,FALSE)</f>
        <v>#N/A</v>
      </c>
      <c r="W25" t="e">
        <f>VLOOKUP(N25,'gemeenten per titel'!AP:AQ,2,FALSE)</f>
        <v>#N/A</v>
      </c>
      <c r="X25" t="e">
        <f>VLOOKUP(N25,'gemeenten per titel'!AU:AV,2,FALSE)</f>
        <v>#N/A</v>
      </c>
      <c r="Y25" t="e">
        <f>VLOOKUP(N25,'gemeenten per titel'!AZ:BA,2,FALSE)</f>
        <v>#N/A</v>
      </c>
      <c r="Z25" t="str">
        <f>VLOOKUP(N25,'gemeenten per titel'!BE:BF,2,FALSE)</f>
        <v>AD Amersfoortse Courant</v>
      </c>
      <c r="AA25" t="e">
        <f>VLOOKUP(N25,'gemeenten per titel'!BJ:BK,2,FALSE)</f>
        <v>#N/A</v>
      </c>
      <c r="AC25" t="s">
        <v>3239</v>
      </c>
      <c r="AD25" t="s">
        <v>7369</v>
      </c>
      <c r="AE25" t="s">
        <v>6320</v>
      </c>
      <c r="AF25" t="s">
        <v>3767</v>
      </c>
      <c r="AG25" t="s">
        <v>6321</v>
      </c>
      <c r="AH25" t="s">
        <v>104</v>
      </c>
      <c r="AI25" t="s">
        <v>7305</v>
      </c>
    </row>
    <row r="26" spans="1:35">
      <c r="A26" t="s">
        <v>104</v>
      </c>
      <c r="B26" t="s">
        <v>104</v>
      </c>
      <c r="C26" t="s">
        <v>114</v>
      </c>
      <c r="D26" t="s">
        <v>17</v>
      </c>
      <c r="E26" s="2">
        <v>80</v>
      </c>
      <c r="F26" s="2">
        <v>96.3</v>
      </c>
      <c r="G26" s="2">
        <v>6.6</v>
      </c>
      <c r="H26" s="3" t="s">
        <v>2236</v>
      </c>
      <c r="I26" s="3" t="s">
        <v>2236</v>
      </c>
      <c r="J26" s="3" t="s">
        <v>2236</v>
      </c>
      <c r="K26" s="4" t="s">
        <v>2236</v>
      </c>
      <c r="L26" s="4" t="s">
        <v>2236</v>
      </c>
      <c r="M26" s="4" t="s">
        <v>2236</v>
      </c>
      <c r="N26" t="s">
        <v>104</v>
      </c>
      <c r="O26" t="e">
        <f>VLOOKUP(N26,'gemeenten per titel'!B:C,2,FALSE)</f>
        <v>#N/A</v>
      </c>
      <c r="P26" t="e">
        <f>VLOOKUP(N26,'gemeenten per titel'!G:H,2,FALSE)</f>
        <v>#N/A</v>
      </c>
      <c r="Q26" t="e">
        <f>VLOOKUP(N26,'gemeenten per titel'!L:M,2,FALSE)</f>
        <v>#N/A</v>
      </c>
      <c r="R26" t="e">
        <f>VLOOKUP(N26,'gemeenten per titel'!Q:R,2,FALSE)</f>
        <v>#N/A</v>
      </c>
      <c r="S26" t="e">
        <f>VLOOKUP(N26,'gemeenten per titel'!V:W,2,FALSE)</f>
        <v>#N/A</v>
      </c>
      <c r="T26" t="e">
        <f>VLOOKUP(N26,'gemeenten per titel'!AA:AB,2,FALSE)</f>
        <v>#N/A</v>
      </c>
      <c r="U26" t="str">
        <f>VLOOKUP(N26,'gemeenten per titel'!AF:AG,2,FALSE)</f>
        <v>De Gelderlander</v>
      </c>
      <c r="V26" t="e">
        <f>VLOOKUP(N26,'gemeenten per titel'!AK:AL,2,FALSE)</f>
        <v>#N/A</v>
      </c>
      <c r="W26" t="e">
        <f>VLOOKUP(N26,'gemeenten per titel'!AP:AQ,2,FALSE)</f>
        <v>#N/A</v>
      </c>
      <c r="X26" t="e">
        <f>VLOOKUP(N26,'gemeenten per titel'!AU:AV,2,FALSE)</f>
        <v>#N/A</v>
      </c>
      <c r="Y26" t="e">
        <f>VLOOKUP(N26,'gemeenten per titel'!AZ:BA,2,FALSE)</f>
        <v>#N/A</v>
      </c>
      <c r="Z26" t="str">
        <f>VLOOKUP(N26,'gemeenten per titel'!BE:BF,2,FALSE)</f>
        <v>AD Amersfoortse Courant</v>
      </c>
      <c r="AA26" t="e">
        <f>VLOOKUP(N26,'gemeenten per titel'!BJ:BK,2,FALSE)</f>
        <v>#N/A</v>
      </c>
      <c r="AC26" t="s">
        <v>17</v>
      </c>
      <c r="AD26" t="s">
        <v>7370</v>
      </c>
      <c r="AE26" t="s">
        <v>6348</v>
      </c>
      <c r="AF26" t="s">
        <v>3972</v>
      </c>
      <c r="AG26" t="s">
        <v>6349</v>
      </c>
      <c r="AH26" t="s">
        <v>104</v>
      </c>
      <c r="AI26" t="s">
        <v>7304</v>
      </c>
    </row>
    <row r="27" spans="1:35">
      <c r="A27" t="s">
        <v>104</v>
      </c>
      <c r="B27" t="s">
        <v>104</v>
      </c>
      <c r="C27" t="s">
        <v>115</v>
      </c>
      <c r="D27" t="s">
        <v>116</v>
      </c>
      <c r="E27" s="2" t="s">
        <v>2236</v>
      </c>
      <c r="F27" s="2" t="s">
        <v>2236</v>
      </c>
      <c r="G27" s="2" t="s">
        <v>2236</v>
      </c>
      <c r="H27" s="3">
        <v>126</v>
      </c>
      <c r="I27" s="3">
        <v>88.9</v>
      </c>
      <c r="J27" s="3">
        <v>6.5</v>
      </c>
      <c r="K27" s="4">
        <v>72</v>
      </c>
      <c r="L27" s="4">
        <v>93.1</v>
      </c>
      <c r="M27" s="4">
        <v>6.8</v>
      </c>
      <c r="N27" t="s">
        <v>104</v>
      </c>
      <c r="O27" t="e">
        <f>VLOOKUP(N27,'gemeenten per titel'!B:C,2,FALSE)</f>
        <v>#N/A</v>
      </c>
      <c r="P27" t="e">
        <f>VLOOKUP(N27,'gemeenten per titel'!G:H,2,FALSE)</f>
        <v>#N/A</v>
      </c>
      <c r="Q27" t="e">
        <f>VLOOKUP(N27,'gemeenten per titel'!L:M,2,FALSE)</f>
        <v>#N/A</v>
      </c>
      <c r="R27" t="e">
        <f>VLOOKUP(N27,'gemeenten per titel'!Q:R,2,FALSE)</f>
        <v>#N/A</v>
      </c>
      <c r="S27" t="e">
        <f>VLOOKUP(N27,'gemeenten per titel'!V:W,2,FALSE)</f>
        <v>#N/A</v>
      </c>
      <c r="T27" t="e">
        <f>VLOOKUP(N27,'gemeenten per titel'!AA:AB,2,FALSE)</f>
        <v>#N/A</v>
      </c>
      <c r="U27" t="str">
        <f>VLOOKUP(N27,'gemeenten per titel'!AF:AG,2,FALSE)</f>
        <v>De Gelderlander</v>
      </c>
      <c r="V27" t="e">
        <f>VLOOKUP(N27,'gemeenten per titel'!AK:AL,2,FALSE)</f>
        <v>#N/A</v>
      </c>
      <c r="W27" t="e">
        <f>VLOOKUP(N27,'gemeenten per titel'!AP:AQ,2,FALSE)</f>
        <v>#N/A</v>
      </c>
      <c r="X27" t="e">
        <f>VLOOKUP(N27,'gemeenten per titel'!AU:AV,2,FALSE)</f>
        <v>#N/A</v>
      </c>
      <c r="Y27" t="e">
        <f>VLOOKUP(N27,'gemeenten per titel'!AZ:BA,2,FALSE)</f>
        <v>#N/A</v>
      </c>
      <c r="Z27" t="str">
        <f>VLOOKUP(N27,'gemeenten per titel'!BE:BF,2,FALSE)</f>
        <v>AD Amersfoortse Courant</v>
      </c>
      <c r="AA27" t="e">
        <f>VLOOKUP(N27,'gemeenten per titel'!BJ:BK,2,FALSE)</f>
        <v>#N/A</v>
      </c>
      <c r="AC27" t="s">
        <v>2542</v>
      </c>
      <c r="AD27" t="s">
        <v>7371</v>
      </c>
      <c r="AE27" t="s">
        <v>4144</v>
      </c>
      <c r="AF27" t="s">
        <v>6423</v>
      </c>
      <c r="AG27" t="s">
        <v>6424</v>
      </c>
      <c r="AH27" t="s">
        <v>104</v>
      </c>
      <c r="AI27" t="s">
        <v>7308</v>
      </c>
    </row>
    <row r="28" spans="1:35">
      <c r="A28" t="s">
        <v>104</v>
      </c>
      <c r="B28" t="s">
        <v>104</v>
      </c>
      <c r="C28" t="s">
        <v>117</v>
      </c>
      <c r="D28" t="s">
        <v>1509</v>
      </c>
      <c r="E28" s="2">
        <v>125</v>
      </c>
      <c r="F28" s="2">
        <v>92.8</v>
      </c>
      <c r="G28" s="2">
        <v>6.5</v>
      </c>
      <c r="H28" s="3">
        <v>80</v>
      </c>
      <c r="I28" s="3">
        <v>96.3</v>
      </c>
      <c r="J28" s="3">
        <v>6.6</v>
      </c>
      <c r="K28" s="4">
        <v>46</v>
      </c>
      <c r="L28" s="4">
        <v>95.7</v>
      </c>
      <c r="M28" s="4">
        <v>6.8</v>
      </c>
      <c r="N28" t="s">
        <v>104</v>
      </c>
      <c r="O28" t="e">
        <f>VLOOKUP(N28,'gemeenten per titel'!B:C,2,FALSE)</f>
        <v>#N/A</v>
      </c>
      <c r="P28" t="e">
        <f>VLOOKUP(N28,'gemeenten per titel'!G:H,2,FALSE)</f>
        <v>#N/A</v>
      </c>
      <c r="Q28" t="e">
        <f>VLOOKUP(N28,'gemeenten per titel'!L:M,2,FALSE)</f>
        <v>#N/A</v>
      </c>
      <c r="R28" t="e">
        <f>VLOOKUP(N28,'gemeenten per titel'!Q:R,2,FALSE)</f>
        <v>#N/A</v>
      </c>
      <c r="S28" t="e">
        <f>VLOOKUP(N28,'gemeenten per titel'!V:W,2,FALSE)</f>
        <v>#N/A</v>
      </c>
      <c r="T28" t="e">
        <f>VLOOKUP(N28,'gemeenten per titel'!AA:AB,2,FALSE)</f>
        <v>#N/A</v>
      </c>
      <c r="U28" t="str">
        <f>VLOOKUP(N28,'gemeenten per titel'!AF:AG,2,FALSE)</f>
        <v>De Gelderlander</v>
      </c>
      <c r="V28" t="e">
        <f>VLOOKUP(N28,'gemeenten per titel'!AK:AL,2,FALSE)</f>
        <v>#N/A</v>
      </c>
      <c r="W28" t="e">
        <f>VLOOKUP(N28,'gemeenten per titel'!AP:AQ,2,FALSE)</f>
        <v>#N/A</v>
      </c>
      <c r="X28" t="e">
        <f>VLOOKUP(N28,'gemeenten per titel'!AU:AV,2,FALSE)</f>
        <v>#N/A</v>
      </c>
      <c r="Y28" t="e">
        <f>VLOOKUP(N28,'gemeenten per titel'!AZ:BA,2,FALSE)</f>
        <v>#N/A</v>
      </c>
      <c r="Z28" t="str">
        <f>VLOOKUP(N28,'gemeenten per titel'!BE:BF,2,FALSE)</f>
        <v>AD Amersfoortse Courant</v>
      </c>
      <c r="AA28" t="e">
        <f>VLOOKUP(N28,'gemeenten per titel'!BJ:BK,2,FALSE)</f>
        <v>#N/A</v>
      </c>
      <c r="AC28" t="s">
        <v>118</v>
      </c>
      <c r="AD28" t="s">
        <v>7372</v>
      </c>
      <c r="AE28" t="s">
        <v>6326</v>
      </c>
      <c r="AF28" t="s">
        <v>3900</v>
      </c>
      <c r="AG28" t="s">
        <v>6385</v>
      </c>
      <c r="AH28" t="s">
        <v>104</v>
      </c>
      <c r="AI28" t="s">
        <v>7306</v>
      </c>
    </row>
    <row r="29" spans="1:35">
      <c r="A29" t="s">
        <v>104</v>
      </c>
      <c r="B29" t="s">
        <v>104</v>
      </c>
      <c r="C29" t="s">
        <v>119</v>
      </c>
      <c r="D29" t="s">
        <v>7339</v>
      </c>
      <c r="E29" s="2">
        <v>103</v>
      </c>
      <c r="F29" s="2">
        <v>100</v>
      </c>
      <c r="G29" s="2">
        <v>6.7</v>
      </c>
      <c r="H29" s="3">
        <v>128</v>
      </c>
      <c r="I29" s="3">
        <v>92.2</v>
      </c>
      <c r="J29" s="3">
        <v>6.6</v>
      </c>
      <c r="K29" s="4">
        <v>96</v>
      </c>
      <c r="L29" s="4">
        <v>86.5</v>
      </c>
      <c r="M29" s="4">
        <v>6.7</v>
      </c>
      <c r="N29" t="s">
        <v>104</v>
      </c>
      <c r="O29" t="e">
        <f>VLOOKUP(N29,'gemeenten per titel'!B:C,2,FALSE)</f>
        <v>#N/A</v>
      </c>
      <c r="P29" t="e">
        <f>VLOOKUP(N29,'gemeenten per titel'!G:H,2,FALSE)</f>
        <v>#N/A</v>
      </c>
      <c r="Q29" t="e">
        <f>VLOOKUP(N29,'gemeenten per titel'!L:M,2,FALSE)</f>
        <v>#N/A</v>
      </c>
      <c r="R29" t="e">
        <f>VLOOKUP(N29,'gemeenten per titel'!Q:R,2,FALSE)</f>
        <v>#N/A</v>
      </c>
      <c r="S29" t="e">
        <f>VLOOKUP(N29,'gemeenten per titel'!V:W,2,FALSE)</f>
        <v>#N/A</v>
      </c>
      <c r="T29" t="e">
        <f>VLOOKUP(N29,'gemeenten per titel'!AA:AB,2,FALSE)</f>
        <v>#N/A</v>
      </c>
      <c r="U29" t="str">
        <f>VLOOKUP(N29,'gemeenten per titel'!AF:AG,2,FALSE)</f>
        <v>De Gelderlander</v>
      </c>
      <c r="V29" t="e">
        <f>VLOOKUP(N29,'gemeenten per titel'!AK:AL,2,FALSE)</f>
        <v>#N/A</v>
      </c>
      <c r="W29" t="e">
        <f>VLOOKUP(N29,'gemeenten per titel'!AP:AQ,2,FALSE)</f>
        <v>#N/A</v>
      </c>
      <c r="X29" t="e">
        <f>VLOOKUP(N29,'gemeenten per titel'!AU:AV,2,FALSE)</f>
        <v>#N/A</v>
      </c>
      <c r="Y29" t="e">
        <f>VLOOKUP(N29,'gemeenten per titel'!AZ:BA,2,FALSE)</f>
        <v>#N/A</v>
      </c>
      <c r="Z29" t="str">
        <f>VLOOKUP(N29,'gemeenten per titel'!BE:BF,2,FALSE)</f>
        <v>AD Amersfoortse Courant</v>
      </c>
      <c r="AA29" t="e">
        <f>VLOOKUP(N29,'gemeenten per titel'!BJ:BK,2,FALSE)</f>
        <v>#N/A</v>
      </c>
      <c r="AC29" t="s">
        <v>3260</v>
      </c>
      <c r="AD29" t="s">
        <v>7373</v>
      </c>
      <c r="AE29" t="s">
        <v>6392</v>
      </c>
      <c r="AF29" t="s">
        <v>4634</v>
      </c>
      <c r="AG29" t="s">
        <v>6393</v>
      </c>
      <c r="AH29" t="s">
        <v>104</v>
      </c>
      <c r="AI29" t="s">
        <v>7306</v>
      </c>
    </row>
    <row r="30" spans="1:35">
      <c r="A30" t="s">
        <v>104</v>
      </c>
      <c r="B30" t="s">
        <v>104</v>
      </c>
      <c r="C30" t="s">
        <v>121</v>
      </c>
      <c r="D30" t="s">
        <v>7340</v>
      </c>
      <c r="E30" s="2">
        <v>146</v>
      </c>
      <c r="F30" s="2">
        <v>98.6</v>
      </c>
      <c r="G30" s="2">
        <v>6.5</v>
      </c>
      <c r="H30" s="3" t="s">
        <v>2236</v>
      </c>
      <c r="I30" s="3" t="s">
        <v>2236</v>
      </c>
      <c r="J30" s="3" t="s">
        <v>2236</v>
      </c>
      <c r="K30" s="4" t="s">
        <v>2236</v>
      </c>
      <c r="L30" s="4" t="s">
        <v>2236</v>
      </c>
      <c r="M30" s="4" t="s">
        <v>2236</v>
      </c>
      <c r="N30" t="s">
        <v>104</v>
      </c>
      <c r="O30" t="e">
        <f>VLOOKUP(N30,'gemeenten per titel'!B:C,2,FALSE)</f>
        <v>#N/A</v>
      </c>
      <c r="P30" t="e">
        <f>VLOOKUP(N30,'gemeenten per titel'!G:H,2,FALSE)</f>
        <v>#N/A</v>
      </c>
      <c r="Q30" t="e">
        <f>VLOOKUP(N30,'gemeenten per titel'!L:M,2,FALSE)</f>
        <v>#N/A</v>
      </c>
      <c r="R30" t="e">
        <f>VLOOKUP(N30,'gemeenten per titel'!Q:R,2,FALSE)</f>
        <v>#N/A</v>
      </c>
      <c r="S30" t="e">
        <f>VLOOKUP(N30,'gemeenten per titel'!V:W,2,FALSE)</f>
        <v>#N/A</v>
      </c>
      <c r="T30" t="e">
        <f>VLOOKUP(N30,'gemeenten per titel'!AA:AB,2,FALSE)</f>
        <v>#N/A</v>
      </c>
      <c r="U30" t="str">
        <f>VLOOKUP(N30,'gemeenten per titel'!AF:AG,2,FALSE)</f>
        <v>De Gelderlander</v>
      </c>
      <c r="V30" t="e">
        <f>VLOOKUP(N30,'gemeenten per titel'!AK:AL,2,FALSE)</f>
        <v>#N/A</v>
      </c>
      <c r="W30" t="e">
        <f>VLOOKUP(N30,'gemeenten per titel'!AP:AQ,2,FALSE)</f>
        <v>#N/A</v>
      </c>
      <c r="X30" t="e">
        <f>VLOOKUP(N30,'gemeenten per titel'!AU:AV,2,FALSE)</f>
        <v>#N/A</v>
      </c>
      <c r="Y30" t="e">
        <f>VLOOKUP(N30,'gemeenten per titel'!AZ:BA,2,FALSE)</f>
        <v>#N/A</v>
      </c>
      <c r="Z30" t="str">
        <f>VLOOKUP(N30,'gemeenten per titel'!BE:BF,2,FALSE)</f>
        <v>AD Amersfoortse Courant</v>
      </c>
      <c r="AA30" t="e">
        <f>VLOOKUP(N30,'gemeenten per titel'!BJ:BK,2,FALSE)</f>
        <v>#N/A</v>
      </c>
      <c r="AC30" t="s">
        <v>3261</v>
      </c>
      <c r="AD30" t="s">
        <v>7374</v>
      </c>
      <c r="AE30" t="s">
        <v>6394</v>
      </c>
      <c r="AF30" t="s">
        <v>3657</v>
      </c>
      <c r="AG30" t="s">
        <v>6395</v>
      </c>
      <c r="AH30" t="s">
        <v>104</v>
      </c>
      <c r="AI30" t="s">
        <v>7306</v>
      </c>
    </row>
    <row r="31" spans="1:35">
      <c r="A31" t="s">
        <v>104</v>
      </c>
      <c r="B31" t="s">
        <v>104</v>
      </c>
      <c r="C31" t="s">
        <v>123</v>
      </c>
      <c r="D31" t="s">
        <v>8317</v>
      </c>
      <c r="E31" s="2" t="s">
        <v>2236</v>
      </c>
      <c r="F31" s="2" t="s">
        <v>2236</v>
      </c>
      <c r="G31" s="2" t="s">
        <v>2236</v>
      </c>
      <c r="H31" s="3" t="s">
        <v>2236</v>
      </c>
      <c r="I31" s="3" t="s">
        <v>2236</v>
      </c>
      <c r="J31" s="3" t="s">
        <v>2236</v>
      </c>
      <c r="K31" s="4">
        <v>147</v>
      </c>
      <c r="L31" s="4">
        <v>93.9</v>
      </c>
      <c r="M31" s="4">
        <v>7</v>
      </c>
      <c r="N31" t="s">
        <v>104</v>
      </c>
      <c r="O31" t="e">
        <f>VLOOKUP(N31,'gemeenten per titel'!B:C,2,FALSE)</f>
        <v>#N/A</v>
      </c>
      <c r="P31" t="e">
        <f>VLOOKUP(N31,'gemeenten per titel'!G:H,2,FALSE)</f>
        <v>#N/A</v>
      </c>
      <c r="Q31" t="e">
        <f>VLOOKUP(N31,'gemeenten per titel'!L:M,2,FALSE)</f>
        <v>#N/A</v>
      </c>
      <c r="R31" t="e">
        <f>VLOOKUP(N31,'gemeenten per titel'!Q:R,2,FALSE)</f>
        <v>#N/A</v>
      </c>
      <c r="S31" t="e">
        <f>VLOOKUP(N31,'gemeenten per titel'!V:W,2,FALSE)</f>
        <v>#N/A</v>
      </c>
      <c r="T31" t="e">
        <f>VLOOKUP(N31,'gemeenten per titel'!AA:AB,2,FALSE)</f>
        <v>#N/A</v>
      </c>
      <c r="U31" t="str">
        <f>VLOOKUP(N31,'gemeenten per titel'!AF:AG,2,FALSE)</f>
        <v>De Gelderlander</v>
      </c>
      <c r="V31" t="e">
        <f>VLOOKUP(N31,'gemeenten per titel'!AK:AL,2,FALSE)</f>
        <v>#N/A</v>
      </c>
      <c r="W31" t="e">
        <f>VLOOKUP(N31,'gemeenten per titel'!AP:AQ,2,FALSE)</f>
        <v>#N/A</v>
      </c>
      <c r="X31" t="e">
        <f>VLOOKUP(N31,'gemeenten per titel'!AU:AV,2,FALSE)</f>
        <v>#N/A</v>
      </c>
      <c r="Y31" t="e">
        <f>VLOOKUP(N31,'gemeenten per titel'!AZ:BA,2,FALSE)</f>
        <v>#N/A</v>
      </c>
      <c r="Z31" t="str">
        <f>VLOOKUP(N31,'gemeenten per titel'!BE:BF,2,FALSE)</f>
        <v>AD Amersfoortse Courant</v>
      </c>
      <c r="AA31" t="e">
        <f>VLOOKUP(N31,'gemeenten per titel'!BJ:BK,2,FALSE)</f>
        <v>#N/A</v>
      </c>
      <c r="AC31" t="s">
        <v>3249</v>
      </c>
      <c r="AD31" t="s">
        <v>7375</v>
      </c>
      <c r="AE31" t="s">
        <v>6364</v>
      </c>
      <c r="AF31" t="s">
        <v>3652</v>
      </c>
      <c r="AG31" t="s">
        <v>6365</v>
      </c>
      <c r="AH31" t="s">
        <v>104</v>
      </c>
      <c r="AI31" t="s">
        <v>7303</v>
      </c>
    </row>
    <row r="32" spans="1:35">
      <c r="A32" t="s">
        <v>104</v>
      </c>
      <c r="B32" t="s">
        <v>104</v>
      </c>
      <c r="C32" t="s">
        <v>125</v>
      </c>
      <c r="D32" t="s">
        <v>126</v>
      </c>
      <c r="E32" s="2">
        <v>52</v>
      </c>
      <c r="F32" s="2">
        <v>90.4</v>
      </c>
      <c r="G32" s="2">
        <v>6.4</v>
      </c>
      <c r="H32" s="3">
        <v>139</v>
      </c>
      <c r="I32" s="3">
        <v>92.1</v>
      </c>
      <c r="J32" s="3">
        <v>6.4</v>
      </c>
      <c r="K32" s="4">
        <v>96</v>
      </c>
      <c r="L32" s="4">
        <v>96.9</v>
      </c>
      <c r="M32" s="4">
        <v>6.7</v>
      </c>
      <c r="N32" t="s">
        <v>104</v>
      </c>
      <c r="O32" t="e">
        <f>VLOOKUP(N32,'gemeenten per titel'!B:C,2,FALSE)</f>
        <v>#N/A</v>
      </c>
      <c r="P32" t="e">
        <f>VLOOKUP(N32,'gemeenten per titel'!G:H,2,FALSE)</f>
        <v>#N/A</v>
      </c>
      <c r="Q32" t="e">
        <f>VLOOKUP(N32,'gemeenten per titel'!L:M,2,FALSE)</f>
        <v>#N/A</v>
      </c>
      <c r="R32" t="e">
        <f>VLOOKUP(N32,'gemeenten per titel'!Q:R,2,FALSE)</f>
        <v>#N/A</v>
      </c>
      <c r="S32" t="e">
        <f>VLOOKUP(N32,'gemeenten per titel'!V:W,2,FALSE)</f>
        <v>#N/A</v>
      </c>
      <c r="T32" t="e">
        <f>VLOOKUP(N32,'gemeenten per titel'!AA:AB,2,FALSE)</f>
        <v>#N/A</v>
      </c>
      <c r="U32" t="str">
        <f>VLOOKUP(N32,'gemeenten per titel'!AF:AG,2,FALSE)</f>
        <v>De Gelderlander</v>
      </c>
      <c r="V32" t="e">
        <f>VLOOKUP(N32,'gemeenten per titel'!AK:AL,2,FALSE)</f>
        <v>#N/A</v>
      </c>
      <c r="W32" t="e">
        <f>VLOOKUP(N32,'gemeenten per titel'!AP:AQ,2,FALSE)</f>
        <v>#N/A</v>
      </c>
      <c r="X32" t="e">
        <f>VLOOKUP(N32,'gemeenten per titel'!AU:AV,2,FALSE)</f>
        <v>#N/A</v>
      </c>
      <c r="Y32" t="e">
        <f>VLOOKUP(N32,'gemeenten per titel'!AZ:BA,2,FALSE)</f>
        <v>#N/A</v>
      </c>
      <c r="Z32" t="str">
        <f>VLOOKUP(N32,'gemeenten per titel'!BE:BF,2,FALSE)</f>
        <v>AD Amersfoortse Courant</v>
      </c>
      <c r="AA32" t="e">
        <f>VLOOKUP(N32,'gemeenten per titel'!BJ:BK,2,FALSE)</f>
        <v>#N/A</v>
      </c>
      <c r="AC32" t="s">
        <v>3250</v>
      </c>
      <c r="AD32" t="s">
        <v>7376</v>
      </c>
      <c r="AE32" t="s">
        <v>6366</v>
      </c>
      <c r="AF32" t="s">
        <v>3716</v>
      </c>
      <c r="AG32" t="s">
        <v>6367</v>
      </c>
      <c r="AH32" t="s">
        <v>104</v>
      </c>
      <c r="AI32" t="s">
        <v>7303</v>
      </c>
    </row>
    <row r="33" spans="1:35">
      <c r="A33" t="s">
        <v>104</v>
      </c>
      <c r="B33" t="s">
        <v>104</v>
      </c>
      <c r="C33" t="s">
        <v>127</v>
      </c>
      <c r="D33" s="19" t="s">
        <v>7342</v>
      </c>
      <c r="E33" s="2">
        <v>66</v>
      </c>
      <c r="F33" s="2">
        <v>92.4</v>
      </c>
      <c r="G33" s="2">
        <v>6.5</v>
      </c>
      <c r="H33" s="3">
        <v>104</v>
      </c>
      <c r="I33" s="3">
        <v>90.4</v>
      </c>
      <c r="J33" s="3">
        <v>6.6</v>
      </c>
      <c r="K33" s="4">
        <v>75</v>
      </c>
      <c r="L33" s="4">
        <v>89.3</v>
      </c>
      <c r="M33" s="4">
        <v>6.8</v>
      </c>
      <c r="N33" t="s">
        <v>104</v>
      </c>
      <c r="O33" t="e">
        <f>VLOOKUP(N33,'gemeenten per titel'!B:C,2,FALSE)</f>
        <v>#N/A</v>
      </c>
      <c r="P33" t="e">
        <f>VLOOKUP(N33,'gemeenten per titel'!G:H,2,FALSE)</f>
        <v>#N/A</v>
      </c>
      <c r="Q33" t="e">
        <f>VLOOKUP(N33,'gemeenten per titel'!L:M,2,FALSE)</f>
        <v>#N/A</v>
      </c>
      <c r="R33" t="e">
        <f>VLOOKUP(N33,'gemeenten per titel'!Q:R,2,FALSE)</f>
        <v>#N/A</v>
      </c>
      <c r="S33" t="e">
        <f>VLOOKUP(N33,'gemeenten per titel'!V:W,2,FALSE)</f>
        <v>#N/A</v>
      </c>
      <c r="T33" t="e">
        <f>VLOOKUP(N33,'gemeenten per titel'!AA:AB,2,FALSE)</f>
        <v>#N/A</v>
      </c>
      <c r="U33" t="str">
        <f>VLOOKUP(N33,'gemeenten per titel'!AF:AG,2,FALSE)</f>
        <v>De Gelderlander</v>
      </c>
      <c r="V33" t="e">
        <f>VLOOKUP(N33,'gemeenten per titel'!AK:AL,2,FALSE)</f>
        <v>#N/A</v>
      </c>
      <c r="W33" t="e">
        <f>VLOOKUP(N33,'gemeenten per titel'!AP:AQ,2,FALSE)</f>
        <v>#N/A</v>
      </c>
      <c r="X33" t="e">
        <f>VLOOKUP(N33,'gemeenten per titel'!AU:AV,2,FALSE)</f>
        <v>#N/A</v>
      </c>
      <c r="Y33" t="e">
        <f>VLOOKUP(N33,'gemeenten per titel'!AZ:BA,2,FALSE)</f>
        <v>#N/A</v>
      </c>
      <c r="Z33" t="str">
        <f>VLOOKUP(N33,'gemeenten per titel'!BE:BF,2,FALSE)</f>
        <v>AD Amersfoortse Courant</v>
      </c>
      <c r="AA33" t="e">
        <f>VLOOKUP(N33,'gemeenten per titel'!BJ:BK,2,FALSE)</f>
        <v>#N/A</v>
      </c>
      <c r="AC33" t="s">
        <v>3251</v>
      </c>
      <c r="AD33" t="s">
        <v>7377</v>
      </c>
      <c r="AE33" t="s">
        <v>6326</v>
      </c>
      <c r="AF33" t="s">
        <v>6368</v>
      </c>
      <c r="AG33" t="s">
        <v>6369</v>
      </c>
      <c r="AH33" t="s">
        <v>104</v>
      </c>
      <c r="AI33" t="s">
        <v>7303</v>
      </c>
    </row>
    <row r="34" spans="1:35">
      <c r="A34" t="s">
        <v>104</v>
      </c>
      <c r="B34" t="s">
        <v>104</v>
      </c>
      <c r="C34" t="s">
        <v>129</v>
      </c>
      <c r="D34" t="s">
        <v>7341</v>
      </c>
      <c r="E34" s="2">
        <v>49</v>
      </c>
      <c r="F34" s="2">
        <v>98</v>
      </c>
      <c r="G34" s="2">
        <v>6.5</v>
      </c>
      <c r="H34" s="3" t="s">
        <v>2236</v>
      </c>
      <c r="I34" s="3" t="s">
        <v>2236</v>
      </c>
      <c r="J34" s="3" t="s">
        <v>2236</v>
      </c>
      <c r="K34" s="4" t="s">
        <v>2236</v>
      </c>
      <c r="L34" s="4" t="s">
        <v>2236</v>
      </c>
      <c r="M34" s="4" t="s">
        <v>2236</v>
      </c>
      <c r="N34" t="s">
        <v>104</v>
      </c>
      <c r="O34" t="e">
        <f>VLOOKUP(N34,'gemeenten per titel'!B:C,2,FALSE)</f>
        <v>#N/A</v>
      </c>
      <c r="P34" t="e">
        <f>VLOOKUP(N34,'gemeenten per titel'!G:H,2,FALSE)</f>
        <v>#N/A</v>
      </c>
      <c r="Q34" t="e">
        <f>VLOOKUP(N34,'gemeenten per titel'!L:M,2,FALSE)</f>
        <v>#N/A</v>
      </c>
      <c r="R34" t="e">
        <f>VLOOKUP(N34,'gemeenten per titel'!Q:R,2,FALSE)</f>
        <v>#N/A</v>
      </c>
      <c r="S34" t="e">
        <f>VLOOKUP(N34,'gemeenten per titel'!V:W,2,FALSE)</f>
        <v>#N/A</v>
      </c>
      <c r="T34" t="e">
        <f>VLOOKUP(N34,'gemeenten per titel'!AA:AB,2,FALSE)</f>
        <v>#N/A</v>
      </c>
      <c r="U34" t="str">
        <f>VLOOKUP(N34,'gemeenten per titel'!AF:AG,2,FALSE)</f>
        <v>De Gelderlander</v>
      </c>
      <c r="V34" t="e">
        <f>VLOOKUP(N34,'gemeenten per titel'!AK:AL,2,FALSE)</f>
        <v>#N/A</v>
      </c>
      <c r="W34" t="e">
        <f>VLOOKUP(N34,'gemeenten per titel'!AP:AQ,2,FALSE)</f>
        <v>#N/A</v>
      </c>
      <c r="X34" t="e">
        <f>VLOOKUP(N34,'gemeenten per titel'!AU:AV,2,FALSE)</f>
        <v>#N/A</v>
      </c>
      <c r="Y34" t="e">
        <f>VLOOKUP(N34,'gemeenten per titel'!AZ:BA,2,FALSE)</f>
        <v>#N/A</v>
      </c>
      <c r="Z34" t="str">
        <f>VLOOKUP(N34,'gemeenten per titel'!BE:BF,2,FALSE)</f>
        <v>AD Amersfoortse Courant</v>
      </c>
      <c r="AA34" t="e">
        <f>VLOOKUP(N34,'gemeenten per titel'!BJ:BK,2,FALSE)</f>
        <v>#N/A</v>
      </c>
      <c r="AC34" t="s">
        <v>3252</v>
      </c>
      <c r="AD34" t="s">
        <v>7378</v>
      </c>
      <c r="AE34" t="s">
        <v>6343</v>
      </c>
      <c r="AF34" t="s">
        <v>3972</v>
      </c>
      <c r="AG34" t="s">
        <v>6370</v>
      </c>
      <c r="AH34" t="s">
        <v>104</v>
      </c>
      <c r="AI34" t="s">
        <v>7303</v>
      </c>
    </row>
    <row r="35" spans="1:35">
      <c r="A35" t="s">
        <v>104</v>
      </c>
      <c r="B35" t="s">
        <v>104</v>
      </c>
      <c r="C35" t="s">
        <v>130</v>
      </c>
      <c r="D35" t="s">
        <v>7343</v>
      </c>
      <c r="E35" s="2">
        <v>47</v>
      </c>
      <c r="F35" s="2">
        <v>95.7</v>
      </c>
      <c r="G35" s="2">
        <v>6.6</v>
      </c>
      <c r="H35" s="3">
        <v>82</v>
      </c>
      <c r="I35" s="3">
        <v>86.6</v>
      </c>
      <c r="J35" s="3">
        <v>6.4</v>
      </c>
      <c r="K35" s="4">
        <v>37</v>
      </c>
      <c r="L35" s="4">
        <v>75.7</v>
      </c>
      <c r="M35" s="4">
        <v>6.8</v>
      </c>
      <c r="N35" t="s">
        <v>104</v>
      </c>
      <c r="O35" t="e">
        <f>VLOOKUP(N35,'gemeenten per titel'!B:C,2,FALSE)</f>
        <v>#N/A</v>
      </c>
      <c r="P35" t="e">
        <f>VLOOKUP(N35,'gemeenten per titel'!G:H,2,FALSE)</f>
        <v>#N/A</v>
      </c>
      <c r="Q35" t="e">
        <f>VLOOKUP(N35,'gemeenten per titel'!L:M,2,FALSE)</f>
        <v>#N/A</v>
      </c>
      <c r="R35" t="e">
        <f>VLOOKUP(N35,'gemeenten per titel'!Q:R,2,FALSE)</f>
        <v>#N/A</v>
      </c>
      <c r="S35" t="e">
        <f>VLOOKUP(N35,'gemeenten per titel'!V:W,2,FALSE)</f>
        <v>#N/A</v>
      </c>
      <c r="T35" t="e">
        <f>VLOOKUP(N35,'gemeenten per titel'!AA:AB,2,FALSE)</f>
        <v>#N/A</v>
      </c>
      <c r="U35" t="str">
        <f>VLOOKUP(N35,'gemeenten per titel'!AF:AG,2,FALSE)</f>
        <v>De Gelderlander</v>
      </c>
      <c r="V35" t="e">
        <f>VLOOKUP(N35,'gemeenten per titel'!AK:AL,2,FALSE)</f>
        <v>#N/A</v>
      </c>
      <c r="W35" t="e">
        <f>VLOOKUP(N35,'gemeenten per titel'!AP:AQ,2,FALSE)</f>
        <v>#N/A</v>
      </c>
      <c r="X35" t="e">
        <f>VLOOKUP(N35,'gemeenten per titel'!AU:AV,2,FALSE)</f>
        <v>#N/A</v>
      </c>
      <c r="Y35" t="e">
        <f>VLOOKUP(N35,'gemeenten per titel'!AZ:BA,2,FALSE)</f>
        <v>#N/A</v>
      </c>
      <c r="Z35" t="str">
        <f>VLOOKUP(N35,'gemeenten per titel'!BE:BF,2,FALSE)</f>
        <v>AD Amersfoortse Courant</v>
      </c>
      <c r="AA35" t="e">
        <f>VLOOKUP(N35,'gemeenten per titel'!BJ:BK,2,FALSE)</f>
        <v>#N/A</v>
      </c>
      <c r="AC35" t="s">
        <v>3251</v>
      </c>
      <c r="AD35" t="s">
        <v>7379</v>
      </c>
      <c r="AE35" t="s">
        <v>6373</v>
      </c>
      <c r="AF35" t="s">
        <v>3800</v>
      </c>
      <c r="AG35" t="s">
        <v>6374</v>
      </c>
      <c r="AH35" t="s">
        <v>104</v>
      </c>
      <c r="AI35" t="s">
        <v>7303</v>
      </c>
    </row>
    <row r="36" spans="1:35">
      <c r="A36" t="s">
        <v>248</v>
      </c>
      <c r="B36" t="s">
        <v>248</v>
      </c>
      <c r="C36" t="s">
        <v>249</v>
      </c>
      <c r="D36" t="s">
        <v>250</v>
      </c>
      <c r="E36" s="2">
        <v>150</v>
      </c>
      <c r="F36" s="2">
        <v>99.3</v>
      </c>
      <c r="G36" s="2">
        <v>6.7</v>
      </c>
      <c r="H36" s="3">
        <v>103</v>
      </c>
      <c r="I36" s="3">
        <v>91.3</v>
      </c>
      <c r="J36" s="3">
        <v>6.7</v>
      </c>
      <c r="K36" s="4">
        <v>59</v>
      </c>
      <c r="L36" s="4">
        <v>93.2</v>
      </c>
      <c r="M36" s="4">
        <v>6.8</v>
      </c>
      <c r="N36" t="s">
        <v>248</v>
      </c>
      <c r="O36" t="e">
        <f>VLOOKUP(N36,'gemeenten per titel'!B:C,2,FALSE)</f>
        <v>#N/A</v>
      </c>
      <c r="P36" t="e">
        <f>VLOOKUP(N36,'gemeenten per titel'!G:H,2,FALSE)</f>
        <v>#N/A</v>
      </c>
      <c r="Q36" t="e">
        <f>VLOOKUP(N36,'gemeenten per titel'!L:M,2,FALSE)</f>
        <v>#N/A</v>
      </c>
      <c r="R36" t="e">
        <f>VLOOKUP(N36,'gemeenten per titel'!Q:R,2,FALSE)</f>
        <v>#N/A</v>
      </c>
      <c r="S36" t="e">
        <f>VLOOKUP(N36,'gemeenten per titel'!V:W,2,FALSE)</f>
        <v>#N/A</v>
      </c>
      <c r="T36" t="e">
        <f>VLOOKUP(N36,'gemeenten per titel'!AA:AB,2,FALSE)</f>
        <v>#N/A</v>
      </c>
      <c r="U36" t="e">
        <f>VLOOKUP(N36,'gemeenten per titel'!AF:AG,2,FALSE)</f>
        <v>#N/A</v>
      </c>
      <c r="V36" t="str">
        <f>VLOOKUP(N36,'gemeenten per titel'!AK:AL,2,FALSE)</f>
        <v>De Stentor</v>
      </c>
      <c r="W36" t="e">
        <f>VLOOKUP(N36,'gemeenten per titel'!AP:AQ,2,FALSE)</f>
        <v>#N/A</v>
      </c>
      <c r="X36" t="e">
        <f>VLOOKUP(N36,'gemeenten per titel'!AU:AV,2,FALSE)</f>
        <v>#N/A</v>
      </c>
      <c r="Y36" t="e">
        <f>VLOOKUP(N36,'gemeenten per titel'!AZ:BA,2,FALSE)</f>
        <v>#N/A</v>
      </c>
      <c r="Z36" t="e">
        <f>VLOOKUP(N36,'gemeenten per titel'!BE:BF,2,FALSE)</f>
        <v>#N/A</v>
      </c>
      <c r="AA36" t="e">
        <f>VLOOKUP(N36,'gemeenten per titel'!BJ:BK,2,FALSE)</f>
        <v>#N/A</v>
      </c>
      <c r="AC36" t="s">
        <v>2594</v>
      </c>
      <c r="AD36" t="s">
        <v>7380</v>
      </c>
      <c r="AE36" t="s">
        <v>4571</v>
      </c>
      <c r="AF36" t="s">
        <v>4572</v>
      </c>
      <c r="AG36" t="s">
        <v>4573</v>
      </c>
      <c r="AH36" t="s">
        <v>248</v>
      </c>
      <c r="AI36" t="s">
        <v>7308</v>
      </c>
    </row>
    <row r="37" spans="1:35">
      <c r="A37" t="s">
        <v>248</v>
      </c>
      <c r="B37" t="s">
        <v>4578</v>
      </c>
      <c r="C37" t="s">
        <v>251</v>
      </c>
      <c r="D37" t="s">
        <v>7344</v>
      </c>
      <c r="E37" s="2">
        <v>49</v>
      </c>
      <c r="F37" s="2">
        <v>100</v>
      </c>
      <c r="G37" s="2">
        <v>6.7</v>
      </c>
      <c r="H37" s="3" t="s">
        <v>2236</v>
      </c>
      <c r="I37" s="3" t="s">
        <v>2236</v>
      </c>
      <c r="J37" s="3" t="s">
        <v>2236</v>
      </c>
      <c r="K37" s="4" t="s">
        <v>2236</v>
      </c>
      <c r="L37" s="4" t="s">
        <v>2236</v>
      </c>
      <c r="M37" s="4" t="s">
        <v>2236</v>
      </c>
      <c r="N37" t="s">
        <v>248</v>
      </c>
      <c r="O37" t="e">
        <f>VLOOKUP(N37,'gemeenten per titel'!B:C,2,FALSE)</f>
        <v>#N/A</v>
      </c>
      <c r="P37" t="e">
        <f>VLOOKUP(N37,'gemeenten per titel'!G:H,2,FALSE)</f>
        <v>#N/A</v>
      </c>
      <c r="Q37" t="e">
        <f>VLOOKUP(N37,'gemeenten per titel'!L:M,2,FALSE)</f>
        <v>#N/A</v>
      </c>
      <c r="R37" t="e">
        <f>VLOOKUP(N37,'gemeenten per titel'!Q:R,2,FALSE)</f>
        <v>#N/A</v>
      </c>
      <c r="S37" t="e">
        <f>VLOOKUP(N37,'gemeenten per titel'!V:W,2,FALSE)</f>
        <v>#N/A</v>
      </c>
      <c r="T37" t="e">
        <f>VLOOKUP(N37,'gemeenten per titel'!AA:AB,2,FALSE)</f>
        <v>#N/A</v>
      </c>
      <c r="U37" t="e">
        <f>VLOOKUP(N37,'gemeenten per titel'!AF:AG,2,FALSE)</f>
        <v>#N/A</v>
      </c>
      <c r="V37" t="str">
        <f>VLOOKUP(N37,'gemeenten per titel'!AK:AL,2,FALSE)</f>
        <v>De Stentor</v>
      </c>
      <c r="W37" t="e">
        <f>VLOOKUP(N37,'gemeenten per titel'!AP:AQ,2,FALSE)</f>
        <v>#N/A</v>
      </c>
      <c r="X37" t="e">
        <f>VLOOKUP(N37,'gemeenten per titel'!AU:AV,2,FALSE)</f>
        <v>#N/A</v>
      </c>
      <c r="Y37" t="e">
        <f>VLOOKUP(N37,'gemeenten per titel'!AZ:BA,2,FALSE)</f>
        <v>#N/A</v>
      </c>
      <c r="Z37" t="e">
        <f>VLOOKUP(N37,'gemeenten per titel'!BE:BF,2,FALSE)</f>
        <v>#N/A</v>
      </c>
      <c r="AA37" t="e">
        <f>VLOOKUP(N37,'gemeenten per titel'!BJ:BK,2,FALSE)</f>
        <v>#N/A</v>
      </c>
      <c r="AC37" t="s">
        <v>2594</v>
      </c>
      <c r="AD37" t="s">
        <v>7381</v>
      </c>
      <c r="AE37" t="s">
        <v>4575</v>
      </c>
      <c r="AF37" t="s">
        <v>4576</v>
      </c>
      <c r="AG37" t="s">
        <v>4577</v>
      </c>
      <c r="AH37" t="s">
        <v>4578</v>
      </c>
      <c r="AI37" t="s">
        <v>7308</v>
      </c>
    </row>
    <row r="38" spans="1:35">
      <c r="A38" t="s">
        <v>248</v>
      </c>
      <c r="B38" t="s">
        <v>248</v>
      </c>
      <c r="C38" t="s">
        <v>252</v>
      </c>
      <c r="D38" t="s">
        <v>7345</v>
      </c>
      <c r="E38" s="2">
        <v>70</v>
      </c>
      <c r="F38" s="2">
        <v>100</v>
      </c>
      <c r="G38" s="2">
        <v>6.7</v>
      </c>
      <c r="H38" s="3" t="s">
        <v>2236</v>
      </c>
      <c r="I38" s="3" t="s">
        <v>2236</v>
      </c>
      <c r="J38" s="3" t="s">
        <v>2236</v>
      </c>
      <c r="K38" s="4" t="s">
        <v>2236</v>
      </c>
      <c r="L38" s="4" t="s">
        <v>2236</v>
      </c>
      <c r="M38" s="4" t="s">
        <v>2236</v>
      </c>
      <c r="N38" t="s">
        <v>248</v>
      </c>
      <c r="O38" t="e">
        <f>VLOOKUP(N38,'gemeenten per titel'!B:C,2,FALSE)</f>
        <v>#N/A</v>
      </c>
      <c r="P38" t="e">
        <f>VLOOKUP(N38,'gemeenten per titel'!G:H,2,FALSE)</f>
        <v>#N/A</v>
      </c>
      <c r="Q38" t="e">
        <f>VLOOKUP(N38,'gemeenten per titel'!L:M,2,FALSE)</f>
        <v>#N/A</v>
      </c>
      <c r="R38" t="e">
        <f>VLOOKUP(N38,'gemeenten per titel'!Q:R,2,FALSE)</f>
        <v>#N/A</v>
      </c>
      <c r="S38" t="e">
        <f>VLOOKUP(N38,'gemeenten per titel'!V:W,2,FALSE)</f>
        <v>#N/A</v>
      </c>
      <c r="T38" t="e">
        <f>VLOOKUP(N38,'gemeenten per titel'!AA:AB,2,FALSE)</f>
        <v>#N/A</v>
      </c>
      <c r="U38" t="e">
        <f>VLOOKUP(N38,'gemeenten per titel'!AF:AG,2,FALSE)</f>
        <v>#N/A</v>
      </c>
      <c r="V38" t="str">
        <f>VLOOKUP(N38,'gemeenten per titel'!AK:AL,2,FALSE)</f>
        <v>De Stentor</v>
      </c>
      <c r="W38" t="e">
        <f>VLOOKUP(N38,'gemeenten per titel'!AP:AQ,2,FALSE)</f>
        <v>#N/A</v>
      </c>
      <c r="X38" t="e">
        <f>VLOOKUP(N38,'gemeenten per titel'!AU:AV,2,FALSE)</f>
        <v>#N/A</v>
      </c>
      <c r="Y38" t="e">
        <f>VLOOKUP(N38,'gemeenten per titel'!AZ:BA,2,FALSE)</f>
        <v>#N/A</v>
      </c>
      <c r="Z38" t="e">
        <f>VLOOKUP(N38,'gemeenten per titel'!BE:BF,2,FALSE)</f>
        <v>#N/A</v>
      </c>
      <c r="AA38" t="e">
        <f>VLOOKUP(N38,'gemeenten per titel'!BJ:BK,2,FALSE)</f>
        <v>#N/A</v>
      </c>
      <c r="AC38" t="s">
        <v>2594</v>
      </c>
      <c r="AD38" t="s">
        <v>7382</v>
      </c>
      <c r="AE38" t="s">
        <v>4579</v>
      </c>
      <c r="AF38" t="s">
        <v>3972</v>
      </c>
      <c r="AG38" t="s">
        <v>4580</v>
      </c>
      <c r="AH38" t="s">
        <v>248</v>
      </c>
      <c r="AI38" t="s">
        <v>7308</v>
      </c>
    </row>
    <row r="39" spans="1:35">
      <c r="A39" t="s">
        <v>248</v>
      </c>
      <c r="B39" t="s">
        <v>248</v>
      </c>
      <c r="C39" t="s">
        <v>253</v>
      </c>
      <c r="D39" t="s">
        <v>8316</v>
      </c>
      <c r="E39" s="2" t="s">
        <v>2236</v>
      </c>
      <c r="F39" s="2" t="s">
        <v>2236</v>
      </c>
      <c r="G39" s="2" t="s">
        <v>2236</v>
      </c>
      <c r="H39" s="3">
        <v>263</v>
      </c>
      <c r="I39" s="3">
        <v>89.7</v>
      </c>
      <c r="J39" s="3">
        <v>6.5</v>
      </c>
      <c r="K39" s="4">
        <v>125</v>
      </c>
      <c r="L39" s="4">
        <v>88</v>
      </c>
      <c r="M39" s="4">
        <v>6.7</v>
      </c>
      <c r="N39" t="s">
        <v>248</v>
      </c>
      <c r="O39" t="e">
        <f>VLOOKUP(N39,'gemeenten per titel'!B:C,2,FALSE)</f>
        <v>#N/A</v>
      </c>
      <c r="P39" t="e">
        <f>VLOOKUP(N39,'gemeenten per titel'!G:H,2,FALSE)</f>
        <v>#N/A</v>
      </c>
      <c r="Q39" t="e">
        <f>VLOOKUP(N39,'gemeenten per titel'!L:M,2,FALSE)</f>
        <v>#N/A</v>
      </c>
      <c r="R39" t="e">
        <f>VLOOKUP(N39,'gemeenten per titel'!Q:R,2,FALSE)</f>
        <v>#N/A</v>
      </c>
      <c r="S39" t="e">
        <f>VLOOKUP(N39,'gemeenten per titel'!V:W,2,FALSE)</f>
        <v>#N/A</v>
      </c>
      <c r="T39" t="e">
        <f>VLOOKUP(N39,'gemeenten per titel'!AA:AB,2,FALSE)</f>
        <v>#N/A</v>
      </c>
      <c r="U39" t="e">
        <f>VLOOKUP(N39,'gemeenten per titel'!AF:AG,2,FALSE)</f>
        <v>#N/A</v>
      </c>
      <c r="V39" t="str">
        <f>VLOOKUP(N39,'gemeenten per titel'!AK:AL,2,FALSE)</f>
        <v>De Stentor</v>
      </c>
      <c r="W39" t="e">
        <f>VLOOKUP(N39,'gemeenten per titel'!AP:AQ,2,FALSE)</f>
        <v>#N/A</v>
      </c>
      <c r="X39" t="e">
        <f>VLOOKUP(N39,'gemeenten per titel'!AU:AV,2,FALSE)</f>
        <v>#N/A</v>
      </c>
      <c r="Y39" t="e">
        <f>VLOOKUP(N39,'gemeenten per titel'!AZ:BA,2,FALSE)</f>
        <v>#N/A</v>
      </c>
      <c r="Z39" t="e">
        <f>VLOOKUP(N39,'gemeenten per titel'!BE:BF,2,FALSE)</f>
        <v>#N/A</v>
      </c>
      <c r="AA39" t="e">
        <f>VLOOKUP(N39,'gemeenten per titel'!BJ:BK,2,FALSE)</f>
        <v>#N/A</v>
      </c>
      <c r="AC39" t="s">
        <v>2454</v>
      </c>
      <c r="AD39" t="s">
        <v>7383</v>
      </c>
      <c r="AE39" t="s">
        <v>4181</v>
      </c>
      <c r="AF39" t="s">
        <v>4182</v>
      </c>
      <c r="AG39" t="s">
        <v>4183</v>
      </c>
      <c r="AH39" t="s">
        <v>248</v>
      </c>
      <c r="AI39" t="s">
        <v>7305</v>
      </c>
    </row>
    <row r="40" spans="1:35">
      <c r="A40" t="s">
        <v>248</v>
      </c>
      <c r="B40" t="s">
        <v>248</v>
      </c>
      <c r="C40" t="s">
        <v>255</v>
      </c>
      <c r="D40" t="s">
        <v>8315</v>
      </c>
      <c r="E40" s="2">
        <v>314</v>
      </c>
      <c r="F40" s="2">
        <v>97.5</v>
      </c>
      <c r="G40" s="2">
        <v>6.6</v>
      </c>
      <c r="H40" s="3" t="s">
        <v>2236</v>
      </c>
      <c r="I40" s="3" t="s">
        <v>2236</v>
      </c>
      <c r="J40" s="3" t="s">
        <v>2236</v>
      </c>
      <c r="K40" s="4" t="s">
        <v>2236</v>
      </c>
      <c r="L40" s="4" t="s">
        <v>2236</v>
      </c>
      <c r="M40" s="4" t="s">
        <v>2236</v>
      </c>
      <c r="N40" t="s">
        <v>248</v>
      </c>
      <c r="O40" t="e">
        <f>VLOOKUP(N40,'gemeenten per titel'!B:C,2,FALSE)</f>
        <v>#N/A</v>
      </c>
      <c r="P40" t="e">
        <f>VLOOKUP(N40,'gemeenten per titel'!G:H,2,FALSE)</f>
        <v>#N/A</v>
      </c>
      <c r="Q40" t="e">
        <f>VLOOKUP(N40,'gemeenten per titel'!L:M,2,FALSE)</f>
        <v>#N/A</v>
      </c>
      <c r="R40" t="e">
        <f>VLOOKUP(N40,'gemeenten per titel'!Q:R,2,FALSE)</f>
        <v>#N/A</v>
      </c>
      <c r="S40" t="e">
        <f>VLOOKUP(N40,'gemeenten per titel'!V:W,2,FALSE)</f>
        <v>#N/A</v>
      </c>
      <c r="T40" t="e">
        <f>VLOOKUP(N40,'gemeenten per titel'!AA:AB,2,FALSE)</f>
        <v>#N/A</v>
      </c>
      <c r="U40" t="e">
        <f>VLOOKUP(N40,'gemeenten per titel'!AF:AG,2,FALSE)</f>
        <v>#N/A</v>
      </c>
      <c r="V40" t="str">
        <f>VLOOKUP(N40,'gemeenten per titel'!AK:AL,2,FALSE)</f>
        <v>De Stentor</v>
      </c>
      <c r="W40" t="e">
        <f>VLOOKUP(N40,'gemeenten per titel'!AP:AQ,2,FALSE)</f>
        <v>#N/A</v>
      </c>
      <c r="X40" t="e">
        <f>VLOOKUP(N40,'gemeenten per titel'!AU:AV,2,FALSE)</f>
        <v>#N/A</v>
      </c>
      <c r="Y40" t="e">
        <f>VLOOKUP(N40,'gemeenten per titel'!AZ:BA,2,FALSE)</f>
        <v>#N/A</v>
      </c>
      <c r="Z40" t="e">
        <f>VLOOKUP(N40,'gemeenten per titel'!BE:BF,2,FALSE)</f>
        <v>#N/A</v>
      </c>
      <c r="AA40" t="e">
        <f>VLOOKUP(N40,'gemeenten per titel'!BJ:BK,2,FALSE)</f>
        <v>#N/A</v>
      </c>
      <c r="AC40" t="s">
        <v>2455</v>
      </c>
      <c r="AD40" t="s">
        <v>7384</v>
      </c>
      <c r="AE40" t="s">
        <v>4184</v>
      </c>
      <c r="AF40" t="s">
        <v>4185</v>
      </c>
      <c r="AG40" t="s">
        <v>4186</v>
      </c>
      <c r="AH40" t="s">
        <v>248</v>
      </c>
      <c r="AI40" t="s">
        <v>7305</v>
      </c>
    </row>
    <row r="41" spans="1:35">
      <c r="A41" t="s">
        <v>248</v>
      </c>
      <c r="B41" t="s">
        <v>248</v>
      </c>
      <c r="C41" t="s">
        <v>256</v>
      </c>
      <c r="D41" t="s">
        <v>8314</v>
      </c>
      <c r="E41" s="2">
        <v>148</v>
      </c>
      <c r="F41" s="2">
        <v>100</v>
      </c>
      <c r="G41" s="2">
        <v>6.6</v>
      </c>
      <c r="H41" s="3" t="s">
        <v>2236</v>
      </c>
      <c r="I41" s="3" t="s">
        <v>2236</v>
      </c>
      <c r="J41" s="3" t="s">
        <v>2236</v>
      </c>
      <c r="K41" s="4" t="s">
        <v>2236</v>
      </c>
      <c r="L41" s="4" t="s">
        <v>2236</v>
      </c>
      <c r="M41" s="4" t="s">
        <v>2236</v>
      </c>
      <c r="N41" t="s">
        <v>248</v>
      </c>
      <c r="O41" t="e">
        <f>VLOOKUP(N41,'gemeenten per titel'!B:C,2,FALSE)</f>
        <v>#N/A</v>
      </c>
      <c r="P41" t="e">
        <f>VLOOKUP(N41,'gemeenten per titel'!G:H,2,FALSE)</f>
        <v>#N/A</v>
      </c>
      <c r="Q41" t="e">
        <f>VLOOKUP(N41,'gemeenten per titel'!L:M,2,FALSE)</f>
        <v>#N/A</v>
      </c>
      <c r="R41" t="e">
        <f>VLOOKUP(N41,'gemeenten per titel'!Q:R,2,FALSE)</f>
        <v>#N/A</v>
      </c>
      <c r="S41" t="e">
        <f>VLOOKUP(N41,'gemeenten per titel'!V:W,2,FALSE)</f>
        <v>#N/A</v>
      </c>
      <c r="T41" t="e">
        <f>VLOOKUP(N41,'gemeenten per titel'!AA:AB,2,FALSE)</f>
        <v>#N/A</v>
      </c>
      <c r="U41" t="e">
        <f>VLOOKUP(N41,'gemeenten per titel'!AF:AG,2,FALSE)</f>
        <v>#N/A</v>
      </c>
      <c r="V41" t="str">
        <f>VLOOKUP(N41,'gemeenten per titel'!AK:AL,2,FALSE)</f>
        <v>De Stentor</v>
      </c>
      <c r="W41" t="e">
        <f>VLOOKUP(N41,'gemeenten per titel'!AP:AQ,2,FALSE)</f>
        <v>#N/A</v>
      </c>
      <c r="X41" t="e">
        <f>VLOOKUP(N41,'gemeenten per titel'!AU:AV,2,FALSE)</f>
        <v>#N/A</v>
      </c>
      <c r="Y41" t="e">
        <f>VLOOKUP(N41,'gemeenten per titel'!AZ:BA,2,FALSE)</f>
        <v>#N/A</v>
      </c>
      <c r="Z41" t="e">
        <f>VLOOKUP(N41,'gemeenten per titel'!BE:BF,2,FALSE)</f>
        <v>#N/A</v>
      </c>
      <c r="AA41" t="e">
        <f>VLOOKUP(N41,'gemeenten per titel'!BJ:BK,2,FALSE)</f>
        <v>#N/A</v>
      </c>
      <c r="AC41" t="s">
        <v>2456</v>
      </c>
      <c r="AD41" t="s">
        <v>7385</v>
      </c>
      <c r="AE41" t="s">
        <v>4187</v>
      </c>
      <c r="AF41" t="s">
        <v>4188</v>
      </c>
      <c r="AG41" t="s">
        <v>4189</v>
      </c>
      <c r="AH41" t="s">
        <v>248</v>
      </c>
      <c r="AI41" t="s">
        <v>7305</v>
      </c>
    </row>
    <row r="42" spans="1:35">
      <c r="A42" t="s">
        <v>248</v>
      </c>
      <c r="B42" t="s">
        <v>248</v>
      </c>
      <c r="C42" t="s">
        <v>257</v>
      </c>
      <c r="D42" t="s">
        <v>8020</v>
      </c>
      <c r="E42" s="2">
        <v>112</v>
      </c>
      <c r="F42" s="2">
        <v>89.3</v>
      </c>
      <c r="G42" s="2">
        <v>6.5</v>
      </c>
      <c r="H42" s="3">
        <v>122</v>
      </c>
      <c r="I42" s="3">
        <v>85.2</v>
      </c>
      <c r="J42" s="3">
        <v>6.5</v>
      </c>
      <c r="K42" s="4">
        <v>55</v>
      </c>
      <c r="L42" s="4">
        <v>87.3</v>
      </c>
      <c r="M42" s="4">
        <v>6.6</v>
      </c>
      <c r="N42" t="s">
        <v>248</v>
      </c>
      <c r="O42" t="e">
        <f>VLOOKUP(N42,'gemeenten per titel'!B:C,2,FALSE)</f>
        <v>#N/A</v>
      </c>
      <c r="P42" t="e">
        <f>VLOOKUP(N42,'gemeenten per titel'!G:H,2,FALSE)</f>
        <v>#N/A</v>
      </c>
      <c r="Q42" t="e">
        <f>VLOOKUP(N42,'gemeenten per titel'!L:M,2,FALSE)</f>
        <v>#N/A</v>
      </c>
      <c r="R42" t="e">
        <f>VLOOKUP(N42,'gemeenten per titel'!Q:R,2,FALSE)</f>
        <v>#N/A</v>
      </c>
      <c r="S42" t="e">
        <f>VLOOKUP(N42,'gemeenten per titel'!V:W,2,FALSE)</f>
        <v>#N/A</v>
      </c>
      <c r="T42" t="e">
        <f>VLOOKUP(N42,'gemeenten per titel'!AA:AB,2,FALSE)</f>
        <v>#N/A</v>
      </c>
      <c r="U42" t="e">
        <f>VLOOKUP(N42,'gemeenten per titel'!AF:AG,2,FALSE)</f>
        <v>#N/A</v>
      </c>
      <c r="V42" t="str">
        <f>VLOOKUP(N42,'gemeenten per titel'!AK:AL,2,FALSE)</f>
        <v>De Stentor</v>
      </c>
      <c r="W42" t="e">
        <f>VLOOKUP(N42,'gemeenten per titel'!AP:AQ,2,FALSE)</f>
        <v>#N/A</v>
      </c>
      <c r="X42" t="e">
        <f>VLOOKUP(N42,'gemeenten per titel'!AU:AV,2,FALSE)</f>
        <v>#N/A</v>
      </c>
      <c r="Y42" t="e">
        <f>VLOOKUP(N42,'gemeenten per titel'!AZ:BA,2,FALSE)</f>
        <v>#N/A</v>
      </c>
      <c r="Z42" t="e">
        <f>VLOOKUP(N42,'gemeenten per titel'!BE:BF,2,FALSE)</f>
        <v>#N/A</v>
      </c>
      <c r="AA42" t="e">
        <f>VLOOKUP(N42,'gemeenten per titel'!BJ:BK,2,FALSE)</f>
        <v>#N/A</v>
      </c>
      <c r="AC42" t="s">
        <v>2497</v>
      </c>
      <c r="AD42" t="s">
        <v>7386</v>
      </c>
      <c r="AE42" t="s">
        <v>4317</v>
      </c>
      <c r="AF42" t="s">
        <v>4318</v>
      </c>
      <c r="AG42" t="s">
        <v>4319</v>
      </c>
      <c r="AH42" t="s">
        <v>248</v>
      </c>
      <c r="AI42" t="s">
        <v>7306</v>
      </c>
    </row>
    <row r="43" spans="1:35">
      <c r="A43" t="s">
        <v>248</v>
      </c>
      <c r="B43" t="s">
        <v>248</v>
      </c>
      <c r="C43" t="s">
        <v>259</v>
      </c>
      <c r="D43" t="s">
        <v>8021</v>
      </c>
      <c r="E43" s="2">
        <v>170</v>
      </c>
      <c r="F43" s="2">
        <v>95.3</v>
      </c>
      <c r="G43" s="2">
        <v>6.7</v>
      </c>
      <c r="H43" s="3" t="s">
        <v>2236</v>
      </c>
      <c r="I43" s="3" t="s">
        <v>2236</v>
      </c>
      <c r="J43" s="3" t="s">
        <v>2236</v>
      </c>
      <c r="K43" s="4" t="s">
        <v>2236</v>
      </c>
      <c r="L43" s="4" t="s">
        <v>2236</v>
      </c>
      <c r="M43" s="4" t="s">
        <v>2236</v>
      </c>
      <c r="N43" t="s">
        <v>248</v>
      </c>
      <c r="O43" t="e">
        <f>VLOOKUP(N43,'gemeenten per titel'!B:C,2,FALSE)</f>
        <v>#N/A</v>
      </c>
      <c r="P43" t="e">
        <f>VLOOKUP(N43,'gemeenten per titel'!G:H,2,FALSE)</f>
        <v>#N/A</v>
      </c>
      <c r="Q43" t="e">
        <f>VLOOKUP(N43,'gemeenten per titel'!L:M,2,FALSE)</f>
        <v>#N/A</v>
      </c>
      <c r="R43" t="e">
        <f>VLOOKUP(N43,'gemeenten per titel'!Q:R,2,FALSE)</f>
        <v>#N/A</v>
      </c>
      <c r="S43" t="e">
        <f>VLOOKUP(N43,'gemeenten per titel'!V:W,2,FALSE)</f>
        <v>#N/A</v>
      </c>
      <c r="T43" t="e">
        <f>VLOOKUP(N43,'gemeenten per titel'!AA:AB,2,FALSE)</f>
        <v>#N/A</v>
      </c>
      <c r="U43" t="e">
        <f>VLOOKUP(N43,'gemeenten per titel'!AF:AG,2,FALSE)</f>
        <v>#N/A</v>
      </c>
      <c r="V43" t="str">
        <f>VLOOKUP(N43,'gemeenten per titel'!AK:AL,2,FALSE)</f>
        <v>De Stentor</v>
      </c>
      <c r="W43" t="e">
        <f>VLOOKUP(N43,'gemeenten per titel'!AP:AQ,2,FALSE)</f>
        <v>#N/A</v>
      </c>
      <c r="X43" t="e">
        <f>VLOOKUP(N43,'gemeenten per titel'!AU:AV,2,FALSE)</f>
        <v>#N/A</v>
      </c>
      <c r="Y43" t="e">
        <f>VLOOKUP(N43,'gemeenten per titel'!AZ:BA,2,FALSE)</f>
        <v>#N/A</v>
      </c>
      <c r="Z43" t="e">
        <f>VLOOKUP(N43,'gemeenten per titel'!BE:BF,2,FALSE)</f>
        <v>#N/A</v>
      </c>
      <c r="AA43" t="e">
        <f>VLOOKUP(N43,'gemeenten per titel'!BJ:BK,2,FALSE)</f>
        <v>#N/A</v>
      </c>
      <c r="AC43" t="s">
        <v>2498</v>
      </c>
      <c r="AD43" t="s">
        <v>7387</v>
      </c>
      <c r="AE43" t="s">
        <v>4320</v>
      </c>
      <c r="AF43" t="s">
        <v>4321</v>
      </c>
      <c r="AG43" t="s">
        <v>4322</v>
      </c>
      <c r="AH43" t="s">
        <v>248</v>
      </c>
      <c r="AI43" t="s">
        <v>7306</v>
      </c>
    </row>
    <row r="44" spans="1:35">
      <c r="A44" t="s">
        <v>248</v>
      </c>
      <c r="B44" t="s">
        <v>248</v>
      </c>
      <c r="C44" t="s">
        <v>260</v>
      </c>
      <c r="D44" t="s">
        <v>8022</v>
      </c>
      <c r="E44" s="2">
        <v>89</v>
      </c>
      <c r="F44" s="2">
        <v>98.9</v>
      </c>
      <c r="G44" s="2">
        <v>6.7</v>
      </c>
      <c r="H44" s="3">
        <v>96</v>
      </c>
      <c r="I44" s="3">
        <v>83.3</v>
      </c>
      <c r="J44" s="3">
        <v>6.4</v>
      </c>
      <c r="K44" s="4">
        <v>29</v>
      </c>
      <c r="L44" s="4">
        <v>100</v>
      </c>
      <c r="M44" s="4">
        <v>6.7</v>
      </c>
      <c r="N44" t="s">
        <v>248</v>
      </c>
      <c r="O44" t="e">
        <f>VLOOKUP(N44,'gemeenten per titel'!B:C,2,FALSE)</f>
        <v>#N/A</v>
      </c>
      <c r="P44" t="e">
        <f>VLOOKUP(N44,'gemeenten per titel'!G:H,2,FALSE)</f>
        <v>#N/A</v>
      </c>
      <c r="Q44" t="e">
        <f>VLOOKUP(N44,'gemeenten per titel'!L:M,2,FALSE)</f>
        <v>#N/A</v>
      </c>
      <c r="R44" t="e">
        <f>VLOOKUP(N44,'gemeenten per titel'!Q:R,2,FALSE)</f>
        <v>#N/A</v>
      </c>
      <c r="S44" t="e">
        <f>VLOOKUP(N44,'gemeenten per titel'!V:W,2,FALSE)</f>
        <v>#N/A</v>
      </c>
      <c r="T44" t="e">
        <f>VLOOKUP(N44,'gemeenten per titel'!AA:AB,2,FALSE)</f>
        <v>#N/A</v>
      </c>
      <c r="U44" t="e">
        <f>VLOOKUP(N44,'gemeenten per titel'!AF:AG,2,FALSE)</f>
        <v>#N/A</v>
      </c>
      <c r="V44" t="str">
        <f>VLOOKUP(N44,'gemeenten per titel'!AK:AL,2,FALSE)</f>
        <v>De Stentor</v>
      </c>
      <c r="W44" t="e">
        <f>VLOOKUP(N44,'gemeenten per titel'!AP:AQ,2,FALSE)</f>
        <v>#N/A</v>
      </c>
      <c r="X44" t="e">
        <f>VLOOKUP(N44,'gemeenten per titel'!AU:AV,2,FALSE)</f>
        <v>#N/A</v>
      </c>
      <c r="Y44" t="e">
        <f>VLOOKUP(N44,'gemeenten per titel'!AZ:BA,2,FALSE)</f>
        <v>#N/A</v>
      </c>
      <c r="Z44" t="e">
        <f>VLOOKUP(N44,'gemeenten per titel'!BE:BF,2,FALSE)</f>
        <v>#N/A</v>
      </c>
      <c r="AA44" t="e">
        <f>VLOOKUP(N44,'gemeenten per titel'!BJ:BK,2,FALSE)</f>
        <v>#N/A</v>
      </c>
      <c r="AC44" t="s">
        <v>2499</v>
      </c>
      <c r="AD44" t="s">
        <v>7388</v>
      </c>
      <c r="AE44" t="s">
        <v>4323</v>
      </c>
      <c r="AF44" t="s">
        <v>4324</v>
      </c>
      <c r="AG44" t="s">
        <v>4325</v>
      </c>
      <c r="AH44" t="s">
        <v>248</v>
      </c>
      <c r="AI44" t="s">
        <v>7306</v>
      </c>
    </row>
    <row r="45" spans="1:35">
      <c r="A45" t="s">
        <v>248</v>
      </c>
      <c r="B45" t="s">
        <v>248</v>
      </c>
      <c r="C45" t="s">
        <v>261</v>
      </c>
      <c r="D45" t="s">
        <v>262</v>
      </c>
      <c r="E45" s="2">
        <v>85</v>
      </c>
      <c r="F45" s="2">
        <v>91.8</v>
      </c>
      <c r="G45" s="2">
        <v>6.5</v>
      </c>
      <c r="H45" s="3">
        <v>77</v>
      </c>
      <c r="I45" s="3">
        <v>84.4</v>
      </c>
      <c r="J45" s="3">
        <v>6.3</v>
      </c>
      <c r="K45" s="4">
        <v>55</v>
      </c>
      <c r="L45" s="4">
        <v>87.3</v>
      </c>
      <c r="M45" s="4">
        <v>6.8</v>
      </c>
      <c r="N45" t="s">
        <v>248</v>
      </c>
      <c r="O45" t="e">
        <f>VLOOKUP(N45,'gemeenten per titel'!B:C,2,FALSE)</f>
        <v>#N/A</v>
      </c>
      <c r="P45" t="e">
        <f>VLOOKUP(N45,'gemeenten per titel'!G:H,2,FALSE)</f>
        <v>#N/A</v>
      </c>
      <c r="Q45" t="e">
        <f>VLOOKUP(N45,'gemeenten per titel'!L:M,2,FALSE)</f>
        <v>#N/A</v>
      </c>
      <c r="R45" t="e">
        <f>VLOOKUP(N45,'gemeenten per titel'!Q:R,2,FALSE)</f>
        <v>#N/A</v>
      </c>
      <c r="S45" t="e">
        <f>VLOOKUP(N45,'gemeenten per titel'!V:W,2,FALSE)</f>
        <v>#N/A</v>
      </c>
      <c r="T45" t="e">
        <f>VLOOKUP(N45,'gemeenten per titel'!AA:AB,2,FALSE)</f>
        <v>#N/A</v>
      </c>
      <c r="U45" t="e">
        <f>VLOOKUP(N45,'gemeenten per titel'!AF:AG,2,FALSE)</f>
        <v>#N/A</v>
      </c>
      <c r="V45" t="str">
        <f>VLOOKUP(N45,'gemeenten per titel'!AK:AL,2,FALSE)</f>
        <v>De Stentor</v>
      </c>
      <c r="W45" t="e">
        <f>VLOOKUP(N45,'gemeenten per titel'!AP:AQ,2,FALSE)</f>
        <v>#N/A</v>
      </c>
      <c r="X45" t="e">
        <f>VLOOKUP(N45,'gemeenten per titel'!AU:AV,2,FALSE)</f>
        <v>#N/A</v>
      </c>
      <c r="Y45" t="e">
        <f>VLOOKUP(N45,'gemeenten per titel'!AZ:BA,2,FALSE)</f>
        <v>#N/A</v>
      </c>
      <c r="Z45" t="e">
        <f>VLOOKUP(N45,'gemeenten per titel'!BE:BF,2,FALSE)</f>
        <v>#N/A</v>
      </c>
      <c r="AA45" t="e">
        <f>VLOOKUP(N45,'gemeenten per titel'!BJ:BK,2,FALSE)</f>
        <v>#N/A</v>
      </c>
      <c r="AC45" t="s">
        <v>2546</v>
      </c>
      <c r="AD45" t="s">
        <v>7389</v>
      </c>
      <c r="AE45" t="s">
        <v>4440</v>
      </c>
      <c r="AF45" t="s">
        <v>4441</v>
      </c>
      <c r="AG45" t="s">
        <v>4442</v>
      </c>
      <c r="AH45" t="s">
        <v>248</v>
      </c>
      <c r="AI45" t="s">
        <v>7303</v>
      </c>
    </row>
    <row r="46" spans="1:35">
      <c r="A46" t="s">
        <v>248</v>
      </c>
      <c r="B46" t="s">
        <v>248</v>
      </c>
      <c r="C46" t="s">
        <v>263</v>
      </c>
      <c r="D46" t="s">
        <v>8023</v>
      </c>
      <c r="E46" s="2">
        <v>243</v>
      </c>
      <c r="F46" s="2">
        <v>95.5</v>
      </c>
      <c r="G46" s="2">
        <v>6.5</v>
      </c>
      <c r="H46" s="3">
        <v>19</v>
      </c>
      <c r="I46" s="3">
        <v>68.400000000000006</v>
      </c>
      <c r="J46" s="3">
        <v>6.2</v>
      </c>
      <c r="K46" s="4" t="s">
        <v>2236</v>
      </c>
      <c r="L46" s="4" t="s">
        <v>2236</v>
      </c>
      <c r="M46" s="4" t="s">
        <v>2236</v>
      </c>
      <c r="N46" t="s">
        <v>248</v>
      </c>
      <c r="O46" t="e">
        <f>VLOOKUP(N46,'gemeenten per titel'!B:C,2,FALSE)</f>
        <v>#N/A</v>
      </c>
      <c r="P46" t="e">
        <f>VLOOKUP(N46,'gemeenten per titel'!G:H,2,FALSE)</f>
        <v>#N/A</v>
      </c>
      <c r="Q46" t="e">
        <f>VLOOKUP(N46,'gemeenten per titel'!L:M,2,FALSE)</f>
        <v>#N/A</v>
      </c>
      <c r="R46" t="e">
        <f>VLOOKUP(N46,'gemeenten per titel'!Q:R,2,FALSE)</f>
        <v>#N/A</v>
      </c>
      <c r="S46" t="e">
        <f>VLOOKUP(N46,'gemeenten per titel'!V:W,2,FALSE)</f>
        <v>#N/A</v>
      </c>
      <c r="T46" t="e">
        <f>VLOOKUP(N46,'gemeenten per titel'!AA:AB,2,FALSE)</f>
        <v>#N/A</v>
      </c>
      <c r="U46" t="e">
        <f>VLOOKUP(N46,'gemeenten per titel'!AF:AG,2,FALSE)</f>
        <v>#N/A</v>
      </c>
      <c r="V46" t="str">
        <f>VLOOKUP(N46,'gemeenten per titel'!AK:AL,2,FALSE)</f>
        <v>De Stentor</v>
      </c>
      <c r="W46" t="e">
        <f>VLOOKUP(N46,'gemeenten per titel'!AP:AQ,2,FALSE)</f>
        <v>#N/A</v>
      </c>
      <c r="X46" t="e">
        <f>VLOOKUP(N46,'gemeenten per titel'!AU:AV,2,FALSE)</f>
        <v>#N/A</v>
      </c>
      <c r="Y46" t="e">
        <f>VLOOKUP(N46,'gemeenten per titel'!AZ:BA,2,FALSE)</f>
        <v>#N/A</v>
      </c>
      <c r="Z46" t="e">
        <f>VLOOKUP(N46,'gemeenten per titel'!BE:BF,2,FALSE)</f>
        <v>#N/A</v>
      </c>
      <c r="AA46" t="e">
        <f>VLOOKUP(N46,'gemeenten per titel'!BJ:BK,2,FALSE)</f>
        <v>#N/A</v>
      </c>
      <c r="AC46" t="s">
        <v>2546</v>
      </c>
      <c r="AD46" t="s">
        <v>7390</v>
      </c>
      <c r="AE46" t="s">
        <v>4443</v>
      </c>
      <c r="AF46" t="s">
        <v>4444</v>
      </c>
      <c r="AG46" t="s">
        <v>4445</v>
      </c>
      <c r="AH46" t="s">
        <v>248</v>
      </c>
      <c r="AI46" t="s">
        <v>7303</v>
      </c>
    </row>
    <row r="47" spans="1:35">
      <c r="A47" t="s">
        <v>248</v>
      </c>
      <c r="B47" t="s">
        <v>248</v>
      </c>
      <c r="C47" t="s">
        <v>265</v>
      </c>
      <c r="D47" t="s">
        <v>266</v>
      </c>
      <c r="E47" s="2" t="s">
        <v>2236</v>
      </c>
      <c r="F47" s="2" t="s">
        <v>2236</v>
      </c>
      <c r="G47" s="2" t="s">
        <v>2236</v>
      </c>
      <c r="H47" s="3" t="s">
        <v>2236</v>
      </c>
      <c r="I47" s="3" t="s">
        <v>2236</v>
      </c>
      <c r="J47" s="3" t="s">
        <v>2236</v>
      </c>
      <c r="K47" s="4">
        <v>98</v>
      </c>
      <c r="L47" s="4">
        <v>98</v>
      </c>
      <c r="M47" s="4">
        <v>6.9</v>
      </c>
      <c r="N47" t="s">
        <v>248</v>
      </c>
      <c r="O47" t="e">
        <f>VLOOKUP(N47,'gemeenten per titel'!B:C,2,FALSE)</f>
        <v>#N/A</v>
      </c>
      <c r="P47" t="e">
        <f>VLOOKUP(N47,'gemeenten per titel'!G:H,2,FALSE)</f>
        <v>#N/A</v>
      </c>
      <c r="Q47" t="e">
        <f>VLOOKUP(N47,'gemeenten per titel'!L:M,2,FALSE)</f>
        <v>#N/A</v>
      </c>
      <c r="R47" t="e">
        <f>VLOOKUP(N47,'gemeenten per titel'!Q:R,2,FALSE)</f>
        <v>#N/A</v>
      </c>
      <c r="S47" t="e">
        <f>VLOOKUP(N47,'gemeenten per titel'!V:W,2,FALSE)</f>
        <v>#N/A</v>
      </c>
      <c r="T47" t="e">
        <f>VLOOKUP(N47,'gemeenten per titel'!AA:AB,2,FALSE)</f>
        <v>#N/A</v>
      </c>
      <c r="U47" t="e">
        <f>VLOOKUP(N47,'gemeenten per titel'!AF:AG,2,FALSE)</f>
        <v>#N/A</v>
      </c>
      <c r="V47" t="str">
        <f>VLOOKUP(N47,'gemeenten per titel'!AK:AL,2,FALSE)</f>
        <v>De Stentor</v>
      </c>
      <c r="W47" t="e">
        <f>VLOOKUP(N47,'gemeenten per titel'!AP:AQ,2,FALSE)</f>
        <v>#N/A</v>
      </c>
      <c r="X47" t="e">
        <f>VLOOKUP(N47,'gemeenten per titel'!AU:AV,2,FALSE)</f>
        <v>#N/A</v>
      </c>
      <c r="Y47" t="e">
        <f>VLOOKUP(N47,'gemeenten per titel'!AZ:BA,2,FALSE)</f>
        <v>#N/A</v>
      </c>
      <c r="Z47" t="e">
        <f>VLOOKUP(N47,'gemeenten per titel'!BE:BF,2,FALSE)</f>
        <v>#N/A</v>
      </c>
      <c r="AA47" t="e">
        <f>VLOOKUP(N47,'gemeenten per titel'!BJ:BK,2,FALSE)</f>
        <v>#N/A</v>
      </c>
      <c r="AC47" t="s">
        <v>266</v>
      </c>
      <c r="AD47" t="s">
        <v>7391</v>
      </c>
      <c r="AE47" t="s">
        <v>4450</v>
      </c>
      <c r="AF47" t="s">
        <v>4072</v>
      </c>
      <c r="AG47" t="s">
        <v>4451</v>
      </c>
      <c r="AH47" t="s">
        <v>248</v>
      </c>
      <c r="AI47" t="s">
        <v>7303</v>
      </c>
    </row>
    <row r="48" spans="1:35">
      <c r="A48" t="s">
        <v>270</v>
      </c>
      <c r="B48" t="s">
        <v>270</v>
      </c>
      <c r="C48" t="s">
        <v>271</v>
      </c>
      <c r="D48" t="s">
        <v>106</v>
      </c>
      <c r="E48" s="2">
        <v>16</v>
      </c>
      <c r="F48" s="2">
        <v>100</v>
      </c>
      <c r="G48" s="2">
        <v>6.6</v>
      </c>
      <c r="H48" s="3" t="s">
        <v>2236</v>
      </c>
      <c r="I48" s="3" t="s">
        <v>2236</v>
      </c>
      <c r="J48" s="3" t="s">
        <v>2236</v>
      </c>
      <c r="K48" s="4" t="s">
        <v>2236</v>
      </c>
      <c r="L48" s="4" t="s">
        <v>2236</v>
      </c>
      <c r="M48" s="4" t="s">
        <v>2236</v>
      </c>
      <c r="N48" t="s">
        <v>270</v>
      </c>
      <c r="O48" t="e">
        <f>VLOOKUP(N48,'gemeenten per titel'!B:C,2,FALSE)</f>
        <v>#N/A</v>
      </c>
      <c r="P48" t="e">
        <f>VLOOKUP(N48,'gemeenten per titel'!G:H,2,FALSE)</f>
        <v>#N/A</v>
      </c>
      <c r="Q48" t="e">
        <f>VLOOKUP(N48,'gemeenten per titel'!L:M,2,FALSE)</f>
        <v>#N/A</v>
      </c>
      <c r="R48" t="e">
        <f>VLOOKUP(N48,'gemeenten per titel'!Q:R,2,FALSE)</f>
        <v>#N/A</v>
      </c>
      <c r="S48" t="e">
        <f>VLOOKUP(N48,'gemeenten per titel'!V:W,2,FALSE)</f>
        <v>#N/A</v>
      </c>
      <c r="T48" t="e">
        <f>VLOOKUP(N48,'gemeenten per titel'!AA:AB,2,FALSE)</f>
        <v>#N/A</v>
      </c>
      <c r="U48" t="str">
        <f>VLOOKUP(N48,'gemeenten per titel'!AF:AG,2,FALSE)</f>
        <v>De Gelderlander</v>
      </c>
      <c r="V48" t="e">
        <f>VLOOKUP(N48,'gemeenten per titel'!AK:AL,2,FALSE)</f>
        <v>#N/A</v>
      </c>
      <c r="W48" t="e">
        <f>VLOOKUP(N48,'gemeenten per titel'!AP:AQ,2,FALSE)</f>
        <v>#N/A</v>
      </c>
      <c r="X48" t="e">
        <f>VLOOKUP(N48,'gemeenten per titel'!AU:AV,2,FALSE)</f>
        <v>#N/A</v>
      </c>
      <c r="Y48" t="e">
        <f>VLOOKUP(N48,'gemeenten per titel'!AZ:BA,2,FALSE)</f>
        <v>#N/A</v>
      </c>
      <c r="Z48" t="e">
        <f>VLOOKUP(N48,'gemeenten per titel'!BE:BF,2,FALSE)</f>
        <v>#N/A</v>
      </c>
      <c r="AA48" t="e">
        <f>VLOOKUP(N48,'gemeenten per titel'!BJ:BK,2,FALSE)</f>
        <v>#N/A</v>
      </c>
      <c r="AC48" t="s">
        <v>2470</v>
      </c>
      <c r="AD48" t="s">
        <v>7392</v>
      </c>
      <c r="AE48" t="s">
        <v>4228</v>
      </c>
      <c r="AF48" t="s">
        <v>3657</v>
      </c>
      <c r="AG48" t="s">
        <v>4229</v>
      </c>
      <c r="AH48" t="s">
        <v>270</v>
      </c>
      <c r="AI48" t="s">
        <v>7307</v>
      </c>
    </row>
    <row r="49" spans="1:35">
      <c r="A49" t="s">
        <v>270</v>
      </c>
      <c r="B49" t="s">
        <v>270</v>
      </c>
      <c r="C49" t="s">
        <v>272</v>
      </c>
      <c r="D49" t="s">
        <v>8313</v>
      </c>
      <c r="E49" s="2">
        <v>26</v>
      </c>
      <c r="F49" s="2">
        <v>96.2</v>
      </c>
      <c r="G49" s="2">
        <v>7</v>
      </c>
      <c r="H49" s="3" t="s">
        <v>2236</v>
      </c>
      <c r="I49" s="3" t="s">
        <v>2236</v>
      </c>
      <c r="J49" s="3" t="s">
        <v>2236</v>
      </c>
      <c r="K49" s="4" t="s">
        <v>2236</v>
      </c>
      <c r="L49" s="4" t="s">
        <v>2236</v>
      </c>
      <c r="M49" s="4" t="s">
        <v>2236</v>
      </c>
      <c r="N49" t="s">
        <v>270</v>
      </c>
      <c r="O49" t="e">
        <f>VLOOKUP(N49,'gemeenten per titel'!B:C,2,FALSE)</f>
        <v>#N/A</v>
      </c>
      <c r="P49" t="e">
        <f>VLOOKUP(N49,'gemeenten per titel'!G:H,2,FALSE)</f>
        <v>#N/A</v>
      </c>
      <c r="Q49" t="e">
        <f>VLOOKUP(N49,'gemeenten per titel'!L:M,2,FALSE)</f>
        <v>#N/A</v>
      </c>
      <c r="R49" t="e">
        <f>VLOOKUP(N49,'gemeenten per titel'!Q:R,2,FALSE)</f>
        <v>#N/A</v>
      </c>
      <c r="S49" t="e">
        <f>VLOOKUP(N49,'gemeenten per titel'!V:W,2,FALSE)</f>
        <v>#N/A</v>
      </c>
      <c r="T49" t="e">
        <f>VLOOKUP(N49,'gemeenten per titel'!AA:AB,2,FALSE)</f>
        <v>#N/A</v>
      </c>
      <c r="U49" t="str">
        <f>VLOOKUP(N49,'gemeenten per titel'!AF:AG,2,FALSE)</f>
        <v>De Gelderlander</v>
      </c>
      <c r="V49" t="e">
        <f>VLOOKUP(N49,'gemeenten per titel'!AK:AL,2,FALSE)</f>
        <v>#N/A</v>
      </c>
      <c r="W49" t="e">
        <f>VLOOKUP(N49,'gemeenten per titel'!AP:AQ,2,FALSE)</f>
        <v>#N/A</v>
      </c>
      <c r="X49" t="e">
        <f>VLOOKUP(N49,'gemeenten per titel'!AU:AV,2,FALSE)</f>
        <v>#N/A</v>
      </c>
      <c r="Y49" t="e">
        <f>VLOOKUP(N49,'gemeenten per titel'!AZ:BA,2,FALSE)</f>
        <v>#N/A</v>
      </c>
      <c r="Z49" t="e">
        <f>VLOOKUP(N49,'gemeenten per titel'!BE:BF,2,FALSE)</f>
        <v>#N/A</v>
      </c>
      <c r="AA49" t="e">
        <f>VLOOKUP(N49,'gemeenten per titel'!BJ:BK,2,FALSE)</f>
        <v>#N/A</v>
      </c>
      <c r="AC49" t="s">
        <v>2476</v>
      </c>
      <c r="AD49" t="s">
        <v>7393</v>
      </c>
      <c r="AE49" t="s">
        <v>4151</v>
      </c>
      <c r="AF49" t="s">
        <v>4121</v>
      </c>
      <c r="AG49" t="s">
        <v>4243</v>
      </c>
      <c r="AH49" t="s">
        <v>270</v>
      </c>
      <c r="AI49" t="s">
        <v>7306</v>
      </c>
    </row>
    <row r="50" spans="1:35">
      <c r="A50" t="s">
        <v>270</v>
      </c>
      <c r="B50" t="s">
        <v>270</v>
      </c>
      <c r="C50" t="s">
        <v>274</v>
      </c>
      <c r="D50" t="s">
        <v>275</v>
      </c>
      <c r="E50" s="2">
        <v>106</v>
      </c>
      <c r="F50" s="2">
        <v>79.2</v>
      </c>
      <c r="G50" s="2">
        <v>6.3</v>
      </c>
      <c r="H50" s="3">
        <v>102</v>
      </c>
      <c r="I50" s="3">
        <v>74.5</v>
      </c>
      <c r="J50" s="3">
        <v>6.2</v>
      </c>
      <c r="K50" s="4">
        <v>50</v>
      </c>
      <c r="L50" s="4">
        <v>84</v>
      </c>
      <c r="M50" s="4">
        <v>6.6</v>
      </c>
      <c r="N50" t="s">
        <v>270</v>
      </c>
      <c r="O50" t="e">
        <f>VLOOKUP(N50,'gemeenten per titel'!B:C,2,FALSE)</f>
        <v>#N/A</v>
      </c>
      <c r="P50" t="e">
        <f>VLOOKUP(N50,'gemeenten per titel'!G:H,2,FALSE)</f>
        <v>#N/A</v>
      </c>
      <c r="Q50" t="e">
        <f>VLOOKUP(N50,'gemeenten per titel'!L:M,2,FALSE)</f>
        <v>#N/A</v>
      </c>
      <c r="R50" t="e">
        <f>VLOOKUP(N50,'gemeenten per titel'!Q:R,2,FALSE)</f>
        <v>#N/A</v>
      </c>
      <c r="S50" t="e">
        <f>VLOOKUP(N50,'gemeenten per titel'!V:W,2,FALSE)</f>
        <v>#N/A</v>
      </c>
      <c r="T50" t="e">
        <f>VLOOKUP(N50,'gemeenten per titel'!AA:AB,2,FALSE)</f>
        <v>#N/A</v>
      </c>
      <c r="U50" t="str">
        <f>VLOOKUP(N50,'gemeenten per titel'!AF:AG,2,FALSE)</f>
        <v>De Gelderlander</v>
      </c>
      <c r="V50" t="e">
        <f>VLOOKUP(N50,'gemeenten per titel'!AK:AL,2,FALSE)</f>
        <v>#N/A</v>
      </c>
      <c r="W50" t="e">
        <f>VLOOKUP(N50,'gemeenten per titel'!AP:AQ,2,FALSE)</f>
        <v>#N/A</v>
      </c>
      <c r="X50" t="e">
        <f>VLOOKUP(N50,'gemeenten per titel'!AU:AV,2,FALSE)</f>
        <v>#N/A</v>
      </c>
      <c r="Y50" t="e">
        <f>VLOOKUP(N50,'gemeenten per titel'!AZ:BA,2,FALSE)</f>
        <v>#N/A</v>
      </c>
      <c r="Z50" t="e">
        <f>VLOOKUP(N50,'gemeenten per titel'!BE:BF,2,FALSE)</f>
        <v>#N/A</v>
      </c>
      <c r="AA50" t="e">
        <f>VLOOKUP(N50,'gemeenten per titel'!BJ:BK,2,FALSE)</f>
        <v>#N/A</v>
      </c>
      <c r="AC50" t="s">
        <v>2430</v>
      </c>
      <c r="AD50" t="s">
        <v>7394</v>
      </c>
      <c r="AE50" t="s">
        <v>4109</v>
      </c>
      <c r="AF50" t="s">
        <v>3972</v>
      </c>
      <c r="AG50" t="s">
        <v>4110</v>
      </c>
      <c r="AH50" t="s">
        <v>270</v>
      </c>
      <c r="AI50" t="s">
        <v>7309</v>
      </c>
    </row>
    <row r="51" spans="1:35">
      <c r="A51" t="s">
        <v>270</v>
      </c>
      <c r="B51" t="s">
        <v>270</v>
      </c>
      <c r="C51" t="s">
        <v>276</v>
      </c>
      <c r="D51" t="s">
        <v>277</v>
      </c>
      <c r="E51" s="2">
        <v>87</v>
      </c>
      <c r="F51" s="2">
        <v>95.4</v>
      </c>
      <c r="G51" s="2">
        <v>6.6</v>
      </c>
      <c r="H51" s="3">
        <v>108</v>
      </c>
      <c r="I51" s="3">
        <v>86.1</v>
      </c>
      <c r="J51" s="3">
        <v>6.5</v>
      </c>
      <c r="K51" s="4">
        <v>113</v>
      </c>
      <c r="L51" s="4">
        <v>87.6</v>
      </c>
      <c r="M51" s="4">
        <v>6.8</v>
      </c>
      <c r="N51" t="s">
        <v>270</v>
      </c>
      <c r="O51" t="e">
        <f>VLOOKUP(N51,'gemeenten per titel'!B:C,2,FALSE)</f>
        <v>#N/A</v>
      </c>
      <c r="P51" t="e">
        <f>VLOOKUP(N51,'gemeenten per titel'!G:H,2,FALSE)</f>
        <v>#N/A</v>
      </c>
      <c r="Q51" t="e">
        <f>VLOOKUP(N51,'gemeenten per titel'!L:M,2,FALSE)</f>
        <v>#N/A</v>
      </c>
      <c r="R51" t="e">
        <f>VLOOKUP(N51,'gemeenten per titel'!Q:R,2,FALSE)</f>
        <v>#N/A</v>
      </c>
      <c r="S51" t="e">
        <f>VLOOKUP(N51,'gemeenten per titel'!V:W,2,FALSE)</f>
        <v>#N/A</v>
      </c>
      <c r="T51" t="e">
        <f>VLOOKUP(N51,'gemeenten per titel'!AA:AB,2,FALSE)</f>
        <v>#N/A</v>
      </c>
      <c r="U51" t="str">
        <f>VLOOKUP(N51,'gemeenten per titel'!AF:AG,2,FALSE)</f>
        <v>De Gelderlander</v>
      </c>
      <c r="V51" t="e">
        <f>VLOOKUP(N51,'gemeenten per titel'!AK:AL,2,FALSE)</f>
        <v>#N/A</v>
      </c>
      <c r="W51" t="e">
        <f>VLOOKUP(N51,'gemeenten per titel'!AP:AQ,2,FALSE)</f>
        <v>#N/A</v>
      </c>
      <c r="X51" t="e">
        <f>VLOOKUP(N51,'gemeenten per titel'!AU:AV,2,FALSE)</f>
        <v>#N/A</v>
      </c>
      <c r="Y51" t="e">
        <f>VLOOKUP(N51,'gemeenten per titel'!AZ:BA,2,FALSE)</f>
        <v>#N/A</v>
      </c>
      <c r="Z51" t="e">
        <f>VLOOKUP(N51,'gemeenten per titel'!BE:BF,2,FALSE)</f>
        <v>#N/A</v>
      </c>
      <c r="AA51" t="e">
        <f>VLOOKUP(N51,'gemeenten per titel'!BJ:BK,2,FALSE)</f>
        <v>#N/A</v>
      </c>
      <c r="AC51" t="s">
        <v>2521</v>
      </c>
      <c r="AD51" t="s">
        <v>7395</v>
      </c>
      <c r="AE51" t="s">
        <v>4142</v>
      </c>
      <c r="AF51" t="s">
        <v>3716</v>
      </c>
      <c r="AG51" t="s">
        <v>4390</v>
      </c>
      <c r="AH51" t="s">
        <v>270</v>
      </c>
      <c r="AI51" t="s">
        <v>7309</v>
      </c>
    </row>
    <row r="52" spans="1:35">
      <c r="A52" t="s">
        <v>270</v>
      </c>
      <c r="B52" t="s">
        <v>270</v>
      </c>
      <c r="C52" t="s">
        <v>279</v>
      </c>
      <c r="D52" t="s">
        <v>280</v>
      </c>
      <c r="E52" s="2" t="s">
        <v>2236</v>
      </c>
      <c r="F52" s="2" t="s">
        <v>2236</v>
      </c>
      <c r="G52" s="2" t="s">
        <v>2236</v>
      </c>
      <c r="H52" s="3" t="s">
        <v>2236</v>
      </c>
      <c r="I52" s="3" t="s">
        <v>2236</v>
      </c>
      <c r="J52" s="3" t="s">
        <v>2236</v>
      </c>
      <c r="K52" s="4">
        <v>167</v>
      </c>
      <c r="L52" s="4">
        <v>95.2</v>
      </c>
      <c r="M52" s="4">
        <v>6.9</v>
      </c>
      <c r="N52" t="s">
        <v>270</v>
      </c>
      <c r="O52" t="e">
        <f>VLOOKUP(N52,'gemeenten per titel'!B:C,2,FALSE)</f>
        <v>#N/A</v>
      </c>
      <c r="P52" t="e">
        <f>VLOOKUP(N52,'gemeenten per titel'!G:H,2,FALSE)</f>
        <v>#N/A</v>
      </c>
      <c r="Q52" t="e">
        <f>VLOOKUP(N52,'gemeenten per titel'!L:M,2,FALSE)</f>
        <v>#N/A</v>
      </c>
      <c r="R52" t="e">
        <f>VLOOKUP(N52,'gemeenten per titel'!Q:R,2,FALSE)</f>
        <v>#N/A</v>
      </c>
      <c r="S52" t="e">
        <f>VLOOKUP(N52,'gemeenten per titel'!V:W,2,FALSE)</f>
        <v>#N/A</v>
      </c>
      <c r="T52" t="e">
        <f>VLOOKUP(N52,'gemeenten per titel'!AA:AB,2,FALSE)</f>
        <v>#N/A</v>
      </c>
      <c r="U52" t="str">
        <f>VLOOKUP(N52,'gemeenten per titel'!AF:AG,2,FALSE)</f>
        <v>De Gelderlander</v>
      </c>
      <c r="V52" t="e">
        <f>VLOOKUP(N52,'gemeenten per titel'!AK:AL,2,FALSE)</f>
        <v>#N/A</v>
      </c>
      <c r="W52" t="e">
        <f>VLOOKUP(N52,'gemeenten per titel'!AP:AQ,2,FALSE)</f>
        <v>#N/A</v>
      </c>
      <c r="X52" t="e">
        <f>VLOOKUP(N52,'gemeenten per titel'!AU:AV,2,FALSE)</f>
        <v>#N/A</v>
      </c>
      <c r="Y52" t="e">
        <f>VLOOKUP(N52,'gemeenten per titel'!AZ:BA,2,FALSE)</f>
        <v>#N/A</v>
      </c>
      <c r="Z52" t="e">
        <f>VLOOKUP(N52,'gemeenten per titel'!BE:BF,2,FALSE)</f>
        <v>#N/A</v>
      </c>
      <c r="AA52" t="e">
        <f>VLOOKUP(N52,'gemeenten per titel'!BJ:BK,2,FALSE)</f>
        <v>#N/A</v>
      </c>
      <c r="AC52" t="s">
        <v>280</v>
      </c>
      <c r="AD52" t="s">
        <v>7396</v>
      </c>
      <c r="AE52" t="s">
        <v>4128</v>
      </c>
      <c r="AF52" t="s">
        <v>3662</v>
      </c>
      <c r="AG52" t="s">
        <v>4129</v>
      </c>
      <c r="AH52" t="s">
        <v>270</v>
      </c>
      <c r="AI52" t="s">
        <v>7303</v>
      </c>
    </row>
    <row r="53" spans="1:35">
      <c r="A53" t="s">
        <v>270</v>
      </c>
      <c r="B53" t="s">
        <v>270</v>
      </c>
      <c r="C53" t="s">
        <v>281</v>
      </c>
      <c r="D53" t="s">
        <v>8025</v>
      </c>
      <c r="E53" s="2">
        <v>56</v>
      </c>
      <c r="F53" s="2">
        <v>85.7</v>
      </c>
      <c r="G53" s="2">
        <v>6.4</v>
      </c>
      <c r="H53" s="3">
        <v>86</v>
      </c>
      <c r="I53" s="3">
        <v>86</v>
      </c>
      <c r="J53" s="3">
        <v>6.4</v>
      </c>
      <c r="K53" s="4">
        <v>65</v>
      </c>
      <c r="L53" s="4">
        <v>89.2</v>
      </c>
      <c r="M53" s="4">
        <v>6.5</v>
      </c>
      <c r="N53" t="s">
        <v>270</v>
      </c>
      <c r="O53" t="e">
        <f>VLOOKUP(N53,'gemeenten per titel'!B:C,2,FALSE)</f>
        <v>#N/A</v>
      </c>
      <c r="P53" t="e">
        <f>VLOOKUP(N53,'gemeenten per titel'!G:H,2,FALSE)</f>
        <v>#N/A</v>
      </c>
      <c r="Q53" t="e">
        <f>VLOOKUP(N53,'gemeenten per titel'!L:M,2,FALSE)</f>
        <v>#N/A</v>
      </c>
      <c r="R53" t="e">
        <f>VLOOKUP(N53,'gemeenten per titel'!Q:R,2,FALSE)</f>
        <v>#N/A</v>
      </c>
      <c r="S53" t="e">
        <f>VLOOKUP(N53,'gemeenten per titel'!V:W,2,FALSE)</f>
        <v>#N/A</v>
      </c>
      <c r="T53" t="e">
        <f>VLOOKUP(N53,'gemeenten per titel'!AA:AB,2,FALSE)</f>
        <v>#N/A</v>
      </c>
      <c r="U53" t="str">
        <f>VLOOKUP(N53,'gemeenten per titel'!AF:AG,2,FALSE)</f>
        <v>De Gelderlander</v>
      </c>
      <c r="V53" t="e">
        <f>VLOOKUP(N53,'gemeenten per titel'!AK:AL,2,FALSE)</f>
        <v>#N/A</v>
      </c>
      <c r="W53" t="e">
        <f>VLOOKUP(N53,'gemeenten per titel'!AP:AQ,2,FALSE)</f>
        <v>#N/A</v>
      </c>
      <c r="X53" t="e">
        <f>VLOOKUP(N53,'gemeenten per titel'!AU:AV,2,FALSE)</f>
        <v>#N/A</v>
      </c>
      <c r="Y53" t="e">
        <f>VLOOKUP(N53,'gemeenten per titel'!AZ:BA,2,FALSE)</f>
        <v>#N/A</v>
      </c>
      <c r="Z53" t="e">
        <f>VLOOKUP(N53,'gemeenten per titel'!BE:BF,2,FALSE)</f>
        <v>#N/A</v>
      </c>
      <c r="AA53" t="e">
        <f>VLOOKUP(N53,'gemeenten per titel'!BJ:BK,2,FALSE)</f>
        <v>#N/A</v>
      </c>
      <c r="AC53" t="s">
        <v>282</v>
      </c>
      <c r="AD53" t="s">
        <v>7397</v>
      </c>
      <c r="AE53" t="s">
        <v>4130</v>
      </c>
      <c r="AF53" t="s">
        <v>4131</v>
      </c>
      <c r="AG53" t="s">
        <v>4132</v>
      </c>
      <c r="AH53" t="s">
        <v>270</v>
      </c>
      <c r="AI53" t="s">
        <v>7303</v>
      </c>
    </row>
    <row r="54" spans="1:35">
      <c r="A54" t="s">
        <v>270</v>
      </c>
      <c r="B54" t="s">
        <v>270</v>
      </c>
      <c r="C54" t="s">
        <v>283</v>
      </c>
      <c r="D54" t="s">
        <v>8024</v>
      </c>
      <c r="E54" s="2">
        <v>121</v>
      </c>
      <c r="F54" s="2">
        <v>95.9</v>
      </c>
      <c r="G54" s="2">
        <v>6.3</v>
      </c>
      <c r="H54" s="3" t="s">
        <v>2236</v>
      </c>
      <c r="I54" s="3" t="s">
        <v>2236</v>
      </c>
      <c r="J54" s="3" t="s">
        <v>2236</v>
      </c>
      <c r="K54" s="4" t="s">
        <v>2236</v>
      </c>
      <c r="L54" s="4" t="s">
        <v>2236</v>
      </c>
      <c r="M54" s="4" t="s">
        <v>2236</v>
      </c>
      <c r="N54" t="s">
        <v>270</v>
      </c>
      <c r="O54" t="e">
        <f>VLOOKUP(N54,'gemeenten per titel'!B:C,2,FALSE)</f>
        <v>#N/A</v>
      </c>
      <c r="P54" t="e">
        <f>VLOOKUP(N54,'gemeenten per titel'!G:H,2,FALSE)</f>
        <v>#N/A</v>
      </c>
      <c r="Q54" t="e">
        <f>VLOOKUP(N54,'gemeenten per titel'!L:M,2,FALSE)</f>
        <v>#N/A</v>
      </c>
      <c r="R54" t="e">
        <f>VLOOKUP(N54,'gemeenten per titel'!Q:R,2,FALSE)</f>
        <v>#N/A</v>
      </c>
      <c r="S54" t="e">
        <f>VLOOKUP(N54,'gemeenten per titel'!V:W,2,FALSE)</f>
        <v>#N/A</v>
      </c>
      <c r="T54" t="e">
        <f>VLOOKUP(N54,'gemeenten per titel'!AA:AB,2,FALSE)</f>
        <v>#N/A</v>
      </c>
      <c r="U54" t="str">
        <f>VLOOKUP(N54,'gemeenten per titel'!AF:AG,2,FALSE)</f>
        <v>De Gelderlander</v>
      </c>
      <c r="V54" t="e">
        <f>VLOOKUP(N54,'gemeenten per titel'!AK:AL,2,FALSE)</f>
        <v>#N/A</v>
      </c>
      <c r="W54" t="e">
        <f>VLOOKUP(N54,'gemeenten per titel'!AP:AQ,2,FALSE)</f>
        <v>#N/A</v>
      </c>
      <c r="X54" t="e">
        <f>VLOOKUP(N54,'gemeenten per titel'!AU:AV,2,FALSE)</f>
        <v>#N/A</v>
      </c>
      <c r="Y54" t="e">
        <f>VLOOKUP(N54,'gemeenten per titel'!AZ:BA,2,FALSE)</f>
        <v>#N/A</v>
      </c>
      <c r="Z54" t="e">
        <f>VLOOKUP(N54,'gemeenten per titel'!BE:BF,2,FALSE)</f>
        <v>#N/A</v>
      </c>
      <c r="AA54" t="e">
        <f>VLOOKUP(N54,'gemeenten per titel'!BJ:BK,2,FALSE)</f>
        <v>#N/A</v>
      </c>
      <c r="AC54" t="s">
        <v>2439</v>
      </c>
      <c r="AD54" t="s">
        <v>7398</v>
      </c>
      <c r="AE54" t="s">
        <v>4130</v>
      </c>
      <c r="AF54" t="s">
        <v>4137</v>
      </c>
      <c r="AG54" t="s">
        <v>4132</v>
      </c>
      <c r="AH54" t="s">
        <v>270</v>
      </c>
      <c r="AI54" t="s">
        <v>7303</v>
      </c>
    </row>
    <row r="55" spans="1:35">
      <c r="A55" t="s">
        <v>270</v>
      </c>
      <c r="B55" t="s">
        <v>270</v>
      </c>
      <c r="C55" t="s">
        <v>285</v>
      </c>
      <c r="D55" t="s">
        <v>8026</v>
      </c>
      <c r="E55" s="2" t="s">
        <v>2236</v>
      </c>
      <c r="F55" s="2" t="s">
        <v>2236</v>
      </c>
      <c r="G55" s="2" t="s">
        <v>2236</v>
      </c>
      <c r="H55" s="3">
        <v>127</v>
      </c>
      <c r="I55" s="3">
        <v>92.9</v>
      </c>
      <c r="J55" s="3">
        <v>6.4</v>
      </c>
      <c r="K55" s="4">
        <v>76</v>
      </c>
      <c r="L55" s="4">
        <v>90.8</v>
      </c>
      <c r="M55" s="4">
        <v>6.5</v>
      </c>
      <c r="N55" t="s">
        <v>270</v>
      </c>
      <c r="O55" t="e">
        <f>VLOOKUP(N55,'gemeenten per titel'!B:C,2,FALSE)</f>
        <v>#N/A</v>
      </c>
      <c r="P55" t="e">
        <f>VLOOKUP(N55,'gemeenten per titel'!G:H,2,FALSE)</f>
        <v>#N/A</v>
      </c>
      <c r="Q55" t="e">
        <f>VLOOKUP(N55,'gemeenten per titel'!L:M,2,FALSE)</f>
        <v>#N/A</v>
      </c>
      <c r="R55" t="e">
        <f>VLOOKUP(N55,'gemeenten per titel'!Q:R,2,FALSE)</f>
        <v>#N/A</v>
      </c>
      <c r="S55" t="e">
        <f>VLOOKUP(N55,'gemeenten per titel'!V:W,2,FALSE)</f>
        <v>#N/A</v>
      </c>
      <c r="T55" t="e">
        <f>VLOOKUP(N55,'gemeenten per titel'!AA:AB,2,FALSE)</f>
        <v>#N/A</v>
      </c>
      <c r="U55" t="str">
        <f>VLOOKUP(N55,'gemeenten per titel'!AF:AG,2,FALSE)</f>
        <v>De Gelderlander</v>
      </c>
      <c r="V55" t="e">
        <f>VLOOKUP(N55,'gemeenten per titel'!AK:AL,2,FALSE)</f>
        <v>#N/A</v>
      </c>
      <c r="W55" t="e">
        <f>VLOOKUP(N55,'gemeenten per titel'!AP:AQ,2,FALSE)</f>
        <v>#N/A</v>
      </c>
      <c r="X55" t="e">
        <f>VLOOKUP(N55,'gemeenten per titel'!AU:AV,2,FALSE)</f>
        <v>#N/A</v>
      </c>
      <c r="Y55" t="e">
        <f>VLOOKUP(N55,'gemeenten per titel'!AZ:BA,2,FALSE)</f>
        <v>#N/A</v>
      </c>
      <c r="Z55" t="e">
        <f>VLOOKUP(N55,'gemeenten per titel'!BE:BF,2,FALSE)</f>
        <v>#N/A</v>
      </c>
      <c r="AA55" t="e">
        <f>VLOOKUP(N55,'gemeenten per titel'!BJ:BK,2,FALSE)</f>
        <v>#N/A</v>
      </c>
      <c r="AC55" t="s">
        <v>2441</v>
      </c>
      <c r="AD55" t="s">
        <v>7399</v>
      </c>
      <c r="AE55" t="s">
        <v>4139</v>
      </c>
      <c r="AF55" t="s">
        <v>4140</v>
      </c>
      <c r="AG55" t="s">
        <v>4141</v>
      </c>
      <c r="AH55" t="s">
        <v>270</v>
      </c>
      <c r="AI55" t="s">
        <v>7303</v>
      </c>
    </row>
    <row r="56" spans="1:35">
      <c r="A56" t="s">
        <v>270</v>
      </c>
      <c r="B56" t="s">
        <v>270</v>
      </c>
      <c r="C56" t="s">
        <v>287</v>
      </c>
      <c r="D56" t="s">
        <v>8027</v>
      </c>
      <c r="E56" s="2">
        <v>182</v>
      </c>
      <c r="F56" s="2">
        <v>96.7</v>
      </c>
      <c r="G56" s="2">
        <v>6.5</v>
      </c>
      <c r="H56" s="3" t="s">
        <v>2236</v>
      </c>
      <c r="I56" s="3" t="s">
        <v>2236</v>
      </c>
      <c r="J56" s="3" t="s">
        <v>2236</v>
      </c>
      <c r="K56" s="4" t="s">
        <v>2236</v>
      </c>
      <c r="L56" s="4" t="s">
        <v>2236</v>
      </c>
      <c r="M56" s="4" t="s">
        <v>2236</v>
      </c>
      <c r="N56" t="s">
        <v>270</v>
      </c>
      <c r="O56" t="e">
        <f>VLOOKUP(N56,'gemeenten per titel'!B:C,2,FALSE)</f>
        <v>#N/A</v>
      </c>
      <c r="P56" t="e">
        <f>VLOOKUP(N56,'gemeenten per titel'!G:H,2,FALSE)</f>
        <v>#N/A</v>
      </c>
      <c r="Q56" t="e">
        <f>VLOOKUP(N56,'gemeenten per titel'!L:M,2,FALSE)</f>
        <v>#N/A</v>
      </c>
      <c r="R56" t="e">
        <f>VLOOKUP(N56,'gemeenten per titel'!Q:R,2,FALSE)</f>
        <v>#N/A</v>
      </c>
      <c r="S56" t="e">
        <f>VLOOKUP(N56,'gemeenten per titel'!V:W,2,FALSE)</f>
        <v>#N/A</v>
      </c>
      <c r="T56" t="e">
        <f>VLOOKUP(N56,'gemeenten per titel'!AA:AB,2,FALSE)</f>
        <v>#N/A</v>
      </c>
      <c r="U56" t="str">
        <f>VLOOKUP(N56,'gemeenten per titel'!AF:AG,2,FALSE)</f>
        <v>De Gelderlander</v>
      </c>
      <c r="V56" t="e">
        <f>VLOOKUP(N56,'gemeenten per titel'!AK:AL,2,FALSE)</f>
        <v>#N/A</v>
      </c>
      <c r="W56" t="e">
        <f>VLOOKUP(N56,'gemeenten per titel'!AP:AQ,2,FALSE)</f>
        <v>#N/A</v>
      </c>
      <c r="X56" t="e">
        <f>VLOOKUP(N56,'gemeenten per titel'!AU:AV,2,FALSE)</f>
        <v>#N/A</v>
      </c>
      <c r="Y56" t="e">
        <f>VLOOKUP(N56,'gemeenten per titel'!AZ:BA,2,FALSE)</f>
        <v>#N/A</v>
      </c>
      <c r="Z56" t="e">
        <f>VLOOKUP(N56,'gemeenten per titel'!BE:BF,2,FALSE)</f>
        <v>#N/A</v>
      </c>
      <c r="AA56" t="e">
        <f>VLOOKUP(N56,'gemeenten per titel'!BJ:BK,2,FALSE)</f>
        <v>#N/A</v>
      </c>
      <c r="AC56" t="s">
        <v>2442</v>
      </c>
      <c r="AD56" t="s">
        <v>7400</v>
      </c>
      <c r="AE56" t="s">
        <v>4142</v>
      </c>
      <c r="AF56" t="s">
        <v>4090</v>
      </c>
      <c r="AG56" t="s">
        <v>4143</v>
      </c>
      <c r="AH56" t="s">
        <v>270</v>
      </c>
      <c r="AI56" t="s">
        <v>7303</v>
      </c>
    </row>
    <row r="57" spans="1:35">
      <c r="A57" t="s">
        <v>270</v>
      </c>
      <c r="B57" t="s">
        <v>270</v>
      </c>
      <c r="C57" t="s">
        <v>288</v>
      </c>
      <c r="D57" t="s">
        <v>335</v>
      </c>
      <c r="E57" s="2">
        <v>86</v>
      </c>
      <c r="F57" s="2">
        <v>83.7</v>
      </c>
      <c r="G57" s="2">
        <v>6.2</v>
      </c>
      <c r="H57" s="3">
        <v>80</v>
      </c>
      <c r="I57" s="3">
        <v>88.8</v>
      </c>
      <c r="J57" s="3">
        <v>6.4</v>
      </c>
      <c r="K57" s="4" t="s">
        <v>2236</v>
      </c>
      <c r="L57" s="4" t="s">
        <v>2236</v>
      </c>
      <c r="M57" s="4" t="s">
        <v>2236</v>
      </c>
      <c r="N57" t="s">
        <v>270</v>
      </c>
      <c r="O57" t="e">
        <f>VLOOKUP(N57,'gemeenten per titel'!B:C,2,FALSE)</f>
        <v>#N/A</v>
      </c>
      <c r="P57" t="e">
        <f>VLOOKUP(N57,'gemeenten per titel'!G:H,2,FALSE)</f>
        <v>#N/A</v>
      </c>
      <c r="Q57" t="e">
        <f>VLOOKUP(N57,'gemeenten per titel'!L:M,2,FALSE)</f>
        <v>#N/A</v>
      </c>
      <c r="R57" t="e">
        <f>VLOOKUP(N57,'gemeenten per titel'!Q:R,2,FALSE)</f>
        <v>#N/A</v>
      </c>
      <c r="S57" t="e">
        <f>VLOOKUP(N57,'gemeenten per titel'!V:W,2,FALSE)</f>
        <v>#N/A</v>
      </c>
      <c r="T57" t="e">
        <f>VLOOKUP(N57,'gemeenten per titel'!AA:AB,2,FALSE)</f>
        <v>#N/A</v>
      </c>
      <c r="U57" t="str">
        <f>VLOOKUP(N57,'gemeenten per titel'!AF:AG,2,FALSE)</f>
        <v>De Gelderlander</v>
      </c>
      <c r="V57" t="e">
        <f>VLOOKUP(N57,'gemeenten per titel'!AK:AL,2,FALSE)</f>
        <v>#N/A</v>
      </c>
      <c r="W57" t="e">
        <f>VLOOKUP(N57,'gemeenten per titel'!AP:AQ,2,FALSE)</f>
        <v>#N/A</v>
      </c>
      <c r="X57" t="e">
        <f>VLOOKUP(N57,'gemeenten per titel'!AU:AV,2,FALSE)</f>
        <v>#N/A</v>
      </c>
      <c r="Y57" t="e">
        <f>VLOOKUP(N57,'gemeenten per titel'!AZ:BA,2,FALSE)</f>
        <v>#N/A</v>
      </c>
      <c r="Z57" t="e">
        <f>VLOOKUP(N57,'gemeenten per titel'!BE:BF,2,FALSE)</f>
        <v>#N/A</v>
      </c>
      <c r="AA57" t="e">
        <f>VLOOKUP(N57,'gemeenten per titel'!BJ:BK,2,FALSE)</f>
        <v>#N/A</v>
      </c>
      <c r="AC57" t="s">
        <v>2442</v>
      </c>
      <c r="AD57" t="s">
        <v>7401</v>
      </c>
      <c r="AE57" t="s">
        <v>4144</v>
      </c>
      <c r="AF57" t="s">
        <v>4145</v>
      </c>
      <c r="AG57" t="s">
        <v>4146</v>
      </c>
      <c r="AH57" t="s">
        <v>270</v>
      </c>
      <c r="AI57" t="s">
        <v>7303</v>
      </c>
    </row>
    <row r="58" spans="1:35">
      <c r="A58" t="s">
        <v>300</v>
      </c>
      <c r="B58" t="s">
        <v>300</v>
      </c>
      <c r="C58" t="s">
        <v>301</v>
      </c>
      <c r="D58" t="s">
        <v>302</v>
      </c>
      <c r="E58" s="2" t="s">
        <v>2236</v>
      </c>
      <c r="F58" s="2" t="s">
        <v>2236</v>
      </c>
      <c r="G58" s="2" t="s">
        <v>2236</v>
      </c>
      <c r="H58" s="3">
        <v>137</v>
      </c>
      <c r="I58" s="3">
        <v>89.8</v>
      </c>
      <c r="J58" s="3">
        <v>6.4</v>
      </c>
      <c r="K58" s="4">
        <v>52</v>
      </c>
      <c r="L58" s="4">
        <v>88.5</v>
      </c>
      <c r="M58" s="4">
        <v>6.7</v>
      </c>
      <c r="N58" t="s">
        <v>300</v>
      </c>
      <c r="O58" t="e">
        <f>VLOOKUP(N58,'gemeenten per titel'!B:C,2,FALSE)</f>
        <v>#N/A</v>
      </c>
      <c r="P58" t="e">
        <f>VLOOKUP(N58,'gemeenten per titel'!G:H,2,FALSE)</f>
        <v>#N/A</v>
      </c>
      <c r="Q58" t="e">
        <f>VLOOKUP(N58,'gemeenten per titel'!L:M,2,FALSE)</f>
        <v>#N/A</v>
      </c>
      <c r="R58" t="e">
        <f>VLOOKUP(N58,'gemeenten per titel'!Q:R,2,FALSE)</f>
        <v>#N/A</v>
      </c>
      <c r="S58" t="e">
        <f>VLOOKUP(N58,'gemeenten per titel'!V:W,2,FALSE)</f>
        <v>#N/A</v>
      </c>
      <c r="T58" t="e">
        <f>VLOOKUP(N58,'gemeenten per titel'!AA:AB,2,FALSE)</f>
        <v>#N/A</v>
      </c>
      <c r="U58" t="e">
        <f>VLOOKUP(N58,'gemeenten per titel'!AF:AG,2,FALSE)</f>
        <v>#N/A</v>
      </c>
      <c r="V58" t="e">
        <f>VLOOKUP(N58,'gemeenten per titel'!AK:AL,2,FALSE)</f>
        <v>#N/A</v>
      </c>
      <c r="W58" t="str">
        <f>VLOOKUP(N58,'gemeenten per titel'!AP:AQ,2,FALSE)</f>
        <v>Eindhovens Dagblad</v>
      </c>
      <c r="X58" t="e">
        <f>VLOOKUP(N58,'gemeenten per titel'!AU:AV,2,FALSE)</f>
        <v>#N/A</v>
      </c>
      <c r="Y58" t="e">
        <f>VLOOKUP(N58,'gemeenten per titel'!AZ:BA,2,FALSE)</f>
        <v>#N/A</v>
      </c>
      <c r="Z58" t="e">
        <f>VLOOKUP(N58,'gemeenten per titel'!BE:BF,2,FALSE)</f>
        <v>#N/A</v>
      </c>
      <c r="AA58" t="e">
        <f>VLOOKUP(N58,'gemeenten per titel'!BJ:BK,2,FALSE)</f>
        <v>#N/A</v>
      </c>
      <c r="AC58" t="s">
        <v>2804</v>
      </c>
      <c r="AD58" t="s">
        <v>7402</v>
      </c>
      <c r="AE58" t="s">
        <v>3748</v>
      </c>
      <c r="AF58" t="s">
        <v>3716</v>
      </c>
      <c r="AG58" t="s">
        <v>5158</v>
      </c>
      <c r="AH58" t="s">
        <v>300</v>
      </c>
      <c r="AI58" t="s">
        <v>7305</v>
      </c>
    </row>
    <row r="59" spans="1:35">
      <c r="A59" t="s">
        <v>303</v>
      </c>
      <c r="B59" t="s">
        <v>303</v>
      </c>
      <c r="C59" t="s">
        <v>304</v>
      </c>
      <c r="D59" t="s">
        <v>8028</v>
      </c>
      <c r="E59" s="2">
        <v>54</v>
      </c>
      <c r="F59" s="2">
        <v>98.1</v>
      </c>
      <c r="G59" s="2">
        <v>6.9</v>
      </c>
      <c r="H59" s="3" t="s">
        <v>2236</v>
      </c>
      <c r="I59" s="3" t="s">
        <v>2236</v>
      </c>
      <c r="J59" s="3" t="s">
        <v>2236</v>
      </c>
      <c r="K59" s="4" t="s">
        <v>2236</v>
      </c>
      <c r="L59" s="4" t="s">
        <v>2236</v>
      </c>
      <c r="M59" s="4" t="s">
        <v>2236</v>
      </c>
      <c r="N59" t="s">
        <v>303</v>
      </c>
      <c r="O59" t="e">
        <f>VLOOKUP(N59,'gemeenten per titel'!B:C,2,FALSE)</f>
        <v>#N/A</v>
      </c>
      <c r="P59" t="e">
        <f>VLOOKUP(N59,'gemeenten per titel'!G:H,2,FALSE)</f>
        <v>#N/A</v>
      </c>
      <c r="Q59" t="e">
        <f>VLOOKUP(N59,'gemeenten per titel'!L:M,2,FALSE)</f>
        <v>#N/A</v>
      </c>
      <c r="R59" t="e">
        <f>VLOOKUP(N59,'gemeenten per titel'!Q:R,2,FALSE)</f>
        <v>#N/A</v>
      </c>
      <c r="S59" t="str">
        <f>VLOOKUP(N59,'gemeenten per titel'!V:W,2,FALSE)</f>
        <v>BN De Stem</v>
      </c>
      <c r="T59" t="e">
        <f>VLOOKUP(N59,'gemeenten per titel'!AA:AB,2,FALSE)</f>
        <v>#N/A</v>
      </c>
      <c r="U59" t="e">
        <f>VLOOKUP(N59,'gemeenten per titel'!AF:AG,2,FALSE)</f>
        <v>#N/A</v>
      </c>
      <c r="V59" t="e">
        <f>VLOOKUP(N59,'gemeenten per titel'!AK:AL,2,FALSE)</f>
        <v>#N/A</v>
      </c>
      <c r="W59" t="e">
        <f>VLOOKUP(N59,'gemeenten per titel'!AP:AQ,2,FALSE)</f>
        <v>#N/A</v>
      </c>
      <c r="X59" t="e">
        <f>VLOOKUP(N59,'gemeenten per titel'!AU:AV,2,FALSE)</f>
        <v>#N/A</v>
      </c>
      <c r="Y59" t="e">
        <f>VLOOKUP(N59,'gemeenten per titel'!AZ:BA,2,FALSE)</f>
        <v>#N/A</v>
      </c>
      <c r="Z59" t="e">
        <f>VLOOKUP(N59,'gemeenten per titel'!BE:BF,2,FALSE)</f>
        <v>#N/A</v>
      </c>
      <c r="AA59" t="e">
        <f>VLOOKUP(N59,'gemeenten per titel'!BJ:BK,2,FALSE)</f>
        <v>#N/A</v>
      </c>
      <c r="AC59" t="s">
        <v>2874</v>
      </c>
      <c r="AD59" t="s">
        <v>7403</v>
      </c>
      <c r="AE59" t="s">
        <v>4307</v>
      </c>
      <c r="AF59" t="s">
        <v>3652</v>
      </c>
      <c r="AG59" t="s">
        <v>5366</v>
      </c>
      <c r="AH59" t="s">
        <v>303</v>
      </c>
      <c r="AI59" t="s">
        <v>7305</v>
      </c>
    </row>
    <row r="60" spans="1:35">
      <c r="A60" t="s">
        <v>306</v>
      </c>
      <c r="B60" t="s">
        <v>306</v>
      </c>
      <c r="C60" t="s">
        <v>307</v>
      </c>
      <c r="D60" t="s">
        <v>308</v>
      </c>
      <c r="E60" s="2">
        <v>68</v>
      </c>
      <c r="F60" s="2">
        <v>98.5</v>
      </c>
      <c r="G60" s="2">
        <v>6.7</v>
      </c>
      <c r="H60" s="3" t="s">
        <v>2236</v>
      </c>
      <c r="I60" s="3" t="s">
        <v>2236</v>
      </c>
      <c r="J60" s="3" t="s">
        <v>2236</v>
      </c>
      <c r="K60" s="4" t="s">
        <v>2236</v>
      </c>
      <c r="L60" s="4" t="s">
        <v>2236</v>
      </c>
      <c r="M60" s="4" t="s">
        <v>2236</v>
      </c>
      <c r="N60" t="s">
        <v>306</v>
      </c>
      <c r="O60" t="e">
        <f>VLOOKUP(N60,'gemeenten per titel'!B:C,2,FALSE)</f>
        <v>#N/A</v>
      </c>
      <c r="P60" t="e">
        <f>VLOOKUP(N60,'gemeenten per titel'!G:H,2,FALSE)</f>
        <v>#N/A</v>
      </c>
      <c r="Q60" t="e">
        <f>VLOOKUP(N60,'gemeenten per titel'!L:M,2,FALSE)</f>
        <v>#N/A</v>
      </c>
      <c r="R60" t="e">
        <f>VLOOKUP(N60,'gemeenten per titel'!Q:R,2,FALSE)</f>
        <v>#N/A</v>
      </c>
      <c r="S60" t="e">
        <f>VLOOKUP(N60,'gemeenten per titel'!V:W,2,FALSE)</f>
        <v>#N/A</v>
      </c>
      <c r="T60" t="e">
        <f>VLOOKUP(N60,'gemeenten per titel'!AA:AB,2,FALSE)</f>
        <v>#N/A</v>
      </c>
      <c r="U60" t="e">
        <f>VLOOKUP(N60,'gemeenten per titel'!AF:AG,2,FALSE)</f>
        <v>#N/A</v>
      </c>
      <c r="V60" t="e">
        <f>VLOOKUP(N60,'gemeenten per titel'!AK:AL,2,FALSE)</f>
        <v>#N/A</v>
      </c>
      <c r="W60" t="e">
        <f>VLOOKUP(N60,'gemeenten per titel'!AP:AQ,2,FALSE)</f>
        <v>#N/A</v>
      </c>
      <c r="X60" t="e">
        <f>VLOOKUP(N60,'gemeenten per titel'!AU:AV,2,FALSE)</f>
        <v>#N/A</v>
      </c>
      <c r="Y60" t="e">
        <f>VLOOKUP(N60,'gemeenten per titel'!AZ:BA,2,FALSE)</f>
        <v>#N/A</v>
      </c>
      <c r="Z60" t="str">
        <f>VLOOKUP(N60,'gemeenten per titel'!BE:BF,2,FALSE)</f>
        <v>AD Amersfoortse Courant</v>
      </c>
      <c r="AA60" t="e">
        <f>VLOOKUP(N60,'gemeenten per titel'!BJ:BK,2,FALSE)</f>
        <v>#N/A</v>
      </c>
      <c r="AC60" t="s">
        <v>3244</v>
      </c>
      <c r="AD60" t="s">
        <v>7404</v>
      </c>
      <c r="AE60" t="s">
        <v>6334</v>
      </c>
      <c r="AF60" t="s">
        <v>4321</v>
      </c>
      <c r="AG60" t="s">
        <v>6335</v>
      </c>
      <c r="AH60" t="s">
        <v>306</v>
      </c>
      <c r="AI60" t="s">
        <v>7306</v>
      </c>
    </row>
    <row r="61" spans="1:35">
      <c r="A61" t="s">
        <v>306</v>
      </c>
      <c r="B61" t="s">
        <v>306</v>
      </c>
      <c r="C61" t="s">
        <v>309</v>
      </c>
      <c r="D61" t="s">
        <v>310</v>
      </c>
      <c r="E61" s="2" t="s">
        <v>2236</v>
      </c>
      <c r="F61" s="2" t="s">
        <v>2236</v>
      </c>
      <c r="G61" s="2" t="s">
        <v>2236</v>
      </c>
      <c r="H61" s="3">
        <v>89</v>
      </c>
      <c r="I61" s="3">
        <v>96.6</v>
      </c>
      <c r="J61" s="3">
        <v>6.6</v>
      </c>
      <c r="K61" s="4">
        <v>108</v>
      </c>
      <c r="L61" s="4">
        <v>89.8</v>
      </c>
      <c r="M61" s="4">
        <v>6.7</v>
      </c>
      <c r="N61" t="s">
        <v>306</v>
      </c>
      <c r="O61" t="e">
        <f>VLOOKUP(N61,'gemeenten per titel'!B:C,2,FALSE)</f>
        <v>#N/A</v>
      </c>
      <c r="P61" t="e">
        <f>VLOOKUP(N61,'gemeenten per titel'!G:H,2,FALSE)</f>
        <v>#N/A</v>
      </c>
      <c r="Q61" t="e">
        <f>VLOOKUP(N61,'gemeenten per titel'!L:M,2,FALSE)</f>
        <v>#N/A</v>
      </c>
      <c r="R61" t="e">
        <f>VLOOKUP(N61,'gemeenten per titel'!Q:R,2,FALSE)</f>
        <v>#N/A</v>
      </c>
      <c r="S61" t="e">
        <f>VLOOKUP(N61,'gemeenten per titel'!V:W,2,FALSE)</f>
        <v>#N/A</v>
      </c>
      <c r="T61" t="e">
        <f>VLOOKUP(N61,'gemeenten per titel'!AA:AB,2,FALSE)</f>
        <v>#N/A</v>
      </c>
      <c r="U61" t="e">
        <f>VLOOKUP(N61,'gemeenten per titel'!AF:AG,2,FALSE)</f>
        <v>#N/A</v>
      </c>
      <c r="V61" t="e">
        <f>VLOOKUP(N61,'gemeenten per titel'!AK:AL,2,FALSE)</f>
        <v>#N/A</v>
      </c>
      <c r="W61" t="e">
        <f>VLOOKUP(N61,'gemeenten per titel'!AP:AQ,2,FALSE)</f>
        <v>#N/A</v>
      </c>
      <c r="X61" t="e">
        <f>VLOOKUP(N61,'gemeenten per titel'!AU:AV,2,FALSE)</f>
        <v>#N/A</v>
      </c>
      <c r="Y61" t="e">
        <f>VLOOKUP(N61,'gemeenten per titel'!AZ:BA,2,FALSE)</f>
        <v>#N/A</v>
      </c>
      <c r="Z61" t="str">
        <f>VLOOKUP(N61,'gemeenten per titel'!BE:BF,2,FALSE)</f>
        <v>AD Amersfoortse Courant</v>
      </c>
      <c r="AA61" t="e">
        <f>VLOOKUP(N61,'gemeenten per titel'!BJ:BK,2,FALSE)</f>
        <v>#N/A</v>
      </c>
      <c r="AC61" t="s">
        <v>310</v>
      </c>
      <c r="AD61" t="s">
        <v>7405</v>
      </c>
      <c r="AE61" t="s">
        <v>6334</v>
      </c>
      <c r="AF61" t="s">
        <v>4668</v>
      </c>
      <c r="AG61" t="s">
        <v>6335</v>
      </c>
      <c r="AH61" t="s">
        <v>306</v>
      </c>
      <c r="AI61" t="s">
        <v>7304</v>
      </c>
    </row>
    <row r="62" spans="1:35">
      <c r="A62" t="s">
        <v>311</v>
      </c>
      <c r="B62" t="s">
        <v>311</v>
      </c>
      <c r="C62" t="s">
        <v>312</v>
      </c>
      <c r="D62" t="s">
        <v>8029</v>
      </c>
      <c r="E62" s="2">
        <v>107</v>
      </c>
      <c r="F62" s="2">
        <v>96.3</v>
      </c>
      <c r="G62" s="2">
        <v>6.5</v>
      </c>
      <c r="H62" s="3" t="s">
        <v>2236</v>
      </c>
      <c r="I62" s="3" t="s">
        <v>2236</v>
      </c>
      <c r="J62" s="3" t="s">
        <v>2236</v>
      </c>
      <c r="K62" s="4" t="s">
        <v>2236</v>
      </c>
      <c r="L62" s="4" t="s">
        <v>2236</v>
      </c>
      <c r="M62" s="4" t="s">
        <v>2236</v>
      </c>
      <c r="N62" t="s">
        <v>311</v>
      </c>
      <c r="O62" t="str">
        <f>VLOOKUP(N62,'gemeenten per titel'!B:C,2,FALSE)</f>
        <v>AD De Dordtenaar/Rivierenland</v>
      </c>
      <c r="P62" t="e">
        <f>VLOOKUP(N62,'gemeenten per titel'!G:H,2,FALSE)</f>
        <v>#N/A</v>
      </c>
      <c r="Q62" t="e">
        <f>VLOOKUP(N62,'gemeenten per titel'!L:M,2,FALSE)</f>
        <v>#N/A</v>
      </c>
      <c r="R62" t="str">
        <f>VLOOKUP(N62,'gemeenten per titel'!Q:R,2,FALSE)</f>
        <v>AD Rotterdams Dagblad</v>
      </c>
      <c r="S62" t="e">
        <f>VLOOKUP(N62,'gemeenten per titel'!V:W,2,FALSE)</f>
        <v>#N/A</v>
      </c>
      <c r="T62" t="e">
        <f>VLOOKUP(N62,'gemeenten per titel'!AA:AB,2,FALSE)</f>
        <v>#N/A</v>
      </c>
      <c r="U62" t="e">
        <f>VLOOKUP(N62,'gemeenten per titel'!AF:AG,2,FALSE)</f>
        <v>#N/A</v>
      </c>
      <c r="V62" t="e">
        <f>VLOOKUP(N62,'gemeenten per titel'!AK:AL,2,FALSE)</f>
        <v>#N/A</v>
      </c>
      <c r="W62" t="e">
        <f>VLOOKUP(N62,'gemeenten per titel'!AP:AQ,2,FALSE)</f>
        <v>#N/A</v>
      </c>
      <c r="X62" t="e">
        <f>VLOOKUP(N62,'gemeenten per titel'!AU:AV,2,FALSE)</f>
        <v>#N/A</v>
      </c>
      <c r="Y62" t="e">
        <f>VLOOKUP(N62,'gemeenten per titel'!AZ:BA,2,FALSE)</f>
        <v>#N/A</v>
      </c>
      <c r="Z62" t="e">
        <f>VLOOKUP(N62,'gemeenten per titel'!BE:BF,2,FALSE)</f>
        <v>#N/A</v>
      </c>
      <c r="AA62" t="e">
        <f>VLOOKUP(N62,'gemeenten per titel'!BJ:BK,2,FALSE)</f>
        <v>#N/A</v>
      </c>
      <c r="AC62" t="s">
        <v>3446</v>
      </c>
      <c r="AD62" t="s">
        <v>7406</v>
      </c>
      <c r="AE62" t="s">
        <v>6567</v>
      </c>
      <c r="AF62" t="s">
        <v>3657</v>
      </c>
      <c r="AG62" t="s">
        <v>6569</v>
      </c>
      <c r="AH62" t="s">
        <v>311</v>
      </c>
      <c r="AI62" t="s">
        <v>7304</v>
      </c>
    </row>
    <row r="63" spans="1:35">
      <c r="A63" t="s">
        <v>311</v>
      </c>
      <c r="B63" t="s">
        <v>311</v>
      </c>
      <c r="C63" t="s">
        <v>314</v>
      </c>
      <c r="D63" t="s">
        <v>8031</v>
      </c>
      <c r="E63" s="2">
        <v>138</v>
      </c>
      <c r="F63" s="2">
        <v>90.6</v>
      </c>
      <c r="G63" s="2">
        <v>6.5</v>
      </c>
      <c r="H63" s="3" t="s">
        <v>2236</v>
      </c>
      <c r="I63" s="3" t="s">
        <v>2236</v>
      </c>
      <c r="J63" s="3" t="s">
        <v>2236</v>
      </c>
      <c r="K63" s="4" t="s">
        <v>2236</v>
      </c>
      <c r="L63" s="4" t="s">
        <v>2236</v>
      </c>
      <c r="M63" s="4" t="s">
        <v>2236</v>
      </c>
      <c r="N63" t="s">
        <v>311</v>
      </c>
      <c r="O63" t="str">
        <f>VLOOKUP(N63,'gemeenten per titel'!B:C,2,FALSE)</f>
        <v>AD De Dordtenaar/Rivierenland</v>
      </c>
      <c r="P63" t="e">
        <f>VLOOKUP(N63,'gemeenten per titel'!G:H,2,FALSE)</f>
        <v>#N/A</v>
      </c>
      <c r="Q63" t="e">
        <f>VLOOKUP(N63,'gemeenten per titel'!L:M,2,FALSE)</f>
        <v>#N/A</v>
      </c>
      <c r="R63" t="str">
        <f>VLOOKUP(N63,'gemeenten per titel'!Q:R,2,FALSE)</f>
        <v>AD Rotterdams Dagblad</v>
      </c>
      <c r="S63" t="e">
        <f>VLOOKUP(N63,'gemeenten per titel'!V:W,2,FALSE)</f>
        <v>#N/A</v>
      </c>
      <c r="T63" t="e">
        <f>VLOOKUP(N63,'gemeenten per titel'!AA:AB,2,FALSE)</f>
        <v>#N/A</v>
      </c>
      <c r="U63" t="e">
        <f>VLOOKUP(N63,'gemeenten per titel'!AF:AG,2,FALSE)</f>
        <v>#N/A</v>
      </c>
      <c r="V63" t="e">
        <f>VLOOKUP(N63,'gemeenten per titel'!AK:AL,2,FALSE)</f>
        <v>#N/A</v>
      </c>
      <c r="W63" t="e">
        <f>VLOOKUP(N63,'gemeenten per titel'!AP:AQ,2,FALSE)</f>
        <v>#N/A</v>
      </c>
      <c r="X63" t="e">
        <f>VLOOKUP(N63,'gemeenten per titel'!AU:AV,2,FALSE)</f>
        <v>#N/A</v>
      </c>
      <c r="Y63" t="e">
        <f>VLOOKUP(N63,'gemeenten per titel'!AZ:BA,2,FALSE)</f>
        <v>#N/A</v>
      </c>
      <c r="Z63" t="e">
        <f>VLOOKUP(N63,'gemeenten per titel'!BE:BF,2,FALSE)</f>
        <v>#N/A</v>
      </c>
      <c r="AA63" t="e">
        <f>VLOOKUP(N63,'gemeenten per titel'!BJ:BK,2,FALSE)</f>
        <v>#N/A</v>
      </c>
      <c r="AC63" t="s">
        <v>3346</v>
      </c>
      <c r="AD63" t="s">
        <v>7407</v>
      </c>
      <c r="AE63" t="s">
        <v>6567</v>
      </c>
      <c r="AF63" t="s">
        <v>6568</v>
      </c>
      <c r="AG63" t="s">
        <v>6569</v>
      </c>
      <c r="AH63" t="s">
        <v>311</v>
      </c>
      <c r="AI63" t="s">
        <v>7306</v>
      </c>
    </row>
    <row r="64" spans="1:35">
      <c r="A64" t="s">
        <v>311</v>
      </c>
      <c r="B64" t="s">
        <v>311</v>
      </c>
      <c r="C64" t="s">
        <v>316</v>
      </c>
      <c r="D64" t="s">
        <v>317</v>
      </c>
      <c r="E64" s="2">
        <v>112</v>
      </c>
      <c r="F64" s="2">
        <v>98.2</v>
      </c>
      <c r="G64" s="2">
        <v>6.6</v>
      </c>
      <c r="H64" s="3">
        <v>98</v>
      </c>
      <c r="I64" s="3">
        <v>88.8</v>
      </c>
      <c r="J64" s="3">
        <v>6.5</v>
      </c>
      <c r="K64" s="4">
        <v>49</v>
      </c>
      <c r="L64" s="4">
        <v>91.8</v>
      </c>
      <c r="M64" s="4">
        <v>6.9</v>
      </c>
      <c r="N64" t="s">
        <v>311</v>
      </c>
      <c r="O64" t="str">
        <f>VLOOKUP(N64,'gemeenten per titel'!B:C,2,FALSE)</f>
        <v>AD De Dordtenaar/Rivierenland</v>
      </c>
      <c r="P64" t="e">
        <f>VLOOKUP(N64,'gemeenten per titel'!G:H,2,FALSE)</f>
        <v>#N/A</v>
      </c>
      <c r="Q64" t="e">
        <f>VLOOKUP(N64,'gemeenten per titel'!L:M,2,FALSE)</f>
        <v>#N/A</v>
      </c>
      <c r="R64" t="str">
        <f>VLOOKUP(N64,'gemeenten per titel'!Q:R,2,FALSE)</f>
        <v>AD Rotterdams Dagblad</v>
      </c>
      <c r="S64" t="e">
        <f>VLOOKUP(N64,'gemeenten per titel'!V:W,2,FALSE)</f>
        <v>#N/A</v>
      </c>
      <c r="T64" t="e">
        <f>VLOOKUP(N64,'gemeenten per titel'!AA:AB,2,FALSE)</f>
        <v>#N/A</v>
      </c>
      <c r="U64" t="e">
        <f>VLOOKUP(N64,'gemeenten per titel'!AF:AG,2,FALSE)</f>
        <v>#N/A</v>
      </c>
      <c r="V64" t="e">
        <f>VLOOKUP(N64,'gemeenten per titel'!AK:AL,2,FALSE)</f>
        <v>#N/A</v>
      </c>
      <c r="W64" t="e">
        <f>VLOOKUP(N64,'gemeenten per titel'!AP:AQ,2,FALSE)</f>
        <v>#N/A</v>
      </c>
      <c r="X64" t="e">
        <f>VLOOKUP(N64,'gemeenten per titel'!AU:AV,2,FALSE)</f>
        <v>#N/A</v>
      </c>
      <c r="Y64" t="e">
        <f>VLOOKUP(N64,'gemeenten per titel'!AZ:BA,2,FALSE)</f>
        <v>#N/A</v>
      </c>
      <c r="Z64" t="e">
        <f>VLOOKUP(N64,'gemeenten per titel'!BE:BF,2,FALSE)</f>
        <v>#N/A</v>
      </c>
      <c r="AA64" t="e">
        <f>VLOOKUP(N64,'gemeenten per titel'!BJ:BK,2,FALSE)</f>
        <v>#N/A</v>
      </c>
      <c r="AC64" t="s">
        <v>3350</v>
      </c>
      <c r="AD64" t="s">
        <v>7408</v>
      </c>
      <c r="AE64" t="s">
        <v>6576</v>
      </c>
      <c r="AF64" t="s">
        <v>3972</v>
      </c>
      <c r="AG64" t="s">
        <v>6577</v>
      </c>
      <c r="AH64" t="s">
        <v>311</v>
      </c>
      <c r="AI64" t="s">
        <v>7306</v>
      </c>
    </row>
    <row r="65" spans="1:35">
      <c r="A65" t="s">
        <v>311</v>
      </c>
      <c r="B65" t="s">
        <v>311</v>
      </c>
      <c r="C65" t="s">
        <v>318</v>
      </c>
      <c r="D65" t="s">
        <v>8030</v>
      </c>
      <c r="E65" s="2">
        <v>169</v>
      </c>
      <c r="F65" s="2">
        <v>95.3</v>
      </c>
      <c r="G65" s="2">
        <v>6.6</v>
      </c>
      <c r="H65" s="3">
        <v>126</v>
      </c>
      <c r="I65" s="3">
        <v>92.9</v>
      </c>
      <c r="J65" s="3">
        <v>6.5</v>
      </c>
      <c r="K65" s="4">
        <v>57</v>
      </c>
      <c r="L65" s="4">
        <v>96.5</v>
      </c>
      <c r="M65" s="4">
        <v>6.6</v>
      </c>
      <c r="N65" t="s">
        <v>311</v>
      </c>
      <c r="O65" t="str">
        <f>VLOOKUP(N65,'gemeenten per titel'!B:C,2,FALSE)</f>
        <v>AD De Dordtenaar/Rivierenland</v>
      </c>
      <c r="P65" t="e">
        <f>VLOOKUP(N65,'gemeenten per titel'!G:H,2,FALSE)</f>
        <v>#N/A</v>
      </c>
      <c r="Q65" t="e">
        <f>VLOOKUP(N65,'gemeenten per titel'!L:M,2,FALSE)</f>
        <v>#N/A</v>
      </c>
      <c r="R65" t="str">
        <f>VLOOKUP(N65,'gemeenten per titel'!Q:R,2,FALSE)</f>
        <v>AD Rotterdams Dagblad</v>
      </c>
      <c r="S65" t="e">
        <f>VLOOKUP(N65,'gemeenten per titel'!V:W,2,FALSE)</f>
        <v>#N/A</v>
      </c>
      <c r="T65" t="e">
        <f>VLOOKUP(N65,'gemeenten per titel'!AA:AB,2,FALSE)</f>
        <v>#N/A</v>
      </c>
      <c r="U65" t="e">
        <f>VLOOKUP(N65,'gemeenten per titel'!AF:AG,2,FALSE)</f>
        <v>#N/A</v>
      </c>
      <c r="V65" t="e">
        <f>VLOOKUP(N65,'gemeenten per titel'!AK:AL,2,FALSE)</f>
        <v>#N/A</v>
      </c>
      <c r="W65" t="e">
        <f>VLOOKUP(N65,'gemeenten per titel'!AP:AQ,2,FALSE)</f>
        <v>#N/A</v>
      </c>
      <c r="X65" t="e">
        <f>VLOOKUP(N65,'gemeenten per titel'!AU:AV,2,FALSE)</f>
        <v>#N/A</v>
      </c>
      <c r="Y65" t="e">
        <f>VLOOKUP(N65,'gemeenten per titel'!AZ:BA,2,FALSE)</f>
        <v>#N/A</v>
      </c>
      <c r="Z65" t="e">
        <f>VLOOKUP(N65,'gemeenten per titel'!BE:BF,2,FALSE)</f>
        <v>#N/A</v>
      </c>
      <c r="AA65" t="e">
        <f>VLOOKUP(N65,'gemeenten per titel'!BJ:BK,2,FALSE)</f>
        <v>#N/A</v>
      </c>
      <c r="AC65" t="s">
        <v>3597</v>
      </c>
      <c r="AD65" t="s">
        <v>7409</v>
      </c>
      <c r="AE65" t="s">
        <v>7203</v>
      </c>
      <c r="AF65" t="s">
        <v>3652</v>
      </c>
      <c r="AG65" t="s">
        <v>7204</v>
      </c>
      <c r="AH65" t="s">
        <v>311</v>
      </c>
      <c r="AI65" t="s">
        <v>7303</v>
      </c>
    </row>
    <row r="66" spans="1:35">
      <c r="A66" t="s">
        <v>311</v>
      </c>
      <c r="B66" t="s">
        <v>311</v>
      </c>
      <c r="C66" t="s">
        <v>320</v>
      </c>
      <c r="D66" t="s">
        <v>8032</v>
      </c>
      <c r="E66" s="2">
        <v>62</v>
      </c>
      <c r="F66" s="2">
        <v>93.5</v>
      </c>
      <c r="G66" s="2">
        <v>6.6</v>
      </c>
      <c r="H66" s="3" t="s">
        <v>2236</v>
      </c>
      <c r="I66" s="3" t="s">
        <v>2236</v>
      </c>
      <c r="J66" s="3" t="s">
        <v>2236</v>
      </c>
      <c r="K66" s="4" t="s">
        <v>2236</v>
      </c>
      <c r="L66" s="4" t="s">
        <v>2236</v>
      </c>
      <c r="M66" s="4" t="s">
        <v>2236</v>
      </c>
      <c r="N66" t="s">
        <v>311</v>
      </c>
      <c r="O66" t="str">
        <f>VLOOKUP(N66,'gemeenten per titel'!B:C,2,FALSE)</f>
        <v>AD De Dordtenaar/Rivierenland</v>
      </c>
      <c r="P66" t="e">
        <f>VLOOKUP(N66,'gemeenten per titel'!G:H,2,FALSE)</f>
        <v>#N/A</v>
      </c>
      <c r="Q66" t="e">
        <f>VLOOKUP(N66,'gemeenten per titel'!L:M,2,FALSE)</f>
        <v>#N/A</v>
      </c>
      <c r="R66" t="str">
        <f>VLOOKUP(N66,'gemeenten per titel'!Q:R,2,FALSE)</f>
        <v>AD Rotterdams Dagblad</v>
      </c>
      <c r="S66" t="e">
        <f>VLOOKUP(N66,'gemeenten per titel'!V:W,2,FALSE)</f>
        <v>#N/A</v>
      </c>
      <c r="T66" t="e">
        <f>VLOOKUP(N66,'gemeenten per titel'!AA:AB,2,FALSE)</f>
        <v>#N/A</v>
      </c>
      <c r="U66" t="e">
        <f>VLOOKUP(N66,'gemeenten per titel'!AF:AG,2,FALSE)</f>
        <v>#N/A</v>
      </c>
      <c r="V66" t="e">
        <f>VLOOKUP(N66,'gemeenten per titel'!AK:AL,2,FALSE)</f>
        <v>#N/A</v>
      </c>
      <c r="W66" t="e">
        <f>VLOOKUP(N66,'gemeenten per titel'!AP:AQ,2,FALSE)</f>
        <v>#N/A</v>
      </c>
      <c r="X66" t="e">
        <f>VLOOKUP(N66,'gemeenten per titel'!AU:AV,2,FALSE)</f>
        <v>#N/A</v>
      </c>
      <c r="Y66" t="e">
        <f>VLOOKUP(N66,'gemeenten per titel'!AZ:BA,2,FALSE)</f>
        <v>#N/A</v>
      </c>
      <c r="Z66" t="e">
        <f>VLOOKUP(N66,'gemeenten per titel'!BE:BF,2,FALSE)</f>
        <v>#N/A</v>
      </c>
      <c r="AA66" t="e">
        <f>VLOOKUP(N66,'gemeenten per titel'!BJ:BK,2,FALSE)</f>
        <v>#N/A</v>
      </c>
      <c r="AC66" t="s">
        <v>3600</v>
      </c>
      <c r="AD66" t="s">
        <v>7410</v>
      </c>
      <c r="AE66" t="s">
        <v>7205</v>
      </c>
      <c r="AF66" t="s">
        <v>4458</v>
      </c>
      <c r="AG66" t="s">
        <v>7206</v>
      </c>
      <c r="AH66" t="s">
        <v>311</v>
      </c>
      <c r="AI66" t="s">
        <v>7303</v>
      </c>
    </row>
    <row r="67" spans="1:35">
      <c r="A67" t="s">
        <v>322</v>
      </c>
      <c r="B67" t="s">
        <v>322</v>
      </c>
      <c r="C67" t="s">
        <v>323</v>
      </c>
      <c r="D67" t="s">
        <v>324</v>
      </c>
      <c r="E67" s="2">
        <v>128</v>
      </c>
      <c r="F67" s="2">
        <v>93</v>
      </c>
      <c r="G67" s="2">
        <v>6.6</v>
      </c>
      <c r="H67" s="3">
        <v>225</v>
      </c>
      <c r="I67" s="3">
        <v>86.2</v>
      </c>
      <c r="J67" s="3">
        <v>6.4</v>
      </c>
      <c r="K67" s="4">
        <v>118</v>
      </c>
      <c r="L67" s="4">
        <v>90.7</v>
      </c>
      <c r="M67" s="4">
        <v>6.8</v>
      </c>
      <c r="N67" t="s">
        <v>322</v>
      </c>
      <c r="O67" t="e">
        <f>VLOOKUP(N67,'gemeenten per titel'!B:C,2,FALSE)</f>
        <v>#N/A</v>
      </c>
      <c r="P67" t="e">
        <f>VLOOKUP(N67,'gemeenten per titel'!G:H,2,FALSE)</f>
        <v>#N/A</v>
      </c>
      <c r="Q67" t="e">
        <f>VLOOKUP(N67,'gemeenten per titel'!L:M,2,FALSE)</f>
        <v>#N/A</v>
      </c>
      <c r="R67" t="e">
        <f>VLOOKUP(N67,'gemeenten per titel'!Q:R,2,FALSE)</f>
        <v>#N/A</v>
      </c>
      <c r="S67" t="e">
        <f>VLOOKUP(N67,'gemeenten per titel'!V:W,2,FALSE)</f>
        <v>#N/A</v>
      </c>
      <c r="T67" t="e">
        <f>VLOOKUP(N67,'gemeenten per titel'!AA:AB,2,FALSE)</f>
        <v>#N/A</v>
      </c>
      <c r="U67" t="str">
        <f>VLOOKUP(N67,'gemeenten per titel'!AF:AG,2,FALSE)</f>
        <v>De Gelderlander</v>
      </c>
      <c r="V67" t="e">
        <f>VLOOKUP(N67,'gemeenten per titel'!AK:AL,2,FALSE)</f>
        <v>#N/A</v>
      </c>
      <c r="W67" t="e">
        <f>VLOOKUP(N67,'gemeenten per titel'!AP:AQ,2,FALSE)</f>
        <v>#N/A</v>
      </c>
      <c r="X67" t="e">
        <f>VLOOKUP(N67,'gemeenten per titel'!AU:AV,2,FALSE)</f>
        <v>#N/A</v>
      </c>
      <c r="Y67" t="e">
        <f>VLOOKUP(N67,'gemeenten per titel'!AZ:BA,2,FALSE)</f>
        <v>#N/A</v>
      </c>
      <c r="Z67" t="str">
        <f>VLOOKUP(N67,'gemeenten per titel'!BE:BF,2,FALSE)</f>
        <v>AD Amersfoortse Courant</v>
      </c>
      <c r="AA67" t="e">
        <f>VLOOKUP(N67,'gemeenten per titel'!BJ:BK,2,FALSE)</f>
        <v>#N/A</v>
      </c>
      <c r="AC67" t="s">
        <v>2552</v>
      </c>
      <c r="AD67" t="s">
        <v>7411</v>
      </c>
      <c r="AE67" t="s">
        <v>4457</v>
      </c>
      <c r="AF67" t="s">
        <v>4458</v>
      </c>
      <c r="AG67" t="s">
        <v>4459</v>
      </c>
      <c r="AH67" t="s">
        <v>322</v>
      </c>
      <c r="AI67" t="s">
        <v>7306</v>
      </c>
    </row>
    <row r="68" spans="1:35">
      <c r="A68" t="s">
        <v>322</v>
      </c>
      <c r="B68" t="s">
        <v>322</v>
      </c>
      <c r="C68" t="s">
        <v>325</v>
      </c>
      <c r="D68" t="s">
        <v>326</v>
      </c>
      <c r="E68" s="2">
        <v>467</v>
      </c>
      <c r="F68" s="2">
        <v>90.4</v>
      </c>
      <c r="G68" s="2">
        <v>6.5</v>
      </c>
      <c r="H68" s="3" t="s">
        <v>2236</v>
      </c>
      <c r="I68" s="3" t="s">
        <v>2236</v>
      </c>
      <c r="J68" s="3" t="s">
        <v>2236</v>
      </c>
      <c r="K68" s="4" t="s">
        <v>2236</v>
      </c>
      <c r="L68" s="4" t="s">
        <v>2236</v>
      </c>
      <c r="M68" s="4" t="s">
        <v>2236</v>
      </c>
      <c r="N68" t="s">
        <v>322</v>
      </c>
      <c r="O68" t="e">
        <f>VLOOKUP(N68,'gemeenten per titel'!B:C,2,FALSE)</f>
        <v>#N/A</v>
      </c>
      <c r="P68" t="e">
        <f>VLOOKUP(N68,'gemeenten per titel'!G:H,2,FALSE)</f>
        <v>#N/A</v>
      </c>
      <c r="Q68" t="e">
        <f>VLOOKUP(N68,'gemeenten per titel'!L:M,2,FALSE)</f>
        <v>#N/A</v>
      </c>
      <c r="R68" t="e">
        <f>VLOOKUP(N68,'gemeenten per titel'!Q:R,2,FALSE)</f>
        <v>#N/A</v>
      </c>
      <c r="S68" t="e">
        <f>VLOOKUP(N68,'gemeenten per titel'!V:W,2,FALSE)</f>
        <v>#N/A</v>
      </c>
      <c r="T68" t="e">
        <f>VLOOKUP(N68,'gemeenten per titel'!AA:AB,2,FALSE)</f>
        <v>#N/A</v>
      </c>
      <c r="U68" t="str">
        <f>VLOOKUP(N68,'gemeenten per titel'!AF:AG,2,FALSE)</f>
        <v>De Gelderlander</v>
      </c>
      <c r="V68" t="e">
        <f>VLOOKUP(N68,'gemeenten per titel'!AK:AL,2,FALSE)</f>
        <v>#N/A</v>
      </c>
      <c r="W68" t="e">
        <f>VLOOKUP(N68,'gemeenten per titel'!AP:AQ,2,FALSE)</f>
        <v>#N/A</v>
      </c>
      <c r="X68" t="e">
        <f>VLOOKUP(N68,'gemeenten per titel'!AU:AV,2,FALSE)</f>
        <v>#N/A</v>
      </c>
      <c r="Y68" t="e">
        <f>VLOOKUP(N68,'gemeenten per titel'!AZ:BA,2,FALSE)</f>
        <v>#N/A</v>
      </c>
      <c r="Z68" t="str">
        <f>VLOOKUP(N68,'gemeenten per titel'!BE:BF,2,FALSE)</f>
        <v>AD Amersfoortse Courant</v>
      </c>
      <c r="AA68" t="e">
        <f>VLOOKUP(N68,'gemeenten per titel'!BJ:BK,2,FALSE)</f>
        <v>#N/A</v>
      </c>
      <c r="AC68" t="s">
        <v>326</v>
      </c>
      <c r="AD68" t="s">
        <v>7412</v>
      </c>
      <c r="AE68" t="s">
        <v>4418</v>
      </c>
      <c r="AF68" t="s">
        <v>3800</v>
      </c>
      <c r="AG68" t="s">
        <v>4419</v>
      </c>
      <c r="AH68" t="s">
        <v>322</v>
      </c>
      <c r="AI68" t="s">
        <v>7306</v>
      </c>
    </row>
    <row r="69" spans="1:35">
      <c r="A69" t="s">
        <v>333</v>
      </c>
      <c r="B69" t="s">
        <v>4236</v>
      </c>
      <c r="C69" t="s">
        <v>334</v>
      </c>
      <c r="D69" t="s">
        <v>335</v>
      </c>
      <c r="E69" s="2">
        <v>91</v>
      </c>
      <c r="F69" s="2">
        <v>93.4</v>
      </c>
      <c r="G69" s="2">
        <v>6.5</v>
      </c>
      <c r="H69" s="3" t="s">
        <v>2236</v>
      </c>
      <c r="I69" s="3" t="s">
        <v>2236</v>
      </c>
      <c r="J69" s="3" t="s">
        <v>2236</v>
      </c>
      <c r="K69" s="4" t="s">
        <v>2236</v>
      </c>
      <c r="L69" s="4" t="s">
        <v>2236</v>
      </c>
      <c r="M69" s="4" t="s">
        <v>2236</v>
      </c>
      <c r="N69" t="s">
        <v>333</v>
      </c>
      <c r="O69" t="e">
        <f>VLOOKUP(N69,'gemeenten per titel'!B:C,2,FALSE)</f>
        <v>#N/A</v>
      </c>
      <c r="P69" t="e">
        <f>VLOOKUP(N69,'gemeenten per titel'!G:H,2,FALSE)</f>
        <v>#N/A</v>
      </c>
      <c r="Q69" t="e">
        <f>VLOOKUP(N69,'gemeenten per titel'!L:M,2,FALSE)</f>
        <v>#N/A</v>
      </c>
      <c r="R69" t="e">
        <f>VLOOKUP(N69,'gemeenten per titel'!Q:R,2,FALSE)</f>
        <v>#N/A</v>
      </c>
      <c r="S69" t="e">
        <f>VLOOKUP(N69,'gemeenten per titel'!V:W,2,FALSE)</f>
        <v>#N/A</v>
      </c>
      <c r="T69" t="e">
        <f>VLOOKUP(N69,'gemeenten per titel'!AA:AB,2,FALSE)</f>
        <v>#N/A</v>
      </c>
      <c r="U69" t="str">
        <f>VLOOKUP(N69,'gemeenten per titel'!AF:AG,2,FALSE)</f>
        <v>De Gelderlander</v>
      </c>
      <c r="V69" t="e">
        <f>VLOOKUP(N69,'gemeenten per titel'!AK:AL,2,FALSE)</f>
        <v>#N/A</v>
      </c>
      <c r="W69" t="e">
        <f>VLOOKUP(N69,'gemeenten per titel'!AP:AQ,2,FALSE)</f>
        <v>#N/A</v>
      </c>
      <c r="X69" t="e">
        <f>VLOOKUP(N69,'gemeenten per titel'!AU:AV,2,FALSE)</f>
        <v>#N/A</v>
      </c>
      <c r="Y69" t="e">
        <f>VLOOKUP(N69,'gemeenten per titel'!AZ:BA,2,FALSE)</f>
        <v>#N/A</v>
      </c>
      <c r="Z69" t="e">
        <f>VLOOKUP(N69,'gemeenten per titel'!BE:BF,2,FALSE)</f>
        <v>#N/A</v>
      </c>
      <c r="AA69" t="e">
        <f>VLOOKUP(N69,'gemeenten per titel'!BJ:BK,2,FALSE)</f>
        <v>#N/A</v>
      </c>
      <c r="AC69" t="s">
        <v>2472</v>
      </c>
      <c r="AD69" t="s">
        <v>7413</v>
      </c>
      <c r="AE69" t="s">
        <v>4234</v>
      </c>
      <c r="AF69" t="s">
        <v>3816</v>
      </c>
      <c r="AG69" t="s">
        <v>4235</v>
      </c>
      <c r="AH69" t="s">
        <v>4236</v>
      </c>
      <c r="AI69" t="s">
        <v>7304</v>
      </c>
    </row>
    <row r="70" spans="1:35">
      <c r="A70" t="s">
        <v>333</v>
      </c>
      <c r="B70" t="s">
        <v>4560</v>
      </c>
      <c r="C70" t="s">
        <v>336</v>
      </c>
      <c r="D70" t="s">
        <v>337</v>
      </c>
      <c r="E70" s="2" t="s">
        <v>2236</v>
      </c>
      <c r="F70" s="2" t="s">
        <v>2236</v>
      </c>
      <c r="G70" s="2" t="s">
        <v>2236</v>
      </c>
      <c r="H70" s="3">
        <v>106</v>
      </c>
      <c r="I70" s="3">
        <v>86.8</v>
      </c>
      <c r="J70" s="3">
        <v>6.4</v>
      </c>
      <c r="K70" s="4" t="s">
        <v>2236</v>
      </c>
      <c r="L70" s="4" t="s">
        <v>2236</v>
      </c>
      <c r="M70" s="4" t="s">
        <v>2236</v>
      </c>
      <c r="N70" t="s">
        <v>333</v>
      </c>
      <c r="O70" t="e">
        <f>VLOOKUP(N70,'gemeenten per titel'!B:C,2,FALSE)</f>
        <v>#N/A</v>
      </c>
      <c r="P70" t="e">
        <f>VLOOKUP(N70,'gemeenten per titel'!G:H,2,FALSE)</f>
        <v>#N/A</v>
      </c>
      <c r="Q70" t="e">
        <f>VLOOKUP(N70,'gemeenten per titel'!L:M,2,FALSE)</f>
        <v>#N/A</v>
      </c>
      <c r="R70" t="e">
        <f>VLOOKUP(N70,'gemeenten per titel'!Q:R,2,FALSE)</f>
        <v>#N/A</v>
      </c>
      <c r="S70" t="e">
        <f>VLOOKUP(N70,'gemeenten per titel'!V:W,2,FALSE)</f>
        <v>#N/A</v>
      </c>
      <c r="T70" t="e">
        <f>VLOOKUP(N70,'gemeenten per titel'!AA:AB,2,FALSE)</f>
        <v>#N/A</v>
      </c>
      <c r="U70" t="str">
        <f>VLOOKUP(N70,'gemeenten per titel'!AF:AG,2,FALSE)</f>
        <v>De Gelderlander</v>
      </c>
      <c r="V70" t="e">
        <f>VLOOKUP(N70,'gemeenten per titel'!AK:AL,2,FALSE)</f>
        <v>#N/A</v>
      </c>
      <c r="W70" t="e">
        <f>VLOOKUP(N70,'gemeenten per titel'!AP:AQ,2,FALSE)</f>
        <v>#N/A</v>
      </c>
      <c r="X70" t="e">
        <f>VLOOKUP(N70,'gemeenten per titel'!AU:AV,2,FALSE)</f>
        <v>#N/A</v>
      </c>
      <c r="Y70" t="e">
        <f>VLOOKUP(N70,'gemeenten per titel'!AZ:BA,2,FALSE)</f>
        <v>#N/A</v>
      </c>
      <c r="Z70" t="e">
        <f>VLOOKUP(N70,'gemeenten per titel'!BE:BF,2,FALSE)</f>
        <v>#N/A</v>
      </c>
      <c r="AA70" t="e">
        <f>VLOOKUP(N70,'gemeenten per titel'!BJ:BK,2,FALSE)</f>
        <v>#N/A</v>
      </c>
      <c r="AC70" t="s">
        <v>2585</v>
      </c>
      <c r="AD70" t="s">
        <v>7414</v>
      </c>
      <c r="AE70" t="s">
        <v>4558</v>
      </c>
      <c r="AF70" t="s">
        <v>4540</v>
      </c>
      <c r="AG70" t="s">
        <v>4559</v>
      </c>
      <c r="AH70" t="s">
        <v>4560</v>
      </c>
      <c r="AI70" t="s">
        <v>7305</v>
      </c>
    </row>
    <row r="71" spans="1:35">
      <c r="A71" t="s">
        <v>343</v>
      </c>
      <c r="B71" t="s">
        <v>343</v>
      </c>
      <c r="C71" t="s">
        <v>344</v>
      </c>
      <c r="D71" t="s">
        <v>8033</v>
      </c>
      <c r="E71" s="2"/>
      <c r="F71" s="2"/>
      <c r="G71" s="2"/>
      <c r="H71" s="3">
        <v>95</v>
      </c>
      <c r="I71" s="3">
        <v>84.2</v>
      </c>
      <c r="J71" s="3">
        <v>6.4</v>
      </c>
      <c r="K71" s="4">
        <v>58</v>
      </c>
      <c r="L71" s="4">
        <v>93.1</v>
      </c>
      <c r="M71" s="4">
        <v>6.7</v>
      </c>
      <c r="N71" t="s">
        <v>343</v>
      </c>
      <c r="O71" t="e">
        <f>VLOOKUP(N71,'gemeenten per titel'!B:C,2,FALSE)</f>
        <v>#N/A</v>
      </c>
      <c r="P71" t="e">
        <f>VLOOKUP(N71,'gemeenten per titel'!G:H,2,FALSE)</f>
        <v>#N/A</v>
      </c>
      <c r="Q71" t="e">
        <f>VLOOKUP(N71,'gemeenten per titel'!L:M,2,FALSE)</f>
        <v>#N/A</v>
      </c>
      <c r="R71" t="e">
        <f>VLOOKUP(N71,'gemeenten per titel'!Q:R,2,FALSE)</f>
        <v>#N/A</v>
      </c>
      <c r="S71" t="str">
        <f>VLOOKUP(N71,'gemeenten per titel'!V:W,2,FALSE)</f>
        <v>BN De Stem</v>
      </c>
      <c r="T71" t="e">
        <f>VLOOKUP(N71,'gemeenten per titel'!AA:AB,2,FALSE)</f>
        <v>#N/A</v>
      </c>
      <c r="U71" t="e">
        <f>VLOOKUP(N71,'gemeenten per titel'!AF:AG,2,FALSE)</f>
        <v>#N/A</v>
      </c>
      <c r="V71" t="e">
        <f>VLOOKUP(N71,'gemeenten per titel'!AK:AL,2,FALSE)</f>
        <v>#N/A</v>
      </c>
      <c r="W71" t="e">
        <f>VLOOKUP(N71,'gemeenten per titel'!AP:AQ,2,FALSE)</f>
        <v>#N/A</v>
      </c>
      <c r="X71" t="str">
        <f>VLOOKUP(N71,'gemeenten per titel'!AU:AV,2,FALSE)</f>
        <v>PZC</v>
      </c>
      <c r="Y71" t="e">
        <f>VLOOKUP(N71,'gemeenten per titel'!AZ:BA,2,FALSE)</f>
        <v>#N/A</v>
      </c>
      <c r="Z71" t="e">
        <f>VLOOKUP(N71,'gemeenten per titel'!BE:BF,2,FALSE)</f>
        <v>#N/A</v>
      </c>
      <c r="AA71" t="e">
        <f>VLOOKUP(N71,'gemeenten per titel'!BJ:BK,2,FALSE)</f>
        <v>#N/A</v>
      </c>
      <c r="AC71" t="s">
        <v>2796</v>
      </c>
      <c r="AD71" t="s">
        <v>7415</v>
      </c>
      <c r="AE71" t="s">
        <v>5123</v>
      </c>
      <c r="AF71" t="s">
        <v>5124</v>
      </c>
      <c r="AG71" t="s">
        <v>5125</v>
      </c>
      <c r="AH71" t="s">
        <v>343</v>
      </c>
      <c r="AI71" t="s">
        <v>7305</v>
      </c>
    </row>
    <row r="72" spans="1:35">
      <c r="A72" t="s">
        <v>343</v>
      </c>
      <c r="B72" t="s">
        <v>343</v>
      </c>
      <c r="C72" t="s">
        <v>346</v>
      </c>
      <c r="D72" t="s">
        <v>8034</v>
      </c>
      <c r="E72" s="2">
        <v>95</v>
      </c>
      <c r="F72" s="2">
        <v>90.5</v>
      </c>
      <c r="G72" s="2">
        <v>6.5</v>
      </c>
      <c r="H72" s="3" t="s">
        <v>2236</v>
      </c>
      <c r="I72" s="3" t="s">
        <v>2236</v>
      </c>
      <c r="J72" s="3" t="s">
        <v>2236</v>
      </c>
      <c r="K72" s="4" t="s">
        <v>2236</v>
      </c>
      <c r="L72" s="4" t="s">
        <v>2236</v>
      </c>
      <c r="M72" s="4" t="s">
        <v>2236</v>
      </c>
      <c r="N72" t="s">
        <v>343</v>
      </c>
      <c r="O72" t="e">
        <f>VLOOKUP(N72,'gemeenten per titel'!B:C,2,FALSE)</f>
        <v>#N/A</v>
      </c>
      <c r="P72" t="e">
        <f>VLOOKUP(N72,'gemeenten per titel'!G:H,2,FALSE)</f>
        <v>#N/A</v>
      </c>
      <c r="Q72" t="e">
        <f>VLOOKUP(N72,'gemeenten per titel'!L:M,2,FALSE)</f>
        <v>#N/A</v>
      </c>
      <c r="R72" t="e">
        <f>VLOOKUP(N72,'gemeenten per titel'!Q:R,2,FALSE)</f>
        <v>#N/A</v>
      </c>
      <c r="S72" t="str">
        <f>VLOOKUP(N72,'gemeenten per titel'!V:W,2,FALSE)</f>
        <v>BN De Stem</v>
      </c>
      <c r="T72" t="e">
        <f>VLOOKUP(N72,'gemeenten per titel'!AA:AB,2,FALSE)</f>
        <v>#N/A</v>
      </c>
      <c r="U72" t="e">
        <f>VLOOKUP(N72,'gemeenten per titel'!AF:AG,2,FALSE)</f>
        <v>#N/A</v>
      </c>
      <c r="V72" t="e">
        <f>VLOOKUP(N72,'gemeenten per titel'!AK:AL,2,FALSE)</f>
        <v>#N/A</v>
      </c>
      <c r="W72" t="e">
        <f>VLOOKUP(N72,'gemeenten per titel'!AP:AQ,2,FALSE)</f>
        <v>#N/A</v>
      </c>
      <c r="X72" t="str">
        <f>VLOOKUP(N72,'gemeenten per titel'!AU:AV,2,FALSE)</f>
        <v>PZC</v>
      </c>
      <c r="Y72" t="e">
        <f>VLOOKUP(N72,'gemeenten per titel'!AZ:BA,2,FALSE)</f>
        <v>#N/A</v>
      </c>
      <c r="Z72" t="e">
        <f>VLOOKUP(N72,'gemeenten per titel'!BE:BF,2,FALSE)</f>
        <v>#N/A</v>
      </c>
      <c r="AA72" t="e">
        <f>VLOOKUP(N72,'gemeenten per titel'!BJ:BK,2,FALSE)</f>
        <v>#N/A</v>
      </c>
      <c r="AC72" t="s">
        <v>2799</v>
      </c>
      <c r="AD72" t="s">
        <v>7416</v>
      </c>
      <c r="AE72" t="s">
        <v>5135</v>
      </c>
      <c r="AF72" t="s">
        <v>3880</v>
      </c>
      <c r="AG72" t="s">
        <v>5136</v>
      </c>
      <c r="AH72" t="s">
        <v>343</v>
      </c>
      <c r="AI72" t="s">
        <v>7305</v>
      </c>
    </row>
    <row r="73" spans="1:35">
      <c r="A73" t="s">
        <v>343</v>
      </c>
      <c r="B73" t="s">
        <v>4981</v>
      </c>
      <c r="C73" t="s">
        <v>347</v>
      </c>
      <c r="D73" t="s">
        <v>8311</v>
      </c>
      <c r="E73" s="2">
        <v>187</v>
      </c>
      <c r="F73" s="2">
        <v>96.3</v>
      </c>
      <c r="G73" s="2">
        <v>6.4</v>
      </c>
      <c r="H73" s="3" t="s">
        <v>2236</v>
      </c>
      <c r="I73" s="3" t="s">
        <v>2236</v>
      </c>
      <c r="J73" s="3" t="s">
        <v>2236</v>
      </c>
      <c r="K73" s="4" t="s">
        <v>2236</v>
      </c>
      <c r="L73" s="4" t="s">
        <v>2236</v>
      </c>
      <c r="M73" s="4" t="s">
        <v>2236</v>
      </c>
      <c r="N73" t="s">
        <v>343</v>
      </c>
      <c r="O73" t="e">
        <f>VLOOKUP(N73,'gemeenten per titel'!B:C,2,FALSE)</f>
        <v>#N/A</v>
      </c>
      <c r="P73" t="e">
        <f>VLOOKUP(N73,'gemeenten per titel'!G:H,2,FALSE)</f>
        <v>#N/A</v>
      </c>
      <c r="Q73" t="e">
        <f>VLOOKUP(N73,'gemeenten per titel'!L:M,2,FALSE)</f>
        <v>#N/A</v>
      </c>
      <c r="R73" t="e">
        <f>VLOOKUP(N73,'gemeenten per titel'!Q:R,2,FALSE)</f>
        <v>#N/A</v>
      </c>
      <c r="S73" t="str">
        <f>VLOOKUP(N73,'gemeenten per titel'!V:W,2,FALSE)</f>
        <v>BN De Stem</v>
      </c>
      <c r="T73" t="e">
        <f>VLOOKUP(N73,'gemeenten per titel'!AA:AB,2,FALSE)</f>
        <v>#N/A</v>
      </c>
      <c r="U73" t="e">
        <f>VLOOKUP(N73,'gemeenten per titel'!AF:AG,2,FALSE)</f>
        <v>#N/A</v>
      </c>
      <c r="V73" t="e">
        <f>VLOOKUP(N73,'gemeenten per titel'!AK:AL,2,FALSE)</f>
        <v>#N/A</v>
      </c>
      <c r="W73" t="e">
        <f>VLOOKUP(N73,'gemeenten per titel'!AP:AQ,2,FALSE)</f>
        <v>#N/A</v>
      </c>
      <c r="X73" t="str">
        <f>VLOOKUP(N73,'gemeenten per titel'!AU:AV,2,FALSE)</f>
        <v>PZC</v>
      </c>
      <c r="Y73" t="e">
        <f>VLOOKUP(N73,'gemeenten per titel'!AZ:BA,2,FALSE)</f>
        <v>#N/A</v>
      </c>
      <c r="Z73" t="e">
        <f>VLOOKUP(N73,'gemeenten per titel'!BE:BF,2,FALSE)</f>
        <v>#N/A</v>
      </c>
      <c r="AA73" t="e">
        <f>VLOOKUP(N73,'gemeenten per titel'!BJ:BK,2,FALSE)</f>
        <v>#N/A</v>
      </c>
      <c r="AC73" t="s">
        <v>2747</v>
      </c>
      <c r="AD73" t="s">
        <v>7417</v>
      </c>
      <c r="AE73" t="s">
        <v>4979</v>
      </c>
      <c r="AF73" t="s">
        <v>3808</v>
      </c>
      <c r="AG73" t="s">
        <v>4980</v>
      </c>
      <c r="AH73" t="s">
        <v>4981</v>
      </c>
      <c r="AI73" t="s">
        <v>7304</v>
      </c>
    </row>
    <row r="74" spans="1:35">
      <c r="A74" t="s">
        <v>343</v>
      </c>
      <c r="B74" t="s">
        <v>343</v>
      </c>
      <c r="C74" t="s">
        <v>349</v>
      </c>
      <c r="D74" t="s">
        <v>8312</v>
      </c>
      <c r="E74" s="2">
        <v>24</v>
      </c>
      <c r="F74" s="2">
        <v>95.8</v>
      </c>
      <c r="G74" s="2">
        <v>6.6</v>
      </c>
      <c r="H74" s="3" t="s">
        <v>2236</v>
      </c>
      <c r="I74" s="3" t="s">
        <v>2236</v>
      </c>
      <c r="J74" s="3" t="s">
        <v>2236</v>
      </c>
      <c r="K74" s="4" t="s">
        <v>2236</v>
      </c>
      <c r="L74" s="4" t="s">
        <v>2236</v>
      </c>
      <c r="M74" s="4" t="s">
        <v>2236</v>
      </c>
      <c r="N74" t="s">
        <v>343</v>
      </c>
      <c r="O74" t="e">
        <f>VLOOKUP(N74,'gemeenten per titel'!B:C,2,FALSE)</f>
        <v>#N/A</v>
      </c>
      <c r="P74" t="e">
        <f>VLOOKUP(N74,'gemeenten per titel'!G:H,2,FALSE)</f>
        <v>#N/A</v>
      </c>
      <c r="Q74" t="e">
        <f>VLOOKUP(N74,'gemeenten per titel'!L:M,2,FALSE)</f>
        <v>#N/A</v>
      </c>
      <c r="R74" t="e">
        <f>VLOOKUP(N74,'gemeenten per titel'!Q:R,2,FALSE)</f>
        <v>#N/A</v>
      </c>
      <c r="S74" t="str">
        <f>VLOOKUP(N74,'gemeenten per titel'!V:W,2,FALSE)</f>
        <v>BN De Stem</v>
      </c>
      <c r="T74" t="e">
        <f>VLOOKUP(N74,'gemeenten per titel'!AA:AB,2,FALSE)</f>
        <v>#N/A</v>
      </c>
      <c r="U74" t="e">
        <f>VLOOKUP(N74,'gemeenten per titel'!AF:AG,2,FALSE)</f>
        <v>#N/A</v>
      </c>
      <c r="V74" t="e">
        <f>VLOOKUP(N74,'gemeenten per titel'!AK:AL,2,FALSE)</f>
        <v>#N/A</v>
      </c>
      <c r="W74" t="e">
        <f>VLOOKUP(N74,'gemeenten per titel'!AP:AQ,2,FALSE)</f>
        <v>#N/A</v>
      </c>
      <c r="X74" t="str">
        <f>VLOOKUP(N74,'gemeenten per titel'!AU:AV,2,FALSE)</f>
        <v>PZC</v>
      </c>
      <c r="Y74" t="e">
        <f>VLOOKUP(N74,'gemeenten per titel'!AZ:BA,2,FALSE)</f>
        <v>#N/A</v>
      </c>
      <c r="Z74" t="e">
        <f>VLOOKUP(N74,'gemeenten per titel'!BE:BF,2,FALSE)</f>
        <v>#N/A</v>
      </c>
      <c r="AA74" t="e">
        <f>VLOOKUP(N74,'gemeenten per titel'!BJ:BK,2,FALSE)</f>
        <v>#N/A</v>
      </c>
      <c r="AC74" t="s">
        <v>2748</v>
      </c>
      <c r="AD74" t="s">
        <v>7418</v>
      </c>
      <c r="AE74" t="s">
        <v>4983</v>
      </c>
      <c r="AF74" t="s">
        <v>3984</v>
      </c>
      <c r="AG74" t="s">
        <v>4984</v>
      </c>
      <c r="AH74" t="s">
        <v>343</v>
      </c>
      <c r="AI74" t="s">
        <v>7304</v>
      </c>
    </row>
    <row r="75" spans="1:35">
      <c r="A75" t="s">
        <v>343</v>
      </c>
      <c r="B75" t="s">
        <v>343</v>
      </c>
      <c r="C75" t="s">
        <v>351</v>
      </c>
      <c r="D75" t="s">
        <v>8310</v>
      </c>
      <c r="E75" s="2">
        <v>232</v>
      </c>
      <c r="F75" s="2">
        <v>96.6</v>
      </c>
      <c r="G75" s="2">
        <v>6.5</v>
      </c>
      <c r="H75" s="3">
        <v>277</v>
      </c>
      <c r="I75" s="3">
        <v>88.8</v>
      </c>
      <c r="J75" s="3">
        <v>6.4</v>
      </c>
      <c r="K75" s="4">
        <v>115</v>
      </c>
      <c r="L75" s="4">
        <v>81.7</v>
      </c>
      <c r="M75" s="4">
        <v>6.7</v>
      </c>
      <c r="N75" t="s">
        <v>343</v>
      </c>
      <c r="O75" t="e">
        <f>VLOOKUP(N75,'gemeenten per titel'!B:C,2,FALSE)</f>
        <v>#N/A</v>
      </c>
      <c r="P75" t="e">
        <f>VLOOKUP(N75,'gemeenten per titel'!G:H,2,FALSE)</f>
        <v>#N/A</v>
      </c>
      <c r="Q75" t="e">
        <f>VLOOKUP(N75,'gemeenten per titel'!L:M,2,FALSE)</f>
        <v>#N/A</v>
      </c>
      <c r="R75" t="e">
        <f>VLOOKUP(N75,'gemeenten per titel'!Q:R,2,FALSE)</f>
        <v>#N/A</v>
      </c>
      <c r="S75" t="str">
        <f>VLOOKUP(N75,'gemeenten per titel'!V:W,2,FALSE)</f>
        <v>BN De Stem</v>
      </c>
      <c r="T75" t="e">
        <f>VLOOKUP(N75,'gemeenten per titel'!AA:AB,2,FALSE)</f>
        <v>#N/A</v>
      </c>
      <c r="U75" t="e">
        <f>VLOOKUP(N75,'gemeenten per titel'!AF:AG,2,FALSE)</f>
        <v>#N/A</v>
      </c>
      <c r="V75" t="e">
        <f>VLOOKUP(N75,'gemeenten per titel'!AK:AL,2,FALSE)</f>
        <v>#N/A</v>
      </c>
      <c r="W75" t="e">
        <f>VLOOKUP(N75,'gemeenten per titel'!AP:AQ,2,FALSE)</f>
        <v>#N/A</v>
      </c>
      <c r="X75" t="str">
        <f>VLOOKUP(N75,'gemeenten per titel'!AU:AV,2,FALSE)</f>
        <v>PZC</v>
      </c>
      <c r="Y75" t="e">
        <f>VLOOKUP(N75,'gemeenten per titel'!AZ:BA,2,FALSE)</f>
        <v>#N/A</v>
      </c>
      <c r="Z75" t="e">
        <f>VLOOKUP(N75,'gemeenten per titel'!BE:BF,2,FALSE)</f>
        <v>#N/A</v>
      </c>
      <c r="AA75" t="e">
        <f>VLOOKUP(N75,'gemeenten per titel'!BJ:BK,2,FALSE)</f>
        <v>#N/A</v>
      </c>
      <c r="AC75" t="s">
        <v>2861</v>
      </c>
      <c r="AD75" t="s">
        <v>7419</v>
      </c>
      <c r="AE75" t="s">
        <v>5319</v>
      </c>
      <c r="AF75" t="s">
        <v>3883</v>
      </c>
      <c r="AG75" t="s">
        <v>5320</v>
      </c>
      <c r="AH75" t="s">
        <v>343</v>
      </c>
      <c r="AI75" t="s">
        <v>7303</v>
      </c>
    </row>
    <row r="76" spans="1:35">
      <c r="A76" t="s">
        <v>343</v>
      </c>
      <c r="B76" t="s">
        <v>343</v>
      </c>
      <c r="C76" t="s">
        <v>353</v>
      </c>
      <c r="D76" t="s">
        <v>354</v>
      </c>
      <c r="E76" s="2">
        <v>139</v>
      </c>
      <c r="F76" s="2">
        <v>97.1</v>
      </c>
      <c r="G76" s="2">
        <v>6.7</v>
      </c>
      <c r="H76" s="3">
        <v>82</v>
      </c>
      <c r="I76" s="3">
        <v>93.9</v>
      </c>
      <c r="J76" s="3">
        <v>6.6</v>
      </c>
      <c r="K76" s="4">
        <v>30</v>
      </c>
      <c r="L76" s="4">
        <v>83.3</v>
      </c>
      <c r="M76" s="4">
        <v>6.8</v>
      </c>
      <c r="N76" t="s">
        <v>343</v>
      </c>
      <c r="O76" t="e">
        <f>VLOOKUP(N76,'gemeenten per titel'!B:C,2,FALSE)</f>
        <v>#N/A</v>
      </c>
      <c r="P76" t="e">
        <f>VLOOKUP(N76,'gemeenten per titel'!G:H,2,FALSE)</f>
        <v>#N/A</v>
      </c>
      <c r="Q76" t="e">
        <f>VLOOKUP(N76,'gemeenten per titel'!L:M,2,FALSE)</f>
        <v>#N/A</v>
      </c>
      <c r="R76" t="e">
        <f>VLOOKUP(N76,'gemeenten per titel'!Q:R,2,FALSE)</f>
        <v>#N/A</v>
      </c>
      <c r="S76" t="str">
        <f>VLOOKUP(N76,'gemeenten per titel'!V:W,2,FALSE)</f>
        <v>BN De Stem</v>
      </c>
      <c r="T76" t="e">
        <f>VLOOKUP(N76,'gemeenten per titel'!AA:AB,2,FALSE)</f>
        <v>#N/A</v>
      </c>
      <c r="U76" t="e">
        <f>VLOOKUP(N76,'gemeenten per titel'!AF:AG,2,FALSE)</f>
        <v>#N/A</v>
      </c>
      <c r="V76" t="e">
        <f>VLOOKUP(N76,'gemeenten per titel'!AK:AL,2,FALSE)</f>
        <v>#N/A</v>
      </c>
      <c r="W76" t="e">
        <f>VLOOKUP(N76,'gemeenten per titel'!AP:AQ,2,FALSE)</f>
        <v>#N/A</v>
      </c>
      <c r="X76" t="str">
        <f>VLOOKUP(N76,'gemeenten per titel'!AU:AV,2,FALSE)</f>
        <v>PZC</v>
      </c>
      <c r="Y76" t="e">
        <f>VLOOKUP(N76,'gemeenten per titel'!AZ:BA,2,FALSE)</f>
        <v>#N/A</v>
      </c>
      <c r="Z76" t="e">
        <f>VLOOKUP(N76,'gemeenten per titel'!BE:BF,2,FALSE)</f>
        <v>#N/A</v>
      </c>
      <c r="AA76" t="e">
        <f>VLOOKUP(N76,'gemeenten per titel'!BJ:BK,2,FALSE)</f>
        <v>#N/A</v>
      </c>
      <c r="AC76" t="s">
        <v>2805</v>
      </c>
      <c r="AD76" t="s">
        <v>7420</v>
      </c>
      <c r="AE76" t="s">
        <v>5163</v>
      </c>
      <c r="AF76" t="s">
        <v>3800</v>
      </c>
      <c r="AG76" t="s">
        <v>5164</v>
      </c>
      <c r="AH76" t="s">
        <v>343</v>
      </c>
      <c r="AI76" t="s">
        <v>7309</v>
      </c>
    </row>
    <row r="77" spans="1:35">
      <c r="A77" t="s">
        <v>343</v>
      </c>
      <c r="B77" t="s">
        <v>343</v>
      </c>
      <c r="C77" t="s">
        <v>355</v>
      </c>
      <c r="D77" t="s">
        <v>356</v>
      </c>
      <c r="E77" s="2" t="s">
        <v>2236</v>
      </c>
      <c r="F77" s="2" t="s">
        <v>2236</v>
      </c>
      <c r="G77" s="2" t="s">
        <v>2236</v>
      </c>
      <c r="H77" s="3" t="s">
        <v>2236</v>
      </c>
      <c r="I77" s="3" t="s">
        <v>2236</v>
      </c>
      <c r="J77" s="3" t="s">
        <v>2236</v>
      </c>
      <c r="K77" s="4">
        <v>48</v>
      </c>
      <c r="L77" s="4">
        <v>89.6</v>
      </c>
      <c r="M77" s="4">
        <v>6.8</v>
      </c>
      <c r="N77" t="s">
        <v>343</v>
      </c>
      <c r="O77" t="e">
        <f>VLOOKUP(N77,'gemeenten per titel'!B:C,2,FALSE)</f>
        <v>#N/A</v>
      </c>
      <c r="P77" t="e">
        <f>VLOOKUP(N77,'gemeenten per titel'!G:H,2,FALSE)</f>
        <v>#N/A</v>
      </c>
      <c r="Q77" t="e">
        <f>VLOOKUP(N77,'gemeenten per titel'!L:M,2,FALSE)</f>
        <v>#N/A</v>
      </c>
      <c r="R77" t="e">
        <f>VLOOKUP(N77,'gemeenten per titel'!Q:R,2,FALSE)</f>
        <v>#N/A</v>
      </c>
      <c r="S77" t="str">
        <f>VLOOKUP(N77,'gemeenten per titel'!V:W,2,FALSE)</f>
        <v>BN De Stem</v>
      </c>
      <c r="T77" t="e">
        <f>VLOOKUP(N77,'gemeenten per titel'!AA:AB,2,FALSE)</f>
        <v>#N/A</v>
      </c>
      <c r="U77" t="e">
        <f>VLOOKUP(N77,'gemeenten per titel'!AF:AG,2,FALSE)</f>
        <v>#N/A</v>
      </c>
      <c r="V77" t="e">
        <f>VLOOKUP(N77,'gemeenten per titel'!AK:AL,2,FALSE)</f>
        <v>#N/A</v>
      </c>
      <c r="W77" t="e">
        <f>VLOOKUP(N77,'gemeenten per titel'!AP:AQ,2,FALSE)</f>
        <v>#N/A</v>
      </c>
      <c r="X77" t="str">
        <f>VLOOKUP(N77,'gemeenten per titel'!AU:AV,2,FALSE)</f>
        <v>PZC</v>
      </c>
      <c r="Y77" t="e">
        <f>VLOOKUP(N77,'gemeenten per titel'!AZ:BA,2,FALSE)</f>
        <v>#N/A</v>
      </c>
      <c r="Z77" t="e">
        <f>VLOOKUP(N77,'gemeenten per titel'!BE:BF,2,FALSE)</f>
        <v>#N/A</v>
      </c>
      <c r="AA77" t="e">
        <f>VLOOKUP(N77,'gemeenten per titel'!BJ:BK,2,FALSE)</f>
        <v>#N/A</v>
      </c>
      <c r="AC77" t="s">
        <v>2872</v>
      </c>
      <c r="AD77" t="s">
        <v>7421</v>
      </c>
      <c r="AE77" t="s">
        <v>5348</v>
      </c>
      <c r="AF77" t="s">
        <v>4013</v>
      </c>
      <c r="AG77" t="s">
        <v>5349</v>
      </c>
      <c r="AH77" t="s">
        <v>343</v>
      </c>
      <c r="AI77" t="s">
        <v>7305</v>
      </c>
    </row>
    <row r="78" spans="1:35">
      <c r="A78" t="s">
        <v>357</v>
      </c>
      <c r="B78" t="s">
        <v>4284</v>
      </c>
      <c r="C78" t="s">
        <v>358</v>
      </c>
      <c r="D78" t="s">
        <v>54</v>
      </c>
      <c r="E78" s="2">
        <v>101</v>
      </c>
      <c r="F78" s="2">
        <v>100</v>
      </c>
      <c r="G78" s="2">
        <v>6.8</v>
      </c>
      <c r="H78" s="3" t="s">
        <v>2236</v>
      </c>
      <c r="I78" s="3" t="s">
        <v>2236</v>
      </c>
      <c r="J78" s="3" t="s">
        <v>2236</v>
      </c>
      <c r="K78" s="4" t="s">
        <v>2236</v>
      </c>
      <c r="L78" s="4" t="s">
        <v>2236</v>
      </c>
      <c r="M78" s="4" t="s">
        <v>2236</v>
      </c>
      <c r="N78" t="s">
        <v>357</v>
      </c>
      <c r="O78" t="e">
        <f>VLOOKUP(N78,'gemeenten per titel'!B:C,2,FALSE)</f>
        <v>#N/A</v>
      </c>
      <c r="P78" t="e">
        <f>VLOOKUP(N78,'gemeenten per titel'!G:H,2,FALSE)</f>
        <v>#N/A</v>
      </c>
      <c r="Q78" t="e">
        <f>VLOOKUP(N78,'gemeenten per titel'!L:M,2,FALSE)</f>
        <v>#N/A</v>
      </c>
      <c r="R78" t="e">
        <f>VLOOKUP(N78,'gemeenten per titel'!Q:R,2,FALSE)</f>
        <v>#N/A</v>
      </c>
      <c r="S78" t="e">
        <f>VLOOKUP(N78,'gemeenten per titel'!V:W,2,FALSE)</f>
        <v>#N/A</v>
      </c>
      <c r="T78" t="e">
        <f>VLOOKUP(N78,'gemeenten per titel'!AA:AB,2,FALSE)</f>
        <v>#N/A</v>
      </c>
      <c r="U78" t="str">
        <f>VLOOKUP(N78,'gemeenten per titel'!AF:AG,2,FALSE)</f>
        <v>De Gelderlander</v>
      </c>
      <c r="V78" t="str">
        <f>VLOOKUP(N78,'gemeenten per titel'!AK:AL,2,FALSE)</f>
        <v>De Stentor</v>
      </c>
      <c r="W78" t="e">
        <f>VLOOKUP(N78,'gemeenten per titel'!AP:AQ,2,FALSE)</f>
        <v>#N/A</v>
      </c>
      <c r="X78" t="e">
        <f>VLOOKUP(N78,'gemeenten per titel'!AU:AV,2,FALSE)</f>
        <v>#N/A</v>
      </c>
      <c r="Y78" t="str">
        <f>VLOOKUP(N78,'gemeenten per titel'!AZ:BA,2,FALSE)</f>
        <v>TC Tubantia</v>
      </c>
      <c r="Z78" t="e">
        <f>VLOOKUP(N78,'gemeenten per titel'!BE:BF,2,FALSE)</f>
        <v>#N/A</v>
      </c>
      <c r="AA78" t="e">
        <f>VLOOKUP(N78,'gemeenten per titel'!BJ:BK,2,FALSE)</f>
        <v>#N/A</v>
      </c>
      <c r="AC78" t="s">
        <v>54</v>
      </c>
      <c r="AD78" t="s">
        <v>7422</v>
      </c>
      <c r="AE78" t="s">
        <v>4281</v>
      </c>
      <c r="AF78" t="s">
        <v>4282</v>
      </c>
      <c r="AG78" t="s">
        <v>4283</v>
      </c>
      <c r="AH78" t="s">
        <v>4284</v>
      </c>
      <c r="AI78" t="s">
        <v>7304</v>
      </c>
    </row>
    <row r="79" spans="1:35">
      <c r="A79" t="s">
        <v>357</v>
      </c>
      <c r="B79" t="e">
        <v>#N/A</v>
      </c>
      <c r="C79" t="s">
        <v>359</v>
      </c>
      <c r="D79" t="s">
        <v>360</v>
      </c>
      <c r="E79" s="2">
        <v>229</v>
      </c>
      <c r="F79" s="2">
        <v>99.6</v>
      </c>
      <c r="G79" s="2">
        <v>6.7</v>
      </c>
      <c r="H79" s="3" t="s">
        <v>2236</v>
      </c>
      <c r="I79" s="3" t="s">
        <v>2236</v>
      </c>
      <c r="J79" s="3" t="s">
        <v>2236</v>
      </c>
      <c r="K79" s="4" t="s">
        <v>2236</v>
      </c>
      <c r="L79" s="4" t="s">
        <v>2236</v>
      </c>
      <c r="M79" s="4" t="s">
        <v>2236</v>
      </c>
      <c r="N79" t="s">
        <v>357</v>
      </c>
      <c r="O79" t="e">
        <f>VLOOKUP(N79,'gemeenten per titel'!B:C,2,FALSE)</f>
        <v>#N/A</v>
      </c>
      <c r="P79" t="e">
        <f>VLOOKUP(N79,'gemeenten per titel'!G:H,2,FALSE)</f>
        <v>#N/A</v>
      </c>
      <c r="Q79" t="e">
        <f>VLOOKUP(N79,'gemeenten per titel'!L:M,2,FALSE)</f>
        <v>#N/A</v>
      </c>
      <c r="R79" t="e">
        <f>VLOOKUP(N79,'gemeenten per titel'!Q:R,2,FALSE)</f>
        <v>#N/A</v>
      </c>
      <c r="S79" t="e">
        <f>VLOOKUP(N79,'gemeenten per titel'!V:W,2,FALSE)</f>
        <v>#N/A</v>
      </c>
      <c r="T79" t="e">
        <f>VLOOKUP(N79,'gemeenten per titel'!AA:AB,2,FALSE)</f>
        <v>#N/A</v>
      </c>
      <c r="U79" t="str">
        <f>VLOOKUP(N79,'gemeenten per titel'!AF:AG,2,FALSE)</f>
        <v>De Gelderlander</v>
      </c>
      <c r="V79" t="str">
        <f>VLOOKUP(N79,'gemeenten per titel'!AK:AL,2,FALSE)</f>
        <v>De Stentor</v>
      </c>
      <c r="W79" t="e">
        <f>VLOOKUP(N79,'gemeenten per titel'!AP:AQ,2,FALSE)</f>
        <v>#N/A</v>
      </c>
      <c r="X79" t="e">
        <f>VLOOKUP(N79,'gemeenten per titel'!AU:AV,2,FALSE)</f>
        <v>#N/A</v>
      </c>
      <c r="Y79" t="str">
        <f>VLOOKUP(N79,'gemeenten per titel'!AZ:BA,2,FALSE)</f>
        <v>TC Tubantia</v>
      </c>
      <c r="Z79" t="e">
        <f>VLOOKUP(N79,'gemeenten per titel'!BE:BF,2,FALSE)</f>
        <v>#N/A</v>
      </c>
      <c r="AA79" t="e">
        <f>VLOOKUP(N79,'gemeenten per titel'!BJ:BK,2,FALSE)</f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</row>
    <row r="80" spans="1:35">
      <c r="A80" t="s">
        <v>357</v>
      </c>
      <c r="B80" t="s">
        <v>4284</v>
      </c>
      <c r="C80" t="s">
        <v>361</v>
      </c>
      <c r="D80" t="s">
        <v>8035</v>
      </c>
      <c r="E80" s="2">
        <v>22</v>
      </c>
      <c r="F80" s="2">
        <v>100</v>
      </c>
      <c r="G80" s="2">
        <v>6.7</v>
      </c>
      <c r="H80" s="3" t="s">
        <v>2236</v>
      </c>
      <c r="I80" s="3" t="s">
        <v>2236</v>
      </c>
      <c r="J80" s="3" t="s">
        <v>2236</v>
      </c>
      <c r="K80" s="4" t="s">
        <v>2236</v>
      </c>
      <c r="L80" s="4" t="s">
        <v>2236</v>
      </c>
      <c r="M80" s="4" t="s">
        <v>2236</v>
      </c>
      <c r="N80" t="s">
        <v>357</v>
      </c>
      <c r="O80" t="e">
        <f>VLOOKUP(N80,'gemeenten per titel'!B:C,2,FALSE)</f>
        <v>#N/A</v>
      </c>
      <c r="P80" t="e">
        <f>VLOOKUP(N80,'gemeenten per titel'!G:H,2,FALSE)</f>
        <v>#N/A</v>
      </c>
      <c r="Q80" t="e">
        <f>VLOOKUP(N80,'gemeenten per titel'!L:M,2,FALSE)</f>
        <v>#N/A</v>
      </c>
      <c r="R80" t="e">
        <f>VLOOKUP(N80,'gemeenten per titel'!Q:R,2,FALSE)</f>
        <v>#N/A</v>
      </c>
      <c r="S80" t="e">
        <f>VLOOKUP(N80,'gemeenten per titel'!V:W,2,FALSE)</f>
        <v>#N/A</v>
      </c>
      <c r="T80" t="e">
        <f>VLOOKUP(N80,'gemeenten per titel'!AA:AB,2,FALSE)</f>
        <v>#N/A</v>
      </c>
      <c r="U80" t="str">
        <f>VLOOKUP(N80,'gemeenten per titel'!AF:AG,2,FALSE)</f>
        <v>De Gelderlander</v>
      </c>
      <c r="V80" t="str">
        <f>VLOOKUP(N80,'gemeenten per titel'!AK:AL,2,FALSE)</f>
        <v>De Stentor</v>
      </c>
      <c r="W80" t="e">
        <f>VLOOKUP(N80,'gemeenten per titel'!AP:AQ,2,FALSE)</f>
        <v>#N/A</v>
      </c>
      <c r="X80" t="e">
        <f>VLOOKUP(N80,'gemeenten per titel'!AU:AV,2,FALSE)</f>
        <v>#N/A</v>
      </c>
      <c r="Y80" t="str">
        <f>VLOOKUP(N80,'gemeenten per titel'!AZ:BA,2,FALSE)</f>
        <v>TC Tubantia</v>
      </c>
      <c r="Z80" t="e">
        <f>VLOOKUP(N80,'gemeenten per titel'!BE:BF,2,FALSE)</f>
        <v>#N/A</v>
      </c>
      <c r="AA80" t="e">
        <f>VLOOKUP(N80,'gemeenten per titel'!BJ:BK,2,FALSE)</f>
        <v>#N/A</v>
      </c>
      <c r="AC80" t="s">
        <v>2554</v>
      </c>
      <c r="AD80" t="s">
        <v>7423</v>
      </c>
      <c r="AE80" t="s">
        <v>4466</v>
      </c>
      <c r="AF80" t="s">
        <v>3652</v>
      </c>
      <c r="AG80" t="s">
        <v>4467</v>
      </c>
      <c r="AH80" t="s">
        <v>4284</v>
      </c>
      <c r="AI80" t="s">
        <v>7303</v>
      </c>
    </row>
    <row r="81" spans="1:35">
      <c r="A81" t="s">
        <v>357</v>
      </c>
      <c r="B81" t="s">
        <v>4284</v>
      </c>
      <c r="C81" t="s">
        <v>363</v>
      </c>
      <c r="D81" t="s">
        <v>8036</v>
      </c>
      <c r="E81" s="2">
        <v>74</v>
      </c>
      <c r="F81" s="2">
        <v>98.6</v>
      </c>
      <c r="G81" s="2">
        <v>6.4</v>
      </c>
      <c r="H81" s="3" t="s">
        <v>2236</v>
      </c>
      <c r="I81" s="3" t="s">
        <v>2236</v>
      </c>
      <c r="J81" s="3" t="s">
        <v>2236</v>
      </c>
      <c r="K81" s="4" t="s">
        <v>2236</v>
      </c>
      <c r="L81" s="4" t="s">
        <v>2236</v>
      </c>
      <c r="M81" s="4" t="s">
        <v>2236</v>
      </c>
      <c r="N81" t="s">
        <v>357</v>
      </c>
      <c r="O81" t="e">
        <f>VLOOKUP(N81,'gemeenten per titel'!B:C,2,FALSE)</f>
        <v>#N/A</v>
      </c>
      <c r="P81" t="e">
        <f>VLOOKUP(N81,'gemeenten per titel'!G:H,2,FALSE)</f>
        <v>#N/A</v>
      </c>
      <c r="Q81" t="e">
        <f>VLOOKUP(N81,'gemeenten per titel'!L:M,2,FALSE)</f>
        <v>#N/A</v>
      </c>
      <c r="R81" t="e">
        <f>VLOOKUP(N81,'gemeenten per titel'!Q:R,2,FALSE)</f>
        <v>#N/A</v>
      </c>
      <c r="S81" t="e">
        <f>VLOOKUP(N81,'gemeenten per titel'!V:W,2,FALSE)</f>
        <v>#N/A</v>
      </c>
      <c r="T81" t="e">
        <f>VLOOKUP(N81,'gemeenten per titel'!AA:AB,2,FALSE)</f>
        <v>#N/A</v>
      </c>
      <c r="U81" t="str">
        <f>VLOOKUP(N81,'gemeenten per titel'!AF:AG,2,FALSE)</f>
        <v>De Gelderlander</v>
      </c>
      <c r="V81" t="str">
        <f>VLOOKUP(N81,'gemeenten per titel'!AK:AL,2,FALSE)</f>
        <v>De Stentor</v>
      </c>
      <c r="W81" t="e">
        <f>VLOOKUP(N81,'gemeenten per titel'!AP:AQ,2,FALSE)</f>
        <v>#N/A</v>
      </c>
      <c r="X81" t="e">
        <f>VLOOKUP(N81,'gemeenten per titel'!AU:AV,2,FALSE)</f>
        <v>#N/A</v>
      </c>
      <c r="Y81" t="str">
        <f>VLOOKUP(N81,'gemeenten per titel'!AZ:BA,2,FALSE)</f>
        <v>TC Tubantia</v>
      </c>
      <c r="Z81" t="e">
        <f>VLOOKUP(N81,'gemeenten per titel'!BE:BF,2,FALSE)</f>
        <v>#N/A</v>
      </c>
      <c r="AA81" t="e">
        <f>VLOOKUP(N81,'gemeenten per titel'!BJ:BK,2,FALSE)</f>
        <v>#N/A</v>
      </c>
      <c r="AC81" t="s">
        <v>2554</v>
      </c>
      <c r="AD81" t="s">
        <v>7424</v>
      </c>
      <c r="AE81" t="s">
        <v>4468</v>
      </c>
      <c r="AF81" t="s">
        <v>3657</v>
      </c>
      <c r="AG81" t="s">
        <v>4469</v>
      </c>
      <c r="AH81" t="s">
        <v>4284</v>
      </c>
      <c r="AI81" t="s">
        <v>7303</v>
      </c>
    </row>
    <row r="82" spans="1:35">
      <c r="A82" t="s">
        <v>364</v>
      </c>
      <c r="B82" t="s">
        <v>4950</v>
      </c>
      <c r="C82" t="s">
        <v>365</v>
      </c>
      <c r="D82" t="s">
        <v>366</v>
      </c>
      <c r="E82" s="2" t="s">
        <v>2236</v>
      </c>
      <c r="F82" s="2" t="s">
        <v>2236</v>
      </c>
      <c r="G82" s="2" t="s">
        <v>2236</v>
      </c>
      <c r="H82" s="3" t="s">
        <v>2236</v>
      </c>
      <c r="I82" s="3" t="s">
        <v>2236</v>
      </c>
      <c r="J82" s="3" t="s">
        <v>2236</v>
      </c>
      <c r="K82" s="4">
        <v>98</v>
      </c>
      <c r="L82" s="4">
        <v>94.9</v>
      </c>
      <c r="M82" s="4">
        <v>6.9</v>
      </c>
      <c r="N82" t="s">
        <v>364</v>
      </c>
      <c r="O82" t="e">
        <f>VLOOKUP(N82,'gemeenten per titel'!B:C,2,FALSE)</f>
        <v>#N/A</v>
      </c>
      <c r="P82" t="e">
        <f>VLOOKUP(N82,'gemeenten per titel'!G:H,2,FALSE)</f>
        <v>#N/A</v>
      </c>
      <c r="Q82" t="e">
        <f>VLOOKUP(N82,'gemeenten per titel'!L:M,2,FALSE)</f>
        <v>#N/A</v>
      </c>
      <c r="R82" t="e">
        <f>VLOOKUP(N82,'gemeenten per titel'!Q:R,2,FALSE)</f>
        <v>#N/A</v>
      </c>
      <c r="S82" t="e">
        <f>VLOOKUP(N82,'gemeenten per titel'!V:W,2,FALSE)</f>
        <v>#N/A</v>
      </c>
      <c r="T82" t="str">
        <f>VLOOKUP(N82,'gemeenten per titel'!AA:AB,2,FALSE)</f>
        <v>Brabants Dagblad</v>
      </c>
      <c r="U82" t="e">
        <f>VLOOKUP(N82,'gemeenten per titel'!AF:AG,2,FALSE)</f>
        <v>#N/A</v>
      </c>
      <c r="V82" t="e">
        <f>VLOOKUP(N82,'gemeenten per titel'!AK:AL,2,FALSE)</f>
        <v>#N/A</v>
      </c>
      <c r="W82" t="e">
        <f>VLOOKUP(N82,'gemeenten per titel'!AP:AQ,2,FALSE)</f>
        <v>#N/A</v>
      </c>
      <c r="X82" t="e">
        <f>VLOOKUP(N82,'gemeenten per titel'!AU:AV,2,FALSE)</f>
        <v>#N/A</v>
      </c>
      <c r="Y82" t="e">
        <f>VLOOKUP(N82,'gemeenten per titel'!AZ:BA,2,FALSE)</f>
        <v>#N/A</v>
      </c>
      <c r="Z82" t="e">
        <f>VLOOKUP(N82,'gemeenten per titel'!BE:BF,2,FALSE)</f>
        <v>#N/A</v>
      </c>
      <c r="AA82" t="e">
        <f>VLOOKUP(N82,'gemeenten per titel'!BJ:BK,2,FALSE)</f>
        <v>#N/A</v>
      </c>
      <c r="AC82" t="s">
        <v>366</v>
      </c>
      <c r="AD82" t="s">
        <v>7425</v>
      </c>
      <c r="AE82" t="s">
        <v>4948</v>
      </c>
      <c r="AF82" t="s">
        <v>3698</v>
      </c>
      <c r="AG82" t="s">
        <v>4949</v>
      </c>
      <c r="AH82" t="s">
        <v>4950</v>
      </c>
      <c r="AI82" t="s">
        <v>7305</v>
      </c>
    </row>
    <row r="83" spans="1:35">
      <c r="A83" t="s">
        <v>364</v>
      </c>
      <c r="B83" t="s">
        <v>5048</v>
      </c>
      <c r="C83" t="s">
        <v>367</v>
      </c>
      <c r="D83" t="s">
        <v>368</v>
      </c>
      <c r="E83" s="2">
        <v>93</v>
      </c>
      <c r="F83" s="2">
        <v>95.7</v>
      </c>
      <c r="G83" s="2">
        <v>6.5</v>
      </c>
      <c r="H83" s="3" t="s">
        <v>2236</v>
      </c>
      <c r="I83" s="3" t="s">
        <v>2236</v>
      </c>
      <c r="J83" s="3" t="s">
        <v>2236</v>
      </c>
      <c r="K83" s="4" t="s">
        <v>2236</v>
      </c>
      <c r="L83" s="4" t="s">
        <v>2236</v>
      </c>
      <c r="M83" s="4" t="s">
        <v>2236</v>
      </c>
      <c r="N83" t="s">
        <v>364</v>
      </c>
      <c r="O83" t="e">
        <f>VLOOKUP(N83,'gemeenten per titel'!B:C,2,FALSE)</f>
        <v>#N/A</v>
      </c>
      <c r="P83" t="e">
        <f>VLOOKUP(N83,'gemeenten per titel'!G:H,2,FALSE)</f>
        <v>#N/A</v>
      </c>
      <c r="Q83" t="e">
        <f>VLOOKUP(N83,'gemeenten per titel'!L:M,2,FALSE)</f>
        <v>#N/A</v>
      </c>
      <c r="R83" t="e">
        <f>VLOOKUP(N83,'gemeenten per titel'!Q:R,2,FALSE)</f>
        <v>#N/A</v>
      </c>
      <c r="S83" t="e">
        <f>VLOOKUP(N83,'gemeenten per titel'!V:W,2,FALSE)</f>
        <v>#N/A</v>
      </c>
      <c r="T83" t="str">
        <f>VLOOKUP(N83,'gemeenten per titel'!AA:AB,2,FALSE)</f>
        <v>Brabants Dagblad</v>
      </c>
      <c r="U83" t="e">
        <f>VLOOKUP(N83,'gemeenten per titel'!AF:AG,2,FALSE)</f>
        <v>#N/A</v>
      </c>
      <c r="V83" t="e">
        <f>VLOOKUP(N83,'gemeenten per titel'!AK:AL,2,FALSE)</f>
        <v>#N/A</v>
      </c>
      <c r="W83" t="e">
        <f>VLOOKUP(N83,'gemeenten per titel'!AP:AQ,2,FALSE)</f>
        <v>#N/A</v>
      </c>
      <c r="X83" t="e">
        <f>VLOOKUP(N83,'gemeenten per titel'!AU:AV,2,FALSE)</f>
        <v>#N/A</v>
      </c>
      <c r="Y83" t="e">
        <f>VLOOKUP(N83,'gemeenten per titel'!AZ:BA,2,FALSE)</f>
        <v>#N/A</v>
      </c>
      <c r="Z83" t="e">
        <f>VLOOKUP(N83,'gemeenten per titel'!BE:BF,2,FALSE)</f>
        <v>#N/A</v>
      </c>
      <c r="AA83" t="e">
        <f>VLOOKUP(N83,'gemeenten per titel'!BJ:BK,2,FALSE)</f>
        <v>#N/A</v>
      </c>
      <c r="AC83" t="s">
        <v>368</v>
      </c>
      <c r="AD83" t="s">
        <v>7426</v>
      </c>
      <c r="AE83" t="s">
        <v>5046</v>
      </c>
      <c r="AF83" t="s">
        <v>4358</v>
      </c>
      <c r="AG83" t="s">
        <v>5047</v>
      </c>
      <c r="AH83" t="s">
        <v>5048</v>
      </c>
      <c r="AI83" t="s">
        <v>7304</v>
      </c>
    </row>
    <row r="84" spans="1:35">
      <c r="A84" t="s">
        <v>369</v>
      </c>
      <c r="B84" t="s">
        <v>369</v>
      </c>
      <c r="C84" t="s">
        <v>370</v>
      </c>
      <c r="D84" t="s">
        <v>8037</v>
      </c>
      <c r="E84" s="2">
        <v>145</v>
      </c>
      <c r="F84" s="2">
        <v>97.9</v>
      </c>
      <c r="G84" s="2">
        <v>6.8</v>
      </c>
      <c r="H84" s="3">
        <v>154</v>
      </c>
      <c r="I84" s="3">
        <v>91.6</v>
      </c>
      <c r="J84" s="3">
        <v>6.4</v>
      </c>
      <c r="K84" s="4">
        <v>87</v>
      </c>
      <c r="L84" s="4">
        <v>95.4</v>
      </c>
      <c r="M84" s="4">
        <v>6.8</v>
      </c>
      <c r="N84" t="s">
        <v>369</v>
      </c>
      <c r="O84" t="e">
        <f>VLOOKUP(N84,'gemeenten per titel'!B:C,2,FALSE)</f>
        <v>#N/A</v>
      </c>
      <c r="P84" t="e">
        <f>VLOOKUP(N84,'gemeenten per titel'!G:H,2,FALSE)</f>
        <v>#N/A</v>
      </c>
      <c r="Q84" t="e">
        <f>VLOOKUP(N84,'gemeenten per titel'!L:M,2,FALSE)</f>
        <v>#N/A</v>
      </c>
      <c r="R84" t="e">
        <f>VLOOKUP(N84,'gemeenten per titel'!Q:R,2,FALSE)</f>
        <v>#N/A</v>
      </c>
      <c r="S84" t="e">
        <f>VLOOKUP(N84,'gemeenten per titel'!V:W,2,FALSE)</f>
        <v>#N/A</v>
      </c>
      <c r="T84" t="e">
        <f>VLOOKUP(N84,'gemeenten per titel'!AA:AB,2,FALSE)</f>
        <v>#N/A</v>
      </c>
      <c r="U84" t="e">
        <f>VLOOKUP(N84,'gemeenten per titel'!AF:AG,2,FALSE)</f>
        <v>#N/A</v>
      </c>
      <c r="V84" t="e">
        <f>VLOOKUP(N84,'gemeenten per titel'!AK:AL,2,FALSE)</f>
        <v>#N/A</v>
      </c>
      <c r="W84" t="str">
        <f>VLOOKUP(N84,'gemeenten per titel'!AP:AQ,2,FALSE)</f>
        <v>Eindhovens Dagblad</v>
      </c>
      <c r="X84" t="e">
        <f>VLOOKUP(N84,'gemeenten per titel'!AU:AV,2,FALSE)</f>
        <v>#N/A</v>
      </c>
      <c r="Y84" t="e">
        <f>VLOOKUP(N84,'gemeenten per titel'!AZ:BA,2,FALSE)</f>
        <v>#N/A</v>
      </c>
      <c r="Z84" t="e">
        <f>VLOOKUP(N84,'gemeenten per titel'!BE:BF,2,FALSE)</f>
        <v>#N/A</v>
      </c>
      <c r="AA84" t="e">
        <f>VLOOKUP(N84,'gemeenten per titel'!BJ:BK,2,FALSE)</f>
        <v>#N/A</v>
      </c>
      <c r="AC84" t="s">
        <v>2790</v>
      </c>
      <c r="AD84" t="s">
        <v>7427</v>
      </c>
      <c r="AE84" t="s">
        <v>5108</v>
      </c>
      <c r="AF84" t="s">
        <v>4866</v>
      </c>
      <c r="AG84" t="s">
        <v>5109</v>
      </c>
      <c r="AH84" t="s">
        <v>369</v>
      </c>
      <c r="AI84" t="s">
        <v>7305</v>
      </c>
    </row>
    <row r="85" spans="1:35">
      <c r="A85" t="s">
        <v>375</v>
      </c>
      <c r="B85" t="s">
        <v>375</v>
      </c>
      <c r="C85" t="s">
        <v>376</v>
      </c>
      <c r="D85" t="s">
        <v>377</v>
      </c>
      <c r="E85" s="2">
        <v>323</v>
      </c>
      <c r="F85" s="2">
        <v>98.5</v>
      </c>
      <c r="G85" s="2">
        <v>6.8</v>
      </c>
      <c r="H85" s="3">
        <v>97</v>
      </c>
      <c r="I85" s="3">
        <v>90.7</v>
      </c>
      <c r="J85" s="3">
        <v>6.6</v>
      </c>
      <c r="K85" s="4">
        <v>64</v>
      </c>
      <c r="L85" s="4">
        <v>92.2</v>
      </c>
      <c r="M85" s="4">
        <v>6.9</v>
      </c>
      <c r="N85" t="s">
        <v>375</v>
      </c>
      <c r="O85" t="e">
        <f>VLOOKUP(N85,'gemeenten per titel'!B:C,2,FALSE)</f>
        <v>#N/A</v>
      </c>
      <c r="P85" t="e">
        <f>VLOOKUP(N85,'gemeenten per titel'!G:H,2,FALSE)</f>
        <v>#N/A</v>
      </c>
      <c r="Q85" t="e">
        <f>VLOOKUP(N85,'gemeenten per titel'!L:M,2,FALSE)</f>
        <v>#N/A</v>
      </c>
      <c r="R85" t="e">
        <f>VLOOKUP(N85,'gemeenten per titel'!Q:R,2,FALSE)</f>
        <v>#N/A</v>
      </c>
      <c r="S85" t="e">
        <f>VLOOKUP(N85,'gemeenten per titel'!V:W,2,FALSE)</f>
        <v>#N/A</v>
      </c>
      <c r="T85" t="e">
        <f>VLOOKUP(N85,'gemeenten per titel'!AA:AB,2,FALSE)</f>
        <v>#N/A</v>
      </c>
      <c r="U85" t="e">
        <f>VLOOKUP(N85,'gemeenten per titel'!AF:AG,2,FALSE)</f>
        <v>#N/A</v>
      </c>
      <c r="V85" t="e">
        <f>VLOOKUP(N85,'gemeenten per titel'!AK:AL,2,FALSE)</f>
        <v>#N/A</v>
      </c>
      <c r="W85" t="str">
        <f>VLOOKUP(N85,'gemeenten per titel'!AP:AQ,2,FALSE)</f>
        <v>Eindhovens Dagblad</v>
      </c>
      <c r="X85" t="e">
        <f>VLOOKUP(N85,'gemeenten per titel'!AU:AV,2,FALSE)</f>
        <v>#N/A</v>
      </c>
      <c r="Y85" t="e">
        <f>VLOOKUP(N85,'gemeenten per titel'!AZ:BA,2,FALSE)</f>
        <v>#N/A</v>
      </c>
      <c r="Z85" t="e">
        <f>VLOOKUP(N85,'gemeenten per titel'!BE:BF,2,FALSE)</f>
        <v>#N/A</v>
      </c>
      <c r="AA85" t="e">
        <f>VLOOKUP(N85,'gemeenten per titel'!BJ:BK,2,FALSE)</f>
        <v>#N/A</v>
      </c>
      <c r="AC85" t="s">
        <v>2736</v>
      </c>
      <c r="AD85" t="s">
        <v>7428</v>
      </c>
      <c r="AE85" t="s">
        <v>4959</v>
      </c>
      <c r="AF85" t="s">
        <v>3652</v>
      </c>
      <c r="AG85" t="s">
        <v>4960</v>
      </c>
      <c r="AH85" t="s">
        <v>375</v>
      </c>
      <c r="AI85" t="s">
        <v>7305</v>
      </c>
    </row>
    <row r="86" spans="1:35">
      <c r="A86" t="s">
        <v>388</v>
      </c>
      <c r="B86" t="s">
        <v>388</v>
      </c>
      <c r="C86" t="s">
        <v>389</v>
      </c>
      <c r="D86" t="s">
        <v>8038</v>
      </c>
      <c r="E86" s="2">
        <v>215</v>
      </c>
      <c r="F86" s="2">
        <v>96.7</v>
      </c>
      <c r="G86" s="2">
        <v>6.6</v>
      </c>
      <c r="H86" s="3" t="s">
        <v>2236</v>
      </c>
      <c r="I86" s="3" t="s">
        <v>2236</v>
      </c>
      <c r="J86" s="3" t="s">
        <v>2236</v>
      </c>
      <c r="K86" s="4" t="s">
        <v>2236</v>
      </c>
      <c r="L86" s="4" t="s">
        <v>2236</v>
      </c>
      <c r="M86" s="4" t="s">
        <v>2236</v>
      </c>
      <c r="N86" t="s">
        <v>388</v>
      </c>
      <c r="O86" t="e">
        <f>VLOOKUP(N86,'gemeenten per titel'!B:C,2,FALSE)</f>
        <v>#N/A</v>
      </c>
      <c r="P86" t="e">
        <f>VLOOKUP(N86,'gemeenten per titel'!G:H,2,FALSE)</f>
        <v>#N/A</v>
      </c>
      <c r="Q86" t="e">
        <f>VLOOKUP(N86,'gemeenten per titel'!L:M,2,FALSE)</f>
        <v>#N/A</v>
      </c>
      <c r="R86" t="e">
        <f>VLOOKUP(N86,'gemeenten per titel'!Q:R,2,FALSE)</f>
        <v>#N/A</v>
      </c>
      <c r="S86" t="e">
        <f>VLOOKUP(N86,'gemeenten per titel'!V:W,2,FALSE)</f>
        <v>#N/A</v>
      </c>
      <c r="T86" t="e">
        <f>VLOOKUP(N86,'gemeenten per titel'!AA:AB,2,FALSE)</f>
        <v>#N/A</v>
      </c>
      <c r="U86" t="str">
        <f>VLOOKUP(N86,'gemeenten per titel'!AF:AG,2,FALSE)</f>
        <v>De Gelderlander</v>
      </c>
      <c r="V86" t="e">
        <f>VLOOKUP(N86,'gemeenten per titel'!AK:AL,2,FALSE)</f>
        <v>#N/A</v>
      </c>
      <c r="W86" t="e">
        <f>VLOOKUP(N86,'gemeenten per titel'!AP:AQ,2,FALSE)</f>
        <v>#N/A</v>
      </c>
      <c r="X86" t="e">
        <f>VLOOKUP(N86,'gemeenten per titel'!AU:AV,2,FALSE)</f>
        <v>#N/A</v>
      </c>
      <c r="Y86" t="e">
        <f>VLOOKUP(N86,'gemeenten per titel'!AZ:BA,2,FALSE)</f>
        <v>#N/A</v>
      </c>
      <c r="Z86" t="e">
        <f>VLOOKUP(N86,'gemeenten per titel'!BE:BF,2,FALSE)</f>
        <v>#N/A</v>
      </c>
      <c r="AA86" t="e">
        <f>VLOOKUP(N86,'gemeenten per titel'!BJ:BK,2,FALSE)</f>
        <v>#N/A</v>
      </c>
      <c r="AC86" t="s">
        <v>2885</v>
      </c>
      <c r="AD86" t="s">
        <v>7429</v>
      </c>
      <c r="AE86" t="s">
        <v>5118</v>
      </c>
      <c r="AF86" t="s">
        <v>3762</v>
      </c>
      <c r="AG86" t="s">
        <v>5120</v>
      </c>
      <c r="AH86" t="s">
        <v>388</v>
      </c>
      <c r="AI86" t="s">
        <v>7305</v>
      </c>
    </row>
    <row r="87" spans="1:35">
      <c r="A87" t="s">
        <v>388</v>
      </c>
      <c r="B87" t="s">
        <v>388</v>
      </c>
      <c r="C87" t="s">
        <v>391</v>
      </c>
      <c r="D87" t="s">
        <v>392</v>
      </c>
      <c r="E87" s="2">
        <v>80</v>
      </c>
      <c r="F87" s="2">
        <v>98.8</v>
      </c>
      <c r="G87" s="2">
        <v>6.7</v>
      </c>
      <c r="H87" s="3">
        <v>195</v>
      </c>
      <c r="I87" s="3">
        <v>92.8</v>
      </c>
      <c r="J87" s="3">
        <v>6.5</v>
      </c>
      <c r="K87" s="4">
        <v>111</v>
      </c>
      <c r="L87" s="4">
        <v>93.7</v>
      </c>
      <c r="M87" s="4">
        <v>6.8</v>
      </c>
      <c r="N87" t="s">
        <v>388</v>
      </c>
      <c r="O87" t="e">
        <f>VLOOKUP(N87,'gemeenten per titel'!B:C,2,FALSE)</f>
        <v>#N/A</v>
      </c>
      <c r="P87" t="e">
        <f>VLOOKUP(N87,'gemeenten per titel'!G:H,2,FALSE)</f>
        <v>#N/A</v>
      </c>
      <c r="Q87" t="e">
        <f>VLOOKUP(N87,'gemeenten per titel'!L:M,2,FALSE)</f>
        <v>#N/A</v>
      </c>
      <c r="R87" t="e">
        <f>VLOOKUP(N87,'gemeenten per titel'!Q:R,2,FALSE)</f>
        <v>#N/A</v>
      </c>
      <c r="S87" t="e">
        <f>VLOOKUP(N87,'gemeenten per titel'!V:W,2,FALSE)</f>
        <v>#N/A</v>
      </c>
      <c r="T87" t="e">
        <f>VLOOKUP(N87,'gemeenten per titel'!AA:AB,2,FALSE)</f>
        <v>#N/A</v>
      </c>
      <c r="U87" t="str">
        <f>VLOOKUP(N87,'gemeenten per titel'!AF:AG,2,FALSE)</f>
        <v>De Gelderlander</v>
      </c>
      <c r="V87" t="e">
        <f>VLOOKUP(N87,'gemeenten per titel'!AK:AL,2,FALSE)</f>
        <v>#N/A</v>
      </c>
      <c r="W87" t="e">
        <f>VLOOKUP(N87,'gemeenten per titel'!AP:AQ,2,FALSE)</f>
        <v>#N/A</v>
      </c>
      <c r="X87" t="e">
        <f>VLOOKUP(N87,'gemeenten per titel'!AU:AV,2,FALSE)</f>
        <v>#N/A</v>
      </c>
      <c r="Y87" t="e">
        <f>VLOOKUP(N87,'gemeenten per titel'!AZ:BA,2,FALSE)</f>
        <v>#N/A</v>
      </c>
      <c r="Z87" t="e">
        <f>VLOOKUP(N87,'gemeenten per titel'!BE:BF,2,FALSE)</f>
        <v>#N/A</v>
      </c>
      <c r="AA87" t="e">
        <f>VLOOKUP(N87,'gemeenten per titel'!BJ:BK,2,FALSE)</f>
        <v>#N/A</v>
      </c>
      <c r="AC87" t="s">
        <v>2687</v>
      </c>
      <c r="AD87" t="s">
        <v>7430</v>
      </c>
      <c r="AE87" t="s">
        <v>5201</v>
      </c>
      <c r="AF87" t="s">
        <v>4251</v>
      </c>
      <c r="AG87" t="s">
        <v>5202</v>
      </c>
      <c r="AH87" t="s">
        <v>388</v>
      </c>
      <c r="AI87" t="s">
        <v>7305</v>
      </c>
    </row>
    <row r="88" spans="1:35">
      <c r="A88" t="s">
        <v>393</v>
      </c>
      <c r="B88" t="s">
        <v>393</v>
      </c>
      <c r="C88" t="s">
        <v>394</v>
      </c>
      <c r="D88" t="s">
        <v>395</v>
      </c>
      <c r="E88" s="2">
        <v>191</v>
      </c>
      <c r="F88" s="2">
        <v>94.8</v>
      </c>
      <c r="G88" s="2">
        <v>6.6</v>
      </c>
      <c r="H88" s="3" t="s">
        <v>2236</v>
      </c>
      <c r="I88" s="3" t="s">
        <v>2236</v>
      </c>
      <c r="J88" s="3" t="s">
        <v>2236</v>
      </c>
      <c r="K88" s="4" t="s">
        <v>2236</v>
      </c>
      <c r="L88" s="4" t="s">
        <v>2236</v>
      </c>
      <c r="M88" s="4" t="s">
        <v>2236</v>
      </c>
      <c r="N88" t="s">
        <v>393</v>
      </c>
      <c r="O88" t="e">
        <f>VLOOKUP(N88,'gemeenten per titel'!B:C,2,FALSE)</f>
        <v>#N/A</v>
      </c>
      <c r="P88" t="e">
        <f>VLOOKUP(N88,'gemeenten per titel'!G:H,2,FALSE)</f>
        <v>#N/A</v>
      </c>
      <c r="Q88" t="e">
        <f>VLOOKUP(N88,'gemeenten per titel'!L:M,2,FALSE)</f>
        <v>#N/A</v>
      </c>
      <c r="R88" t="e">
        <f>VLOOKUP(N88,'gemeenten per titel'!Q:R,2,FALSE)</f>
        <v>#N/A</v>
      </c>
      <c r="S88" t="e">
        <f>VLOOKUP(N88,'gemeenten per titel'!V:W,2,FALSE)</f>
        <v>#N/A</v>
      </c>
      <c r="T88" t="str">
        <f>VLOOKUP(N88,'gemeenten per titel'!AA:AB,2,FALSE)</f>
        <v>Brabants Dagblad</v>
      </c>
      <c r="U88" t="e">
        <f>VLOOKUP(N88,'gemeenten per titel'!AF:AG,2,FALSE)</f>
        <v>#N/A</v>
      </c>
      <c r="V88" t="e">
        <f>VLOOKUP(N88,'gemeenten per titel'!AK:AL,2,FALSE)</f>
        <v>#N/A</v>
      </c>
      <c r="W88" t="e">
        <f>VLOOKUP(N88,'gemeenten per titel'!AP:AQ,2,FALSE)</f>
        <v>#N/A</v>
      </c>
      <c r="X88" t="e">
        <f>VLOOKUP(N88,'gemeenten per titel'!AU:AV,2,FALSE)</f>
        <v>#N/A</v>
      </c>
      <c r="Y88" t="e">
        <f>VLOOKUP(N88,'gemeenten per titel'!AZ:BA,2,FALSE)</f>
        <v>#N/A</v>
      </c>
      <c r="Z88" t="e">
        <f>VLOOKUP(N88,'gemeenten per titel'!BE:BF,2,FALSE)</f>
        <v>#N/A</v>
      </c>
      <c r="AA88" t="e">
        <f>VLOOKUP(N88,'gemeenten per titel'!BJ:BK,2,FALSE)</f>
        <v>#N/A</v>
      </c>
      <c r="AC88" t="s">
        <v>395</v>
      </c>
      <c r="AD88" t="s">
        <v>7431</v>
      </c>
      <c r="AE88" t="s">
        <v>5146</v>
      </c>
      <c r="AF88" t="s">
        <v>3657</v>
      </c>
      <c r="AG88" t="s">
        <v>5147</v>
      </c>
      <c r="AH88" t="s">
        <v>393</v>
      </c>
      <c r="AI88" t="s">
        <v>7305</v>
      </c>
    </row>
    <row r="89" spans="1:35">
      <c r="A89" t="s">
        <v>393</v>
      </c>
      <c r="B89" t="s">
        <v>393</v>
      </c>
      <c r="C89" t="s">
        <v>396</v>
      </c>
      <c r="D89" t="s">
        <v>397</v>
      </c>
      <c r="E89" s="2" t="s">
        <v>2236</v>
      </c>
      <c r="F89" s="2" t="s">
        <v>2236</v>
      </c>
      <c r="G89" s="2" t="s">
        <v>2236</v>
      </c>
      <c r="H89" s="3">
        <v>118</v>
      </c>
      <c r="I89" s="3">
        <v>93.2</v>
      </c>
      <c r="J89" s="3">
        <v>6.5</v>
      </c>
      <c r="K89" s="4">
        <v>67</v>
      </c>
      <c r="L89" s="4">
        <v>85.1</v>
      </c>
      <c r="M89" s="4">
        <v>6.6</v>
      </c>
      <c r="N89" t="s">
        <v>393</v>
      </c>
      <c r="O89" t="e">
        <f>VLOOKUP(N89,'gemeenten per titel'!B:C,2,FALSE)</f>
        <v>#N/A</v>
      </c>
      <c r="P89" t="e">
        <f>VLOOKUP(N89,'gemeenten per titel'!G:H,2,FALSE)</f>
        <v>#N/A</v>
      </c>
      <c r="Q89" t="e">
        <f>VLOOKUP(N89,'gemeenten per titel'!L:M,2,FALSE)</f>
        <v>#N/A</v>
      </c>
      <c r="R89" t="e">
        <f>VLOOKUP(N89,'gemeenten per titel'!Q:R,2,FALSE)</f>
        <v>#N/A</v>
      </c>
      <c r="S89" t="e">
        <f>VLOOKUP(N89,'gemeenten per titel'!V:W,2,FALSE)</f>
        <v>#N/A</v>
      </c>
      <c r="T89" t="str">
        <f>VLOOKUP(N89,'gemeenten per titel'!AA:AB,2,FALSE)</f>
        <v>Brabants Dagblad</v>
      </c>
      <c r="U89" t="e">
        <f>VLOOKUP(N89,'gemeenten per titel'!AF:AG,2,FALSE)</f>
        <v>#N/A</v>
      </c>
      <c r="V89" t="e">
        <f>VLOOKUP(N89,'gemeenten per titel'!AK:AL,2,FALSE)</f>
        <v>#N/A</v>
      </c>
      <c r="W89" t="e">
        <f>VLOOKUP(N89,'gemeenten per titel'!AP:AQ,2,FALSE)</f>
        <v>#N/A</v>
      </c>
      <c r="X89" t="e">
        <f>VLOOKUP(N89,'gemeenten per titel'!AU:AV,2,FALSE)</f>
        <v>#N/A</v>
      </c>
      <c r="Y89" t="e">
        <f>VLOOKUP(N89,'gemeenten per titel'!AZ:BA,2,FALSE)</f>
        <v>#N/A</v>
      </c>
      <c r="Z89" t="e">
        <f>VLOOKUP(N89,'gemeenten per titel'!BE:BF,2,FALSE)</f>
        <v>#N/A</v>
      </c>
      <c r="AA89" t="e">
        <f>VLOOKUP(N89,'gemeenten per titel'!BJ:BK,2,FALSE)</f>
        <v>#N/A</v>
      </c>
      <c r="AC89" t="s">
        <v>397</v>
      </c>
      <c r="AD89" t="s">
        <v>7432</v>
      </c>
      <c r="AE89" t="s">
        <v>5188</v>
      </c>
      <c r="AF89" t="s">
        <v>3666</v>
      </c>
      <c r="AG89" t="s">
        <v>5189</v>
      </c>
      <c r="AH89" t="s">
        <v>393</v>
      </c>
      <c r="AI89" t="s">
        <v>7305</v>
      </c>
    </row>
    <row r="90" spans="1:35">
      <c r="A90" t="s">
        <v>398</v>
      </c>
      <c r="B90" t="s">
        <v>398</v>
      </c>
      <c r="C90" t="s">
        <v>399</v>
      </c>
      <c r="D90" t="s">
        <v>400</v>
      </c>
      <c r="E90" s="2" t="s">
        <v>2236</v>
      </c>
      <c r="F90" s="2" t="s">
        <v>2236</v>
      </c>
      <c r="G90" s="2" t="s">
        <v>2236</v>
      </c>
      <c r="H90" s="3" t="s">
        <v>2236</v>
      </c>
      <c r="I90" s="3" t="s">
        <v>2236</v>
      </c>
      <c r="J90" s="3" t="s">
        <v>2236</v>
      </c>
      <c r="K90" s="4">
        <v>127</v>
      </c>
      <c r="L90" s="4">
        <v>98.4</v>
      </c>
      <c r="M90" s="4">
        <v>7</v>
      </c>
      <c r="N90" t="s">
        <v>398</v>
      </c>
      <c r="O90" t="e">
        <f>VLOOKUP(N90,'gemeenten per titel'!B:C,2,FALSE)</f>
        <v>#N/A</v>
      </c>
      <c r="P90" t="e">
        <f>VLOOKUP(N90,'gemeenten per titel'!G:H,2,FALSE)</f>
        <v>#N/A</v>
      </c>
      <c r="Q90" t="e">
        <f>VLOOKUP(N90,'gemeenten per titel'!L:M,2,FALSE)</f>
        <v>#N/A</v>
      </c>
      <c r="R90" t="e">
        <f>VLOOKUP(N90,'gemeenten per titel'!Q:R,2,FALSE)</f>
        <v>#N/A</v>
      </c>
      <c r="S90" t="str">
        <f>VLOOKUP(N90,'gemeenten per titel'!V:W,2,FALSE)</f>
        <v>BN De Stem</v>
      </c>
      <c r="T90" t="str">
        <f>VLOOKUP(N90,'gemeenten per titel'!AA:AB,2,FALSE)</f>
        <v>Brabants Dagblad</v>
      </c>
      <c r="U90" t="e">
        <f>VLOOKUP(N90,'gemeenten per titel'!AF:AG,2,FALSE)</f>
        <v>#N/A</v>
      </c>
      <c r="V90" t="e">
        <f>VLOOKUP(N90,'gemeenten per titel'!AK:AL,2,FALSE)</f>
        <v>#N/A</v>
      </c>
      <c r="W90" t="e">
        <f>VLOOKUP(N90,'gemeenten per titel'!AP:AQ,2,FALSE)</f>
        <v>#N/A</v>
      </c>
      <c r="X90" t="e">
        <f>VLOOKUP(N90,'gemeenten per titel'!AU:AV,2,FALSE)</f>
        <v>#N/A</v>
      </c>
      <c r="Y90" t="e">
        <f>VLOOKUP(N90,'gemeenten per titel'!AZ:BA,2,FALSE)</f>
        <v>#N/A</v>
      </c>
      <c r="Z90" t="e">
        <f>VLOOKUP(N90,'gemeenten per titel'!BE:BF,2,FALSE)</f>
        <v>#N/A</v>
      </c>
      <c r="AA90" t="e">
        <f>VLOOKUP(N90,'gemeenten per titel'!BJ:BK,2,FALSE)</f>
        <v>#N/A</v>
      </c>
      <c r="AC90" t="s">
        <v>400</v>
      </c>
      <c r="AD90" t="s">
        <v>7433</v>
      </c>
      <c r="AE90" t="s">
        <v>4988</v>
      </c>
      <c r="AF90" t="s">
        <v>3682</v>
      </c>
      <c r="AG90" t="s">
        <v>4989</v>
      </c>
      <c r="AH90" t="s">
        <v>398</v>
      </c>
      <c r="AI90" t="s">
        <v>7303</v>
      </c>
    </row>
    <row r="91" spans="1:35">
      <c r="A91" t="s">
        <v>398</v>
      </c>
      <c r="B91" t="s">
        <v>398</v>
      </c>
      <c r="C91" t="s">
        <v>401</v>
      </c>
      <c r="D91" t="s">
        <v>402</v>
      </c>
      <c r="E91" s="2">
        <v>97</v>
      </c>
      <c r="F91" s="2">
        <v>95.9</v>
      </c>
      <c r="G91" s="2">
        <v>6.7</v>
      </c>
      <c r="H91" s="3">
        <v>136</v>
      </c>
      <c r="I91" s="3">
        <v>94.1</v>
      </c>
      <c r="J91" s="3">
        <v>6.6</v>
      </c>
      <c r="K91" s="4">
        <v>53</v>
      </c>
      <c r="L91" s="4">
        <v>92.5</v>
      </c>
      <c r="M91" s="4">
        <v>6.6</v>
      </c>
      <c r="N91" t="s">
        <v>398</v>
      </c>
      <c r="O91" t="e">
        <f>VLOOKUP(N91,'gemeenten per titel'!B:C,2,FALSE)</f>
        <v>#N/A</v>
      </c>
      <c r="P91" t="e">
        <f>VLOOKUP(N91,'gemeenten per titel'!G:H,2,FALSE)</f>
        <v>#N/A</v>
      </c>
      <c r="Q91" t="e">
        <f>VLOOKUP(N91,'gemeenten per titel'!L:M,2,FALSE)</f>
        <v>#N/A</v>
      </c>
      <c r="R91" t="e">
        <f>VLOOKUP(N91,'gemeenten per titel'!Q:R,2,FALSE)</f>
        <v>#N/A</v>
      </c>
      <c r="S91" t="str">
        <f>VLOOKUP(N91,'gemeenten per titel'!V:W,2,FALSE)</f>
        <v>BN De Stem</v>
      </c>
      <c r="T91" t="str">
        <f>VLOOKUP(N91,'gemeenten per titel'!AA:AB,2,FALSE)</f>
        <v>Brabants Dagblad</v>
      </c>
      <c r="U91" t="e">
        <f>VLOOKUP(N91,'gemeenten per titel'!AF:AG,2,FALSE)</f>
        <v>#N/A</v>
      </c>
      <c r="V91" t="e">
        <f>VLOOKUP(N91,'gemeenten per titel'!AK:AL,2,FALSE)</f>
        <v>#N/A</v>
      </c>
      <c r="W91" t="e">
        <f>VLOOKUP(N91,'gemeenten per titel'!AP:AQ,2,FALSE)</f>
        <v>#N/A</v>
      </c>
      <c r="X91" t="e">
        <f>VLOOKUP(N91,'gemeenten per titel'!AU:AV,2,FALSE)</f>
        <v>#N/A</v>
      </c>
      <c r="Y91" t="e">
        <f>VLOOKUP(N91,'gemeenten per titel'!AZ:BA,2,FALSE)</f>
        <v>#N/A</v>
      </c>
      <c r="Z91" t="e">
        <f>VLOOKUP(N91,'gemeenten per titel'!BE:BF,2,FALSE)</f>
        <v>#N/A</v>
      </c>
      <c r="AA91" t="e">
        <f>VLOOKUP(N91,'gemeenten per titel'!BJ:BK,2,FALSE)</f>
        <v>#N/A</v>
      </c>
      <c r="AC91" t="s">
        <v>2871</v>
      </c>
      <c r="AD91" t="s">
        <v>7434</v>
      </c>
      <c r="AE91" t="s">
        <v>5013</v>
      </c>
      <c r="AF91" t="s">
        <v>3767</v>
      </c>
      <c r="AG91" t="s">
        <v>5014</v>
      </c>
      <c r="AH91" t="s">
        <v>398</v>
      </c>
      <c r="AI91" t="s">
        <v>7305</v>
      </c>
    </row>
    <row r="92" spans="1:35">
      <c r="A92" t="s">
        <v>398</v>
      </c>
      <c r="B92" t="s">
        <v>398</v>
      </c>
      <c r="C92" t="s">
        <v>405</v>
      </c>
      <c r="D92" t="s">
        <v>404</v>
      </c>
      <c r="E92" s="2">
        <v>148</v>
      </c>
      <c r="F92" s="2">
        <v>91.9</v>
      </c>
      <c r="G92" s="2">
        <v>6.4</v>
      </c>
      <c r="H92" s="3">
        <v>136</v>
      </c>
      <c r="I92" s="3">
        <v>94.1</v>
      </c>
      <c r="J92" s="3">
        <v>6.4</v>
      </c>
      <c r="K92" s="4">
        <v>41</v>
      </c>
      <c r="L92" s="4">
        <v>97.6</v>
      </c>
      <c r="M92" s="4">
        <v>6.8</v>
      </c>
      <c r="N92" t="s">
        <v>398</v>
      </c>
      <c r="O92" t="e">
        <f>VLOOKUP(N92,'gemeenten per titel'!B:C,2,FALSE)</f>
        <v>#N/A</v>
      </c>
      <c r="P92" t="e">
        <f>VLOOKUP(N92,'gemeenten per titel'!G:H,2,FALSE)</f>
        <v>#N/A</v>
      </c>
      <c r="Q92" t="e">
        <f>VLOOKUP(N92,'gemeenten per titel'!L:M,2,FALSE)</f>
        <v>#N/A</v>
      </c>
      <c r="R92" t="e">
        <f>VLOOKUP(N92,'gemeenten per titel'!Q:R,2,FALSE)</f>
        <v>#N/A</v>
      </c>
      <c r="S92" t="str">
        <f>VLOOKUP(N92,'gemeenten per titel'!V:W,2,FALSE)</f>
        <v>BN De Stem</v>
      </c>
      <c r="T92" t="str">
        <f>VLOOKUP(N92,'gemeenten per titel'!AA:AB,2,FALSE)</f>
        <v>Brabants Dagblad</v>
      </c>
      <c r="U92" t="e">
        <f>VLOOKUP(N92,'gemeenten per titel'!AF:AG,2,FALSE)</f>
        <v>#N/A</v>
      </c>
      <c r="V92" t="e">
        <f>VLOOKUP(N92,'gemeenten per titel'!AK:AL,2,FALSE)</f>
        <v>#N/A</v>
      </c>
      <c r="W92" t="e">
        <f>VLOOKUP(N92,'gemeenten per titel'!AP:AQ,2,FALSE)</f>
        <v>#N/A</v>
      </c>
      <c r="X92" t="e">
        <f>VLOOKUP(N92,'gemeenten per titel'!AU:AV,2,FALSE)</f>
        <v>#N/A</v>
      </c>
      <c r="Y92" t="e">
        <f>VLOOKUP(N92,'gemeenten per titel'!AZ:BA,2,FALSE)</f>
        <v>#N/A</v>
      </c>
      <c r="Z92" t="e">
        <f>VLOOKUP(N92,'gemeenten per titel'!BE:BF,2,FALSE)</f>
        <v>#N/A</v>
      </c>
      <c r="AA92" t="e">
        <f>VLOOKUP(N92,'gemeenten per titel'!BJ:BK,2,FALSE)</f>
        <v>#N/A</v>
      </c>
      <c r="AC92" t="s">
        <v>2769</v>
      </c>
      <c r="AD92" t="s">
        <v>7435</v>
      </c>
      <c r="AE92" t="s">
        <v>5032</v>
      </c>
      <c r="AF92" t="s">
        <v>5033</v>
      </c>
      <c r="AG92" t="s">
        <v>5034</v>
      </c>
      <c r="AH92" t="s">
        <v>398</v>
      </c>
      <c r="AI92" t="s">
        <v>7306</v>
      </c>
    </row>
    <row r="93" spans="1:35">
      <c r="A93" t="s">
        <v>398</v>
      </c>
      <c r="B93" t="s">
        <v>398</v>
      </c>
      <c r="C93" t="s">
        <v>406</v>
      </c>
      <c r="D93" t="s">
        <v>407</v>
      </c>
      <c r="E93" s="2" t="s">
        <v>2236</v>
      </c>
      <c r="F93" s="2" t="s">
        <v>2236</v>
      </c>
      <c r="G93" s="2" t="s">
        <v>2236</v>
      </c>
      <c r="H93" s="3">
        <v>133</v>
      </c>
      <c r="I93" s="3">
        <v>89.5</v>
      </c>
      <c r="J93" s="3">
        <v>6.5</v>
      </c>
      <c r="K93" s="4">
        <v>107</v>
      </c>
      <c r="L93" s="4">
        <v>91.6</v>
      </c>
      <c r="M93" s="4">
        <v>6.7</v>
      </c>
      <c r="N93" t="s">
        <v>398</v>
      </c>
      <c r="O93" t="e">
        <f>VLOOKUP(N93,'gemeenten per titel'!B:C,2,FALSE)</f>
        <v>#N/A</v>
      </c>
      <c r="P93" t="e">
        <f>VLOOKUP(N93,'gemeenten per titel'!G:H,2,FALSE)</f>
        <v>#N/A</v>
      </c>
      <c r="Q93" t="e">
        <f>VLOOKUP(N93,'gemeenten per titel'!L:M,2,FALSE)</f>
        <v>#N/A</v>
      </c>
      <c r="R93" t="e">
        <f>VLOOKUP(N93,'gemeenten per titel'!Q:R,2,FALSE)</f>
        <v>#N/A</v>
      </c>
      <c r="S93" t="str">
        <f>VLOOKUP(N93,'gemeenten per titel'!V:W,2,FALSE)</f>
        <v>BN De Stem</v>
      </c>
      <c r="T93" t="str">
        <f>VLOOKUP(N93,'gemeenten per titel'!AA:AB,2,FALSE)</f>
        <v>Brabants Dagblad</v>
      </c>
      <c r="U93" t="e">
        <f>VLOOKUP(N93,'gemeenten per titel'!AF:AG,2,FALSE)</f>
        <v>#N/A</v>
      </c>
      <c r="V93" t="e">
        <f>VLOOKUP(N93,'gemeenten per titel'!AK:AL,2,FALSE)</f>
        <v>#N/A</v>
      </c>
      <c r="W93" t="e">
        <f>VLOOKUP(N93,'gemeenten per titel'!AP:AQ,2,FALSE)</f>
        <v>#N/A</v>
      </c>
      <c r="X93" t="e">
        <f>VLOOKUP(N93,'gemeenten per titel'!AU:AV,2,FALSE)</f>
        <v>#N/A</v>
      </c>
      <c r="Y93" t="e">
        <f>VLOOKUP(N93,'gemeenten per titel'!AZ:BA,2,FALSE)</f>
        <v>#N/A</v>
      </c>
      <c r="Z93" t="e">
        <f>VLOOKUP(N93,'gemeenten per titel'!BE:BF,2,FALSE)</f>
        <v>#N/A</v>
      </c>
      <c r="AA93" t="e">
        <f>VLOOKUP(N93,'gemeenten per titel'!BJ:BK,2,FALSE)</f>
        <v>#N/A</v>
      </c>
      <c r="AC93" t="s">
        <v>2873</v>
      </c>
      <c r="AD93" t="s">
        <v>7436</v>
      </c>
      <c r="AE93" t="s">
        <v>5350</v>
      </c>
      <c r="AF93" t="s">
        <v>3972</v>
      </c>
      <c r="AG93" t="s">
        <v>5351</v>
      </c>
      <c r="AH93" t="s">
        <v>398</v>
      </c>
      <c r="AI93" t="s">
        <v>7305</v>
      </c>
    </row>
    <row r="94" spans="1:35">
      <c r="A94" t="s">
        <v>398</v>
      </c>
      <c r="B94" t="s">
        <v>398</v>
      </c>
      <c r="C94" t="s">
        <v>408</v>
      </c>
      <c r="D94" t="s">
        <v>409</v>
      </c>
      <c r="E94" s="2">
        <v>190</v>
      </c>
      <c r="F94" s="2">
        <v>95.3</v>
      </c>
      <c r="G94" s="2">
        <v>6.6</v>
      </c>
      <c r="H94" s="3" t="s">
        <v>2236</v>
      </c>
      <c r="I94" s="3" t="s">
        <v>2236</v>
      </c>
      <c r="J94" s="3" t="s">
        <v>2236</v>
      </c>
      <c r="K94" s="4" t="s">
        <v>2236</v>
      </c>
      <c r="L94" s="4" t="s">
        <v>2236</v>
      </c>
      <c r="M94" s="4" t="s">
        <v>2236</v>
      </c>
      <c r="N94" t="s">
        <v>398</v>
      </c>
      <c r="O94" t="e">
        <f>VLOOKUP(N94,'gemeenten per titel'!B:C,2,FALSE)</f>
        <v>#N/A</v>
      </c>
      <c r="P94" t="e">
        <f>VLOOKUP(N94,'gemeenten per titel'!G:H,2,FALSE)</f>
        <v>#N/A</v>
      </c>
      <c r="Q94" t="e">
        <f>VLOOKUP(N94,'gemeenten per titel'!L:M,2,FALSE)</f>
        <v>#N/A</v>
      </c>
      <c r="R94" t="e">
        <f>VLOOKUP(N94,'gemeenten per titel'!Q:R,2,FALSE)</f>
        <v>#N/A</v>
      </c>
      <c r="S94" t="str">
        <f>VLOOKUP(N94,'gemeenten per titel'!V:W,2,FALSE)</f>
        <v>BN De Stem</v>
      </c>
      <c r="T94" t="str">
        <f>VLOOKUP(N94,'gemeenten per titel'!AA:AB,2,FALSE)</f>
        <v>Brabants Dagblad</v>
      </c>
      <c r="U94" t="e">
        <f>VLOOKUP(N94,'gemeenten per titel'!AF:AG,2,FALSE)</f>
        <v>#N/A</v>
      </c>
      <c r="V94" t="e">
        <f>VLOOKUP(N94,'gemeenten per titel'!AK:AL,2,FALSE)</f>
        <v>#N/A</v>
      </c>
      <c r="W94" t="e">
        <f>VLOOKUP(N94,'gemeenten per titel'!AP:AQ,2,FALSE)</f>
        <v>#N/A</v>
      </c>
      <c r="X94" t="e">
        <f>VLOOKUP(N94,'gemeenten per titel'!AU:AV,2,FALSE)</f>
        <v>#N/A</v>
      </c>
      <c r="Y94" t="e">
        <f>VLOOKUP(N94,'gemeenten per titel'!AZ:BA,2,FALSE)</f>
        <v>#N/A</v>
      </c>
      <c r="Z94" t="e">
        <f>VLOOKUP(N94,'gemeenten per titel'!BE:BF,2,FALSE)</f>
        <v>#N/A</v>
      </c>
      <c r="AA94" t="e">
        <f>VLOOKUP(N94,'gemeenten per titel'!BJ:BK,2,FALSE)</f>
        <v>#N/A</v>
      </c>
      <c r="AC94" t="s">
        <v>409</v>
      </c>
      <c r="AD94" t="s">
        <v>7437</v>
      </c>
      <c r="AE94" t="s">
        <v>4992</v>
      </c>
      <c r="AF94" t="s">
        <v>4072</v>
      </c>
      <c r="AG94" t="s">
        <v>4993</v>
      </c>
      <c r="AH94" t="s">
        <v>398</v>
      </c>
      <c r="AI94" t="s">
        <v>7303</v>
      </c>
    </row>
    <row r="95" spans="1:35">
      <c r="A95" t="s">
        <v>398</v>
      </c>
      <c r="B95" t="s">
        <v>398</v>
      </c>
      <c r="C95" t="s">
        <v>410</v>
      </c>
      <c r="D95" t="s">
        <v>8039</v>
      </c>
      <c r="E95" s="2">
        <v>78</v>
      </c>
      <c r="F95" s="2">
        <v>88.5</v>
      </c>
      <c r="G95" s="2">
        <v>6.5</v>
      </c>
      <c r="H95" s="3">
        <v>76</v>
      </c>
      <c r="I95" s="3">
        <v>85.5</v>
      </c>
      <c r="J95" s="3">
        <v>6.4</v>
      </c>
      <c r="K95" s="4">
        <v>37</v>
      </c>
      <c r="L95" s="4">
        <v>70.3</v>
      </c>
      <c r="M95" s="4">
        <v>6.4</v>
      </c>
      <c r="N95" t="s">
        <v>398</v>
      </c>
      <c r="O95" t="e">
        <f>VLOOKUP(N95,'gemeenten per titel'!B:C,2,FALSE)</f>
        <v>#N/A</v>
      </c>
      <c r="P95" t="e">
        <f>VLOOKUP(N95,'gemeenten per titel'!G:H,2,FALSE)</f>
        <v>#N/A</v>
      </c>
      <c r="Q95" t="e">
        <f>VLOOKUP(N95,'gemeenten per titel'!L:M,2,FALSE)</f>
        <v>#N/A</v>
      </c>
      <c r="R95" t="e">
        <f>VLOOKUP(N95,'gemeenten per titel'!Q:R,2,FALSE)</f>
        <v>#N/A</v>
      </c>
      <c r="S95" t="str">
        <f>VLOOKUP(N95,'gemeenten per titel'!V:W,2,FALSE)</f>
        <v>BN De Stem</v>
      </c>
      <c r="T95" t="str">
        <f>VLOOKUP(N95,'gemeenten per titel'!AA:AB,2,FALSE)</f>
        <v>Brabants Dagblad</v>
      </c>
      <c r="U95" t="e">
        <f>VLOOKUP(N95,'gemeenten per titel'!AF:AG,2,FALSE)</f>
        <v>#N/A</v>
      </c>
      <c r="V95" t="e">
        <f>VLOOKUP(N95,'gemeenten per titel'!AK:AL,2,FALSE)</f>
        <v>#N/A</v>
      </c>
      <c r="W95" t="e">
        <f>VLOOKUP(N95,'gemeenten per titel'!AP:AQ,2,FALSE)</f>
        <v>#N/A</v>
      </c>
      <c r="X95" t="e">
        <f>VLOOKUP(N95,'gemeenten per titel'!AU:AV,2,FALSE)</f>
        <v>#N/A</v>
      </c>
      <c r="Y95" t="e">
        <f>VLOOKUP(N95,'gemeenten per titel'!AZ:BA,2,FALSE)</f>
        <v>#N/A</v>
      </c>
      <c r="Z95" t="e">
        <f>VLOOKUP(N95,'gemeenten per titel'!BE:BF,2,FALSE)</f>
        <v>#N/A</v>
      </c>
      <c r="AA95" t="e">
        <f>VLOOKUP(N95,'gemeenten per titel'!BJ:BK,2,FALSE)</f>
        <v>#N/A</v>
      </c>
      <c r="AC95" t="s">
        <v>2753</v>
      </c>
      <c r="AD95" t="s">
        <v>7438</v>
      </c>
      <c r="AE95" t="s">
        <v>4994</v>
      </c>
      <c r="AF95" t="s">
        <v>3666</v>
      </c>
      <c r="AG95" t="s">
        <v>4995</v>
      </c>
      <c r="AH95" t="s">
        <v>398</v>
      </c>
      <c r="AI95" t="s">
        <v>7303</v>
      </c>
    </row>
    <row r="96" spans="1:35">
      <c r="A96" t="s">
        <v>398</v>
      </c>
      <c r="B96" t="s">
        <v>398</v>
      </c>
      <c r="C96" t="s">
        <v>412</v>
      </c>
      <c r="D96" s="20" t="s">
        <v>8040</v>
      </c>
      <c r="E96" s="2">
        <v>78</v>
      </c>
      <c r="F96" s="2">
        <v>100</v>
      </c>
      <c r="G96" s="2">
        <v>6.7</v>
      </c>
      <c r="H96" s="3" t="s">
        <v>2236</v>
      </c>
      <c r="I96" s="3" t="s">
        <v>2236</v>
      </c>
      <c r="J96" s="3" t="s">
        <v>2236</v>
      </c>
      <c r="K96" s="4" t="s">
        <v>2236</v>
      </c>
      <c r="L96" s="4" t="s">
        <v>2236</v>
      </c>
      <c r="M96" s="4" t="s">
        <v>2236</v>
      </c>
      <c r="N96" t="s">
        <v>398</v>
      </c>
      <c r="O96" t="e">
        <f>VLOOKUP(N96,'gemeenten per titel'!B:C,2,FALSE)</f>
        <v>#N/A</v>
      </c>
      <c r="P96" t="e">
        <f>VLOOKUP(N96,'gemeenten per titel'!G:H,2,FALSE)</f>
        <v>#N/A</v>
      </c>
      <c r="Q96" t="e">
        <f>VLOOKUP(N96,'gemeenten per titel'!L:M,2,FALSE)</f>
        <v>#N/A</v>
      </c>
      <c r="R96" t="e">
        <f>VLOOKUP(N96,'gemeenten per titel'!Q:R,2,FALSE)</f>
        <v>#N/A</v>
      </c>
      <c r="S96" t="str">
        <f>VLOOKUP(N96,'gemeenten per titel'!V:W,2,FALSE)</f>
        <v>BN De Stem</v>
      </c>
      <c r="T96" t="str">
        <f>VLOOKUP(N96,'gemeenten per titel'!AA:AB,2,FALSE)</f>
        <v>Brabants Dagblad</v>
      </c>
      <c r="U96" t="e">
        <f>VLOOKUP(N96,'gemeenten per titel'!AF:AG,2,FALSE)</f>
        <v>#N/A</v>
      </c>
      <c r="V96" t="e">
        <f>VLOOKUP(N96,'gemeenten per titel'!AK:AL,2,FALSE)</f>
        <v>#N/A</v>
      </c>
      <c r="W96" t="e">
        <f>VLOOKUP(N96,'gemeenten per titel'!AP:AQ,2,FALSE)</f>
        <v>#N/A</v>
      </c>
      <c r="X96" t="e">
        <f>VLOOKUP(N96,'gemeenten per titel'!AU:AV,2,FALSE)</f>
        <v>#N/A</v>
      </c>
      <c r="Y96" t="e">
        <f>VLOOKUP(N96,'gemeenten per titel'!AZ:BA,2,FALSE)</f>
        <v>#N/A</v>
      </c>
      <c r="Z96" t="e">
        <f>VLOOKUP(N96,'gemeenten per titel'!BE:BF,2,FALSE)</f>
        <v>#N/A</v>
      </c>
      <c r="AA96" t="e">
        <f>VLOOKUP(N96,'gemeenten per titel'!BJ:BK,2,FALSE)</f>
        <v>#N/A</v>
      </c>
      <c r="AC96" t="s">
        <v>2754</v>
      </c>
      <c r="AD96" t="s">
        <v>7439</v>
      </c>
      <c r="AE96" t="s">
        <v>4996</v>
      </c>
      <c r="AF96" t="s">
        <v>3657</v>
      </c>
      <c r="AG96" t="s">
        <v>4997</v>
      </c>
      <c r="AH96" t="s">
        <v>398</v>
      </c>
      <c r="AI96" t="s">
        <v>7303</v>
      </c>
    </row>
    <row r="97" spans="1:35">
      <c r="A97" t="s">
        <v>398</v>
      </c>
      <c r="B97" t="s">
        <v>398</v>
      </c>
      <c r="C97" t="s">
        <v>414</v>
      </c>
      <c r="D97" s="20" t="s">
        <v>8041</v>
      </c>
      <c r="E97" s="2">
        <v>80</v>
      </c>
      <c r="F97" s="2">
        <v>88.8</v>
      </c>
      <c r="G97" s="2">
        <v>6.4</v>
      </c>
      <c r="H97" s="3">
        <v>128</v>
      </c>
      <c r="I97" s="3">
        <v>83.6</v>
      </c>
      <c r="J97" s="3">
        <v>6.5</v>
      </c>
      <c r="K97" s="4">
        <v>34</v>
      </c>
      <c r="L97" s="4">
        <v>88.2</v>
      </c>
      <c r="M97" s="4">
        <v>6.9</v>
      </c>
      <c r="N97" t="s">
        <v>398</v>
      </c>
      <c r="O97" t="e">
        <f>VLOOKUP(N97,'gemeenten per titel'!B:C,2,FALSE)</f>
        <v>#N/A</v>
      </c>
      <c r="P97" t="e">
        <f>VLOOKUP(N97,'gemeenten per titel'!G:H,2,FALSE)</f>
        <v>#N/A</v>
      </c>
      <c r="Q97" t="e">
        <f>VLOOKUP(N97,'gemeenten per titel'!L:M,2,FALSE)</f>
        <v>#N/A</v>
      </c>
      <c r="R97" t="e">
        <f>VLOOKUP(N97,'gemeenten per titel'!Q:R,2,FALSE)</f>
        <v>#N/A</v>
      </c>
      <c r="S97" t="str">
        <f>VLOOKUP(N97,'gemeenten per titel'!V:W,2,FALSE)</f>
        <v>BN De Stem</v>
      </c>
      <c r="T97" t="str">
        <f>VLOOKUP(N97,'gemeenten per titel'!AA:AB,2,FALSE)</f>
        <v>Brabants Dagblad</v>
      </c>
      <c r="U97" t="e">
        <f>VLOOKUP(N97,'gemeenten per titel'!AF:AG,2,FALSE)</f>
        <v>#N/A</v>
      </c>
      <c r="V97" t="e">
        <f>VLOOKUP(N97,'gemeenten per titel'!AK:AL,2,FALSE)</f>
        <v>#N/A</v>
      </c>
      <c r="W97" t="e">
        <f>VLOOKUP(N97,'gemeenten per titel'!AP:AQ,2,FALSE)</f>
        <v>#N/A</v>
      </c>
      <c r="X97" t="e">
        <f>VLOOKUP(N97,'gemeenten per titel'!AU:AV,2,FALSE)</f>
        <v>#N/A</v>
      </c>
      <c r="Y97" t="e">
        <f>VLOOKUP(N97,'gemeenten per titel'!AZ:BA,2,FALSE)</f>
        <v>#N/A</v>
      </c>
      <c r="Z97" t="e">
        <f>VLOOKUP(N97,'gemeenten per titel'!BE:BF,2,FALSE)</f>
        <v>#N/A</v>
      </c>
      <c r="AA97" t="e">
        <f>VLOOKUP(N97,'gemeenten per titel'!BJ:BK,2,FALSE)</f>
        <v>#N/A</v>
      </c>
      <c r="AC97" t="s">
        <v>2874</v>
      </c>
      <c r="AD97" t="s">
        <v>7440</v>
      </c>
      <c r="AE97" t="s">
        <v>5352</v>
      </c>
      <c r="AF97" t="s">
        <v>3688</v>
      </c>
      <c r="AG97" t="s">
        <v>5353</v>
      </c>
      <c r="AH97" t="s">
        <v>398</v>
      </c>
      <c r="AI97" t="s">
        <v>7305</v>
      </c>
    </row>
    <row r="98" spans="1:35">
      <c r="A98" t="s">
        <v>398</v>
      </c>
      <c r="B98" t="s">
        <v>398</v>
      </c>
      <c r="C98" t="s">
        <v>415</v>
      </c>
      <c r="D98" s="20" t="s">
        <v>8042</v>
      </c>
      <c r="E98" s="2">
        <v>190</v>
      </c>
      <c r="F98" s="2">
        <v>98.9</v>
      </c>
      <c r="G98" s="2">
        <v>6.6</v>
      </c>
      <c r="H98" s="3" t="s">
        <v>2236</v>
      </c>
      <c r="I98" s="3" t="s">
        <v>2236</v>
      </c>
      <c r="J98" s="3" t="s">
        <v>2236</v>
      </c>
      <c r="K98" s="4" t="s">
        <v>2236</v>
      </c>
      <c r="L98" s="4" t="s">
        <v>2236</v>
      </c>
      <c r="M98" s="4" t="s">
        <v>2236</v>
      </c>
      <c r="N98" t="s">
        <v>398</v>
      </c>
      <c r="O98" t="e">
        <f>VLOOKUP(N98,'gemeenten per titel'!B:C,2,FALSE)</f>
        <v>#N/A</v>
      </c>
      <c r="P98" t="e">
        <f>VLOOKUP(N98,'gemeenten per titel'!G:H,2,FALSE)</f>
        <v>#N/A</v>
      </c>
      <c r="Q98" t="e">
        <f>VLOOKUP(N98,'gemeenten per titel'!L:M,2,FALSE)</f>
        <v>#N/A</v>
      </c>
      <c r="R98" t="e">
        <f>VLOOKUP(N98,'gemeenten per titel'!Q:R,2,FALSE)</f>
        <v>#N/A</v>
      </c>
      <c r="S98" t="str">
        <f>VLOOKUP(N98,'gemeenten per titel'!V:W,2,FALSE)</f>
        <v>BN De Stem</v>
      </c>
      <c r="T98" t="str">
        <f>VLOOKUP(N98,'gemeenten per titel'!AA:AB,2,FALSE)</f>
        <v>Brabants Dagblad</v>
      </c>
      <c r="U98" t="e">
        <f>VLOOKUP(N98,'gemeenten per titel'!AF:AG,2,FALSE)</f>
        <v>#N/A</v>
      </c>
      <c r="V98" t="e">
        <f>VLOOKUP(N98,'gemeenten per titel'!AK:AL,2,FALSE)</f>
        <v>#N/A</v>
      </c>
      <c r="W98" t="e">
        <f>VLOOKUP(N98,'gemeenten per titel'!AP:AQ,2,FALSE)</f>
        <v>#N/A</v>
      </c>
      <c r="X98" t="e">
        <f>VLOOKUP(N98,'gemeenten per titel'!AU:AV,2,FALSE)</f>
        <v>#N/A</v>
      </c>
      <c r="Y98" t="e">
        <f>VLOOKUP(N98,'gemeenten per titel'!AZ:BA,2,FALSE)</f>
        <v>#N/A</v>
      </c>
      <c r="Z98" t="e">
        <f>VLOOKUP(N98,'gemeenten per titel'!BE:BF,2,FALSE)</f>
        <v>#N/A</v>
      </c>
      <c r="AA98" t="e">
        <f>VLOOKUP(N98,'gemeenten per titel'!BJ:BK,2,FALSE)</f>
        <v>#N/A</v>
      </c>
      <c r="AC98" t="s">
        <v>2874</v>
      </c>
      <c r="AD98" t="s">
        <v>7441</v>
      </c>
      <c r="AE98" t="s">
        <v>5354</v>
      </c>
      <c r="AF98" t="s">
        <v>3657</v>
      </c>
      <c r="AG98" t="s">
        <v>5355</v>
      </c>
      <c r="AH98" t="s">
        <v>398</v>
      </c>
      <c r="AI98" t="s">
        <v>7305</v>
      </c>
    </row>
    <row r="99" spans="1:35">
      <c r="A99" t="s">
        <v>398</v>
      </c>
      <c r="B99" t="s">
        <v>398</v>
      </c>
      <c r="C99" t="s">
        <v>416</v>
      </c>
      <c r="D99" s="20" t="s">
        <v>8043</v>
      </c>
      <c r="E99" s="2" t="s">
        <v>2236</v>
      </c>
      <c r="F99" s="2" t="s">
        <v>2236</v>
      </c>
      <c r="G99" s="2" t="s">
        <v>2236</v>
      </c>
      <c r="H99" s="3">
        <v>114</v>
      </c>
      <c r="I99" s="3">
        <v>87.7</v>
      </c>
      <c r="J99" s="3">
        <v>6.5</v>
      </c>
      <c r="K99" s="4">
        <v>114</v>
      </c>
      <c r="L99" s="4">
        <v>92.1</v>
      </c>
      <c r="M99" s="4">
        <v>6.7</v>
      </c>
      <c r="N99" t="s">
        <v>398</v>
      </c>
      <c r="O99" t="e">
        <f>VLOOKUP(N99,'gemeenten per titel'!B:C,2,FALSE)</f>
        <v>#N/A</v>
      </c>
      <c r="P99" t="e">
        <f>VLOOKUP(N99,'gemeenten per titel'!G:H,2,FALSE)</f>
        <v>#N/A</v>
      </c>
      <c r="Q99" t="e">
        <f>VLOOKUP(N99,'gemeenten per titel'!L:M,2,FALSE)</f>
        <v>#N/A</v>
      </c>
      <c r="R99" t="e">
        <f>VLOOKUP(N99,'gemeenten per titel'!Q:R,2,FALSE)</f>
        <v>#N/A</v>
      </c>
      <c r="S99" t="str">
        <f>VLOOKUP(N99,'gemeenten per titel'!V:W,2,FALSE)</f>
        <v>BN De Stem</v>
      </c>
      <c r="T99" t="str">
        <f>VLOOKUP(N99,'gemeenten per titel'!AA:AB,2,FALSE)</f>
        <v>Brabants Dagblad</v>
      </c>
      <c r="U99" t="e">
        <f>VLOOKUP(N99,'gemeenten per titel'!AF:AG,2,FALSE)</f>
        <v>#N/A</v>
      </c>
      <c r="V99" t="e">
        <f>VLOOKUP(N99,'gemeenten per titel'!AK:AL,2,FALSE)</f>
        <v>#N/A</v>
      </c>
      <c r="W99" t="e">
        <f>VLOOKUP(N99,'gemeenten per titel'!AP:AQ,2,FALSE)</f>
        <v>#N/A</v>
      </c>
      <c r="X99" t="e">
        <f>VLOOKUP(N99,'gemeenten per titel'!AU:AV,2,FALSE)</f>
        <v>#N/A</v>
      </c>
      <c r="Y99" t="e">
        <f>VLOOKUP(N99,'gemeenten per titel'!AZ:BA,2,FALSE)</f>
        <v>#N/A</v>
      </c>
      <c r="Z99" t="e">
        <f>VLOOKUP(N99,'gemeenten per titel'!BE:BF,2,FALSE)</f>
        <v>#N/A</v>
      </c>
      <c r="AA99" t="e">
        <f>VLOOKUP(N99,'gemeenten per titel'!BJ:BK,2,FALSE)</f>
        <v>#N/A</v>
      </c>
      <c r="AC99" t="s">
        <v>2874</v>
      </c>
      <c r="AD99" t="s">
        <v>7442</v>
      </c>
      <c r="AE99" t="s">
        <v>5356</v>
      </c>
      <c r="AF99" t="s">
        <v>3652</v>
      </c>
      <c r="AG99" t="s">
        <v>5357</v>
      </c>
      <c r="AH99" t="s">
        <v>398</v>
      </c>
      <c r="AI99" t="s">
        <v>7305</v>
      </c>
    </row>
    <row r="100" spans="1:35">
      <c r="A100" t="s">
        <v>398</v>
      </c>
      <c r="B100" t="s">
        <v>398</v>
      </c>
      <c r="C100" t="s">
        <v>417</v>
      </c>
      <c r="D100" s="21" t="s">
        <v>8044</v>
      </c>
      <c r="E100" s="2">
        <v>71</v>
      </c>
      <c r="F100" s="2">
        <v>95.8</v>
      </c>
      <c r="G100" s="2">
        <v>6.6</v>
      </c>
      <c r="H100" s="3" t="s">
        <v>2236</v>
      </c>
      <c r="I100" s="3" t="s">
        <v>2236</v>
      </c>
      <c r="J100" s="3" t="s">
        <v>2236</v>
      </c>
      <c r="K100" s="4" t="s">
        <v>2236</v>
      </c>
      <c r="L100" s="4" t="s">
        <v>2236</v>
      </c>
      <c r="M100" s="4" t="s">
        <v>2236</v>
      </c>
      <c r="N100" t="s">
        <v>398</v>
      </c>
      <c r="O100" t="e">
        <f>VLOOKUP(N100,'gemeenten per titel'!B:C,2,FALSE)</f>
        <v>#N/A</v>
      </c>
      <c r="P100" t="e">
        <f>VLOOKUP(N100,'gemeenten per titel'!G:H,2,FALSE)</f>
        <v>#N/A</v>
      </c>
      <c r="Q100" t="e">
        <f>VLOOKUP(N100,'gemeenten per titel'!L:M,2,FALSE)</f>
        <v>#N/A</v>
      </c>
      <c r="R100" t="e">
        <f>VLOOKUP(N100,'gemeenten per titel'!Q:R,2,FALSE)</f>
        <v>#N/A</v>
      </c>
      <c r="S100" t="str">
        <f>VLOOKUP(N100,'gemeenten per titel'!V:W,2,FALSE)</f>
        <v>BN De Stem</v>
      </c>
      <c r="T100" t="str">
        <f>VLOOKUP(N100,'gemeenten per titel'!AA:AB,2,FALSE)</f>
        <v>Brabants Dagblad</v>
      </c>
      <c r="U100" t="e">
        <f>VLOOKUP(N100,'gemeenten per titel'!AF:AG,2,FALSE)</f>
        <v>#N/A</v>
      </c>
      <c r="V100" t="e">
        <f>VLOOKUP(N100,'gemeenten per titel'!AK:AL,2,FALSE)</f>
        <v>#N/A</v>
      </c>
      <c r="W100" t="e">
        <f>VLOOKUP(N100,'gemeenten per titel'!AP:AQ,2,FALSE)</f>
        <v>#N/A</v>
      </c>
      <c r="X100" t="e">
        <f>VLOOKUP(N100,'gemeenten per titel'!AU:AV,2,FALSE)</f>
        <v>#N/A</v>
      </c>
      <c r="Y100" t="e">
        <f>VLOOKUP(N100,'gemeenten per titel'!AZ:BA,2,FALSE)</f>
        <v>#N/A</v>
      </c>
      <c r="Z100" t="e">
        <f>VLOOKUP(N100,'gemeenten per titel'!BE:BF,2,FALSE)</f>
        <v>#N/A</v>
      </c>
      <c r="AA100" t="e">
        <f>VLOOKUP(N100,'gemeenten per titel'!BJ:BK,2,FALSE)</f>
        <v>#N/A</v>
      </c>
      <c r="AC100" t="s">
        <v>2874</v>
      </c>
      <c r="AD100" t="s">
        <v>7443</v>
      </c>
      <c r="AE100" t="s">
        <v>5367</v>
      </c>
      <c r="AF100" t="s">
        <v>3652</v>
      </c>
      <c r="AG100" t="s">
        <v>5368</v>
      </c>
      <c r="AH100" t="s">
        <v>398</v>
      </c>
      <c r="AI100" t="s">
        <v>7305</v>
      </c>
    </row>
    <row r="101" spans="1:35">
      <c r="A101" t="s">
        <v>398</v>
      </c>
      <c r="B101" t="s">
        <v>5372</v>
      </c>
      <c r="C101" t="s">
        <v>418</v>
      </c>
      <c r="D101" s="20" t="s">
        <v>8045</v>
      </c>
      <c r="E101" s="2">
        <v>51</v>
      </c>
      <c r="F101" s="2">
        <v>96.1</v>
      </c>
      <c r="G101" s="2">
        <v>6.8</v>
      </c>
      <c r="H101" s="3" t="s">
        <v>2236</v>
      </c>
      <c r="I101" s="3" t="s">
        <v>2236</v>
      </c>
      <c r="J101" s="3" t="s">
        <v>2236</v>
      </c>
      <c r="K101" s="4" t="s">
        <v>2236</v>
      </c>
      <c r="L101" s="4" t="s">
        <v>2236</v>
      </c>
      <c r="M101" s="4" t="s">
        <v>2236</v>
      </c>
      <c r="N101" t="s">
        <v>398</v>
      </c>
      <c r="O101" t="e">
        <f>VLOOKUP(N101,'gemeenten per titel'!B:C,2,FALSE)</f>
        <v>#N/A</v>
      </c>
      <c r="P101" t="e">
        <f>VLOOKUP(N101,'gemeenten per titel'!G:H,2,FALSE)</f>
        <v>#N/A</v>
      </c>
      <c r="Q101" t="e">
        <f>VLOOKUP(N101,'gemeenten per titel'!L:M,2,FALSE)</f>
        <v>#N/A</v>
      </c>
      <c r="R101" t="e">
        <f>VLOOKUP(N101,'gemeenten per titel'!Q:R,2,FALSE)</f>
        <v>#N/A</v>
      </c>
      <c r="S101" t="str">
        <f>VLOOKUP(N101,'gemeenten per titel'!V:W,2,FALSE)</f>
        <v>BN De Stem</v>
      </c>
      <c r="T101" t="str">
        <f>VLOOKUP(N101,'gemeenten per titel'!AA:AB,2,FALSE)</f>
        <v>Brabants Dagblad</v>
      </c>
      <c r="U101" t="e">
        <f>VLOOKUP(N101,'gemeenten per titel'!AF:AG,2,FALSE)</f>
        <v>#N/A</v>
      </c>
      <c r="V101" t="e">
        <f>VLOOKUP(N101,'gemeenten per titel'!AK:AL,2,FALSE)</f>
        <v>#N/A</v>
      </c>
      <c r="W101" t="e">
        <f>VLOOKUP(N101,'gemeenten per titel'!AP:AQ,2,FALSE)</f>
        <v>#N/A</v>
      </c>
      <c r="X101" t="e">
        <f>VLOOKUP(N101,'gemeenten per titel'!AU:AV,2,FALSE)</f>
        <v>#N/A</v>
      </c>
      <c r="Y101" t="e">
        <f>VLOOKUP(N101,'gemeenten per titel'!AZ:BA,2,FALSE)</f>
        <v>#N/A</v>
      </c>
      <c r="Z101" t="e">
        <f>VLOOKUP(N101,'gemeenten per titel'!BE:BF,2,FALSE)</f>
        <v>#N/A</v>
      </c>
      <c r="AA101" t="e">
        <f>VLOOKUP(N101,'gemeenten per titel'!BJ:BK,2,FALSE)</f>
        <v>#N/A</v>
      </c>
      <c r="AC101" t="s">
        <v>2874</v>
      </c>
      <c r="AD101" t="s">
        <v>7444</v>
      </c>
      <c r="AE101" t="s">
        <v>5370</v>
      </c>
      <c r="AF101" t="s">
        <v>3652</v>
      </c>
      <c r="AG101" t="s">
        <v>5371</v>
      </c>
      <c r="AH101" t="s">
        <v>5372</v>
      </c>
      <c r="AI101" t="s">
        <v>7305</v>
      </c>
    </row>
    <row r="102" spans="1:35">
      <c r="A102" t="s">
        <v>398</v>
      </c>
      <c r="B102" t="s">
        <v>5009</v>
      </c>
      <c r="C102" t="s">
        <v>419</v>
      </c>
      <c r="D102" s="20" t="s">
        <v>8046</v>
      </c>
      <c r="E102" s="2">
        <v>214</v>
      </c>
      <c r="F102" s="2">
        <v>95.3</v>
      </c>
      <c r="G102" s="2">
        <v>6.5</v>
      </c>
      <c r="H102" s="3" t="s">
        <v>2236</v>
      </c>
      <c r="I102" s="3" t="s">
        <v>2236</v>
      </c>
      <c r="J102" s="3" t="s">
        <v>2236</v>
      </c>
      <c r="K102" s="4" t="s">
        <v>2236</v>
      </c>
      <c r="L102" s="4" t="s">
        <v>2236</v>
      </c>
      <c r="M102" s="4" t="s">
        <v>2236</v>
      </c>
      <c r="N102" t="s">
        <v>398</v>
      </c>
      <c r="O102" t="e">
        <f>VLOOKUP(N102,'gemeenten per titel'!B:C,2,FALSE)</f>
        <v>#N/A</v>
      </c>
      <c r="P102" t="e">
        <f>VLOOKUP(N102,'gemeenten per titel'!G:H,2,FALSE)</f>
        <v>#N/A</v>
      </c>
      <c r="Q102" t="e">
        <f>VLOOKUP(N102,'gemeenten per titel'!L:M,2,FALSE)</f>
        <v>#N/A</v>
      </c>
      <c r="R102" t="e">
        <f>VLOOKUP(N102,'gemeenten per titel'!Q:R,2,FALSE)</f>
        <v>#N/A</v>
      </c>
      <c r="S102" t="str">
        <f>VLOOKUP(N102,'gemeenten per titel'!V:W,2,FALSE)</f>
        <v>BN De Stem</v>
      </c>
      <c r="T102" t="str">
        <f>VLOOKUP(N102,'gemeenten per titel'!AA:AB,2,FALSE)</f>
        <v>Brabants Dagblad</v>
      </c>
      <c r="U102" t="e">
        <f>VLOOKUP(N102,'gemeenten per titel'!AF:AG,2,FALSE)</f>
        <v>#N/A</v>
      </c>
      <c r="V102" t="e">
        <f>VLOOKUP(N102,'gemeenten per titel'!AK:AL,2,FALSE)</f>
        <v>#N/A</v>
      </c>
      <c r="W102" t="e">
        <f>VLOOKUP(N102,'gemeenten per titel'!AP:AQ,2,FALSE)</f>
        <v>#N/A</v>
      </c>
      <c r="X102" t="e">
        <f>VLOOKUP(N102,'gemeenten per titel'!AU:AV,2,FALSE)</f>
        <v>#N/A</v>
      </c>
      <c r="Y102" t="e">
        <f>VLOOKUP(N102,'gemeenten per titel'!AZ:BA,2,FALSE)</f>
        <v>#N/A</v>
      </c>
      <c r="Z102" t="e">
        <f>VLOOKUP(N102,'gemeenten per titel'!BE:BF,2,FALSE)</f>
        <v>#N/A</v>
      </c>
      <c r="AA102" t="e">
        <f>VLOOKUP(N102,'gemeenten per titel'!BJ:BK,2,FALSE)</f>
        <v>#N/A</v>
      </c>
      <c r="AC102" t="s">
        <v>2761</v>
      </c>
      <c r="AD102" t="s">
        <v>7445</v>
      </c>
      <c r="AE102" t="s">
        <v>5007</v>
      </c>
      <c r="AF102" t="s">
        <v>3657</v>
      </c>
      <c r="AG102" t="s">
        <v>5008</v>
      </c>
      <c r="AH102" t="s">
        <v>5009</v>
      </c>
      <c r="AI102" t="s">
        <v>7312</v>
      </c>
    </row>
    <row r="103" spans="1:35">
      <c r="A103" t="s">
        <v>398</v>
      </c>
      <c r="B103" t="e">
        <v>#N/A</v>
      </c>
      <c r="C103" t="s">
        <v>421</v>
      </c>
      <c r="D103" s="20" t="s">
        <v>422</v>
      </c>
      <c r="E103" s="2" t="s">
        <v>2236</v>
      </c>
      <c r="F103" s="2" t="s">
        <v>2236</v>
      </c>
      <c r="G103" s="2" t="s">
        <v>2236</v>
      </c>
      <c r="H103" s="3">
        <v>11</v>
      </c>
      <c r="I103" s="3">
        <v>81.8</v>
      </c>
      <c r="J103" s="3">
        <v>6.3</v>
      </c>
      <c r="K103" s="4">
        <v>3</v>
      </c>
      <c r="L103" s="4">
        <v>100</v>
      </c>
      <c r="M103" s="4">
        <v>6.8</v>
      </c>
      <c r="N103" t="s">
        <v>398</v>
      </c>
      <c r="O103" t="e">
        <f>VLOOKUP(N103,'gemeenten per titel'!B:C,2,FALSE)</f>
        <v>#N/A</v>
      </c>
      <c r="P103" t="e">
        <f>VLOOKUP(N103,'gemeenten per titel'!G:H,2,FALSE)</f>
        <v>#N/A</v>
      </c>
      <c r="Q103" t="e">
        <f>VLOOKUP(N103,'gemeenten per titel'!L:M,2,FALSE)</f>
        <v>#N/A</v>
      </c>
      <c r="R103" t="e">
        <f>VLOOKUP(N103,'gemeenten per titel'!Q:R,2,FALSE)</f>
        <v>#N/A</v>
      </c>
      <c r="S103" t="str">
        <f>VLOOKUP(N103,'gemeenten per titel'!V:W,2,FALSE)</f>
        <v>BN De Stem</v>
      </c>
      <c r="T103" t="str">
        <f>VLOOKUP(N103,'gemeenten per titel'!AA:AB,2,FALSE)</f>
        <v>Brabants Dagblad</v>
      </c>
      <c r="U103" t="e">
        <f>VLOOKUP(N103,'gemeenten per titel'!AF:AG,2,FALSE)</f>
        <v>#N/A</v>
      </c>
      <c r="V103" t="e">
        <f>VLOOKUP(N103,'gemeenten per titel'!AK:AL,2,FALSE)</f>
        <v>#N/A</v>
      </c>
      <c r="W103" t="e">
        <f>VLOOKUP(N103,'gemeenten per titel'!AP:AQ,2,FALSE)</f>
        <v>#N/A</v>
      </c>
      <c r="X103" t="e">
        <f>VLOOKUP(N103,'gemeenten per titel'!AU:AV,2,FALSE)</f>
        <v>#N/A</v>
      </c>
      <c r="Y103" t="e">
        <f>VLOOKUP(N103,'gemeenten per titel'!AZ:BA,2,FALSE)</f>
        <v>#N/A</v>
      </c>
      <c r="Z103" t="e">
        <f>VLOOKUP(N103,'gemeenten per titel'!BE:BF,2,FALSE)</f>
        <v>#N/A</v>
      </c>
      <c r="AA103" t="e">
        <f>VLOOKUP(N103,'gemeenten per titel'!BJ:BK,2,FALSE)</f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</row>
    <row r="104" spans="1:35">
      <c r="A104" t="s">
        <v>423</v>
      </c>
      <c r="B104" t="s">
        <v>423</v>
      </c>
      <c r="C104" t="s">
        <v>424</v>
      </c>
      <c r="D104" t="s">
        <v>17</v>
      </c>
      <c r="E104" s="2">
        <v>82</v>
      </c>
      <c r="F104" s="2">
        <v>98.8</v>
      </c>
      <c r="G104" s="2">
        <v>6.5</v>
      </c>
      <c r="H104" s="3" t="s">
        <v>2236</v>
      </c>
      <c r="I104" s="3" t="s">
        <v>2236</v>
      </c>
      <c r="J104" s="3" t="s">
        <v>2236</v>
      </c>
      <c r="K104" s="4" t="s">
        <v>2236</v>
      </c>
      <c r="L104" s="4" t="s">
        <v>2236</v>
      </c>
      <c r="M104" s="4" t="s">
        <v>2236</v>
      </c>
      <c r="N104" t="s">
        <v>423</v>
      </c>
      <c r="O104" t="e">
        <f>VLOOKUP(N104,'gemeenten per titel'!B:C,2,FALSE)</f>
        <v>#N/A</v>
      </c>
      <c r="P104" t="e">
        <f>VLOOKUP(N104,'gemeenten per titel'!G:H,2,FALSE)</f>
        <v>#N/A</v>
      </c>
      <c r="Q104" t="e">
        <f>VLOOKUP(N104,'gemeenten per titel'!L:M,2,FALSE)</f>
        <v>#N/A</v>
      </c>
      <c r="R104" t="str">
        <f>VLOOKUP(N104,'gemeenten per titel'!Q:R,2,FALSE)</f>
        <v>AD Rotterdams Dagblad</v>
      </c>
      <c r="S104" t="e">
        <f>VLOOKUP(N104,'gemeenten per titel'!V:W,2,FALSE)</f>
        <v>#N/A</v>
      </c>
      <c r="T104" t="e">
        <f>VLOOKUP(N104,'gemeenten per titel'!AA:AB,2,FALSE)</f>
        <v>#N/A</v>
      </c>
      <c r="U104" t="e">
        <f>VLOOKUP(N104,'gemeenten per titel'!AF:AG,2,FALSE)</f>
        <v>#N/A</v>
      </c>
      <c r="V104" t="e">
        <f>VLOOKUP(N104,'gemeenten per titel'!AK:AL,2,FALSE)</f>
        <v>#N/A</v>
      </c>
      <c r="W104" t="e">
        <f>VLOOKUP(N104,'gemeenten per titel'!AP:AQ,2,FALSE)</f>
        <v>#N/A</v>
      </c>
      <c r="X104" t="e">
        <f>VLOOKUP(N104,'gemeenten per titel'!AU:AV,2,FALSE)</f>
        <v>#N/A</v>
      </c>
      <c r="Y104" t="e">
        <f>VLOOKUP(N104,'gemeenten per titel'!AZ:BA,2,FALSE)</f>
        <v>#N/A</v>
      </c>
      <c r="Z104" t="e">
        <f>VLOOKUP(N104,'gemeenten per titel'!BE:BF,2,FALSE)</f>
        <v>#N/A</v>
      </c>
      <c r="AA104" t="e">
        <f>VLOOKUP(N104,'gemeenten per titel'!BJ:BK,2,FALSE)</f>
        <v>#N/A</v>
      </c>
      <c r="AC104" t="s">
        <v>17</v>
      </c>
      <c r="AD104" t="s">
        <v>7446</v>
      </c>
      <c r="AE104" t="s">
        <v>6929</v>
      </c>
      <c r="AF104" t="s">
        <v>3657</v>
      </c>
      <c r="AG104" t="s">
        <v>6930</v>
      </c>
      <c r="AH104" t="s">
        <v>423</v>
      </c>
      <c r="AI104" t="s">
        <v>7304</v>
      </c>
    </row>
    <row r="105" spans="1:35">
      <c r="A105" t="s">
        <v>423</v>
      </c>
      <c r="B105" t="s">
        <v>423</v>
      </c>
      <c r="C105" t="s">
        <v>425</v>
      </c>
      <c r="D105" t="s">
        <v>426</v>
      </c>
      <c r="E105" s="2">
        <v>174</v>
      </c>
      <c r="F105" s="2">
        <v>97.1</v>
      </c>
      <c r="G105" s="2">
        <v>6.6</v>
      </c>
      <c r="H105" s="3">
        <v>70</v>
      </c>
      <c r="I105" s="3">
        <v>87.1</v>
      </c>
      <c r="J105" s="3">
        <v>6.5</v>
      </c>
      <c r="K105" s="4">
        <v>42</v>
      </c>
      <c r="L105" s="4">
        <v>92.9</v>
      </c>
      <c r="M105" s="4">
        <v>6.9</v>
      </c>
      <c r="N105" t="s">
        <v>423</v>
      </c>
      <c r="O105" t="e">
        <f>VLOOKUP(N105,'gemeenten per titel'!B:C,2,FALSE)</f>
        <v>#N/A</v>
      </c>
      <c r="P105" t="e">
        <f>VLOOKUP(N105,'gemeenten per titel'!G:H,2,FALSE)</f>
        <v>#N/A</v>
      </c>
      <c r="Q105" t="e">
        <f>VLOOKUP(N105,'gemeenten per titel'!L:M,2,FALSE)</f>
        <v>#N/A</v>
      </c>
      <c r="R105" t="str">
        <f>VLOOKUP(N105,'gemeenten per titel'!Q:R,2,FALSE)</f>
        <v>AD Rotterdams Dagblad</v>
      </c>
      <c r="S105" t="e">
        <f>VLOOKUP(N105,'gemeenten per titel'!V:W,2,FALSE)</f>
        <v>#N/A</v>
      </c>
      <c r="T105" t="e">
        <f>VLOOKUP(N105,'gemeenten per titel'!AA:AB,2,FALSE)</f>
        <v>#N/A</v>
      </c>
      <c r="U105" t="e">
        <f>VLOOKUP(N105,'gemeenten per titel'!AF:AG,2,FALSE)</f>
        <v>#N/A</v>
      </c>
      <c r="V105" t="e">
        <f>VLOOKUP(N105,'gemeenten per titel'!AK:AL,2,FALSE)</f>
        <v>#N/A</v>
      </c>
      <c r="W105" t="e">
        <f>VLOOKUP(N105,'gemeenten per titel'!AP:AQ,2,FALSE)</f>
        <v>#N/A</v>
      </c>
      <c r="X105" t="e">
        <f>VLOOKUP(N105,'gemeenten per titel'!AU:AV,2,FALSE)</f>
        <v>#N/A</v>
      </c>
      <c r="Y105" t="e">
        <f>VLOOKUP(N105,'gemeenten per titel'!AZ:BA,2,FALSE)</f>
        <v>#N/A</v>
      </c>
      <c r="Z105" t="e">
        <f>VLOOKUP(N105,'gemeenten per titel'!BE:BF,2,FALSE)</f>
        <v>#N/A</v>
      </c>
      <c r="AA105" t="e">
        <f>VLOOKUP(N105,'gemeenten per titel'!BJ:BK,2,FALSE)</f>
        <v>#N/A</v>
      </c>
      <c r="AC105" t="s">
        <v>3548</v>
      </c>
      <c r="AD105" t="s">
        <v>7447</v>
      </c>
      <c r="AE105" t="s">
        <v>7101</v>
      </c>
      <c r="AF105" t="s">
        <v>7102</v>
      </c>
      <c r="AG105" t="s">
        <v>7103</v>
      </c>
      <c r="AH105" t="s">
        <v>423</v>
      </c>
      <c r="AI105" t="s">
        <v>7303</v>
      </c>
    </row>
    <row r="106" spans="1:35">
      <c r="A106" t="s">
        <v>423</v>
      </c>
      <c r="B106" t="s">
        <v>423</v>
      </c>
      <c r="C106" t="s">
        <v>427</v>
      </c>
      <c r="D106" t="s">
        <v>428</v>
      </c>
      <c r="E106" s="2">
        <v>61</v>
      </c>
      <c r="F106" s="2">
        <v>95.1</v>
      </c>
      <c r="G106" s="2">
        <v>6.7</v>
      </c>
      <c r="H106" s="3" t="s">
        <v>2236</v>
      </c>
      <c r="I106" s="3" t="s">
        <v>2236</v>
      </c>
      <c r="J106" s="3" t="s">
        <v>2236</v>
      </c>
      <c r="K106" s="4" t="s">
        <v>2236</v>
      </c>
      <c r="L106" s="4" t="s">
        <v>2236</v>
      </c>
      <c r="M106" s="4" t="s">
        <v>2236</v>
      </c>
      <c r="N106" t="s">
        <v>423</v>
      </c>
      <c r="O106" t="e">
        <f>VLOOKUP(N106,'gemeenten per titel'!B:C,2,FALSE)</f>
        <v>#N/A</v>
      </c>
      <c r="P106" t="e">
        <f>VLOOKUP(N106,'gemeenten per titel'!G:H,2,FALSE)</f>
        <v>#N/A</v>
      </c>
      <c r="Q106" t="e">
        <f>VLOOKUP(N106,'gemeenten per titel'!L:M,2,FALSE)</f>
        <v>#N/A</v>
      </c>
      <c r="R106" t="str">
        <f>VLOOKUP(N106,'gemeenten per titel'!Q:R,2,FALSE)</f>
        <v>AD Rotterdams Dagblad</v>
      </c>
      <c r="S106" t="e">
        <f>VLOOKUP(N106,'gemeenten per titel'!V:W,2,FALSE)</f>
        <v>#N/A</v>
      </c>
      <c r="T106" t="e">
        <f>VLOOKUP(N106,'gemeenten per titel'!AA:AB,2,FALSE)</f>
        <v>#N/A</v>
      </c>
      <c r="U106" t="e">
        <f>VLOOKUP(N106,'gemeenten per titel'!AF:AG,2,FALSE)</f>
        <v>#N/A</v>
      </c>
      <c r="V106" t="e">
        <f>VLOOKUP(N106,'gemeenten per titel'!AK:AL,2,FALSE)</f>
        <v>#N/A</v>
      </c>
      <c r="W106" t="e">
        <f>VLOOKUP(N106,'gemeenten per titel'!AP:AQ,2,FALSE)</f>
        <v>#N/A</v>
      </c>
      <c r="X106" t="e">
        <f>VLOOKUP(N106,'gemeenten per titel'!AU:AV,2,FALSE)</f>
        <v>#N/A</v>
      </c>
      <c r="Y106" t="e">
        <f>VLOOKUP(N106,'gemeenten per titel'!AZ:BA,2,FALSE)</f>
        <v>#N/A</v>
      </c>
      <c r="Z106" t="e">
        <f>VLOOKUP(N106,'gemeenten per titel'!BE:BF,2,FALSE)</f>
        <v>#N/A</v>
      </c>
      <c r="AA106" t="e">
        <f>VLOOKUP(N106,'gemeenten per titel'!BJ:BK,2,FALSE)</f>
        <v>#N/A</v>
      </c>
      <c r="AC106" t="s">
        <v>3371</v>
      </c>
      <c r="AD106" t="s">
        <v>7448</v>
      </c>
      <c r="AE106" t="s">
        <v>6628</v>
      </c>
      <c r="AF106" t="s">
        <v>3666</v>
      </c>
      <c r="AG106" t="s">
        <v>6629</v>
      </c>
      <c r="AH106" t="s">
        <v>423</v>
      </c>
      <c r="AI106" t="s">
        <v>7306</v>
      </c>
    </row>
    <row r="107" spans="1:35">
      <c r="A107" t="s">
        <v>429</v>
      </c>
      <c r="B107" t="s">
        <v>4495</v>
      </c>
      <c r="C107" t="s">
        <v>430</v>
      </c>
      <c r="D107" t="s">
        <v>8047</v>
      </c>
      <c r="E107" s="2">
        <v>53</v>
      </c>
      <c r="F107" s="2">
        <v>96.2</v>
      </c>
      <c r="G107" s="2">
        <v>6.6</v>
      </c>
      <c r="H107" s="3" t="s">
        <v>2236</v>
      </c>
      <c r="I107" s="3" t="s">
        <v>2236</v>
      </c>
      <c r="J107" s="3" t="s">
        <v>2236</v>
      </c>
      <c r="K107" s="4" t="s">
        <v>2236</v>
      </c>
      <c r="L107" s="4" t="s">
        <v>2236</v>
      </c>
      <c r="M107" s="4" t="s">
        <v>2236</v>
      </c>
      <c r="N107" t="s">
        <v>429</v>
      </c>
      <c r="O107" t="e">
        <f>VLOOKUP(N107,'gemeenten per titel'!B:C,2,FALSE)</f>
        <v>#N/A</v>
      </c>
      <c r="P107" t="e">
        <f>VLOOKUP(N107,'gemeenten per titel'!G:H,2,FALSE)</f>
        <v>#N/A</v>
      </c>
      <c r="Q107" t="e">
        <f>VLOOKUP(N107,'gemeenten per titel'!L:M,2,FALSE)</f>
        <v>#N/A</v>
      </c>
      <c r="R107" t="e">
        <f>VLOOKUP(N107,'gemeenten per titel'!Q:R,2,FALSE)</f>
        <v>#N/A</v>
      </c>
      <c r="S107" t="e">
        <f>VLOOKUP(N107,'gemeenten per titel'!V:W,2,FALSE)</f>
        <v>#N/A</v>
      </c>
      <c r="T107" t="e">
        <f>VLOOKUP(N107,'gemeenten per titel'!AA:AB,2,FALSE)</f>
        <v>#N/A</v>
      </c>
      <c r="U107" t="str">
        <f>VLOOKUP(N107,'gemeenten per titel'!AF:AG,2,FALSE)</f>
        <v>De Gelderlander</v>
      </c>
      <c r="V107" t="str">
        <f>VLOOKUP(N107,'gemeenten per titel'!AK:AL,2,FALSE)</f>
        <v>De Stentor</v>
      </c>
      <c r="W107" t="e">
        <f>VLOOKUP(N107,'gemeenten per titel'!AP:AQ,2,FALSE)</f>
        <v>#N/A</v>
      </c>
      <c r="X107" t="e">
        <f>VLOOKUP(N107,'gemeenten per titel'!AU:AV,2,FALSE)</f>
        <v>#N/A</v>
      </c>
      <c r="Y107" t="str">
        <f>VLOOKUP(N107,'gemeenten per titel'!AZ:BA,2,FALSE)</f>
        <v>TC Tubantia</v>
      </c>
      <c r="Z107" t="e">
        <f>VLOOKUP(N107,'gemeenten per titel'!BE:BF,2,FALSE)</f>
        <v>#N/A</v>
      </c>
      <c r="AA107" t="e">
        <f>VLOOKUP(N107,'gemeenten per titel'!BJ:BK,2,FALSE)</f>
        <v>#N/A</v>
      </c>
      <c r="AC107" t="s">
        <v>2559</v>
      </c>
      <c r="AD107" t="s">
        <v>7449</v>
      </c>
      <c r="AE107" t="s">
        <v>4492</v>
      </c>
      <c r="AF107" t="s">
        <v>4493</v>
      </c>
      <c r="AG107" t="s">
        <v>4494</v>
      </c>
      <c r="AH107" t="s">
        <v>4495</v>
      </c>
      <c r="AI107" t="s">
        <v>7306</v>
      </c>
    </row>
    <row r="108" spans="1:35">
      <c r="A108" t="s">
        <v>429</v>
      </c>
      <c r="B108" t="s">
        <v>4495</v>
      </c>
      <c r="C108" t="s">
        <v>432</v>
      </c>
      <c r="D108" t="s">
        <v>431</v>
      </c>
      <c r="E108" s="2">
        <v>48</v>
      </c>
      <c r="F108" s="2">
        <v>97.9</v>
      </c>
      <c r="G108" s="2">
        <v>6.6</v>
      </c>
      <c r="H108" s="3" t="s">
        <v>2236</v>
      </c>
      <c r="I108" s="3" t="s">
        <v>2236</v>
      </c>
      <c r="J108" s="3" t="s">
        <v>2236</v>
      </c>
      <c r="K108" s="4" t="s">
        <v>2236</v>
      </c>
      <c r="L108" s="4" t="s">
        <v>2236</v>
      </c>
      <c r="M108" s="4" t="s">
        <v>2236</v>
      </c>
      <c r="N108" t="s">
        <v>429</v>
      </c>
      <c r="O108" t="e">
        <f>VLOOKUP(N108,'gemeenten per titel'!B:C,2,FALSE)</f>
        <v>#N/A</v>
      </c>
      <c r="P108" t="e">
        <f>VLOOKUP(N108,'gemeenten per titel'!G:H,2,FALSE)</f>
        <v>#N/A</v>
      </c>
      <c r="Q108" t="e">
        <f>VLOOKUP(N108,'gemeenten per titel'!L:M,2,FALSE)</f>
        <v>#N/A</v>
      </c>
      <c r="R108" t="e">
        <f>VLOOKUP(N108,'gemeenten per titel'!Q:R,2,FALSE)</f>
        <v>#N/A</v>
      </c>
      <c r="S108" t="e">
        <f>VLOOKUP(N108,'gemeenten per titel'!V:W,2,FALSE)</f>
        <v>#N/A</v>
      </c>
      <c r="T108" t="e">
        <f>VLOOKUP(N108,'gemeenten per titel'!AA:AB,2,FALSE)</f>
        <v>#N/A</v>
      </c>
      <c r="U108" t="str">
        <f>VLOOKUP(N108,'gemeenten per titel'!AF:AG,2,FALSE)</f>
        <v>De Gelderlander</v>
      </c>
      <c r="V108" t="str">
        <f>VLOOKUP(N108,'gemeenten per titel'!AK:AL,2,FALSE)</f>
        <v>De Stentor</v>
      </c>
      <c r="W108" t="e">
        <f>VLOOKUP(N108,'gemeenten per titel'!AP:AQ,2,FALSE)</f>
        <v>#N/A</v>
      </c>
      <c r="X108" t="e">
        <f>VLOOKUP(N108,'gemeenten per titel'!AU:AV,2,FALSE)</f>
        <v>#N/A</v>
      </c>
      <c r="Y108" t="str">
        <f>VLOOKUP(N108,'gemeenten per titel'!AZ:BA,2,FALSE)</f>
        <v>TC Tubantia</v>
      </c>
      <c r="Z108" t="e">
        <f>VLOOKUP(N108,'gemeenten per titel'!BE:BF,2,FALSE)</f>
        <v>#N/A</v>
      </c>
      <c r="AA108" t="e">
        <f>VLOOKUP(N108,'gemeenten per titel'!BJ:BK,2,FALSE)</f>
        <v>#N/A</v>
      </c>
      <c r="AC108" t="s">
        <v>2559</v>
      </c>
      <c r="AD108" t="s">
        <v>7450</v>
      </c>
      <c r="AE108" t="s">
        <v>4496</v>
      </c>
      <c r="AF108" t="s">
        <v>4140</v>
      </c>
      <c r="AG108" t="s">
        <v>4497</v>
      </c>
      <c r="AH108" t="s">
        <v>4495</v>
      </c>
      <c r="AI108" t="s">
        <v>7306</v>
      </c>
    </row>
    <row r="109" spans="1:35">
      <c r="A109" t="s">
        <v>436</v>
      </c>
      <c r="B109" t="s">
        <v>6391</v>
      </c>
      <c r="C109" t="s">
        <v>437</v>
      </c>
      <c r="D109" t="s">
        <v>8048</v>
      </c>
      <c r="E109" s="2">
        <v>70</v>
      </c>
      <c r="F109" s="2">
        <v>94.3</v>
      </c>
      <c r="G109" s="2">
        <v>6.5</v>
      </c>
      <c r="H109" s="3">
        <v>24</v>
      </c>
      <c r="I109" s="3">
        <v>91.7</v>
      </c>
      <c r="J109" s="3">
        <v>6.6</v>
      </c>
      <c r="K109" s="4" t="s">
        <v>2236</v>
      </c>
      <c r="L109" s="4" t="s">
        <v>2236</v>
      </c>
      <c r="M109" s="4" t="s">
        <v>2236</v>
      </c>
      <c r="N109" t="s">
        <v>436</v>
      </c>
      <c r="O109" t="e">
        <f>VLOOKUP(N109,'gemeenten per titel'!B:C,2,FALSE)</f>
        <v>#N/A</v>
      </c>
      <c r="P109" t="e">
        <f>VLOOKUP(N109,'gemeenten per titel'!G:H,2,FALSE)</f>
        <v>#N/A</v>
      </c>
      <c r="Q109" t="e">
        <f>VLOOKUP(N109,'gemeenten per titel'!L:M,2,FALSE)</f>
        <v>#N/A</v>
      </c>
      <c r="R109" t="e">
        <f>VLOOKUP(N109,'gemeenten per titel'!Q:R,2,FALSE)</f>
        <v>#N/A</v>
      </c>
      <c r="S109" t="e">
        <f>VLOOKUP(N109,'gemeenten per titel'!V:W,2,FALSE)</f>
        <v>#N/A</v>
      </c>
      <c r="T109" t="e">
        <f>VLOOKUP(N109,'gemeenten per titel'!AA:AB,2,FALSE)</f>
        <v>#N/A</v>
      </c>
      <c r="U109" t="e">
        <f>VLOOKUP(N109,'gemeenten per titel'!AF:AG,2,FALSE)</f>
        <v>#N/A</v>
      </c>
      <c r="V109" t="e">
        <f>VLOOKUP(N109,'gemeenten per titel'!AK:AL,2,FALSE)</f>
        <v>#N/A</v>
      </c>
      <c r="W109" t="e">
        <f>VLOOKUP(N109,'gemeenten per titel'!AP:AQ,2,FALSE)</f>
        <v>#N/A</v>
      </c>
      <c r="X109" t="e">
        <f>VLOOKUP(N109,'gemeenten per titel'!AU:AV,2,FALSE)</f>
        <v>#N/A</v>
      </c>
      <c r="Y109" t="e">
        <f>VLOOKUP(N109,'gemeenten per titel'!AZ:BA,2,FALSE)</f>
        <v>#N/A</v>
      </c>
      <c r="Z109" t="str">
        <f>VLOOKUP(N109,'gemeenten per titel'!BE:BF,2,FALSE)</f>
        <v>AD Amersfoortse Courant</v>
      </c>
      <c r="AA109" t="e">
        <f>VLOOKUP(N109,'gemeenten per titel'!BJ:BK,2,FALSE)</f>
        <v>#N/A</v>
      </c>
      <c r="AC109" t="s">
        <v>3259</v>
      </c>
      <c r="AD109" t="s">
        <v>7451</v>
      </c>
      <c r="AE109" t="s">
        <v>6389</v>
      </c>
      <c r="AF109" t="s">
        <v>3652</v>
      </c>
      <c r="AG109" t="s">
        <v>6390</v>
      </c>
      <c r="AH109" t="s">
        <v>6391</v>
      </c>
      <c r="AI109" t="s">
        <v>7306</v>
      </c>
    </row>
    <row r="110" spans="1:35">
      <c r="A110" t="s">
        <v>439</v>
      </c>
      <c r="B110" t="s">
        <v>439</v>
      </c>
      <c r="C110" t="s">
        <v>440</v>
      </c>
      <c r="D110" t="s">
        <v>441</v>
      </c>
      <c r="E110" s="2">
        <v>180</v>
      </c>
      <c r="F110" s="2">
        <v>95</v>
      </c>
      <c r="G110" s="2">
        <v>6.6</v>
      </c>
      <c r="H110" s="3">
        <v>154</v>
      </c>
      <c r="I110" s="3">
        <v>80.5</v>
      </c>
      <c r="J110" s="3">
        <v>6.5</v>
      </c>
      <c r="K110" s="4">
        <v>24</v>
      </c>
      <c r="L110" s="4">
        <v>95.8</v>
      </c>
      <c r="M110" s="4">
        <v>6.8</v>
      </c>
      <c r="N110" t="s">
        <v>439</v>
      </c>
      <c r="O110" t="e">
        <f>VLOOKUP(N110,'gemeenten per titel'!B:C,2,FALSE)</f>
        <v>#N/A</v>
      </c>
      <c r="P110" t="e">
        <f>VLOOKUP(N110,'gemeenten per titel'!G:H,2,FALSE)</f>
        <v>#N/A</v>
      </c>
      <c r="Q110" t="e">
        <f>VLOOKUP(N110,'gemeenten per titel'!L:M,2,FALSE)</f>
        <v>#N/A</v>
      </c>
      <c r="R110" t="str">
        <f>VLOOKUP(N110,'gemeenten per titel'!Q:R,2,FALSE)</f>
        <v>AD Rotterdams Dagblad</v>
      </c>
      <c r="S110" t="e">
        <f>VLOOKUP(N110,'gemeenten per titel'!V:W,2,FALSE)</f>
        <v>#N/A</v>
      </c>
      <c r="T110" t="e">
        <f>VLOOKUP(N110,'gemeenten per titel'!AA:AB,2,FALSE)</f>
        <v>#N/A</v>
      </c>
      <c r="U110" t="e">
        <f>VLOOKUP(N110,'gemeenten per titel'!AF:AG,2,FALSE)</f>
        <v>#N/A</v>
      </c>
      <c r="V110" t="e">
        <f>VLOOKUP(N110,'gemeenten per titel'!AK:AL,2,FALSE)</f>
        <v>#N/A</v>
      </c>
      <c r="W110" t="e">
        <f>VLOOKUP(N110,'gemeenten per titel'!AP:AQ,2,FALSE)</f>
        <v>#N/A</v>
      </c>
      <c r="X110" t="e">
        <f>VLOOKUP(N110,'gemeenten per titel'!AU:AV,2,FALSE)</f>
        <v>#N/A</v>
      </c>
      <c r="Y110" t="e">
        <f>VLOOKUP(N110,'gemeenten per titel'!AZ:BA,2,FALSE)</f>
        <v>#N/A</v>
      </c>
      <c r="Z110" t="e">
        <f>VLOOKUP(N110,'gemeenten per titel'!BE:BF,2,FALSE)</f>
        <v>#N/A</v>
      </c>
      <c r="AA110" t="e">
        <f>VLOOKUP(N110,'gemeenten per titel'!BJ:BK,2,FALSE)</f>
        <v>#N/A</v>
      </c>
      <c r="AC110" t="s">
        <v>3360</v>
      </c>
      <c r="AD110" t="s">
        <v>7452</v>
      </c>
      <c r="AE110" t="s">
        <v>6594</v>
      </c>
      <c r="AF110" t="s">
        <v>6595</v>
      </c>
      <c r="AG110" t="s">
        <v>6596</v>
      </c>
      <c r="AH110" t="s">
        <v>439</v>
      </c>
      <c r="AI110" t="s">
        <v>7306</v>
      </c>
    </row>
    <row r="111" spans="1:35">
      <c r="A111" t="s">
        <v>439</v>
      </c>
      <c r="B111" t="s">
        <v>439</v>
      </c>
      <c r="C111" t="s">
        <v>442</v>
      </c>
      <c r="D111" s="22" t="s">
        <v>8308</v>
      </c>
      <c r="E111" s="2">
        <v>57</v>
      </c>
      <c r="F111" s="2">
        <v>87.7</v>
      </c>
      <c r="G111" s="2">
        <v>6.3</v>
      </c>
      <c r="H111" s="3">
        <v>49</v>
      </c>
      <c r="I111" s="3">
        <v>77.599999999999994</v>
      </c>
      <c r="J111" s="3">
        <v>6.4</v>
      </c>
      <c r="K111" s="4">
        <v>29</v>
      </c>
      <c r="L111" s="4">
        <v>89.7</v>
      </c>
      <c r="M111" s="4">
        <v>6.7</v>
      </c>
      <c r="N111" t="s">
        <v>439</v>
      </c>
      <c r="O111" t="e">
        <f>VLOOKUP(N111,'gemeenten per titel'!B:C,2,FALSE)</f>
        <v>#N/A</v>
      </c>
      <c r="P111" t="e">
        <f>VLOOKUP(N111,'gemeenten per titel'!G:H,2,FALSE)</f>
        <v>#N/A</v>
      </c>
      <c r="Q111" t="e">
        <f>VLOOKUP(N111,'gemeenten per titel'!L:M,2,FALSE)</f>
        <v>#N/A</v>
      </c>
      <c r="R111" t="str">
        <f>VLOOKUP(N111,'gemeenten per titel'!Q:R,2,FALSE)</f>
        <v>AD Rotterdams Dagblad</v>
      </c>
      <c r="S111" t="e">
        <f>VLOOKUP(N111,'gemeenten per titel'!V:W,2,FALSE)</f>
        <v>#N/A</v>
      </c>
      <c r="T111" t="e">
        <f>VLOOKUP(N111,'gemeenten per titel'!AA:AB,2,FALSE)</f>
        <v>#N/A</v>
      </c>
      <c r="U111" t="e">
        <f>VLOOKUP(N111,'gemeenten per titel'!AF:AG,2,FALSE)</f>
        <v>#N/A</v>
      </c>
      <c r="V111" t="e">
        <f>VLOOKUP(N111,'gemeenten per titel'!AK:AL,2,FALSE)</f>
        <v>#N/A</v>
      </c>
      <c r="W111" t="e">
        <f>VLOOKUP(N111,'gemeenten per titel'!AP:AQ,2,FALSE)</f>
        <v>#N/A</v>
      </c>
      <c r="X111" t="e">
        <f>VLOOKUP(N111,'gemeenten per titel'!AU:AV,2,FALSE)</f>
        <v>#N/A</v>
      </c>
      <c r="Y111" t="e">
        <f>VLOOKUP(N111,'gemeenten per titel'!AZ:BA,2,FALSE)</f>
        <v>#N/A</v>
      </c>
      <c r="Z111" t="e">
        <f>VLOOKUP(N111,'gemeenten per titel'!BE:BF,2,FALSE)</f>
        <v>#N/A</v>
      </c>
      <c r="AA111" t="e">
        <f>VLOOKUP(N111,'gemeenten per titel'!BJ:BK,2,FALSE)</f>
        <v>#N/A</v>
      </c>
      <c r="AC111" t="s">
        <v>3536</v>
      </c>
      <c r="AD111" t="s">
        <v>7453</v>
      </c>
      <c r="AE111" t="s">
        <v>7073</v>
      </c>
      <c r="AF111" t="s">
        <v>4668</v>
      </c>
      <c r="AG111" t="s">
        <v>7074</v>
      </c>
      <c r="AH111" t="s">
        <v>439</v>
      </c>
      <c r="AI111" t="s">
        <v>7303</v>
      </c>
    </row>
    <row r="112" spans="1:35">
      <c r="A112" t="s">
        <v>439</v>
      </c>
      <c r="B112" t="s">
        <v>439</v>
      </c>
      <c r="C112" t="s">
        <v>444</v>
      </c>
      <c r="D112" s="22" t="s">
        <v>8309</v>
      </c>
      <c r="E112" s="2">
        <v>141</v>
      </c>
      <c r="F112" s="2">
        <v>92.9</v>
      </c>
      <c r="G112" s="2">
        <v>6.6</v>
      </c>
      <c r="H112" s="3" t="s">
        <v>2236</v>
      </c>
      <c r="I112" s="3" t="s">
        <v>2236</v>
      </c>
      <c r="J112" s="3" t="s">
        <v>2236</v>
      </c>
      <c r="K112" s="4" t="s">
        <v>2236</v>
      </c>
      <c r="L112" s="4" t="s">
        <v>2236</v>
      </c>
      <c r="M112" s="4" t="s">
        <v>2236</v>
      </c>
      <c r="N112" t="s">
        <v>439</v>
      </c>
      <c r="O112" t="e">
        <f>VLOOKUP(N112,'gemeenten per titel'!B:C,2,FALSE)</f>
        <v>#N/A</v>
      </c>
      <c r="P112" t="e">
        <f>VLOOKUP(N112,'gemeenten per titel'!G:H,2,FALSE)</f>
        <v>#N/A</v>
      </c>
      <c r="Q112" t="e">
        <f>VLOOKUP(N112,'gemeenten per titel'!L:M,2,FALSE)</f>
        <v>#N/A</v>
      </c>
      <c r="R112" t="str">
        <f>VLOOKUP(N112,'gemeenten per titel'!Q:R,2,FALSE)</f>
        <v>AD Rotterdams Dagblad</v>
      </c>
      <c r="S112" t="e">
        <f>VLOOKUP(N112,'gemeenten per titel'!V:W,2,FALSE)</f>
        <v>#N/A</v>
      </c>
      <c r="T112" t="e">
        <f>VLOOKUP(N112,'gemeenten per titel'!AA:AB,2,FALSE)</f>
        <v>#N/A</v>
      </c>
      <c r="U112" t="e">
        <f>VLOOKUP(N112,'gemeenten per titel'!AF:AG,2,FALSE)</f>
        <v>#N/A</v>
      </c>
      <c r="V112" t="e">
        <f>VLOOKUP(N112,'gemeenten per titel'!AK:AL,2,FALSE)</f>
        <v>#N/A</v>
      </c>
      <c r="W112" t="e">
        <f>VLOOKUP(N112,'gemeenten per titel'!AP:AQ,2,FALSE)</f>
        <v>#N/A</v>
      </c>
      <c r="X112" t="e">
        <f>VLOOKUP(N112,'gemeenten per titel'!AU:AV,2,FALSE)</f>
        <v>#N/A</v>
      </c>
      <c r="Y112" t="e">
        <f>VLOOKUP(N112,'gemeenten per titel'!AZ:BA,2,FALSE)</f>
        <v>#N/A</v>
      </c>
      <c r="Z112" t="e">
        <f>VLOOKUP(N112,'gemeenten per titel'!BE:BF,2,FALSE)</f>
        <v>#N/A</v>
      </c>
      <c r="AA112" t="e">
        <f>VLOOKUP(N112,'gemeenten per titel'!BJ:BK,2,FALSE)</f>
        <v>#N/A</v>
      </c>
      <c r="AC112" t="s">
        <v>3537</v>
      </c>
      <c r="AD112" t="s">
        <v>7454</v>
      </c>
      <c r="AE112" t="s">
        <v>7075</v>
      </c>
      <c r="AF112" t="s">
        <v>5363</v>
      </c>
      <c r="AG112" t="s">
        <v>7076</v>
      </c>
      <c r="AH112" t="s">
        <v>439</v>
      </c>
      <c r="AI112" t="s">
        <v>7304</v>
      </c>
    </row>
    <row r="113" spans="1:35">
      <c r="A113" t="s">
        <v>456</v>
      </c>
      <c r="B113" t="s">
        <v>5316</v>
      </c>
      <c r="C113" t="s">
        <v>457</v>
      </c>
      <c r="D113" t="s">
        <v>8049</v>
      </c>
      <c r="E113" s="2">
        <v>45</v>
      </c>
      <c r="F113" s="2">
        <v>100</v>
      </c>
      <c r="G113" s="2">
        <v>6.7</v>
      </c>
      <c r="H113" s="3" t="s">
        <v>2236</v>
      </c>
      <c r="I113" s="3" t="s">
        <v>2236</v>
      </c>
      <c r="J113" s="3" t="s">
        <v>2236</v>
      </c>
      <c r="K113" s="4" t="s">
        <v>2236</v>
      </c>
      <c r="L113" s="4" t="s">
        <v>2236</v>
      </c>
      <c r="M113" s="4" t="s">
        <v>2236</v>
      </c>
      <c r="N113" t="s">
        <v>456</v>
      </c>
      <c r="O113" t="e">
        <f>VLOOKUP(N113,'gemeenten per titel'!B:C,2,FALSE)</f>
        <v>#N/A</v>
      </c>
      <c r="P113" t="e">
        <f>VLOOKUP(N113,'gemeenten per titel'!G:H,2,FALSE)</f>
        <v>#N/A</v>
      </c>
      <c r="Q113" t="e">
        <f>VLOOKUP(N113,'gemeenten per titel'!L:M,2,FALSE)</f>
        <v>#N/A</v>
      </c>
      <c r="R113" t="e">
        <f>VLOOKUP(N113,'gemeenten per titel'!Q:R,2,FALSE)</f>
        <v>#N/A</v>
      </c>
      <c r="S113" t="e">
        <f>VLOOKUP(N113,'gemeenten per titel'!V:W,2,FALSE)</f>
        <v>#N/A</v>
      </c>
      <c r="T113" t="e">
        <f>VLOOKUP(N113,'gemeenten per titel'!AA:AB,2,FALSE)</f>
        <v>#N/A</v>
      </c>
      <c r="U113" t="e">
        <f>VLOOKUP(N113,'gemeenten per titel'!AF:AG,2,FALSE)</f>
        <v>#N/A</v>
      </c>
      <c r="V113" t="e">
        <f>VLOOKUP(N113,'gemeenten per titel'!AK:AL,2,FALSE)</f>
        <v>#N/A</v>
      </c>
      <c r="W113" t="str">
        <f>VLOOKUP(N113,'gemeenten per titel'!AP:AQ,2,FALSE)</f>
        <v>Eindhovens Dagblad</v>
      </c>
      <c r="X113" t="e">
        <f>VLOOKUP(N113,'gemeenten per titel'!AU:AV,2,FALSE)</f>
        <v>#N/A</v>
      </c>
      <c r="Y113" t="e">
        <f>VLOOKUP(N113,'gemeenten per titel'!AZ:BA,2,FALSE)</f>
        <v>#N/A</v>
      </c>
      <c r="Z113" t="e">
        <f>VLOOKUP(N113,'gemeenten per titel'!BE:BF,2,FALSE)</f>
        <v>#N/A</v>
      </c>
      <c r="AA113" t="e">
        <f>VLOOKUP(N113,'gemeenten per titel'!BJ:BK,2,FALSE)</f>
        <v>#N/A</v>
      </c>
      <c r="AC113" t="s">
        <v>2859</v>
      </c>
      <c r="AD113" t="s">
        <v>7455</v>
      </c>
      <c r="AE113" t="s">
        <v>5314</v>
      </c>
      <c r="AF113" t="s">
        <v>3652</v>
      </c>
      <c r="AG113" t="s">
        <v>5315</v>
      </c>
      <c r="AH113" t="s">
        <v>5316</v>
      </c>
      <c r="AI113" t="s">
        <v>7305</v>
      </c>
    </row>
    <row r="114" spans="1:35">
      <c r="A114" t="s">
        <v>459</v>
      </c>
      <c r="B114" t="s">
        <v>6918</v>
      </c>
      <c r="C114" t="s">
        <v>460</v>
      </c>
      <c r="D114" t="s">
        <v>17</v>
      </c>
      <c r="E114" s="2">
        <v>95</v>
      </c>
      <c r="F114" s="2">
        <v>97.9</v>
      </c>
      <c r="G114" s="2">
        <v>6.6</v>
      </c>
      <c r="H114" s="3" t="s">
        <v>2236</v>
      </c>
      <c r="I114" s="3" t="s">
        <v>2236</v>
      </c>
      <c r="J114" s="3" t="s">
        <v>2236</v>
      </c>
      <c r="K114" s="4" t="s">
        <v>2236</v>
      </c>
      <c r="L114" s="4" t="s">
        <v>2236</v>
      </c>
      <c r="M114" s="4" t="s">
        <v>2236</v>
      </c>
      <c r="N114" t="s">
        <v>459</v>
      </c>
      <c r="O114" t="e">
        <f>VLOOKUP(N114,'gemeenten per titel'!B:C,2,FALSE)</f>
        <v>#N/A</v>
      </c>
      <c r="P114" t="e">
        <f>VLOOKUP(N114,'gemeenten per titel'!G:H,2,FALSE)</f>
        <v>#N/A</v>
      </c>
      <c r="Q114" t="e">
        <f>VLOOKUP(N114,'gemeenten per titel'!L:M,2,FALSE)</f>
        <v>#N/A</v>
      </c>
      <c r="R114" t="str">
        <f>VLOOKUP(N114,'gemeenten per titel'!Q:R,2,FALSE)</f>
        <v>AD Rotterdams Dagblad</v>
      </c>
      <c r="S114" t="e">
        <f>VLOOKUP(N114,'gemeenten per titel'!V:W,2,FALSE)</f>
        <v>#N/A</v>
      </c>
      <c r="T114" t="e">
        <f>VLOOKUP(N114,'gemeenten per titel'!AA:AB,2,FALSE)</f>
        <v>#N/A</v>
      </c>
      <c r="U114" t="e">
        <f>VLOOKUP(N114,'gemeenten per titel'!AF:AG,2,FALSE)</f>
        <v>#N/A</v>
      </c>
      <c r="V114" t="e">
        <f>VLOOKUP(N114,'gemeenten per titel'!AK:AL,2,FALSE)</f>
        <v>#N/A</v>
      </c>
      <c r="W114" t="e">
        <f>VLOOKUP(N114,'gemeenten per titel'!AP:AQ,2,FALSE)</f>
        <v>#N/A</v>
      </c>
      <c r="X114" t="e">
        <f>VLOOKUP(N114,'gemeenten per titel'!AU:AV,2,FALSE)</f>
        <v>#N/A</v>
      </c>
      <c r="Y114" t="e">
        <f>VLOOKUP(N114,'gemeenten per titel'!AZ:BA,2,FALSE)</f>
        <v>#N/A</v>
      </c>
      <c r="Z114" t="e">
        <f>VLOOKUP(N114,'gemeenten per titel'!BE:BF,2,FALSE)</f>
        <v>#N/A</v>
      </c>
      <c r="AA114" t="e">
        <f>VLOOKUP(N114,'gemeenten per titel'!BJ:BK,2,FALSE)</f>
        <v>#N/A</v>
      </c>
      <c r="AC114" t="s">
        <v>17</v>
      </c>
      <c r="AD114" t="s">
        <v>7456</v>
      </c>
      <c r="AE114" t="s">
        <v>5404</v>
      </c>
      <c r="AF114" t="s">
        <v>6916</v>
      </c>
      <c r="AG114" t="s">
        <v>6917</v>
      </c>
      <c r="AH114" t="s">
        <v>6918</v>
      </c>
      <c r="AI114" t="s">
        <v>7304</v>
      </c>
    </row>
    <row r="115" spans="1:35">
      <c r="A115" t="s">
        <v>461</v>
      </c>
      <c r="B115" t="s">
        <v>461</v>
      </c>
      <c r="C115" t="s">
        <v>462</v>
      </c>
      <c r="D115" t="s">
        <v>8050</v>
      </c>
      <c r="E115" s="2">
        <v>73</v>
      </c>
      <c r="F115" s="2">
        <v>90.4</v>
      </c>
      <c r="G115" s="2">
        <v>6.4</v>
      </c>
      <c r="H115" s="3">
        <v>83</v>
      </c>
      <c r="I115" s="3">
        <v>90.4</v>
      </c>
      <c r="J115" s="3">
        <v>6.5</v>
      </c>
      <c r="K115" s="4">
        <v>57</v>
      </c>
      <c r="L115" s="4">
        <v>98.2</v>
      </c>
      <c r="M115" s="4">
        <v>6.8</v>
      </c>
      <c r="N115" t="s">
        <v>461</v>
      </c>
      <c r="O115" t="e">
        <f>VLOOKUP(N115,'gemeenten per titel'!B:C,2,FALSE)</f>
        <v>#N/A</v>
      </c>
      <c r="P115" t="e">
        <f>VLOOKUP(N115,'gemeenten per titel'!G:H,2,FALSE)</f>
        <v>#N/A</v>
      </c>
      <c r="Q115" t="e">
        <f>VLOOKUP(N115,'gemeenten per titel'!L:M,2,FALSE)</f>
        <v>#N/A</v>
      </c>
      <c r="R115" t="e">
        <f>VLOOKUP(N115,'gemeenten per titel'!Q:R,2,FALSE)</f>
        <v>#N/A</v>
      </c>
      <c r="S115" t="e">
        <f>VLOOKUP(N115,'gemeenten per titel'!V:W,2,FALSE)</f>
        <v>#N/A</v>
      </c>
      <c r="T115" t="e">
        <f>VLOOKUP(N115,'gemeenten per titel'!AA:AB,2,FALSE)</f>
        <v>#N/A</v>
      </c>
      <c r="U115" t="str">
        <f>VLOOKUP(N115,'gemeenten per titel'!AF:AG,2,FALSE)</f>
        <v>De Gelderlander</v>
      </c>
      <c r="V115" t="e">
        <f>VLOOKUP(N115,'gemeenten per titel'!AK:AL,2,FALSE)</f>
        <v>#N/A</v>
      </c>
      <c r="W115" t="e">
        <f>VLOOKUP(N115,'gemeenten per titel'!AP:AQ,2,FALSE)</f>
        <v>#N/A</v>
      </c>
      <c r="X115" t="e">
        <f>VLOOKUP(N115,'gemeenten per titel'!AU:AV,2,FALSE)</f>
        <v>#N/A</v>
      </c>
      <c r="Y115" t="e">
        <f>VLOOKUP(N115,'gemeenten per titel'!AZ:BA,2,FALSE)</f>
        <v>#N/A</v>
      </c>
      <c r="Z115" t="e">
        <f>VLOOKUP(N115,'gemeenten per titel'!BE:BF,2,FALSE)</f>
        <v>#N/A</v>
      </c>
      <c r="AA115" t="e">
        <f>VLOOKUP(N115,'gemeenten per titel'!BJ:BK,2,FALSE)</f>
        <v>#N/A</v>
      </c>
      <c r="AC115" t="s">
        <v>2825</v>
      </c>
      <c r="AD115" t="s">
        <v>7457</v>
      </c>
      <c r="AE115" t="s">
        <v>5216</v>
      </c>
      <c r="AF115" t="s">
        <v>5217</v>
      </c>
      <c r="AG115" t="s">
        <v>5218</v>
      </c>
      <c r="AH115" t="s">
        <v>461</v>
      </c>
      <c r="AI115" t="s">
        <v>7305</v>
      </c>
    </row>
    <row r="116" spans="1:35">
      <c r="A116" t="s">
        <v>461</v>
      </c>
      <c r="B116" t="s">
        <v>461</v>
      </c>
      <c r="C116" t="s">
        <v>464</v>
      </c>
      <c r="D116" t="s">
        <v>8051</v>
      </c>
      <c r="E116" s="2">
        <v>28</v>
      </c>
      <c r="F116" s="2">
        <v>96.4</v>
      </c>
      <c r="G116" s="2">
        <v>6.6</v>
      </c>
      <c r="H116" s="3" t="s">
        <v>2236</v>
      </c>
      <c r="I116" s="3" t="s">
        <v>2236</v>
      </c>
      <c r="J116" s="3" t="s">
        <v>2236</v>
      </c>
      <c r="K116" s="4" t="s">
        <v>2236</v>
      </c>
      <c r="L116" s="4" t="s">
        <v>2236</v>
      </c>
      <c r="M116" s="4" t="s">
        <v>2236</v>
      </c>
      <c r="N116" t="s">
        <v>461</v>
      </c>
      <c r="O116" t="e">
        <f>VLOOKUP(N116,'gemeenten per titel'!B:C,2,FALSE)</f>
        <v>#N/A</v>
      </c>
      <c r="P116" t="e">
        <f>VLOOKUP(N116,'gemeenten per titel'!G:H,2,FALSE)</f>
        <v>#N/A</v>
      </c>
      <c r="Q116" t="e">
        <f>VLOOKUP(N116,'gemeenten per titel'!L:M,2,FALSE)</f>
        <v>#N/A</v>
      </c>
      <c r="R116" t="e">
        <f>VLOOKUP(N116,'gemeenten per titel'!Q:R,2,FALSE)</f>
        <v>#N/A</v>
      </c>
      <c r="S116" t="e">
        <f>VLOOKUP(N116,'gemeenten per titel'!V:W,2,FALSE)</f>
        <v>#N/A</v>
      </c>
      <c r="T116" t="e">
        <f>VLOOKUP(N116,'gemeenten per titel'!AA:AB,2,FALSE)</f>
        <v>#N/A</v>
      </c>
      <c r="U116" t="str">
        <f>VLOOKUP(N116,'gemeenten per titel'!AF:AG,2,FALSE)</f>
        <v>De Gelderlander</v>
      </c>
      <c r="V116" t="e">
        <f>VLOOKUP(N116,'gemeenten per titel'!AK:AL,2,FALSE)</f>
        <v>#N/A</v>
      </c>
      <c r="W116" t="e">
        <f>VLOOKUP(N116,'gemeenten per titel'!AP:AQ,2,FALSE)</f>
        <v>#N/A</v>
      </c>
      <c r="X116" t="e">
        <f>VLOOKUP(N116,'gemeenten per titel'!AU:AV,2,FALSE)</f>
        <v>#N/A</v>
      </c>
      <c r="Y116" t="e">
        <f>VLOOKUP(N116,'gemeenten per titel'!AZ:BA,2,FALSE)</f>
        <v>#N/A</v>
      </c>
      <c r="Z116" t="e">
        <f>VLOOKUP(N116,'gemeenten per titel'!BE:BF,2,FALSE)</f>
        <v>#N/A</v>
      </c>
      <c r="AA116" t="e">
        <f>VLOOKUP(N116,'gemeenten per titel'!BJ:BK,2,FALSE)</f>
        <v>#N/A</v>
      </c>
      <c r="AC116" t="s">
        <v>2825</v>
      </c>
      <c r="AD116" t="s">
        <v>7458</v>
      </c>
      <c r="AE116" t="s">
        <v>5226</v>
      </c>
      <c r="AF116" t="s">
        <v>5227</v>
      </c>
      <c r="AG116" t="s">
        <v>5228</v>
      </c>
      <c r="AH116" t="s">
        <v>461</v>
      </c>
      <c r="AI116" t="s">
        <v>7305</v>
      </c>
    </row>
    <row r="117" spans="1:35">
      <c r="A117" t="s">
        <v>465</v>
      </c>
      <c r="B117" t="s">
        <v>465</v>
      </c>
      <c r="C117" t="s">
        <v>466</v>
      </c>
      <c r="D117" t="s">
        <v>8052</v>
      </c>
      <c r="E117" s="2" t="s">
        <v>2236</v>
      </c>
      <c r="F117" s="2" t="s">
        <v>2236</v>
      </c>
      <c r="G117" s="2" t="s">
        <v>2236</v>
      </c>
      <c r="H117" s="3" t="s">
        <v>2236</v>
      </c>
      <c r="I117" s="3" t="s">
        <v>2236</v>
      </c>
      <c r="J117" s="3" t="s">
        <v>2236</v>
      </c>
      <c r="K117" s="4">
        <v>169</v>
      </c>
      <c r="L117" s="4">
        <v>94.7</v>
      </c>
      <c r="M117" s="4">
        <v>6.9</v>
      </c>
      <c r="N117" t="s">
        <v>465</v>
      </c>
      <c r="O117" t="e">
        <f>VLOOKUP(N117,'gemeenten per titel'!B:C,2,FALSE)</f>
        <v>#N/A</v>
      </c>
      <c r="P117" t="e">
        <f>VLOOKUP(N117,'gemeenten per titel'!G:H,2,FALSE)</f>
        <v>#N/A</v>
      </c>
      <c r="Q117" t="e">
        <f>VLOOKUP(N117,'gemeenten per titel'!L:M,2,FALSE)</f>
        <v>#N/A</v>
      </c>
      <c r="R117" t="e">
        <f>VLOOKUP(N117,'gemeenten per titel'!Q:R,2,FALSE)</f>
        <v>#N/A</v>
      </c>
      <c r="S117" t="e">
        <f>VLOOKUP(N117,'gemeenten per titel'!V:W,2,FALSE)</f>
        <v>#N/A</v>
      </c>
      <c r="T117" t="e">
        <f>VLOOKUP(N117,'gemeenten per titel'!AA:AB,2,FALSE)</f>
        <v>#N/A</v>
      </c>
      <c r="U117" t="str">
        <f>VLOOKUP(N117,'gemeenten per titel'!AF:AG,2,FALSE)</f>
        <v>De Gelderlander</v>
      </c>
      <c r="V117" t="e">
        <f>VLOOKUP(N117,'gemeenten per titel'!AK:AL,2,FALSE)</f>
        <v>#N/A</v>
      </c>
      <c r="W117" t="e">
        <f>VLOOKUP(N117,'gemeenten per titel'!AP:AQ,2,FALSE)</f>
        <v>#N/A</v>
      </c>
      <c r="X117" t="e">
        <f>VLOOKUP(N117,'gemeenten per titel'!AU:AV,2,FALSE)</f>
        <v>#N/A</v>
      </c>
      <c r="Y117" t="e">
        <f>VLOOKUP(N117,'gemeenten per titel'!AZ:BA,2,FALSE)</f>
        <v>#N/A</v>
      </c>
      <c r="Z117" t="e">
        <f>VLOOKUP(N117,'gemeenten per titel'!BE:BF,2,FALSE)</f>
        <v>#N/A</v>
      </c>
      <c r="AA117" t="str">
        <f>VLOOKUP(N117,'gemeenten per titel'!BJ:BK,2,FALSE)</f>
        <v>AD Utrechts Nieuwsblad</v>
      </c>
      <c r="AC117" t="s">
        <v>2448</v>
      </c>
      <c r="AD117" t="s">
        <v>7459</v>
      </c>
      <c r="AE117" t="s">
        <v>4163</v>
      </c>
      <c r="AF117" t="s">
        <v>3800</v>
      </c>
      <c r="AG117" t="s">
        <v>4164</v>
      </c>
      <c r="AH117" t="s">
        <v>465</v>
      </c>
      <c r="AI117" t="s">
        <v>7303</v>
      </c>
    </row>
    <row r="118" spans="1:35">
      <c r="A118" t="s">
        <v>465</v>
      </c>
      <c r="B118" t="s">
        <v>465</v>
      </c>
      <c r="C118" t="s">
        <v>468</v>
      </c>
      <c r="D118" t="s">
        <v>8053</v>
      </c>
      <c r="E118" s="2">
        <v>195</v>
      </c>
      <c r="F118" s="2">
        <v>98.5</v>
      </c>
      <c r="G118" s="2">
        <v>6.6</v>
      </c>
      <c r="H118" s="3" t="s">
        <v>2236</v>
      </c>
      <c r="I118" s="3" t="s">
        <v>2236</v>
      </c>
      <c r="J118" s="3" t="s">
        <v>2236</v>
      </c>
      <c r="K118" s="4" t="s">
        <v>2236</v>
      </c>
      <c r="L118" s="4" t="s">
        <v>2236</v>
      </c>
      <c r="M118" s="4" t="s">
        <v>2236</v>
      </c>
      <c r="N118" t="s">
        <v>465</v>
      </c>
      <c r="O118" t="e">
        <f>VLOOKUP(N118,'gemeenten per titel'!B:C,2,FALSE)</f>
        <v>#N/A</v>
      </c>
      <c r="P118" t="e">
        <f>VLOOKUP(N118,'gemeenten per titel'!G:H,2,FALSE)</f>
        <v>#N/A</v>
      </c>
      <c r="Q118" t="e">
        <f>VLOOKUP(N118,'gemeenten per titel'!L:M,2,FALSE)</f>
        <v>#N/A</v>
      </c>
      <c r="R118" t="e">
        <f>VLOOKUP(N118,'gemeenten per titel'!Q:R,2,FALSE)</f>
        <v>#N/A</v>
      </c>
      <c r="S118" t="e">
        <f>VLOOKUP(N118,'gemeenten per titel'!V:W,2,FALSE)</f>
        <v>#N/A</v>
      </c>
      <c r="T118" t="e">
        <f>VLOOKUP(N118,'gemeenten per titel'!AA:AB,2,FALSE)</f>
        <v>#N/A</v>
      </c>
      <c r="U118" t="str">
        <f>VLOOKUP(N118,'gemeenten per titel'!AF:AG,2,FALSE)</f>
        <v>De Gelderlander</v>
      </c>
      <c r="V118" t="e">
        <f>VLOOKUP(N118,'gemeenten per titel'!AK:AL,2,FALSE)</f>
        <v>#N/A</v>
      </c>
      <c r="W118" t="e">
        <f>VLOOKUP(N118,'gemeenten per titel'!AP:AQ,2,FALSE)</f>
        <v>#N/A</v>
      </c>
      <c r="X118" t="e">
        <f>VLOOKUP(N118,'gemeenten per titel'!AU:AV,2,FALSE)</f>
        <v>#N/A</v>
      </c>
      <c r="Y118" t="e">
        <f>VLOOKUP(N118,'gemeenten per titel'!AZ:BA,2,FALSE)</f>
        <v>#N/A</v>
      </c>
      <c r="Z118" t="e">
        <f>VLOOKUP(N118,'gemeenten per titel'!BE:BF,2,FALSE)</f>
        <v>#N/A</v>
      </c>
      <c r="AA118" t="str">
        <f>VLOOKUP(N118,'gemeenten per titel'!BJ:BK,2,FALSE)</f>
        <v>AD Utrechts Nieuwsblad</v>
      </c>
      <c r="AC118" t="s">
        <v>2449</v>
      </c>
      <c r="AD118" t="s">
        <v>7460</v>
      </c>
      <c r="AE118" t="s">
        <v>4165</v>
      </c>
      <c r="AF118" t="s">
        <v>3657</v>
      </c>
      <c r="AG118" t="s">
        <v>4166</v>
      </c>
      <c r="AH118" t="s">
        <v>465</v>
      </c>
      <c r="AI118" t="s">
        <v>7303</v>
      </c>
    </row>
    <row r="119" spans="1:35">
      <c r="A119" t="s">
        <v>465</v>
      </c>
      <c r="B119" t="s">
        <v>465</v>
      </c>
      <c r="C119" t="s">
        <v>470</v>
      </c>
      <c r="D119" t="s">
        <v>8054</v>
      </c>
      <c r="E119" s="2" t="s">
        <v>2236</v>
      </c>
      <c r="F119" s="2" t="s">
        <v>2236</v>
      </c>
      <c r="G119" s="2" t="s">
        <v>2236</v>
      </c>
      <c r="H119" s="3">
        <v>187</v>
      </c>
      <c r="I119" s="3">
        <v>88.8</v>
      </c>
      <c r="J119" s="3">
        <v>6.3</v>
      </c>
      <c r="K119" s="4" t="s">
        <v>2236</v>
      </c>
      <c r="L119" s="4" t="s">
        <v>2236</v>
      </c>
      <c r="M119" s="4" t="s">
        <v>2236</v>
      </c>
      <c r="N119" t="s">
        <v>465</v>
      </c>
      <c r="O119" t="e">
        <f>VLOOKUP(N119,'gemeenten per titel'!B:C,2,FALSE)</f>
        <v>#N/A</v>
      </c>
      <c r="P119" t="e">
        <f>VLOOKUP(N119,'gemeenten per titel'!G:H,2,FALSE)</f>
        <v>#N/A</v>
      </c>
      <c r="Q119" t="e">
        <f>VLOOKUP(N119,'gemeenten per titel'!L:M,2,FALSE)</f>
        <v>#N/A</v>
      </c>
      <c r="R119" t="e">
        <f>VLOOKUP(N119,'gemeenten per titel'!Q:R,2,FALSE)</f>
        <v>#N/A</v>
      </c>
      <c r="S119" t="e">
        <f>VLOOKUP(N119,'gemeenten per titel'!V:W,2,FALSE)</f>
        <v>#N/A</v>
      </c>
      <c r="T119" t="e">
        <f>VLOOKUP(N119,'gemeenten per titel'!AA:AB,2,FALSE)</f>
        <v>#N/A</v>
      </c>
      <c r="U119" t="str">
        <f>VLOOKUP(N119,'gemeenten per titel'!AF:AG,2,FALSE)</f>
        <v>De Gelderlander</v>
      </c>
      <c r="V119" t="e">
        <f>VLOOKUP(N119,'gemeenten per titel'!AK:AL,2,FALSE)</f>
        <v>#N/A</v>
      </c>
      <c r="W119" t="e">
        <f>VLOOKUP(N119,'gemeenten per titel'!AP:AQ,2,FALSE)</f>
        <v>#N/A</v>
      </c>
      <c r="X119" t="e">
        <f>VLOOKUP(N119,'gemeenten per titel'!AU:AV,2,FALSE)</f>
        <v>#N/A</v>
      </c>
      <c r="Y119" t="e">
        <f>VLOOKUP(N119,'gemeenten per titel'!AZ:BA,2,FALSE)</f>
        <v>#N/A</v>
      </c>
      <c r="Z119" t="e">
        <f>VLOOKUP(N119,'gemeenten per titel'!BE:BF,2,FALSE)</f>
        <v>#N/A</v>
      </c>
      <c r="AA119" t="str">
        <f>VLOOKUP(N119,'gemeenten per titel'!BJ:BK,2,FALSE)</f>
        <v>AD Utrechts Nieuwsblad</v>
      </c>
      <c r="AC119" t="s">
        <v>2449</v>
      </c>
      <c r="AD119" t="s">
        <v>7461</v>
      </c>
      <c r="AE119" t="s">
        <v>4163</v>
      </c>
      <c r="AF119" t="s">
        <v>3666</v>
      </c>
      <c r="AG119" t="s">
        <v>4164</v>
      </c>
      <c r="AH119" t="s">
        <v>465</v>
      </c>
      <c r="AI119" t="s">
        <v>7303</v>
      </c>
    </row>
    <row r="120" spans="1:35">
      <c r="A120" t="s">
        <v>465</v>
      </c>
      <c r="B120" t="s">
        <v>465</v>
      </c>
      <c r="C120" t="s">
        <v>471</v>
      </c>
      <c r="D120" t="s">
        <v>472</v>
      </c>
      <c r="E120" s="2">
        <v>81</v>
      </c>
      <c r="F120" s="2">
        <v>95.1</v>
      </c>
      <c r="G120" s="2">
        <v>6.6</v>
      </c>
      <c r="H120" s="3">
        <v>77</v>
      </c>
      <c r="I120" s="3">
        <v>88.3</v>
      </c>
      <c r="J120" s="3">
        <v>6.5</v>
      </c>
      <c r="K120" s="4">
        <v>95</v>
      </c>
      <c r="L120" s="4">
        <v>93.7</v>
      </c>
      <c r="M120" s="4">
        <v>6.7</v>
      </c>
      <c r="N120" t="s">
        <v>465</v>
      </c>
      <c r="O120" t="e">
        <f>VLOOKUP(N120,'gemeenten per titel'!B:C,2,FALSE)</f>
        <v>#N/A</v>
      </c>
      <c r="P120" t="e">
        <f>VLOOKUP(N120,'gemeenten per titel'!G:H,2,FALSE)</f>
        <v>#N/A</v>
      </c>
      <c r="Q120" t="e">
        <f>VLOOKUP(N120,'gemeenten per titel'!L:M,2,FALSE)</f>
        <v>#N/A</v>
      </c>
      <c r="R120" t="e">
        <f>VLOOKUP(N120,'gemeenten per titel'!Q:R,2,FALSE)</f>
        <v>#N/A</v>
      </c>
      <c r="S120" t="e">
        <f>VLOOKUP(N120,'gemeenten per titel'!V:W,2,FALSE)</f>
        <v>#N/A</v>
      </c>
      <c r="T120" t="e">
        <f>VLOOKUP(N120,'gemeenten per titel'!AA:AB,2,FALSE)</f>
        <v>#N/A</v>
      </c>
      <c r="U120" t="str">
        <f>VLOOKUP(N120,'gemeenten per titel'!AF:AG,2,FALSE)</f>
        <v>De Gelderlander</v>
      </c>
      <c r="V120" t="e">
        <f>VLOOKUP(N120,'gemeenten per titel'!AK:AL,2,FALSE)</f>
        <v>#N/A</v>
      </c>
      <c r="W120" t="e">
        <f>VLOOKUP(N120,'gemeenten per titel'!AP:AQ,2,FALSE)</f>
        <v>#N/A</v>
      </c>
      <c r="X120" t="e">
        <f>VLOOKUP(N120,'gemeenten per titel'!AU:AV,2,FALSE)</f>
        <v>#N/A</v>
      </c>
      <c r="Y120" t="e">
        <f>VLOOKUP(N120,'gemeenten per titel'!AZ:BA,2,FALSE)</f>
        <v>#N/A</v>
      </c>
      <c r="Z120" t="e">
        <f>VLOOKUP(N120,'gemeenten per titel'!BE:BF,2,FALSE)</f>
        <v>#N/A</v>
      </c>
      <c r="AA120" t="str">
        <f>VLOOKUP(N120,'gemeenten per titel'!BJ:BK,2,FALSE)</f>
        <v>AD Utrechts Nieuwsblad</v>
      </c>
      <c r="AC120" t="s">
        <v>2480</v>
      </c>
      <c r="AD120" t="s">
        <v>7462</v>
      </c>
      <c r="AE120" t="s">
        <v>4260</v>
      </c>
      <c r="AF120" t="s">
        <v>3652</v>
      </c>
      <c r="AG120" t="s">
        <v>4261</v>
      </c>
      <c r="AH120" t="s">
        <v>465</v>
      </c>
      <c r="AI120" t="s">
        <v>7309</v>
      </c>
    </row>
    <row r="121" spans="1:35">
      <c r="A121" t="s">
        <v>465</v>
      </c>
      <c r="B121" t="s">
        <v>465</v>
      </c>
      <c r="C121" t="s">
        <v>473</v>
      </c>
      <c r="D121" t="s">
        <v>8055</v>
      </c>
      <c r="E121" s="2">
        <v>56</v>
      </c>
      <c r="F121" s="2">
        <v>100</v>
      </c>
      <c r="G121" s="2">
        <v>6.6</v>
      </c>
      <c r="H121" s="3" t="s">
        <v>2236</v>
      </c>
      <c r="I121" s="3" t="s">
        <v>2236</v>
      </c>
      <c r="J121" s="3" t="s">
        <v>2236</v>
      </c>
      <c r="K121" s="4" t="s">
        <v>2236</v>
      </c>
      <c r="L121" s="4" t="s">
        <v>2236</v>
      </c>
      <c r="M121" s="4" t="s">
        <v>2236</v>
      </c>
      <c r="N121" t="s">
        <v>465</v>
      </c>
      <c r="O121" t="e">
        <f>VLOOKUP(N121,'gemeenten per titel'!B:C,2,FALSE)</f>
        <v>#N/A</v>
      </c>
      <c r="P121" t="e">
        <f>VLOOKUP(N121,'gemeenten per titel'!G:H,2,FALSE)</f>
        <v>#N/A</v>
      </c>
      <c r="Q121" t="e">
        <f>VLOOKUP(N121,'gemeenten per titel'!L:M,2,FALSE)</f>
        <v>#N/A</v>
      </c>
      <c r="R121" t="e">
        <f>VLOOKUP(N121,'gemeenten per titel'!Q:R,2,FALSE)</f>
        <v>#N/A</v>
      </c>
      <c r="S121" t="e">
        <f>VLOOKUP(N121,'gemeenten per titel'!V:W,2,FALSE)</f>
        <v>#N/A</v>
      </c>
      <c r="T121" t="e">
        <f>VLOOKUP(N121,'gemeenten per titel'!AA:AB,2,FALSE)</f>
        <v>#N/A</v>
      </c>
      <c r="U121" t="str">
        <f>VLOOKUP(N121,'gemeenten per titel'!AF:AG,2,FALSE)</f>
        <v>De Gelderlander</v>
      </c>
      <c r="V121" t="e">
        <f>VLOOKUP(N121,'gemeenten per titel'!AK:AL,2,FALSE)</f>
        <v>#N/A</v>
      </c>
      <c r="W121" t="e">
        <f>VLOOKUP(N121,'gemeenten per titel'!AP:AQ,2,FALSE)</f>
        <v>#N/A</v>
      </c>
      <c r="X121" t="e">
        <f>VLOOKUP(N121,'gemeenten per titel'!AU:AV,2,FALSE)</f>
        <v>#N/A</v>
      </c>
      <c r="Y121" t="e">
        <f>VLOOKUP(N121,'gemeenten per titel'!AZ:BA,2,FALSE)</f>
        <v>#N/A</v>
      </c>
      <c r="Z121" t="e">
        <f>VLOOKUP(N121,'gemeenten per titel'!BE:BF,2,FALSE)</f>
        <v>#N/A</v>
      </c>
      <c r="AA121" t="str">
        <f>VLOOKUP(N121,'gemeenten per titel'!BJ:BK,2,FALSE)</f>
        <v>AD Utrechts Nieuwsblad</v>
      </c>
      <c r="AC121" t="s">
        <v>2480</v>
      </c>
      <c r="AD121" t="s">
        <v>7463</v>
      </c>
      <c r="AE121" t="s">
        <v>4262</v>
      </c>
      <c r="AF121" t="s">
        <v>3652</v>
      </c>
      <c r="AG121" t="s">
        <v>4263</v>
      </c>
      <c r="AH121" t="s">
        <v>465</v>
      </c>
      <c r="AI121" t="s">
        <v>7309</v>
      </c>
    </row>
    <row r="122" spans="1:35">
      <c r="A122" t="s">
        <v>474</v>
      </c>
      <c r="B122" t="s">
        <v>6166</v>
      </c>
      <c r="C122" t="s">
        <v>475</v>
      </c>
      <c r="D122" t="s">
        <v>476</v>
      </c>
      <c r="E122" s="2">
        <v>27</v>
      </c>
      <c r="F122" s="2">
        <v>96.3</v>
      </c>
      <c r="G122" s="2">
        <v>6.7</v>
      </c>
      <c r="H122" s="3" t="s">
        <v>2236</v>
      </c>
      <c r="I122" s="3" t="s">
        <v>2236</v>
      </c>
      <c r="J122" s="3" t="s">
        <v>2236</v>
      </c>
      <c r="K122" s="4" t="s">
        <v>2236</v>
      </c>
      <c r="L122" s="4" t="s">
        <v>2236</v>
      </c>
      <c r="M122" s="4" t="s">
        <v>2236</v>
      </c>
      <c r="N122" t="s">
        <v>474</v>
      </c>
      <c r="O122" t="e">
        <f>VLOOKUP(N122,'gemeenten per titel'!B:C,2,FALSE)</f>
        <v>#N/A</v>
      </c>
      <c r="P122" t="e">
        <f>VLOOKUP(N122,'gemeenten per titel'!G:H,2,FALSE)</f>
        <v>#N/A</v>
      </c>
      <c r="Q122" t="e">
        <f>VLOOKUP(N122,'gemeenten per titel'!L:M,2,FALSE)</f>
        <v>#N/A</v>
      </c>
      <c r="R122" t="e">
        <f>VLOOKUP(N122,'gemeenten per titel'!Q:R,2,FALSE)</f>
        <v>#N/A</v>
      </c>
      <c r="S122" t="e">
        <f>VLOOKUP(N122,'gemeenten per titel'!V:W,2,FALSE)</f>
        <v>#N/A</v>
      </c>
      <c r="T122" t="e">
        <f>VLOOKUP(N122,'gemeenten per titel'!AA:AB,2,FALSE)</f>
        <v>#N/A</v>
      </c>
      <c r="U122" t="e">
        <f>VLOOKUP(N122,'gemeenten per titel'!AF:AG,2,FALSE)</f>
        <v>#N/A</v>
      </c>
      <c r="V122" t="str">
        <f>VLOOKUP(N122,'gemeenten per titel'!AK:AL,2,FALSE)</f>
        <v>De Stentor</v>
      </c>
      <c r="W122" t="e">
        <f>VLOOKUP(N122,'gemeenten per titel'!AP:AQ,2,FALSE)</f>
        <v>#N/A</v>
      </c>
      <c r="X122" t="e">
        <f>VLOOKUP(N122,'gemeenten per titel'!AU:AV,2,FALSE)</f>
        <v>#N/A</v>
      </c>
      <c r="Y122" t="e">
        <f>VLOOKUP(N122,'gemeenten per titel'!AZ:BA,2,FALSE)</f>
        <v>#N/A</v>
      </c>
      <c r="Z122" t="e">
        <f>VLOOKUP(N122,'gemeenten per titel'!BE:BF,2,FALSE)</f>
        <v>#N/A</v>
      </c>
      <c r="AA122" t="e">
        <f>VLOOKUP(N122,'gemeenten per titel'!BJ:BK,2,FALSE)</f>
        <v>#N/A</v>
      </c>
      <c r="AC122" t="s">
        <v>3187</v>
      </c>
      <c r="AD122" t="s">
        <v>7464</v>
      </c>
      <c r="AE122" t="s">
        <v>6164</v>
      </c>
      <c r="AF122" t="s">
        <v>4634</v>
      </c>
      <c r="AG122" t="s">
        <v>6165</v>
      </c>
      <c r="AH122" t="s">
        <v>6166</v>
      </c>
      <c r="AI122" t="s">
        <v>7306</v>
      </c>
    </row>
    <row r="123" spans="1:35">
      <c r="A123" t="s">
        <v>480</v>
      </c>
      <c r="B123" t="s">
        <v>6341</v>
      </c>
      <c r="C123" t="s">
        <v>481</v>
      </c>
      <c r="D123" t="s">
        <v>482</v>
      </c>
      <c r="E123" s="2" t="s">
        <v>2236</v>
      </c>
      <c r="F123" s="2" t="s">
        <v>2236</v>
      </c>
      <c r="G123" s="2" t="s">
        <v>2236</v>
      </c>
      <c r="H123" s="3">
        <v>87</v>
      </c>
      <c r="I123" s="3">
        <v>87.4</v>
      </c>
      <c r="J123" s="3">
        <v>6.5</v>
      </c>
      <c r="K123" s="4">
        <v>106</v>
      </c>
      <c r="L123" s="4">
        <v>92.5</v>
      </c>
      <c r="M123" s="4">
        <v>6.8</v>
      </c>
      <c r="N123" t="s">
        <v>480</v>
      </c>
      <c r="O123" t="e">
        <f>VLOOKUP(N123,'gemeenten per titel'!B:C,2,FALSE)</f>
        <v>#N/A</v>
      </c>
      <c r="P123" t="e">
        <f>VLOOKUP(N123,'gemeenten per titel'!G:H,2,FALSE)</f>
        <v>#N/A</v>
      </c>
      <c r="Q123" t="e">
        <f>VLOOKUP(N123,'gemeenten per titel'!L:M,2,FALSE)</f>
        <v>#N/A</v>
      </c>
      <c r="R123" t="e">
        <f>VLOOKUP(N123,'gemeenten per titel'!Q:R,2,FALSE)</f>
        <v>#N/A</v>
      </c>
      <c r="S123" t="e">
        <f>VLOOKUP(N123,'gemeenten per titel'!V:W,2,FALSE)</f>
        <v>#N/A</v>
      </c>
      <c r="T123" t="e">
        <f>VLOOKUP(N123,'gemeenten per titel'!AA:AB,2,FALSE)</f>
        <v>#N/A</v>
      </c>
      <c r="U123" t="e">
        <f>VLOOKUP(N123,'gemeenten per titel'!AF:AG,2,FALSE)</f>
        <v>#N/A</v>
      </c>
      <c r="V123" t="e">
        <f>VLOOKUP(N123,'gemeenten per titel'!AK:AL,2,FALSE)</f>
        <v>#N/A</v>
      </c>
      <c r="W123" t="e">
        <f>VLOOKUP(N123,'gemeenten per titel'!AP:AQ,2,FALSE)</f>
        <v>#N/A</v>
      </c>
      <c r="X123" t="e">
        <f>VLOOKUP(N123,'gemeenten per titel'!AU:AV,2,FALSE)</f>
        <v>#N/A</v>
      </c>
      <c r="Y123" t="e">
        <f>VLOOKUP(N123,'gemeenten per titel'!AZ:BA,2,FALSE)</f>
        <v>#N/A</v>
      </c>
      <c r="Z123" t="str">
        <f>VLOOKUP(N123,'gemeenten per titel'!BE:BF,2,FALSE)</f>
        <v>AD Amersfoortse Courant</v>
      </c>
      <c r="AA123" t="e">
        <f>VLOOKUP(N123,'gemeenten per titel'!BJ:BK,2,FALSE)</f>
        <v>#N/A</v>
      </c>
      <c r="AC123" t="s">
        <v>3246</v>
      </c>
      <c r="AD123" t="s">
        <v>7465</v>
      </c>
      <c r="AE123" t="s">
        <v>6339</v>
      </c>
      <c r="AF123" t="s">
        <v>3988</v>
      </c>
      <c r="AG123" t="s">
        <v>6340</v>
      </c>
      <c r="AH123" t="s">
        <v>6341</v>
      </c>
      <c r="AI123" t="s">
        <v>7304</v>
      </c>
    </row>
    <row r="124" spans="1:35">
      <c r="A124" t="s">
        <v>480</v>
      </c>
      <c r="B124" t="s">
        <v>6341</v>
      </c>
      <c r="C124" t="s">
        <v>483</v>
      </c>
      <c r="D124" t="s">
        <v>484</v>
      </c>
      <c r="E124" s="2">
        <v>62</v>
      </c>
      <c r="F124" s="2">
        <v>98.4</v>
      </c>
      <c r="G124" s="2">
        <v>6.6</v>
      </c>
      <c r="H124" s="3">
        <v>95</v>
      </c>
      <c r="I124" s="3">
        <v>88.4</v>
      </c>
      <c r="J124" s="3">
        <v>6.5</v>
      </c>
      <c r="K124" s="4">
        <v>69</v>
      </c>
      <c r="L124" s="4">
        <v>94.2</v>
      </c>
      <c r="M124" s="4">
        <v>7</v>
      </c>
      <c r="N124" t="s">
        <v>480</v>
      </c>
      <c r="O124" t="e">
        <f>VLOOKUP(N124,'gemeenten per titel'!B:C,2,FALSE)</f>
        <v>#N/A</v>
      </c>
      <c r="P124" t="e">
        <f>VLOOKUP(N124,'gemeenten per titel'!G:H,2,FALSE)</f>
        <v>#N/A</v>
      </c>
      <c r="Q124" t="e">
        <f>VLOOKUP(N124,'gemeenten per titel'!L:M,2,FALSE)</f>
        <v>#N/A</v>
      </c>
      <c r="R124" t="e">
        <f>VLOOKUP(N124,'gemeenten per titel'!Q:R,2,FALSE)</f>
        <v>#N/A</v>
      </c>
      <c r="S124" t="e">
        <f>VLOOKUP(N124,'gemeenten per titel'!V:W,2,FALSE)</f>
        <v>#N/A</v>
      </c>
      <c r="T124" t="e">
        <f>VLOOKUP(N124,'gemeenten per titel'!AA:AB,2,FALSE)</f>
        <v>#N/A</v>
      </c>
      <c r="U124" t="e">
        <f>VLOOKUP(N124,'gemeenten per titel'!AF:AG,2,FALSE)</f>
        <v>#N/A</v>
      </c>
      <c r="V124" t="e">
        <f>VLOOKUP(N124,'gemeenten per titel'!AK:AL,2,FALSE)</f>
        <v>#N/A</v>
      </c>
      <c r="W124" t="e">
        <f>VLOOKUP(N124,'gemeenten per titel'!AP:AQ,2,FALSE)</f>
        <v>#N/A</v>
      </c>
      <c r="X124" t="e">
        <f>VLOOKUP(N124,'gemeenten per titel'!AU:AV,2,FALSE)</f>
        <v>#N/A</v>
      </c>
      <c r="Y124" t="e">
        <f>VLOOKUP(N124,'gemeenten per titel'!AZ:BA,2,FALSE)</f>
        <v>#N/A</v>
      </c>
      <c r="Z124" t="str">
        <f>VLOOKUP(N124,'gemeenten per titel'!BE:BF,2,FALSE)</f>
        <v>AD Amersfoortse Courant</v>
      </c>
      <c r="AA124" t="e">
        <f>VLOOKUP(N124,'gemeenten per titel'!BJ:BK,2,FALSE)</f>
        <v>#N/A</v>
      </c>
      <c r="AC124" t="s">
        <v>3300</v>
      </c>
      <c r="AD124" t="s">
        <v>7466</v>
      </c>
      <c r="AE124" t="s">
        <v>6461</v>
      </c>
      <c r="AF124" t="s">
        <v>4121</v>
      </c>
      <c r="AG124" t="s">
        <v>6462</v>
      </c>
      <c r="AH124" t="s">
        <v>6341</v>
      </c>
      <c r="AI124" t="s">
        <v>7304</v>
      </c>
    </row>
    <row r="125" spans="1:35">
      <c r="A125" t="s">
        <v>480</v>
      </c>
      <c r="B125" t="s">
        <v>6345</v>
      </c>
      <c r="C125" t="s">
        <v>485</v>
      </c>
      <c r="D125" t="s">
        <v>8056</v>
      </c>
      <c r="E125" s="2">
        <v>99</v>
      </c>
      <c r="F125" s="2">
        <v>97</v>
      </c>
      <c r="G125" s="2">
        <v>6.6</v>
      </c>
      <c r="H125" s="3" t="s">
        <v>2236</v>
      </c>
      <c r="I125" s="3" t="s">
        <v>2236</v>
      </c>
      <c r="J125" s="3" t="s">
        <v>2236</v>
      </c>
      <c r="K125" s="4" t="s">
        <v>2236</v>
      </c>
      <c r="L125" s="4" t="s">
        <v>2236</v>
      </c>
      <c r="M125" s="4" t="s">
        <v>2236</v>
      </c>
      <c r="N125" t="s">
        <v>480</v>
      </c>
      <c r="O125" t="e">
        <f>VLOOKUP(N125,'gemeenten per titel'!B:C,2,FALSE)</f>
        <v>#N/A</v>
      </c>
      <c r="P125" t="e">
        <f>VLOOKUP(N125,'gemeenten per titel'!G:H,2,FALSE)</f>
        <v>#N/A</v>
      </c>
      <c r="Q125" t="e">
        <f>VLOOKUP(N125,'gemeenten per titel'!L:M,2,FALSE)</f>
        <v>#N/A</v>
      </c>
      <c r="R125" t="e">
        <f>VLOOKUP(N125,'gemeenten per titel'!Q:R,2,FALSE)</f>
        <v>#N/A</v>
      </c>
      <c r="S125" t="e">
        <f>VLOOKUP(N125,'gemeenten per titel'!V:W,2,FALSE)</f>
        <v>#N/A</v>
      </c>
      <c r="T125" t="e">
        <f>VLOOKUP(N125,'gemeenten per titel'!AA:AB,2,FALSE)</f>
        <v>#N/A</v>
      </c>
      <c r="U125" t="e">
        <f>VLOOKUP(N125,'gemeenten per titel'!AF:AG,2,FALSE)</f>
        <v>#N/A</v>
      </c>
      <c r="V125" t="e">
        <f>VLOOKUP(N125,'gemeenten per titel'!AK:AL,2,FALSE)</f>
        <v>#N/A</v>
      </c>
      <c r="W125" t="e">
        <f>VLOOKUP(N125,'gemeenten per titel'!AP:AQ,2,FALSE)</f>
        <v>#N/A</v>
      </c>
      <c r="X125" t="e">
        <f>VLOOKUP(N125,'gemeenten per titel'!AU:AV,2,FALSE)</f>
        <v>#N/A</v>
      </c>
      <c r="Y125" t="e">
        <f>VLOOKUP(N125,'gemeenten per titel'!AZ:BA,2,FALSE)</f>
        <v>#N/A</v>
      </c>
      <c r="Z125" t="str">
        <f>VLOOKUP(N125,'gemeenten per titel'!BE:BF,2,FALSE)</f>
        <v>AD Amersfoortse Courant</v>
      </c>
      <c r="AA125" t="e">
        <f>VLOOKUP(N125,'gemeenten per titel'!BJ:BK,2,FALSE)</f>
        <v>#N/A</v>
      </c>
      <c r="AC125" t="s">
        <v>2339</v>
      </c>
      <c r="AD125" t="s">
        <v>7467</v>
      </c>
      <c r="AE125" t="s">
        <v>6343</v>
      </c>
      <c r="AF125" t="s">
        <v>3657</v>
      </c>
      <c r="AG125" t="s">
        <v>6344</v>
      </c>
      <c r="AH125" t="s">
        <v>6345</v>
      </c>
      <c r="AI125" t="s">
        <v>7309</v>
      </c>
    </row>
    <row r="126" spans="1:35">
      <c r="A126" t="s">
        <v>480</v>
      </c>
      <c r="B126" t="s">
        <v>6341</v>
      </c>
      <c r="C126" t="s">
        <v>487</v>
      </c>
      <c r="D126" t="s">
        <v>8057</v>
      </c>
      <c r="E126" s="2">
        <v>73</v>
      </c>
      <c r="F126" s="2">
        <v>94.5</v>
      </c>
      <c r="G126" s="2">
        <v>6.5</v>
      </c>
      <c r="H126" s="3" t="s">
        <v>2236</v>
      </c>
      <c r="I126" s="3" t="s">
        <v>2236</v>
      </c>
      <c r="J126" s="3" t="s">
        <v>2236</v>
      </c>
      <c r="K126" s="4" t="s">
        <v>2236</v>
      </c>
      <c r="L126" s="4" t="s">
        <v>2236</v>
      </c>
      <c r="M126" s="4" t="s">
        <v>2236</v>
      </c>
      <c r="N126" t="s">
        <v>480</v>
      </c>
      <c r="O126" t="e">
        <f>VLOOKUP(N126,'gemeenten per titel'!B:C,2,FALSE)</f>
        <v>#N/A</v>
      </c>
      <c r="P126" t="e">
        <f>VLOOKUP(N126,'gemeenten per titel'!G:H,2,FALSE)</f>
        <v>#N/A</v>
      </c>
      <c r="Q126" t="e">
        <f>VLOOKUP(N126,'gemeenten per titel'!L:M,2,FALSE)</f>
        <v>#N/A</v>
      </c>
      <c r="R126" t="e">
        <f>VLOOKUP(N126,'gemeenten per titel'!Q:R,2,FALSE)</f>
        <v>#N/A</v>
      </c>
      <c r="S126" t="e">
        <f>VLOOKUP(N126,'gemeenten per titel'!V:W,2,FALSE)</f>
        <v>#N/A</v>
      </c>
      <c r="T126" t="e">
        <f>VLOOKUP(N126,'gemeenten per titel'!AA:AB,2,FALSE)</f>
        <v>#N/A</v>
      </c>
      <c r="U126" t="e">
        <f>VLOOKUP(N126,'gemeenten per titel'!AF:AG,2,FALSE)</f>
        <v>#N/A</v>
      </c>
      <c r="V126" t="e">
        <f>VLOOKUP(N126,'gemeenten per titel'!AK:AL,2,FALSE)</f>
        <v>#N/A</v>
      </c>
      <c r="W126" t="e">
        <f>VLOOKUP(N126,'gemeenten per titel'!AP:AQ,2,FALSE)</f>
        <v>#N/A</v>
      </c>
      <c r="X126" t="e">
        <f>VLOOKUP(N126,'gemeenten per titel'!AU:AV,2,FALSE)</f>
        <v>#N/A</v>
      </c>
      <c r="Y126" t="e">
        <f>VLOOKUP(N126,'gemeenten per titel'!AZ:BA,2,FALSE)</f>
        <v>#N/A</v>
      </c>
      <c r="Z126" t="str">
        <f>VLOOKUP(N126,'gemeenten per titel'!BE:BF,2,FALSE)</f>
        <v>AD Amersfoortse Courant</v>
      </c>
      <c r="AA126" t="e">
        <f>VLOOKUP(N126,'gemeenten per titel'!BJ:BK,2,FALSE)</f>
        <v>#N/A</v>
      </c>
      <c r="AC126" t="s">
        <v>2339</v>
      </c>
      <c r="AD126" t="s">
        <v>7468</v>
      </c>
      <c r="AE126" t="s">
        <v>6346</v>
      </c>
      <c r="AF126" t="s">
        <v>3824</v>
      </c>
      <c r="AG126" t="s">
        <v>6347</v>
      </c>
      <c r="AH126" t="s">
        <v>6341</v>
      </c>
      <c r="AI126" t="s">
        <v>7309</v>
      </c>
    </row>
    <row r="127" spans="1:35">
      <c r="A127" t="s">
        <v>500</v>
      </c>
      <c r="B127" t="s">
        <v>6380</v>
      </c>
      <c r="C127" t="s">
        <v>501</v>
      </c>
      <c r="D127" t="s">
        <v>8058</v>
      </c>
      <c r="E127" s="2">
        <v>69</v>
      </c>
      <c r="F127" s="2">
        <v>91.3</v>
      </c>
      <c r="G127" s="2">
        <v>6.5</v>
      </c>
      <c r="H127" s="3">
        <v>162</v>
      </c>
      <c r="I127" s="3">
        <v>85.2</v>
      </c>
      <c r="J127" s="3">
        <v>6.5</v>
      </c>
      <c r="K127" s="4">
        <v>82</v>
      </c>
      <c r="L127" s="4">
        <v>95.1</v>
      </c>
      <c r="M127" s="4">
        <v>6.8</v>
      </c>
      <c r="N127" t="s">
        <v>500</v>
      </c>
      <c r="O127" t="e">
        <f>VLOOKUP(N127,'gemeenten per titel'!B:C,2,FALSE)</f>
        <v>#N/A</v>
      </c>
      <c r="P127" t="str">
        <f>VLOOKUP(N127,'gemeenten per titel'!G:H,2,FALSE)</f>
        <v>AD Groene Hart</v>
      </c>
      <c r="Q127" t="e">
        <f>VLOOKUP(N127,'gemeenten per titel'!L:M,2,FALSE)</f>
        <v>#N/A</v>
      </c>
      <c r="R127" t="e">
        <f>VLOOKUP(N127,'gemeenten per titel'!Q:R,2,FALSE)</f>
        <v>#N/A</v>
      </c>
      <c r="S127" t="e">
        <f>VLOOKUP(N127,'gemeenten per titel'!V:W,2,FALSE)</f>
        <v>#N/A</v>
      </c>
      <c r="T127" t="e">
        <f>VLOOKUP(N127,'gemeenten per titel'!AA:AB,2,FALSE)</f>
        <v>#N/A</v>
      </c>
      <c r="U127" t="e">
        <f>VLOOKUP(N127,'gemeenten per titel'!AF:AG,2,FALSE)</f>
        <v>#N/A</v>
      </c>
      <c r="V127" t="e">
        <f>VLOOKUP(N127,'gemeenten per titel'!AK:AL,2,FALSE)</f>
        <v>#N/A</v>
      </c>
      <c r="W127" t="e">
        <f>VLOOKUP(N127,'gemeenten per titel'!AP:AQ,2,FALSE)</f>
        <v>#N/A</v>
      </c>
      <c r="X127" t="e">
        <f>VLOOKUP(N127,'gemeenten per titel'!AU:AV,2,FALSE)</f>
        <v>#N/A</v>
      </c>
      <c r="Y127" t="e">
        <f>VLOOKUP(N127,'gemeenten per titel'!AZ:BA,2,FALSE)</f>
        <v>#N/A</v>
      </c>
      <c r="Z127" t="e">
        <f>VLOOKUP(N127,'gemeenten per titel'!BE:BF,2,FALSE)</f>
        <v>#N/A</v>
      </c>
      <c r="AA127" t="e">
        <f>VLOOKUP(N127,'gemeenten per titel'!BJ:BK,2,FALSE)</f>
        <v>#N/A</v>
      </c>
      <c r="AC127" t="s">
        <v>3256</v>
      </c>
      <c r="AD127" t="s">
        <v>7469</v>
      </c>
      <c r="AE127" t="s">
        <v>6378</v>
      </c>
      <c r="AF127" t="s">
        <v>3671</v>
      </c>
      <c r="AG127" t="s">
        <v>6379</v>
      </c>
      <c r="AH127" t="s">
        <v>6380</v>
      </c>
      <c r="AI127" t="s">
        <v>7309</v>
      </c>
    </row>
    <row r="128" spans="1:35">
      <c r="A128" t="s">
        <v>500</v>
      </c>
      <c r="B128" t="s">
        <v>6384</v>
      </c>
      <c r="C128" t="s">
        <v>503</v>
      </c>
      <c r="D128" t="s">
        <v>8059</v>
      </c>
      <c r="E128" s="2">
        <v>64</v>
      </c>
      <c r="F128" s="2">
        <v>93.8</v>
      </c>
      <c r="G128" s="2">
        <v>6.4</v>
      </c>
      <c r="H128" s="3" t="s">
        <v>2236</v>
      </c>
      <c r="I128" s="3" t="s">
        <v>2236</v>
      </c>
      <c r="J128" s="3" t="s">
        <v>2236</v>
      </c>
      <c r="K128" s="4" t="s">
        <v>2236</v>
      </c>
      <c r="L128" s="4" t="s">
        <v>2236</v>
      </c>
      <c r="M128" s="4" t="s">
        <v>2236</v>
      </c>
      <c r="N128" t="s">
        <v>500</v>
      </c>
      <c r="O128" t="e">
        <f>VLOOKUP(N128,'gemeenten per titel'!B:C,2,FALSE)</f>
        <v>#N/A</v>
      </c>
      <c r="P128" t="str">
        <f>VLOOKUP(N128,'gemeenten per titel'!G:H,2,FALSE)</f>
        <v>AD Groene Hart</v>
      </c>
      <c r="Q128" t="e">
        <f>VLOOKUP(N128,'gemeenten per titel'!L:M,2,FALSE)</f>
        <v>#N/A</v>
      </c>
      <c r="R128" t="e">
        <f>VLOOKUP(N128,'gemeenten per titel'!Q:R,2,FALSE)</f>
        <v>#N/A</v>
      </c>
      <c r="S128" t="e">
        <f>VLOOKUP(N128,'gemeenten per titel'!V:W,2,FALSE)</f>
        <v>#N/A</v>
      </c>
      <c r="T128" t="e">
        <f>VLOOKUP(N128,'gemeenten per titel'!AA:AB,2,FALSE)</f>
        <v>#N/A</v>
      </c>
      <c r="U128" t="e">
        <f>VLOOKUP(N128,'gemeenten per titel'!AF:AG,2,FALSE)</f>
        <v>#N/A</v>
      </c>
      <c r="V128" t="e">
        <f>VLOOKUP(N128,'gemeenten per titel'!AK:AL,2,FALSE)</f>
        <v>#N/A</v>
      </c>
      <c r="W128" t="e">
        <f>VLOOKUP(N128,'gemeenten per titel'!AP:AQ,2,FALSE)</f>
        <v>#N/A</v>
      </c>
      <c r="X128" t="e">
        <f>VLOOKUP(N128,'gemeenten per titel'!AU:AV,2,FALSE)</f>
        <v>#N/A</v>
      </c>
      <c r="Y128" t="e">
        <f>VLOOKUP(N128,'gemeenten per titel'!AZ:BA,2,FALSE)</f>
        <v>#N/A</v>
      </c>
      <c r="Z128" t="e">
        <f>VLOOKUP(N128,'gemeenten per titel'!BE:BF,2,FALSE)</f>
        <v>#N/A</v>
      </c>
      <c r="AA128" t="e">
        <f>VLOOKUP(N128,'gemeenten per titel'!BJ:BK,2,FALSE)</f>
        <v>#N/A</v>
      </c>
      <c r="AC128" t="s">
        <v>3256</v>
      </c>
      <c r="AD128" t="s">
        <v>7470</v>
      </c>
      <c r="AE128" t="s">
        <v>6382</v>
      </c>
      <c r="AF128" t="s">
        <v>3652</v>
      </c>
      <c r="AG128" t="s">
        <v>6383</v>
      </c>
      <c r="AH128" t="s">
        <v>6384</v>
      </c>
      <c r="AI128" t="s">
        <v>7309</v>
      </c>
    </row>
    <row r="129" spans="1:35">
      <c r="A129" t="s">
        <v>504</v>
      </c>
      <c r="B129" t="s">
        <v>504</v>
      </c>
      <c r="C129" t="s">
        <v>505</v>
      </c>
      <c r="D129" t="s">
        <v>506</v>
      </c>
      <c r="E129" s="2" t="s">
        <v>2236</v>
      </c>
      <c r="F129" s="2" t="s">
        <v>2236</v>
      </c>
      <c r="G129" s="2" t="s">
        <v>2236</v>
      </c>
      <c r="H129" s="3">
        <v>174</v>
      </c>
      <c r="I129" s="3">
        <v>92</v>
      </c>
      <c r="J129" s="3">
        <v>6.5</v>
      </c>
      <c r="K129" s="4">
        <v>116</v>
      </c>
      <c r="L129" s="4">
        <v>97.4</v>
      </c>
      <c r="M129" s="4">
        <v>7</v>
      </c>
      <c r="N129" t="s">
        <v>504</v>
      </c>
      <c r="O129" t="e">
        <f>VLOOKUP(N129,'gemeenten per titel'!B:C,2,FALSE)</f>
        <v>#N/A</v>
      </c>
      <c r="P129" t="e">
        <f>VLOOKUP(N129,'gemeenten per titel'!G:H,2,FALSE)</f>
        <v>#N/A</v>
      </c>
      <c r="Q129" t="str">
        <f>VLOOKUP(N129,'gemeenten per titel'!L:M,2,FALSE)</f>
        <v>AD Haagsche Courant</v>
      </c>
      <c r="R129" t="e">
        <f>VLOOKUP(N129,'gemeenten per titel'!Q:R,2,FALSE)</f>
        <v>#N/A</v>
      </c>
      <c r="S129" t="e">
        <f>VLOOKUP(N129,'gemeenten per titel'!V:W,2,FALSE)</f>
        <v>#N/A</v>
      </c>
      <c r="T129" t="e">
        <f>VLOOKUP(N129,'gemeenten per titel'!AA:AB,2,FALSE)</f>
        <v>#N/A</v>
      </c>
      <c r="U129" t="e">
        <f>VLOOKUP(N129,'gemeenten per titel'!AF:AG,2,FALSE)</f>
        <v>#N/A</v>
      </c>
      <c r="V129" t="e">
        <f>VLOOKUP(N129,'gemeenten per titel'!AK:AL,2,FALSE)</f>
        <v>#N/A</v>
      </c>
      <c r="W129" t="e">
        <f>VLOOKUP(N129,'gemeenten per titel'!AP:AQ,2,FALSE)</f>
        <v>#N/A</v>
      </c>
      <c r="X129" t="e">
        <f>VLOOKUP(N129,'gemeenten per titel'!AU:AV,2,FALSE)</f>
        <v>#N/A</v>
      </c>
      <c r="Y129" t="e">
        <f>VLOOKUP(N129,'gemeenten per titel'!AZ:BA,2,FALSE)</f>
        <v>#N/A</v>
      </c>
      <c r="Z129" t="e">
        <f>VLOOKUP(N129,'gemeenten per titel'!BE:BF,2,FALSE)</f>
        <v>#N/A</v>
      </c>
      <c r="AA129" t="e">
        <f>VLOOKUP(N129,'gemeenten per titel'!BJ:BK,2,FALSE)</f>
        <v>#N/A</v>
      </c>
      <c r="AC129" t="s">
        <v>3632</v>
      </c>
      <c r="AD129" t="s">
        <v>7471</v>
      </c>
      <c r="AE129" t="s">
        <v>7292</v>
      </c>
      <c r="AF129" t="s">
        <v>3652</v>
      </c>
      <c r="AG129" t="s">
        <v>7293</v>
      </c>
      <c r="AH129" t="s">
        <v>504</v>
      </c>
      <c r="AI129" t="s">
        <v>7306</v>
      </c>
    </row>
    <row r="130" spans="1:35">
      <c r="A130" t="s">
        <v>504</v>
      </c>
      <c r="B130" t="s">
        <v>504</v>
      </c>
      <c r="C130" t="s">
        <v>507</v>
      </c>
      <c r="D130" t="s">
        <v>8060</v>
      </c>
      <c r="E130" s="2">
        <v>112</v>
      </c>
      <c r="F130" s="2">
        <v>94.6</v>
      </c>
      <c r="G130" s="2">
        <v>6.6</v>
      </c>
      <c r="H130" s="3" t="s">
        <v>2236</v>
      </c>
      <c r="I130" s="3" t="s">
        <v>2236</v>
      </c>
      <c r="J130" s="3" t="s">
        <v>2236</v>
      </c>
      <c r="K130" s="4" t="s">
        <v>2236</v>
      </c>
      <c r="L130" s="4" t="s">
        <v>2236</v>
      </c>
      <c r="M130" s="4" t="s">
        <v>2236</v>
      </c>
      <c r="N130" t="s">
        <v>504</v>
      </c>
      <c r="O130" t="e">
        <f>VLOOKUP(N130,'gemeenten per titel'!B:C,2,FALSE)</f>
        <v>#N/A</v>
      </c>
      <c r="P130" t="e">
        <f>VLOOKUP(N130,'gemeenten per titel'!G:H,2,FALSE)</f>
        <v>#N/A</v>
      </c>
      <c r="Q130" t="str">
        <f>VLOOKUP(N130,'gemeenten per titel'!L:M,2,FALSE)</f>
        <v>AD Haagsche Courant</v>
      </c>
      <c r="R130" t="e">
        <f>VLOOKUP(N130,'gemeenten per titel'!Q:R,2,FALSE)</f>
        <v>#N/A</v>
      </c>
      <c r="S130" t="e">
        <f>VLOOKUP(N130,'gemeenten per titel'!V:W,2,FALSE)</f>
        <v>#N/A</v>
      </c>
      <c r="T130" t="e">
        <f>VLOOKUP(N130,'gemeenten per titel'!AA:AB,2,FALSE)</f>
        <v>#N/A</v>
      </c>
      <c r="U130" t="e">
        <f>VLOOKUP(N130,'gemeenten per titel'!AF:AG,2,FALSE)</f>
        <v>#N/A</v>
      </c>
      <c r="V130" t="e">
        <f>VLOOKUP(N130,'gemeenten per titel'!AK:AL,2,FALSE)</f>
        <v>#N/A</v>
      </c>
      <c r="W130" t="e">
        <f>VLOOKUP(N130,'gemeenten per titel'!AP:AQ,2,FALSE)</f>
        <v>#N/A</v>
      </c>
      <c r="X130" t="e">
        <f>VLOOKUP(N130,'gemeenten per titel'!AU:AV,2,FALSE)</f>
        <v>#N/A</v>
      </c>
      <c r="Y130" t="e">
        <f>VLOOKUP(N130,'gemeenten per titel'!AZ:BA,2,FALSE)</f>
        <v>#N/A</v>
      </c>
      <c r="Z130" t="e">
        <f>VLOOKUP(N130,'gemeenten per titel'!BE:BF,2,FALSE)</f>
        <v>#N/A</v>
      </c>
      <c r="AA130" t="e">
        <f>VLOOKUP(N130,'gemeenten per titel'!BJ:BK,2,FALSE)</f>
        <v>#N/A</v>
      </c>
      <c r="AC130" t="s">
        <v>3632</v>
      </c>
      <c r="AD130" t="s">
        <v>7472</v>
      </c>
      <c r="AE130" t="s">
        <v>7294</v>
      </c>
      <c r="AF130" t="s">
        <v>5888</v>
      </c>
      <c r="AG130" t="s">
        <v>7295</v>
      </c>
      <c r="AH130" t="s">
        <v>504</v>
      </c>
      <c r="AI130" t="s">
        <v>7306</v>
      </c>
    </row>
    <row r="131" spans="1:35">
      <c r="A131" t="s">
        <v>504</v>
      </c>
      <c r="B131" t="s">
        <v>504</v>
      </c>
      <c r="C131" t="s">
        <v>508</v>
      </c>
      <c r="D131" t="s">
        <v>8062</v>
      </c>
      <c r="E131" s="2">
        <v>58</v>
      </c>
      <c r="F131" s="2">
        <v>98.3</v>
      </c>
      <c r="G131" s="2">
        <v>6.5</v>
      </c>
      <c r="H131" s="3" t="s">
        <v>2236</v>
      </c>
      <c r="I131" s="3" t="s">
        <v>2236</v>
      </c>
      <c r="J131" s="3" t="s">
        <v>2236</v>
      </c>
      <c r="K131" s="4" t="s">
        <v>2236</v>
      </c>
      <c r="L131" s="4" t="s">
        <v>2236</v>
      </c>
      <c r="M131" s="4" t="s">
        <v>2236</v>
      </c>
      <c r="N131" t="s">
        <v>504</v>
      </c>
      <c r="O131" t="e">
        <f>VLOOKUP(N131,'gemeenten per titel'!B:C,2,FALSE)</f>
        <v>#N/A</v>
      </c>
      <c r="P131" t="e">
        <f>VLOOKUP(N131,'gemeenten per titel'!G:H,2,FALSE)</f>
        <v>#N/A</v>
      </c>
      <c r="Q131" t="str">
        <f>VLOOKUP(N131,'gemeenten per titel'!L:M,2,FALSE)</f>
        <v>AD Haagsche Courant</v>
      </c>
      <c r="R131" t="e">
        <f>VLOOKUP(N131,'gemeenten per titel'!Q:R,2,FALSE)</f>
        <v>#N/A</v>
      </c>
      <c r="S131" t="e">
        <f>VLOOKUP(N131,'gemeenten per titel'!V:W,2,FALSE)</f>
        <v>#N/A</v>
      </c>
      <c r="T131" t="e">
        <f>VLOOKUP(N131,'gemeenten per titel'!AA:AB,2,FALSE)</f>
        <v>#N/A</v>
      </c>
      <c r="U131" t="e">
        <f>VLOOKUP(N131,'gemeenten per titel'!AF:AG,2,FALSE)</f>
        <v>#N/A</v>
      </c>
      <c r="V131" t="e">
        <f>VLOOKUP(N131,'gemeenten per titel'!AK:AL,2,FALSE)</f>
        <v>#N/A</v>
      </c>
      <c r="W131" t="e">
        <f>VLOOKUP(N131,'gemeenten per titel'!AP:AQ,2,FALSE)</f>
        <v>#N/A</v>
      </c>
      <c r="X131" t="e">
        <f>VLOOKUP(N131,'gemeenten per titel'!AU:AV,2,FALSE)</f>
        <v>#N/A</v>
      </c>
      <c r="Y131" t="e">
        <f>VLOOKUP(N131,'gemeenten per titel'!AZ:BA,2,FALSE)</f>
        <v>#N/A</v>
      </c>
      <c r="Z131" t="e">
        <f>VLOOKUP(N131,'gemeenten per titel'!BE:BF,2,FALSE)</f>
        <v>#N/A</v>
      </c>
      <c r="AA131" t="e">
        <f>VLOOKUP(N131,'gemeenten per titel'!BJ:BK,2,FALSE)</f>
        <v>#N/A</v>
      </c>
      <c r="AC131" t="s">
        <v>3632</v>
      </c>
      <c r="AD131" t="s">
        <v>7473</v>
      </c>
      <c r="AE131" t="s">
        <v>7162</v>
      </c>
      <c r="AF131" t="s">
        <v>3800</v>
      </c>
      <c r="AG131" t="s">
        <v>7163</v>
      </c>
      <c r="AH131" t="s">
        <v>504</v>
      </c>
      <c r="AI131" t="s">
        <v>7306</v>
      </c>
    </row>
    <row r="132" spans="1:35">
      <c r="A132" t="s">
        <v>504</v>
      </c>
      <c r="B132" t="s">
        <v>504</v>
      </c>
      <c r="C132" t="s">
        <v>509</v>
      </c>
      <c r="D132" t="s">
        <v>510</v>
      </c>
      <c r="E132" s="2" t="s">
        <v>2236</v>
      </c>
      <c r="F132" s="2" t="s">
        <v>2236</v>
      </c>
      <c r="G132" s="2" t="s">
        <v>2236</v>
      </c>
      <c r="H132" s="3">
        <v>164</v>
      </c>
      <c r="I132" s="3">
        <v>92.7</v>
      </c>
      <c r="J132" s="3">
        <v>6.6</v>
      </c>
      <c r="K132" s="4">
        <v>170</v>
      </c>
      <c r="L132" s="4">
        <v>86.5</v>
      </c>
      <c r="M132" s="4">
        <v>6.8</v>
      </c>
      <c r="N132" t="s">
        <v>504</v>
      </c>
      <c r="O132" t="e">
        <f>VLOOKUP(N132,'gemeenten per titel'!B:C,2,FALSE)</f>
        <v>#N/A</v>
      </c>
      <c r="P132" t="e">
        <f>VLOOKUP(N132,'gemeenten per titel'!G:H,2,FALSE)</f>
        <v>#N/A</v>
      </c>
      <c r="Q132" t="str">
        <f>VLOOKUP(N132,'gemeenten per titel'!L:M,2,FALSE)</f>
        <v>AD Haagsche Courant</v>
      </c>
      <c r="R132" t="e">
        <f>VLOOKUP(N132,'gemeenten per titel'!Q:R,2,FALSE)</f>
        <v>#N/A</v>
      </c>
      <c r="S132" t="e">
        <f>VLOOKUP(N132,'gemeenten per titel'!V:W,2,FALSE)</f>
        <v>#N/A</v>
      </c>
      <c r="T132" t="e">
        <f>VLOOKUP(N132,'gemeenten per titel'!AA:AB,2,FALSE)</f>
        <v>#N/A</v>
      </c>
      <c r="U132" t="e">
        <f>VLOOKUP(N132,'gemeenten per titel'!AF:AG,2,FALSE)</f>
        <v>#N/A</v>
      </c>
      <c r="V132" t="e">
        <f>VLOOKUP(N132,'gemeenten per titel'!AK:AL,2,FALSE)</f>
        <v>#N/A</v>
      </c>
      <c r="W132" t="e">
        <f>VLOOKUP(N132,'gemeenten per titel'!AP:AQ,2,FALSE)</f>
        <v>#N/A</v>
      </c>
      <c r="X132" t="e">
        <f>VLOOKUP(N132,'gemeenten per titel'!AU:AV,2,FALSE)</f>
        <v>#N/A</v>
      </c>
      <c r="Y132" t="e">
        <f>VLOOKUP(N132,'gemeenten per titel'!AZ:BA,2,FALSE)</f>
        <v>#N/A</v>
      </c>
      <c r="Z132" t="e">
        <f>VLOOKUP(N132,'gemeenten per titel'!BE:BF,2,FALSE)</f>
        <v>#N/A</v>
      </c>
      <c r="AA132" t="e">
        <f>VLOOKUP(N132,'gemeenten per titel'!BJ:BK,2,FALSE)</f>
        <v>#N/A</v>
      </c>
      <c r="AC132" t="s">
        <v>3387</v>
      </c>
      <c r="AD132" t="s">
        <v>7474</v>
      </c>
      <c r="AE132" t="s">
        <v>6656</v>
      </c>
      <c r="AF132" t="s">
        <v>4572</v>
      </c>
      <c r="AG132" t="s">
        <v>6657</v>
      </c>
      <c r="AH132" t="s">
        <v>504</v>
      </c>
      <c r="AI132" t="s">
        <v>7305</v>
      </c>
    </row>
    <row r="133" spans="1:35">
      <c r="A133" t="s">
        <v>504</v>
      </c>
      <c r="B133" t="s">
        <v>504</v>
      </c>
      <c r="C133" t="s">
        <v>511</v>
      </c>
      <c r="D133" t="s">
        <v>8064</v>
      </c>
      <c r="E133" s="2">
        <v>154</v>
      </c>
      <c r="F133" s="2">
        <v>90.9</v>
      </c>
      <c r="G133" s="2">
        <v>6.4</v>
      </c>
      <c r="H133" s="3" t="s">
        <v>2236</v>
      </c>
      <c r="I133" s="3" t="s">
        <v>2236</v>
      </c>
      <c r="J133" s="3" t="s">
        <v>2236</v>
      </c>
      <c r="K133" s="4" t="s">
        <v>2236</v>
      </c>
      <c r="L133" s="4" t="s">
        <v>2236</v>
      </c>
      <c r="M133" s="4" t="s">
        <v>2236</v>
      </c>
      <c r="N133" t="s">
        <v>504</v>
      </c>
      <c r="O133" t="e">
        <f>VLOOKUP(N133,'gemeenten per titel'!B:C,2,FALSE)</f>
        <v>#N/A</v>
      </c>
      <c r="P133" t="e">
        <f>VLOOKUP(N133,'gemeenten per titel'!G:H,2,FALSE)</f>
        <v>#N/A</v>
      </c>
      <c r="Q133" t="str">
        <f>VLOOKUP(N133,'gemeenten per titel'!L:M,2,FALSE)</f>
        <v>AD Haagsche Courant</v>
      </c>
      <c r="R133" t="e">
        <f>VLOOKUP(N133,'gemeenten per titel'!Q:R,2,FALSE)</f>
        <v>#N/A</v>
      </c>
      <c r="S133" t="e">
        <f>VLOOKUP(N133,'gemeenten per titel'!V:W,2,FALSE)</f>
        <v>#N/A</v>
      </c>
      <c r="T133" t="e">
        <f>VLOOKUP(N133,'gemeenten per titel'!AA:AB,2,FALSE)</f>
        <v>#N/A</v>
      </c>
      <c r="U133" t="e">
        <f>VLOOKUP(N133,'gemeenten per titel'!AF:AG,2,FALSE)</f>
        <v>#N/A</v>
      </c>
      <c r="V133" t="e">
        <f>VLOOKUP(N133,'gemeenten per titel'!AK:AL,2,FALSE)</f>
        <v>#N/A</v>
      </c>
      <c r="W133" t="e">
        <f>VLOOKUP(N133,'gemeenten per titel'!AP:AQ,2,FALSE)</f>
        <v>#N/A</v>
      </c>
      <c r="X133" t="e">
        <f>VLOOKUP(N133,'gemeenten per titel'!AU:AV,2,FALSE)</f>
        <v>#N/A</v>
      </c>
      <c r="Y133" t="e">
        <f>VLOOKUP(N133,'gemeenten per titel'!AZ:BA,2,FALSE)</f>
        <v>#N/A</v>
      </c>
      <c r="Z133" t="e">
        <f>VLOOKUP(N133,'gemeenten per titel'!BE:BF,2,FALSE)</f>
        <v>#N/A</v>
      </c>
      <c r="AA133" t="e">
        <f>VLOOKUP(N133,'gemeenten per titel'!BJ:BK,2,FALSE)</f>
        <v>#N/A</v>
      </c>
      <c r="AC133" t="s">
        <v>3387</v>
      </c>
      <c r="AD133" t="s">
        <v>7475</v>
      </c>
      <c r="AE133" t="s">
        <v>6658</v>
      </c>
      <c r="AF133" t="s">
        <v>3652</v>
      </c>
      <c r="AG133" t="s">
        <v>6659</v>
      </c>
      <c r="AH133" t="s">
        <v>504</v>
      </c>
      <c r="AI133" t="s">
        <v>7305</v>
      </c>
    </row>
    <row r="134" spans="1:35">
      <c r="A134" t="s">
        <v>504</v>
      </c>
      <c r="B134" t="s">
        <v>504</v>
      </c>
      <c r="C134" t="s">
        <v>512</v>
      </c>
      <c r="D134" t="s">
        <v>8063</v>
      </c>
      <c r="E134" s="2">
        <v>176</v>
      </c>
      <c r="F134" s="2">
        <v>86.9</v>
      </c>
      <c r="G134" s="2">
        <v>6.4</v>
      </c>
      <c r="H134" s="3" t="s">
        <v>2236</v>
      </c>
      <c r="I134" s="3" t="s">
        <v>2236</v>
      </c>
      <c r="J134" s="3" t="s">
        <v>2236</v>
      </c>
      <c r="K134" s="4" t="s">
        <v>2236</v>
      </c>
      <c r="L134" s="4" t="s">
        <v>2236</v>
      </c>
      <c r="M134" s="4" t="s">
        <v>2236</v>
      </c>
      <c r="N134" t="s">
        <v>504</v>
      </c>
      <c r="O134" t="e">
        <f>VLOOKUP(N134,'gemeenten per titel'!B:C,2,FALSE)</f>
        <v>#N/A</v>
      </c>
      <c r="P134" t="e">
        <f>VLOOKUP(N134,'gemeenten per titel'!G:H,2,FALSE)</f>
        <v>#N/A</v>
      </c>
      <c r="Q134" t="str">
        <f>VLOOKUP(N134,'gemeenten per titel'!L:M,2,FALSE)</f>
        <v>AD Haagsche Courant</v>
      </c>
      <c r="R134" t="e">
        <f>VLOOKUP(N134,'gemeenten per titel'!Q:R,2,FALSE)</f>
        <v>#N/A</v>
      </c>
      <c r="S134" t="e">
        <f>VLOOKUP(N134,'gemeenten per titel'!V:W,2,FALSE)</f>
        <v>#N/A</v>
      </c>
      <c r="T134" t="e">
        <f>VLOOKUP(N134,'gemeenten per titel'!AA:AB,2,FALSE)</f>
        <v>#N/A</v>
      </c>
      <c r="U134" t="e">
        <f>VLOOKUP(N134,'gemeenten per titel'!AF:AG,2,FALSE)</f>
        <v>#N/A</v>
      </c>
      <c r="V134" t="e">
        <f>VLOOKUP(N134,'gemeenten per titel'!AK:AL,2,FALSE)</f>
        <v>#N/A</v>
      </c>
      <c r="W134" t="e">
        <f>VLOOKUP(N134,'gemeenten per titel'!AP:AQ,2,FALSE)</f>
        <v>#N/A</v>
      </c>
      <c r="X134" t="e">
        <f>VLOOKUP(N134,'gemeenten per titel'!AU:AV,2,FALSE)</f>
        <v>#N/A</v>
      </c>
      <c r="Y134" t="e">
        <f>VLOOKUP(N134,'gemeenten per titel'!AZ:BA,2,FALSE)</f>
        <v>#N/A</v>
      </c>
      <c r="Z134" t="e">
        <f>VLOOKUP(N134,'gemeenten per titel'!BE:BF,2,FALSE)</f>
        <v>#N/A</v>
      </c>
      <c r="AA134" t="e">
        <f>VLOOKUP(N134,'gemeenten per titel'!BJ:BK,2,FALSE)</f>
        <v>#N/A</v>
      </c>
      <c r="AC134" t="s">
        <v>3387</v>
      </c>
      <c r="AD134" t="s">
        <v>7476</v>
      </c>
      <c r="AE134" t="s">
        <v>6663</v>
      </c>
      <c r="AF134" t="s">
        <v>3652</v>
      </c>
      <c r="AG134" t="s">
        <v>6664</v>
      </c>
      <c r="AH134" t="s">
        <v>504</v>
      </c>
      <c r="AI134" t="s">
        <v>7305</v>
      </c>
    </row>
    <row r="135" spans="1:35">
      <c r="A135" t="s">
        <v>504</v>
      </c>
      <c r="B135" t="s">
        <v>504</v>
      </c>
      <c r="C135" t="s">
        <v>513</v>
      </c>
      <c r="D135" t="s">
        <v>514</v>
      </c>
      <c r="E135" s="2">
        <v>53</v>
      </c>
      <c r="F135" s="2">
        <v>81.099999999999994</v>
      </c>
      <c r="G135" s="2">
        <v>6.3</v>
      </c>
      <c r="H135" s="3">
        <v>56</v>
      </c>
      <c r="I135" s="3">
        <v>73.2</v>
      </c>
      <c r="J135" s="3">
        <v>6.2</v>
      </c>
      <c r="K135" s="4">
        <v>63</v>
      </c>
      <c r="L135" s="4">
        <v>85.7</v>
      </c>
      <c r="M135" s="4">
        <v>6.9</v>
      </c>
      <c r="N135" t="s">
        <v>504</v>
      </c>
      <c r="O135" t="e">
        <f>VLOOKUP(N135,'gemeenten per titel'!B:C,2,FALSE)</f>
        <v>#N/A</v>
      </c>
      <c r="P135" t="e">
        <f>VLOOKUP(N135,'gemeenten per titel'!G:H,2,FALSE)</f>
        <v>#N/A</v>
      </c>
      <c r="Q135" t="str">
        <f>VLOOKUP(N135,'gemeenten per titel'!L:M,2,FALSE)</f>
        <v>AD Haagsche Courant</v>
      </c>
      <c r="R135" t="e">
        <f>VLOOKUP(N135,'gemeenten per titel'!Q:R,2,FALSE)</f>
        <v>#N/A</v>
      </c>
      <c r="S135" t="e">
        <f>VLOOKUP(N135,'gemeenten per titel'!V:W,2,FALSE)</f>
        <v>#N/A</v>
      </c>
      <c r="T135" t="e">
        <f>VLOOKUP(N135,'gemeenten per titel'!AA:AB,2,FALSE)</f>
        <v>#N/A</v>
      </c>
      <c r="U135" t="e">
        <f>VLOOKUP(N135,'gemeenten per titel'!AF:AG,2,FALSE)</f>
        <v>#N/A</v>
      </c>
      <c r="V135" t="e">
        <f>VLOOKUP(N135,'gemeenten per titel'!AK:AL,2,FALSE)</f>
        <v>#N/A</v>
      </c>
      <c r="W135" t="e">
        <f>VLOOKUP(N135,'gemeenten per titel'!AP:AQ,2,FALSE)</f>
        <v>#N/A</v>
      </c>
      <c r="X135" t="e">
        <f>VLOOKUP(N135,'gemeenten per titel'!AU:AV,2,FALSE)</f>
        <v>#N/A</v>
      </c>
      <c r="Y135" t="e">
        <f>VLOOKUP(N135,'gemeenten per titel'!AZ:BA,2,FALSE)</f>
        <v>#N/A</v>
      </c>
      <c r="Z135" t="e">
        <f>VLOOKUP(N135,'gemeenten per titel'!BE:BF,2,FALSE)</f>
        <v>#N/A</v>
      </c>
      <c r="AA135" t="e">
        <f>VLOOKUP(N135,'gemeenten per titel'!BJ:BK,2,FALSE)</f>
        <v>#N/A</v>
      </c>
      <c r="AC135" t="s">
        <v>3578</v>
      </c>
      <c r="AD135" t="s">
        <v>7477</v>
      </c>
      <c r="AE135" t="s">
        <v>7162</v>
      </c>
      <c r="AF135" t="s">
        <v>3888</v>
      </c>
      <c r="AG135" t="s">
        <v>7163</v>
      </c>
      <c r="AH135" t="s">
        <v>504</v>
      </c>
      <c r="AI135" t="s">
        <v>7303</v>
      </c>
    </row>
    <row r="136" spans="1:35">
      <c r="A136" t="s">
        <v>504</v>
      </c>
      <c r="B136" t="s">
        <v>504</v>
      </c>
      <c r="C136" t="s">
        <v>515</v>
      </c>
      <c r="D136" t="s">
        <v>8061</v>
      </c>
      <c r="E136" s="2">
        <v>55</v>
      </c>
      <c r="F136" s="2">
        <v>90.9</v>
      </c>
      <c r="G136" s="2">
        <v>6.5</v>
      </c>
      <c r="H136" s="3" t="s">
        <v>2236</v>
      </c>
      <c r="I136" s="3" t="s">
        <v>2236</v>
      </c>
      <c r="J136" s="3" t="s">
        <v>2236</v>
      </c>
      <c r="K136" s="4" t="s">
        <v>2236</v>
      </c>
      <c r="L136" s="4" t="s">
        <v>2236</v>
      </c>
      <c r="M136" s="4" t="s">
        <v>2236</v>
      </c>
      <c r="N136" t="s">
        <v>504</v>
      </c>
      <c r="O136" t="e">
        <f>VLOOKUP(N136,'gemeenten per titel'!B:C,2,FALSE)</f>
        <v>#N/A</v>
      </c>
      <c r="P136" t="e">
        <f>VLOOKUP(N136,'gemeenten per titel'!G:H,2,FALSE)</f>
        <v>#N/A</v>
      </c>
      <c r="Q136" t="str">
        <f>VLOOKUP(N136,'gemeenten per titel'!L:M,2,FALSE)</f>
        <v>AD Haagsche Courant</v>
      </c>
      <c r="R136" t="e">
        <f>VLOOKUP(N136,'gemeenten per titel'!Q:R,2,FALSE)</f>
        <v>#N/A</v>
      </c>
      <c r="S136" t="e">
        <f>VLOOKUP(N136,'gemeenten per titel'!V:W,2,FALSE)</f>
        <v>#N/A</v>
      </c>
      <c r="T136" t="e">
        <f>VLOOKUP(N136,'gemeenten per titel'!AA:AB,2,FALSE)</f>
        <v>#N/A</v>
      </c>
      <c r="U136" t="e">
        <f>VLOOKUP(N136,'gemeenten per titel'!AF:AG,2,FALSE)</f>
        <v>#N/A</v>
      </c>
      <c r="V136" t="e">
        <f>VLOOKUP(N136,'gemeenten per titel'!AK:AL,2,FALSE)</f>
        <v>#N/A</v>
      </c>
      <c r="W136" t="e">
        <f>VLOOKUP(N136,'gemeenten per titel'!AP:AQ,2,FALSE)</f>
        <v>#N/A</v>
      </c>
      <c r="X136" t="e">
        <f>VLOOKUP(N136,'gemeenten per titel'!AU:AV,2,FALSE)</f>
        <v>#N/A</v>
      </c>
      <c r="Y136" t="e">
        <f>VLOOKUP(N136,'gemeenten per titel'!AZ:BA,2,FALSE)</f>
        <v>#N/A</v>
      </c>
      <c r="Z136" t="e">
        <f>VLOOKUP(N136,'gemeenten per titel'!BE:BF,2,FALSE)</f>
        <v>#N/A</v>
      </c>
      <c r="AA136" t="e">
        <f>VLOOKUP(N136,'gemeenten per titel'!BJ:BK,2,FALSE)</f>
        <v>#N/A</v>
      </c>
      <c r="AC136" t="s">
        <v>3578</v>
      </c>
      <c r="AD136" t="s">
        <v>7473</v>
      </c>
      <c r="AE136" t="s">
        <v>7162</v>
      </c>
      <c r="AF136" t="s">
        <v>3800</v>
      </c>
      <c r="AG136" t="s">
        <v>7163</v>
      </c>
      <c r="AH136" t="s">
        <v>504</v>
      </c>
      <c r="AI136" t="s">
        <v>7303</v>
      </c>
    </row>
    <row r="137" spans="1:35">
      <c r="A137" t="s">
        <v>529</v>
      </c>
      <c r="B137" t="s">
        <v>529</v>
      </c>
      <c r="C137" t="s">
        <v>530</v>
      </c>
      <c r="D137" t="s">
        <v>531</v>
      </c>
      <c r="E137" s="2" t="s">
        <v>2236</v>
      </c>
      <c r="F137" s="2" t="s">
        <v>2236</v>
      </c>
      <c r="G137" s="2" t="s">
        <v>2236</v>
      </c>
      <c r="H137" s="3" t="s">
        <v>2236</v>
      </c>
      <c r="I137" s="3" t="s">
        <v>2236</v>
      </c>
      <c r="J137" s="3" t="s">
        <v>2236</v>
      </c>
      <c r="K137" s="4">
        <v>65</v>
      </c>
      <c r="L137" s="4">
        <v>86.2</v>
      </c>
      <c r="M137" s="4">
        <v>6.7</v>
      </c>
      <c r="N137" t="s">
        <v>529</v>
      </c>
      <c r="O137" t="e">
        <f>VLOOKUP(N137,'gemeenten per titel'!B:C,2,FALSE)</f>
        <v>#N/A</v>
      </c>
      <c r="P137" t="e">
        <f>VLOOKUP(N137,'gemeenten per titel'!G:H,2,FALSE)</f>
        <v>#N/A</v>
      </c>
      <c r="Q137" t="e">
        <f>VLOOKUP(N137,'gemeenten per titel'!L:M,2,FALSE)</f>
        <v>#N/A</v>
      </c>
      <c r="R137" t="e">
        <f>VLOOKUP(N137,'gemeenten per titel'!Q:R,2,FALSE)</f>
        <v>#N/A</v>
      </c>
      <c r="S137" t="e">
        <f>VLOOKUP(N137,'gemeenten per titel'!V:W,2,FALSE)</f>
        <v>#N/A</v>
      </c>
      <c r="T137" t="e">
        <f>VLOOKUP(N137,'gemeenten per titel'!AA:AB,2,FALSE)</f>
        <v>#N/A</v>
      </c>
      <c r="U137" t="e">
        <f>VLOOKUP(N137,'gemeenten per titel'!AF:AG,2,FALSE)</f>
        <v>#N/A</v>
      </c>
      <c r="V137" t="e">
        <f>VLOOKUP(N137,'gemeenten per titel'!AK:AL,2,FALSE)</f>
        <v>#N/A</v>
      </c>
      <c r="W137" t="str">
        <f>VLOOKUP(N137,'gemeenten per titel'!AP:AQ,2,FALSE)</f>
        <v>Eindhovens Dagblad</v>
      </c>
      <c r="X137" t="e">
        <f>VLOOKUP(N137,'gemeenten per titel'!AU:AV,2,FALSE)</f>
        <v>#N/A</v>
      </c>
      <c r="Y137" t="e">
        <f>VLOOKUP(N137,'gemeenten per titel'!AZ:BA,2,FALSE)</f>
        <v>#N/A</v>
      </c>
      <c r="Z137" t="e">
        <f>VLOOKUP(N137,'gemeenten per titel'!BE:BF,2,FALSE)</f>
        <v>#N/A</v>
      </c>
      <c r="AA137" t="e">
        <f>VLOOKUP(N137,'gemeenten per titel'!BJ:BK,2,FALSE)</f>
        <v>#N/A</v>
      </c>
      <c r="AC137" t="s">
        <v>531</v>
      </c>
      <c r="AD137" t="s">
        <v>7478</v>
      </c>
      <c r="AE137" t="s">
        <v>5383</v>
      </c>
      <c r="AF137" t="s">
        <v>5332</v>
      </c>
      <c r="AG137" t="s">
        <v>5384</v>
      </c>
      <c r="AH137" t="s">
        <v>529</v>
      </c>
      <c r="AI137" t="s">
        <v>7305</v>
      </c>
    </row>
    <row r="138" spans="1:35">
      <c r="A138" t="s">
        <v>529</v>
      </c>
      <c r="B138" t="s">
        <v>529</v>
      </c>
      <c r="C138" t="s">
        <v>532</v>
      </c>
      <c r="D138" t="s">
        <v>8307</v>
      </c>
      <c r="E138" s="2" t="s">
        <v>2236</v>
      </c>
      <c r="F138" s="2" t="s">
        <v>2236</v>
      </c>
      <c r="G138" s="2" t="s">
        <v>2236</v>
      </c>
      <c r="H138" s="3">
        <v>132</v>
      </c>
      <c r="I138" s="3">
        <v>89.4</v>
      </c>
      <c r="J138" s="3">
        <v>6.6</v>
      </c>
      <c r="K138" s="4">
        <v>58</v>
      </c>
      <c r="L138" s="4">
        <v>96.6</v>
      </c>
      <c r="M138" s="4">
        <v>6.8</v>
      </c>
      <c r="N138" t="s">
        <v>529</v>
      </c>
      <c r="O138" t="e">
        <f>VLOOKUP(N138,'gemeenten per titel'!B:C,2,FALSE)</f>
        <v>#N/A</v>
      </c>
      <c r="P138" t="e">
        <f>VLOOKUP(N138,'gemeenten per titel'!G:H,2,FALSE)</f>
        <v>#N/A</v>
      </c>
      <c r="Q138" t="e">
        <f>VLOOKUP(N138,'gemeenten per titel'!L:M,2,FALSE)</f>
        <v>#N/A</v>
      </c>
      <c r="R138" t="e">
        <f>VLOOKUP(N138,'gemeenten per titel'!Q:R,2,FALSE)</f>
        <v>#N/A</v>
      </c>
      <c r="S138" t="e">
        <f>VLOOKUP(N138,'gemeenten per titel'!V:W,2,FALSE)</f>
        <v>#N/A</v>
      </c>
      <c r="T138" t="e">
        <f>VLOOKUP(N138,'gemeenten per titel'!AA:AB,2,FALSE)</f>
        <v>#N/A</v>
      </c>
      <c r="U138" t="e">
        <f>VLOOKUP(N138,'gemeenten per titel'!AF:AG,2,FALSE)</f>
        <v>#N/A</v>
      </c>
      <c r="V138" t="e">
        <f>VLOOKUP(N138,'gemeenten per titel'!AK:AL,2,FALSE)</f>
        <v>#N/A</v>
      </c>
      <c r="W138" t="str">
        <f>VLOOKUP(N138,'gemeenten per titel'!AP:AQ,2,FALSE)</f>
        <v>Eindhovens Dagblad</v>
      </c>
      <c r="X138" t="e">
        <f>VLOOKUP(N138,'gemeenten per titel'!AU:AV,2,FALSE)</f>
        <v>#N/A</v>
      </c>
      <c r="Y138" t="e">
        <f>VLOOKUP(N138,'gemeenten per titel'!AZ:BA,2,FALSE)</f>
        <v>#N/A</v>
      </c>
      <c r="Z138" t="e">
        <f>VLOOKUP(N138,'gemeenten per titel'!BE:BF,2,FALSE)</f>
        <v>#N/A</v>
      </c>
      <c r="AA138" t="e">
        <f>VLOOKUP(N138,'gemeenten per titel'!BJ:BK,2,FALSE)</f>
        <v>#N/A</v>
      </c>
      <c r="AC138" t="s">
        <v>2819</v>
      </c>
      <c r="AD138" t="s">
        <v>7479</v>
      </c>
      <c r="AE138" t="s">
        <v>5208</v>
      </c>
      <c r="AF138" t="s">
        <v>3762</v>
      </c>
      <c r="AG138" t="s">
        <v>5209</v>
      </c>
      <c r="AH138" t="s">
        <v>529</v>
      </c>
      <c r="AI138" t="s">
        <v>7305</v>
      </c>
    </row>
    <row r="139" spans="1:35">
      <c r="A139" t="s">
        <v>529</v>
      </c>
      <c r="B139" t="s">
        <v>529</v>
      </c>
      <c r="C139" t="s">
        <v>534</v>
      </c>
      <c r="D139" t="s">
        <v>535</v>
      </c>
      <c r="E139" s="2">
        <v>121</v>
      </c>
      <c r="F139" s="2">
        <v>95</v>
      </c>
      <c r="G139" s="2">
        <v>6.5</v>
      </c>
      <c r="H139" s="3" t="s">
        <v>2236</v>
      </c>
      <c r="I139" s="3" t="s">
        <v>2236</v>
      </c>
      <c r="J139" s="3" t="s">
        <v>2236</v>
      </c>
      <c r="K139" s="4" t="s">
        <v>2236</v>
      </c>
      <c r="L139" s="4" t="s">
        <v>2236</v>
      </c>
      <c r="M139" s="4" t="s">
        <v>2236</v>
      </c>
      <c r="N139" t="s">
        <v>529</v>
      </c>
      <c r="O139" t="e">
        <f>VLOOKUP(N139,'gemeenten per titel'!B:C,2,FALSE)</f>
        <v>#N/A</v>
      </c>
      <c r="P139" t="e">
        <f>VLOOKUP(N139,'gemeenten per titel'!G:H,2,FALSE)</f>
        <v>#N/A</v>
      </c>
      <c r="Q139" t="e">
        <f>VLOOKUP(N139,'gemeenten per titel'!L:M,2,FALSE)</f>
        <v>#N/A</v>
      </c>
      <c r="R139" t="e">
        <f>VLOOKUP(N139,'gemeenten per titel'!Q:R,2,FALSE)</f>
        <v>#N/A</v>
      </c>
      <c r="S139" t="e">
        <f>VLOOKUP(N139,'gemeenten per titel'!V:W,2,FALSE)</f>
        <v>#N/A</v>
      </c>
      <c r="T139" t="e">
        <f>VLOOKUP(N139,'gemeenten per titel'!AA:AB,2,FALSE)</f>
        <v>#N/A</v>
      </c>
      <c r="U139" t="e">
        <f>VLOOKUP(N139,'gemeenten per titel'!AF:AG,2,FALSE)</f>
        <v>#N/A</v>
      </c>
      <c r="V139" t="e">
        <f>VLOOKUP(N139,'gemeenten per titel'!AK:AL,2,FALSE)</f>
        <v>#N/A</v>
      </c>
      <c r="W139" t="str">
        <f>VLOOKUP(N139,'gemeenten per titel'!AP:AQ,2,FALSE)</f>
        <v>Eindhovens Dagblad</v>
      </c>
      <c r="X139" t="e">
        <f>VLOOKUP(N139,'gemeenten per titel'!AU:AV,2,FALSE)</f>
        <v>#N/A</v>
      </c>
      <c r="Y139" t="e">
        <f>VLOOKUP(N139,'gemeenten per titel'!AZ:BA,2,FALSE)</f>
        <v>#N/A</v>
      </c>
      <c r="Z139" t="e">
        <f>VLOOKUP(N139,'gemeenten per titel'!BE:BF,2,FALSE)</f>
        <v>#N/A</v>
      </c>
      <c r="AA139" t="e">
        <f>VLOOKUP(N139,'gemeenten per titel'!BJ:BK,2,FALSE)</f>
        <v>#N/A</v>
      </c>
      <c r="AC139" t="s">
        <v>2820</v>
      </c>
      <c r="AD139" t="s">
        <v>7480</v>
      </c>
      <c r="AE139" t="s">
        <v>5210</v>
      </c>
      <c r="AF139" t="s">
        <v>3972</v>
      </c>
      <c r="AG139" t="s">
        <v>5211</v>
      </c>
      <c r="AH139" t="s">
        <v>529</v>
      </c>
      <c r="AI139" t="s">
        <v>7305</v>
      </c>
    </row>
    <row r="140" spans="1:35">
      <c r="A140" t="s">
        <v>529</v>
      </c>
      <c r="B140" t="s">
        <v>529</v>
      </c>
      <c r="C140" t="s">
        <v>536</v>
      </c>
      <c r="D140" t="s">
        <v>537</v>
      </c>
      <c r="E140" s="2">
        <v>165</v>
      </c>
      <c r="F140" s="2">
        <v>97.6</v>
      </c>
      <c r="G140" s="2">
        <v>6.6</v>
      </c>
      <c r="H140" s="3" t="s">
        <v>2236</v>
      </c>
      <c r="I140" s="3" t="s">
        <v>2236</v>
      </c>
      <c r="J140" s="3" t="s">
        <v>2236</v>
      </c>
      <c r="K140" s="4" t="s">
        <v>2236</v>
      </c>
      <c r="L140" s="4" t="s">
        <v>2236</v>
      </c>
      <c r="M140" s="4" t="s">
        <v>2236</v>
      </c>
      <c r="N140" t="s">
        <v>529</v>
      </c>
      <c r="O140" t="e">
        <f>VLOOKUP(N140,'gemeenten per titel'!B:C,2,FALSE)</f>
        <v>#N/A</v>
      </c>
      <c r="P140" t="e">
        <f>VLOOKUP(N140,'gemeenten per titel'!G:H,2,FALSE)</f>
        <v>#N/A</v>
      </c>
      <c r="Q140" t="e">
        <f>VLOOKUP(N140,'gemeenten per titel'!L:M,2,FALSE)</f>
        <v>#N/A</v>
      </c>
      <c r="R140" t="e">
        <f>VLOOKUP(N140,'gemeenten per titel'!Q:R,2,FALSE)</f>
        <v>#N/A</v>
      </c>
      <c r="S140" t="e">
        <f>VLOOKUP(N140,'gemeenten per titel'!V:W,2,FALSE)</f>
        <v>#N/A</v>
      </c>
      <c r="T140" t="e">
        <f>VLOOKUP(N140,'gemeenten per titel'!AA:AB,2,FALSE)</f>
        <v>#N/A</v>
      </c>
      <c r="U140" t="e">
        <f>VLOOKUP(N140,'gemeenten per titel'!AF:AG,2,FALSE)</f>
        <v>#N/A</v>
      </c>
      <c r="V140" t="e">
        <f>VLOOKUP(N140,'gemeenten per titel'!AK:AL,2,FALSE)</f>
        <v>#N/A</v>
      </c>
      <c r="W140" t="str">
        <f>VLOOKUP(N140,'gemeenten per titel'!AP:AQ,2,FALSE)</f>
        <v>Eindhovens Dagblad</v>
      </c>
      <c r="X140" t="e">
        <f>VLOOKUP(N140,'gemeenten per titel'!AU:AV,2,FALSE)</f>
        <v>#N/A</v>
      </c>
      <c r="Y140" t="e">
        <f>VLOOKUP(N140,'gemeenten per titel'!AZ:BA,2,FALSE)</f>
        <v>#N/A</v>
      </c>
      <c r="Z140" t="e">
        <f>VLOOKUP(N140,'gemeenten per titel'!BE:BF,2,FALSE)</f>
        <v>#N/A</v>
      </c>
      <c r="AA140" t="e">
        <f>VLOOKUP(N140,'gemeenten per titel'!BJ:BK,2,FALSE)</f>
        <v>#N/A</v>
      </c>
      <c r="AC140" t="s">
        <v>2821</v>
      </c>
      <c r="AD140" t="s">
        <v>7481</v>
      </c>
      <c r="AE140" t="s">
        <v>5208</v>
      </c>
      <c r="AF140" t="s">
        <v>3652</v>
      </c>
      <c r="AG140" t="s">
        <v>5209</v>
      </c>
      <c r="AH140" t="s">
        <v>529</v>
      </c>
      <c r="AI140" t="s">
        <v>7305</v>
      </c>
    </row>
    <row r="141" spans="1:35">
      <c r="A141" t="s">
        <v>538</v>
      </c>
      <c r="B141" t="s">
        <v>538</v>
      </c>
      <c r="C141" t="s">
        <v>539</v>
      </c>
      <c r="D141" t="s">
        <v>8065</v>
      </c>
      <c r="E141" s="2">
        <v>367</v>
      </c>
      <c r="F141" s="2">
        <v>95.9</v>
      </c>
      <c r="G141" s="2">
        <v>6.5</v>
      </c>
      <c r="H141" s="3" t="s">
        <v>2236</v>
      </c>
      <c r="I141" s="3" t="s">
        <v>2236</v>
      </c>
      <c r="J141" s="3" t="s">
        <v>2236</v>
      </c>
      <c r="K141" s="4" t="s">
        <v>2236</v>
      </c>
      <c r="L141" s="4" t="s">
        <v>2236</v>
      </c>
      <c r="M141" s="4" t="s">
        <v>2236</v>
      </c>
      <c r="N141" t="s">
        <v>538</v>
      </c>
      <c r="O141" t="e">
        <f>VLOOKUP(N141,'gemeenten per titel'!B:C,2,FALSE)</f>
        <v>#N/A</v>
      </c>
      <c r="P141" t="e">
        <f>VLOOKUP(N141,'gemeenten per titel'!G:H,2,FALSE)</f>
        <v>#N/A</v>
      </c>
      <c r="Q141" t="e">
        <f>VLOOKUP(N141,'gemeenten per titel'!L:M,2,FALSE)</f>
        <v>#N/A</v>
      </c>
      <c r="R141" t="e">
        <f>VLOOKUP(N141,'gemeenten per titel'!Q:R,2,FALSE)</f>
        <v>#N/A</v>
      </c>
      <c r="S141" t="e">
        <f>VLOOKUP(N141,'gemeenten per titel'!V:W,2,FALSE)</f>
        <v>#N/A</v>
      </c>
      <c r="T141" t="e">
        <f>VLOOKUP(N141,'gemeenten per titel'!AA:AB,2,FALSE)</f>
        <v>#N/A</v>
      </c>
      <c r="U141" t="e">
        <f>VLOOKUP(N141,'gemeenten per titel'!AF:AG,2,FALSE)</f>
        <v>#N/A</v>
      </c>
      <c r="V141" t="str">
        <f>VLOOKUP(N141,'gemeenten per titel'!AK:AL,2,FALSE)</f>
        <v>De Stentor</v>
      </c>
      <c r="W141" t="e">
        <f>VLOOKUP(N141,'gemeenten per titel'!AP:AQ,2,FALSE)</f>
        <v>#N/A</v>
      </c>
      <c r="X141" t="e">
        <f>VLOOKUP(N141,'gemeenten per titel'!AU:AV,2,FALSE)</f>
        <v>#N/A</v>
      </c>
      <c r="Y141" t="str">
        <f>VLOOKUP(N141,'gemeenten per titel'!AZ:BA,2,FALSE)</f>
        <v>TC Tubantia</v>
      </c>
      <c r="Z141" t="e">
        <f>VLOOKUP(N141,'gemeenten per titel'!BE:BF,2,FALSE)</f>
        <v>#N/A</v>
      </c>
      <c r="AA141" t="e">
        <f>VLOOKUP(N141,'gemeenten per titel'!BJ:BK,2,FALSE)</f>
        <v>#N/A</v>
      </c>
      <c r="AC141" t="s">
        <v>3129</v>
      </c>
      <c r="AD141" t="s">
        <v>7482</v>
      </c>
      <c r="AE141" t="s">
        <v>5988</v>
      </c>
      <c r="AF141" t="s">
        <v>3652</v>
      </c>
      <c r="AG141" t="s">
        <v>5989</v>
      </c>
      <c r="AH141" t="s">
        <v>538</v>
      </c>
      <c r="AI141" t="s">
        <v>7304</v>
      </c>
    </row>
    <row r="142" spans="1:35">
      <c r="A142" t="s">
        <v>538</v>
      </c>
      <c r="B142" t="s">
        <v>538</v>
      </c>
      <c r="C142" t="s">
        <v>541</v>
      </c>
      <c r="D142" t="s">
        <v>540</v>
      </c>
      <c r="E142" s="2" t="s">
        <v>2236</v>
      </c>
      <c r="F142" s="2" t="s">
        <v>2236</v>
      </c>
      <c r="G142" s="2" t="s">
        <v>2236</v>
      </c>
      <c r="H142" s="3">
        <v>322</v>
      </c>
      <c r="I142" s="3">
        <v>88.8</v>
      </c>
      <c r="J142" s="3">
        <v>6.6</v>
      </c>
      <c r="K142" s="4">
        <v>206</v>
      </c>
      <c r="L142" s="4">
        <v>95.6</v>
      </c>
      <c r="M142" s="4">
        <v>6.9</v>
      </c>
      <c r="N142" t="s">
        <v>538</v>
      </c>
      <c r="O142" t="e">
        <f>VLOOKUP(N142,'gemeenten per titel'!B:C,2,FALSE)</f>
        <v>#N/A</v>
      </c>
      <c r="P142" t="e">
        <f>VLOOKUP(N142,'gemeenten per titel'!G:H,2,FALSE)</f>
        <v>#N/A</v>
      </c>
      <c r="Q142" t="e">
        <f>VLOOKUP(N142,'gemeenten per titel'!L:M,2,FALSE)</f>
        <v>#N/A</v>
      </c>
      <c r="R142" t="e">
        <f>VLOOKUP(N142,'gemeenten per titel'!Q:R,2,FALSE)</f>
        <v>#N/A</v>
      </c>
      <c r="S142" t="e">
        <f>VLOOKUP(N142,'gemeenten per titel'!V:W,2,FALSE)</f>
        <v>#N/A</v>
      </c>
      <c r="T142" t="e">
        <f>VLOOKUP(N142,'gemeenten per titel'!AA:AB,2,FALSE)</f>
        <v>#N/A</v>
      </c>
      <c r="U142" t="e">
        <f>VLOOKUP(N142,'gemeenten per titel'!AF:AG,2,FALSE)</f>
        <v>#N/A</v>
      </c>
      <c r="V142" t="str">
        <f>VLOOKUP(N142,'gemeenten per titel'!AK:AL,2,FALSE)</f>
        <v>De Stentor</v>
      </c>
      <c r="W142" t="e">
        <f>VLOOKUP(N142,'gemeenten per titel'!AP:AQ,2,FALSE)</f>
        <v>#N/A</v>
      </c>
      <c r="X142" t="e">
        <f>VLOOKUP(N142,'gemeenten per titel'!AU:AV,2,FALSE)</f>
        <v>#N/A</v>
      </c>
      <c r="Y142" t="str">
        <f>VLOOKUP(N142,'gemeenten per titel'!AZ:BA,2,FALSE)</f>
        <v>TC Tubantia</v>
      </c>
      <c r="Z142" t="e">
        <f>VLOOKUP(N142,'gemeenten per titel'!BE:BF,2,FALSE)</f>
        <v>#N/A</v>
      </c>
      <c r="AA142" t="e">
        <f>VLOOKUP(N142,'gemeenten per titel'!BJ:BK,2,FALSE)</f>
        <v>#N/A</v>
      </c>
      <c r="AC142" t="s">
        <v>3129</v>
      </c>
      <c r="AD142" t="s">
        <v>7483</v>
      </c>
      <c r="AE142" t="s">
        <v>5994</v>
      </c>
      <c r="AF142" t="s">
        <v>3652</v>
      </c>
      <c r="AG142" t="s">
        <v>5995</v>
      </c>
      <c r="AH142" t="s">
        <v>538</v>
      </c>
      <c r="AI142" t="s">
        <v>7304</v>
      </c>
    </row>
    <row r="143" spans="1:35">
      <c r="A143" t="s">
        <v>538</v>
      </c>
      <c r="B143" t="s">
        <v>538</v>
      </c>
      <c r="C143" t="s">
        <v>542</v>
      </c>
      <c r="D143" t="s">
        <v>8066</v>
      </c>
      <c r="E143" s="2">
        <v>130</v>
      </c>
      <c r="F143" s="2">
        <v>97.7</v>
      </c>
      <c r="G143" s="2">
        <v>6.6</v>
      </c>
      <c r="H143" s="3" t="s">
        <v>2236</v>
      </c>
      <c r="I143" s="3" t="s">
        <v>2236</v>
      </c>
      <c r="J143" s="3" t="s">
        <v>2236</v>
      </c>
      <c r="K143" s="4" t="s">
        <v>2236</v>
      </c>
      <c r="L143" s="4" t="s">
        <v>2236</v>
      </c>
      <c r="M143" s="4" t="s">
        <v>2236</v>
      </c>
      <c r="N143" t="s">
        <v>538</v>
      </c>
      <c r="O143" t="e">
        <f>VLOOKUP(N143,'gemeenten per titel'!B:C,2,FALSE)</f>
        <v>#N/A</v>
      </c>
      <c r="P143" t="e">
        <f>VLOOKUP(N143,'gemeenten per titel'!G:H,2,FALSE)</f>
        <v>#N/A</v>
      </c>
      <c r="Q143" t="e">
        <f>VLOOKUP(N143,'gemeenten per titel'!L:M,2,FALSE)</f>
        <v>#N/A</v>
      </c>
      <c r="R143" t="e">
        <f>VLOOKUP(N143,'gemeenten per titel'!Q:R,2,FALSE)</f>
        <v>#N/A</v>
      </c>
      <c r="S143" t="e">
        <f>VLOOKUP(N143,'gemeenten per titel'!V:W,2,FALSE)</f>
        <v>#N/A</v>
      </c>
      <c r="T143" t="e">
        <f>VLOOKUP(N143,'gemeenten per titel'!AA:AB,2,FALSE)</f>
        <v>#N/A</v>
      </c>
      <c r="U143" t="e">
        <f>VLOOKUP(N143,'gemeenten per titel'!AF:AG,2,FALSE)</f>
        <v>#N/A</v>
      </c>
      <c r="V143" t="str">
        <f>VLOOKUP(N143,'gemeenten per titel'!AK:AL,2,FALSE)</f>
        <v>De Stentor</v>
      </c>
      <c r="W143" t="e">
        <f>VLOOKUP(N143,'gemeenten per titel'!AP:AQ,2,FALSE)</f>
        <v>#N/A</v>
      </c>
      <c r="X143" t="e">
        <f>VLOOKUP(N143,'gemeenten per titel'!AU:AV,2,FALSE)</f>
        <v>#N/A</v>
      </c>
      <c r="Y143" t="str">
        <f>VLOOKUP(N143,'gemeenten per titel'!AZ:BA,2,FALSE)</f>
        <v>TC Tubantia</v>
      </c>
      <c r="Z143" t="e">
        <f>VLOOKUP(N143,'gemeenten per titel'!BE:BF,2,FALSE)</f>
        <v>#N/A</v>
      </c>
      <c r="AA143" t="e">
        <f>VLOOKUP(N143,'gemeenten per titel'!BJ:BK,2,FALSE)</f>
        <v>#N/A</v>
      </c>
      <c r="AC143" t="s">
        <v>3129</v>
      </c>
      <c r="AD143" t="s">
        <v>7484</v>
      </c>
      <c r="AE143" t="s">
        <v>5996</v>
      </c>
      <c r="AF143" t="s">
        <v>3652</v>
      </c>
      <c r="AG143" t="s">
        <v>5997</v>
      </c>
      <c r="AH143" t="s">
        <v>538</v>
      </c>
      <c r="AI143" t="s">
        <v>7304</v>
      </c>
    </row>
    <row r="144" spans="1:35">
      <c r="A144" t="s">
        <v>543</v>
      </c>
      <c r="B144" t="s">
        <v>543</v>
      </c>
      <c r="C144" t="s">
        <v>544</v>
      </c>
      <c r="D144" t="s">
        <v>8067</v>
      </c>
      <c r="E144" s="2">
        <v>161</v>
      </c>
      <c r="F144" s="2">
        <v>90.1</v>
      </c>
      <c r="G144" s="2">
        <v>6.4</v>
      </c>
      <c r="H144" s="3" t="s">
        <v>2236</v>
      </c>
      <c r="I144" s="3" t="s">
        <v>2236</v>
      </c>
      <c r="J144" s="3" t="s">
        <v>2236</v>
      </c>
      <c r="K144" s="4" t="s">
        <v>2236</v>
      </c>
      <c r="L144" s="4" t="s">
        <v>2236</v>
      </c>
      <c r="M144" s="4" t="s">
        <v>2236</v>
      </c>
      <c r="N144" t="s">
        <v>543</v>
      </c>
      <c r="O144" t="e">
        <f>VLOOKUP(N144,'gemeenten per titel'!B:C,2,FALSE)</f>
        <v>#N/A</v>
      </c>
      <c r="P144" t="e">
        <f>VLOOKUP(N144,'gemeenten per titel'!G:H,2,FALSE)</f>
        <v>#N/A</v>
      </c>
      <c r="Q144" t="e">
        <f>VLOOKUP(N144,'gemeenten per titel'!L:M,2,FALSE)</f>
        <v>#N/A</v>
      </c>
      <c r="R144" t="e">
        <f>VLOOKUP(N144,'gemeenten per titel'!Q:R,2,FALSE)</f>
        <v>#N/A</v>
      </c>
      <c r="S144" t="e">
        <f>VLOOKUP(N144,'gemeenten per titel'!V:W,2,FALSE)</f>
        <v>#N/A</v>
      </c>
      <c r="T144" t="e">
        <f>VLOOKUP(N144,'gemeenten per titel'!AA:AB,2,FALSE)</f>
        <v>#N/A</v>
      </c>
      <c r="U144" t="str">
        <f>VLOOKUP(N144,'gemeenten per titel'!AF:AG,2,FALSE)</f>
        <v>De Gelderlander</v>
      </c>
      <c r="V144" t="e">
        <f>VLOOKUP(N144,'gemeenten per titel'!AK:AL,2,FALSE)</f>
        <v>#N/A</v>
      </c>
      <c r="W144" t="e">
        <f>VLOOKUP(N144,'gemeenten per titel'!AP:AQ,2,FALSE)</f>
        <v>#N/A</v>
      </c>
      <c r="X144" t="e">
        <f>VLOOKUP(N144,'gemeenten per titel'!AU:AV,2,FALSE)</f>
        <v>#N/A</v>
      </c>
      <c r="Y144" t="e">
        <f>VLOOKUP(N144,'gemeenten per titel'!AZ:BA,2,FALSE)</f>
        <v>#N/A</v>
      </c>
      <c r="Z144" t="e">
        <f>VLOOKUP(N144,'gemeenten per titel'!BE:BF,2,FALSE)</f>
        <v>#N/A</v>
      </c>
      <c r="AA144" t="e">
        <f>VLOOKUP(N144,'gemeenten per titel'!BJ:BK,2,FALSE)</f>
        <v>#N/A</v>
      </c>
      <c r="AC144" t="s">
        <v>54</v>
      </c>
      <c r="AD144" t="s">
        <v>7485</v>
      </c>
      <c r="AE144" t="s">
        <v>4278</v>
      </c>
      <c r="AF144" t="s">
        <v>3674</v>
      </c>
      <c r="AG144" t="s">
        <v>4279</v>
      </c>
      <c r="AH144" t="s">
        <v>543</v>
      </c>
      <c r="AI144" t="s">
        <v>7304</v>
      </c>
    </row>
    <row r="145" spans="1:35">
      <c r="A145" t="s">
        <v>543</v>
      </c>
      <c r="B145" t="s">
        <v>543</v>
      </c>
      <c r="C145" t="s">
        <v>545</v>
      </c>
      <c r="D145" t="s">
        <v>8068</v>
      </c>
      <c r="E145" s="2">
        <v>49</v>
      </c>
      <c r="F145" s="2">
        <v>93.9</v>
      </c>
      <c r="G145" s="2">
        <v>6.6</v>
      </c>
      <c r="H145" s="3" t="s">
        <v>2236</v>
      </c>
      <c r="I145" s="3" t="s">
        <v>2236</v>
      </c>
      <c r="J145" s="3" t="s">
        <v>2236</v>
      </c>
      <c r="K145" s="4" t="s">
        <v>2236</v>
      </c>
      <c r="L145" s="4" t="s">
        <v>2236</v>
      </c>
      <c r="M145" s="4" t="s">
        <v>2236</v>
      </c>
      <c r="N145" t="s">
        <v>543</v>
      </c>
      <c r="O145" t="e">
        <f>VLOOKUP(N145,'gemeenten per titel'!B:C,2,FALSE)</f>
        <v>#N/A</v>
      </c>
      <c r="P145" t="e">
        <f>VLOOKUP(N145,'gemeenten per titel'!G:H,2,FALSE)</f>
        <v>#N/A</v>
      </c>
      <c r="Q145" t="e">
        <f>VLOOKUP(N145,'gemeenten per titel'!L:M,2,FALSE)</f>
        <v>#N/A</v>
      </c>
      <c r="R145" t="e">
        <f>VLOOKUP(N145,'gemeenten per titel'!Q:R,2,FALSE)</f>
        <v>#N/A</v>
      </c>
      <c r="S145" t="e">
        <f>VLOOKUP(N145,'gemeenten per titel'!V:W,2,FALSE)</f>
        <v>#N/A</v>
      </c>
      <c r="T145" t="e">
        <f>VLOOKUP(N145,'gemeenten per titel'!AA:AB,2,FALSE)</f>
        <v>#N/A</v>
      </c>
      <c r="U145" t="str">
        <f>VLOOKUP(N145,'gemeenten per titel'!AF:AG,2,FALSE)</f>
        <v>De Gelderlander</v>
      </c>
      <c r="V145" t="e">
        <f>VLOOKUP(N145,'gemeenten per titel'!AK:AL,2,FALSE)</f>
        <v>#N/A</v>
      </c>
      <c r="W145" t="e">
        <f>VLOOKUP(N145,'gemeenten per titel'!AP:AQ,2,FALSE)</f>
        <v>#N/A</v>
      </c>
      <c r="X145" t="e">
        <f>VLOOKUP(N145,'gemeenten per titel'!AU:AV,2,FALSE)</f>
        <v>#N/A</v>
      </c>
      <c r="Y145" t="e">
        <f>VLOOKUP(N145,'gemeenten per titel'!AZ:BA,2,FALSE)</f>
        <v>#N/A</v>
      </c>
      <c r="Z145" t="e">
        <f>VLOOKUP(N145,'gemeenten per titel'!BE:BF,2,FALSE)</f>
        <v>#N/A</v>
      </c>
      <c r="AA145" t="e">
        <f>VLOOKUP(N145,'gemeenten per titel'!BJ:BK,2,FALSE)</f>
        <v>#N/A</v>
      </c>
      <c r="AC145" t="s">
        <v>2485</v>
      </c>
      <c r="AD145" t="s">
        <v>7486</v>
      </c>
      <c r="AE145" t="s">
        <v>4287</v>
      </c>
      <c r="AF145" t="s">
        <v>3666</v>
      </c>
      <c r="AG145" t="s">
        <v>4288</v>
      </c>
      <c r="AH145" t="s">
        <v>543</v>
      </c>
      <c r="AI145" t="s">
        <v>7304</v>
      </c>
    </row>
    <row r="146" spans="1:35">
      <c r="A146" t="s">
        <v>543</v>
      </c>
      <c r="B146" t="s">
        <v>543</v>
      </c>
      <c r="C146" t="s">
        <v>546</v>
      </c>
      <c r="D146" t="s">
        <v>431</v>
      </c>
      <c r="E146" s="2">
        <v>92</v>
      </c>
      <c r="F146" s="2">
        <v>91.3</v>
      </c>
      <c r="G146" s="2">
        <v>6.6</v>
      </c>
      <c r="H146" s="3">
        <v>139</v>
      </c>
      <c r="I146" s="3">
        <v>84.2</v>
      </c>
      <c r="J146" s="3">
        <v>6.4</v>
      </c>
      <c r="K146" s="4">
        <v>45</v>
      </c>
      <c r="L146" s="4">
        <v>95.6</v>
      </c>
      <c r="M146" s="4">
        <v>6.6</v>
      </c>
      <c r="N146" t="s">
        <v>543</v>
      </c>
      <c r="O146" t="e">
        <f>VLOOKUP(N146,'gemeenten per titel'!B:C,2,FALSE)</f>
        <v>#N/A</v>
      </c>
      <c r="P146" t="e">
        <f>VLOOKUP(N146,'gemeenten per titel'!G:H,2,FALSE)</f>
        <v>#N/A</v>
      </c>
      <c r="Q146" t="e">
        <f>VLOOKUP(N146,'gemeenten per titel'!L:M,2,FALSE)</f>
        <v>#N/A</v>
      </c>
      <c r="R146" t="e">
        <f>VLOOKUP(N146,'gemeenten per titel'!Q:R,2,FALSE)</f>
        <v>#N/A</v>
      </c>
      <c r="S146" t="e">
        <f>VLOOKUP(N146,'gemeenten per titel'!V:W,2,FALSE)</f>
        <v>#N/A</v>
      </c>
      <c r="T146" t="e">
        <f>VLOOKUP(N146,'gemeenten per titel'!AA:AB,2,FALSE)</f>
        <v>#N/A</v>
      </c>
      <c r="U146" t="str">
        <f>VLOOKUP(N146,'gemeenten per titel'!AF:AG,2,FALSE)</f>
        <v>De Gelderlander</v>
      </c>
      <c r="V146" t="e">
        <f>VLOOKUP(N146,'gemeenten per titel'!AK:AL,2,FALSE)</f>
        <v>#N/A</v>
      </c>
      <c r="W146" t="e">
        <f>VLOOKUP(N146,'gemeenten per titel'!AP:AQ,2,FALSE)</f>
        <v>#N/A</v>
      </c>
      <c r="X146" t="e">
        <f>VLOOKUP(N146,'gemeenten per titel'!AU:AV,2,FALSE)</f>
        <v>#N/A</v>
      </c>
      <c r="Y146" t="e">
        <f>VLOOKUP(N146,'gemeenten per titel'!AZ:BA,2,FALSE)</f>
        <v>#N/A</v>
      </c>
      <c r="Z146" t="e">
        <f>VLOOKUP(N146,'gemeenten per titel'!BE:BF,2,FALSE)</f>
        <v>#N/A</v>
      </c>
      <c r="AA146" t="e">
        <f>VLOOKUP(N146,'gemeenten per titel'!BJ:BK,2,FALSE)</f>
        <v>#N/A</v>
      </c>
      <c r="AC146" t="s">
        <v>2559</v>
      </c>
      <c r="AD146" t="s">
        <v>7487</v>
      </c>
      <c r="AE146" t="s">
        <v>4489</v>
      </c>
      <c r="AF146" t="s">
        <v>3929</v>
      </c>
      <c r="AG146" t="s">
        <v>4490</v>
      </c>
      <c r="AH146" t="s">
        <v>543</v>
      </c>
      <c r="AI146" t="s">
        <v>7306</v>
      </c>
    </row>
    <row r="147" spans="1:35">
      <c r="A147" t="s">
        <v>543</v>
      </c>
      <c r="B147" t="s">
        <v>543</v>
      </c>
      <c r="C147" t="s">
        <v>547</v>
      </c>
      <c r="D147" t="s">
        <v>548</v>
      </c>
      <c r="E147" s="2">
        <v>133</v>
      </c>
      <c r="F147" s="2">
        <v>97</v>
      </c>
      <c r="G147" s="2">
        <v>6.5</v>
      </c>
      <c r="H147" s="3">
        <v>157</v>
      </c>
      <c r="I147" s="3">
        <v>86</v>
      </c>
      <c r="J147" s="3">
        <v>6.5</v>
      </c>
      <c r="K147" s="4">
        <v>97</v>
      </c>
      <c r="L147" s="4">
        <v>91.8</v>
      </c>
      <c r="M147" s="4">
        <v>6.6</v>
      </c>
      <c r="N147" t="s">
        <v>543</v>
      </c>
      <c r="O147" t="e">
        <f>VLOOKUP(N147,'gemeenten per titel'!B:C,2,FALSE)</f>
        <v>#N/A</v>
      </c>
      <c r="P147" t="e">
        <f>VLOOKUP(N147,'gemeenten per titel'!G:H,2,FALSE)</f>
        <v>#N/A</v>
      </c>
      <c r="Q147" t="e">
        <f>VLOOKUP(N147,'gemeenten per titel'!L:M,2,FALSE)</f>
        <v>#N/A</v>
      </c>
      <c r="R147" t="e">
        <f>VLOOKUP(N147,'gemeenten per titel'!Q:R,2,FALSE)</f>
        <v>#N/A</v>
      </c>
      <c r="S147" t="e">
        <f>VLOOKUP(N147,'gemeenten per titel'!V:W,2,FALSE)</f>
        <v>#N/A</v>
      </c>
      <c r="T147" t="e">
        <f>VLOOKUP(N147,'gemeenten per titel'!AA:AB,2,FALSE)</f>
        <v>#N/A</v>
      </c>
      <c r="U147" t="str">
        <f>VLOOKUP(N147,'gemeenten per titel'!AF:AG,2,FALSE)</f>
        <v>De Gelderlander</v>
      </c>
      <c r="V147" t="e">
        <f>VLOOKUP(N147,'gemeenten per titel'!AK:AL,2,FALSE)</f>
        <v>#N/A</v>
      </c>
      <c r="W147" t="e">
        <f>VLOOKUP(N147,'gemeenten per titel'!AP:AQ,2,FALSE)</f>
        <v>#N/A</v>
      </c>
      <c r="X147" t="e">
        <f>VLOOKUP(N147,'gemeenten per titel'!AU:AV,2,FALSE)</f>
        <v>#N/A</v>
      </c>
      <c r="Y147" t="e">
        <f>VLOOKUP(N147,'gemeenten per titel'!AZ:BA,2,FALSE)</f>
        <v>#N/A</v>
      </c>
      <c r="Z147" t="e">
        <f>VLOOKUP(N147,'gemeenten per titel'!BE:BF,2,FALSE)</f>
        <v>#N/A</v>
      </c>
      <c r="AA147" t="e">
        <f>VLOOKUP(N147,'gemeenten per titel'!BJ:BK,2,FALSE)</f>
        <v>#N/A</v>
      </c>
      <c r="AC147" t="s">
        <v>2560</v>
      </c>
      <c r="AD147" t="s">
        <v>7488</v>
      </c>
      <c r="AE147" t="s">
        <v>4498</v>
      </c>
      <c r="AF147" t="s">
        <v>3762</v>
      </c>
      <c r="AG147" t="s">
        <v>4499</v>
      </c>
      <c r="AH147" t="s">
        <v>543</v>
      </c>
      <c r="AI147" t="s">
        <v>7309</v>
      </c>
    </row>
    <row r="148" spans="1:35">
      <c r="A148" t="s">
        <v>543</v>
      </c>
      <c r="B148" t="s">
        <v>543</v>
      </c>
      <c r="C148" t="s">
        <v>549</v>
      </c>
      <c r="D148" t="s">
        <v>8069</v>
      </c>
      <c r="E148" s="2">
        <v>286</v>
      </c>
      <c r="F148" s="2">
        <v>96.2</v>
      </c>
      <c r="G148" s="2">
        <v>6.5</v>
      </c>
      <c r="H148" s="3" t="s">
        <v>2236</v>
      </c>
      <c r="I148" s="3" t="s">
        <v>2236</v>
      </c>
      <c r="J148" s="3" t="s">
        <v>2236</v>
      </c>
      <c r="K148" s="4" t="s">
        <v>2236</v>
      </c>
      <c r="L148" s="4" t="s">
        <v>2236</v>
      </c>
      <c r="M148" s="4" t="s">
        <v>2236</v>
      </c>
      <c r="N148" t="s">
        <v>543</v>
      </c>
      <c r="O148" t="e">
        <f>VLOOKUP(N148,'gemeenten per titel'!B:C,2,FALSE)</f>
        <v>#N/A</v>
      </c>
      <c r="P148" t="e">
        <f>VLOOKUP(N148,'gemeenten per titel'!G:H,2,FALSE)</f>
        <v>#N/A</v>
      </c>
      <c r="Q148" t="e">
        <f>VLOOKUP(N148,'gemeenten per titel'!L:M,2,FALSE)</f>
        <v>#N/A</v>
      </c>
      <c r="R148" t="e">
        <f>VLOOKUP(N148,'gemeenten per titel'!Q:R,2,FALSE)</f>
        <v>#N/A</v>
      </c>
      <c r="S148" t="e">
        <f>VLOOKUP(N148,'gemeenten per titel'!V:W,2,FALSE)</f>
        <v>#N/A</v>
      </c>
      <c r="T148" t="e">
        <f>VLOOKUP(N148,'gemeenten per titel'!AA:AB,2,FALSE)</f>
        <v>#N/A</v>
      </c>
      <c r="U148" t="str">
        <f>VLOOKUP(N148,'gemeenten per titel'!AF:AG,2,FALSE)</f>
        <v>De Gelderlander</v>
      </c>
      <c r="V148" t="e">
        <f>VLOOKUP(N148,'gemeenten per titel'!AK:AL,2,FALSE)</f>
        <v>#N/A</v>
      </c>
      <c r="W148" t="e">
        <f>VLOOKUP(N148,'gemeenten per titel'!AP:AQ,2,FALSE)</f>
        <v>#N/A</v>
      </c>
      <c r="X148" t="e">
        <f>VLOOKUP(N148,'gemeenten per titel'!AU:AV,2,FALSE)</f>
        <v>#N/A</v>
      </c>
      <c r="Y148" t="e">
        <f>VLOOKUP(N148,'gemeenten per titel'!AZ:BA,2,FALSE)</f>
        <v>#N/A</v>
      </c>
      <c r="Z148" t="e">
        <f>VLOOKUP(N148,'gemeenten per titel'!BE:BF,2,FALSE)</f>
        <v>#N/A</v>
      </c>
      <c r="AA148" t="e">
        <f>VLOOKUP(N148,'gemeenten per titel'!BJ:BK,2,FALSE)</f>
        <v>#N/A</v>
      </c>
      <c r="AC148" t="s">
        <v>2560</v>
      </c>
      <c r="AD148" t="s">
        <v>7489</v>
      </c>
      <c r="AE148" t="s">
        <v>4500</v>
      </c>
      <c r="AF148" t="s">
        <v>3762</v>
      </c>
      <c r="AG148" t="s">
        <v>4501</v>
      </c>
      <c r="AH148" t="s">
        <v>543</v>
      </c>
      <c r="AI148" t="s">
        <v>7309</v>
      </c>
    </row>
    <row r="149" spans="1:35">
      <c r="A149" t="s">
        <v>543</v>
      </c>
      <c r="B149" t="s">
        <v>543</v>
      </c>
      <c r="C149" t="s">
        <v>551</v>
      </c>
      <c r="D149" t="s">
        <v>552</v>
      </c>
      <c r="E149" s="2">
        <v>57</v>
      </c>
      <c r="F149" s="2">
        <v>96.5</v>
      </c>
      <c r="G149" s="2">
        <v>6.6</v>
      </c>
      <c r="H149" s="3">
        <v>118</v>
      </c>
      <c r="I149" s="3">
        <v>85.6</v>
      </c>
      <c r="J149" s="3">
        <v>6.4</v>
      </c>
      <c r="K149" s="4">
        <v>74</v>
      </c>
      <c r="L149" s="4">
        <v>81.099999999999994</v>
      </c>
      <c r="M149" s="4">
        <v>6.6</v>
      </c>
      <c r="N149" t="s">
        <v>543</v>
      </c>
      <c r="O149" t="e">
        <f>VLOOKUP(N149,'gemeenten per titel'!B:C,2,FALSE)</f>
        <v>#N/A</v>
      </c>
      <c r="P149" t="e">
        <f>VLOOKUP(N149,'gemeenten per titel'!G:H,2,FALSE)</f>
        <v>#N/A</v>
      </c>
      <c r="Q149" t="e">
        <f>VLOOKUP(N149,'gemeenten per titel'!L:M,2,FALSE)</f>
        <v>#N/A</v>
      </c>
      <c r="R149" t="e">
        <f>VLOOKUP(N149,'gemeenten per titel'!Q:R,2,FALSE)</f>
        <v>#N/A</v>
      </c>
      <c r="S149" t="e">
        <f>VLOOKUP(N149,'gemeenten per titel'!V:W,2,FALSE)</f>
        <v>#N/A</v>
      </c>
      <c r="T149" t="e">
        <f>VLOOKUP(N149,'gemeenten per titel'!AA:AB,2,FALSE)</f>
        <v>#N/A</v>
      </c>
      <c r="U149" t="str">
        <f>VLOOKUP(N149,'gemeenten per titel'!AF:AG,2,FALSE)</f>
        <v>De Gelderlander</v>
      </c>
      <c r="V149" t="e">
        <f>VLOOKUP(N149,'gemeenten per titel'!AK:AL,2,FALSE)</f>
        <v>#N/A</v>
      </c>
      <c r="W149" t="e">
        <f>VLOOKUP(N149,'gemeenten per titel'!AP:AQ,2,FALSE)</f>
        <v>#N/A</v>
      </c>
      <c r="X149" t="e">
        <f>VLOOKUP(N149,'gemeenten per titel'!AU:AV,2,FALSE)</f>
        <v>#N/A</v>
      </c>
      <c r="Y149" t="e">
        <f>VLOOKUP(N149,'gemeenten per titel'!AZ:BA,2,FALSE)</f>
        <v>#N/A</v>
      </c>
      <c r="Z149" t="e">
        <f>VLOOKUP(N149,'gemeenten per titel'!BE:BF,2,FALSE)</f>
        <v>#N/A</v>
      </c>
      <c r="AA149" t="e">
        <f>VLOOKUP(N149,'gemeenten per titel'!BJ:BK,2,FALSE)</f>
        <v>#N/A</v>
      </c>
      <c r="AC149" t="s">
        <v>2568</v>
      </c>
      <c r="AD149" t="s">
        <v>7490</v>
      </c>
      <c r="AE149" t="s">
        <v>4523</v>
      </c>
      <c r="AF149" t="s">
        <v>3767</v>
      </c>
      <c r="AG149" t="s">
        <v>4524</v>
      </c>
      <c r="AH149" t="s">
        <v>543</v>
      </c>
      <c r="AI149" t="s">
        <v>7303</v>
      </c>
    </row>
    <row r="150" spans="1:35">
      <c r="A150" t="s">
        <v>553</v>
      </c>
      <c r="B150" t="s">
        <v>553</v>
      </c>
      <c r="C150" t="s">
        <v>554</v>
      </c>
      <c r="D150" t="s">
        <v>8324</v>
      </c>
      <c r="E150" s="2">
        <v>166</v>
      </c>
      <c r="F150" s="2">
        <v>96.4</v>
      </c>
      <c r="G150" s="2">
        <v>6.5</v>
      </c>
      <c r="H150" s="3">
        <v>83</v>
      </c>
      <c r="I150" s="3">
        <v>92.8</v>
      </c>
      <c r="J150" s="3">
        <v>6.7</v>
      </c>
      <c r="K150" s="4">
        <v>50</v>
      </c>
      <c r="L150" s="4">
        <v>96</v>
      </c>
      <c r="M150" s="4">
        <v>6.8</v>
      </c>
      <c r="N150" t="s">
        <v>553</v>
      </c>
      <c r="O150" t="e">
        <f>VLOOKUP(N150,'gemeenten per titel'!B:C,2,FALSE)</f>
        <v>#N/A</v>
      </c>
      <c r="P150" t="e">
        <f>VLOOKUP(N150,'gemeenten per titel'!G:H,2,FALSE)</f>
        <v>#N/A</v>
      </c>
      <c r="Q150" t="e">
        <f>VLOOKUP(N150,'gemeenten per titel'!L:M,2,FALSE)</f>
        <v>#N/A</v>
      </c>
      <c r="R150" t="e">
        <f>VLOOKUP(N150,'gemeenten per titel'!Q:R,2,FALSE)</f>
        <v>#N/A</v>
      </c>
      <c r="S150" t="str">
        <f>VLOOKUP(N150,'gemeenten per titel'!V:W,2,FALSE)</f>
        <v>BN De Stem</v>
      </c>
      <c r="T150" t="str">
        <f>VLOOKUP(N150,'gemeenten per titel'!AA:AB,2,FALSE)</f>
        <v>Brabants Dagblad</v>
      </c>
      <c r="U150" t="e">
        <f>VLOOKUP(N150,'gemeenten per titel'!AF:AG,2,FALSE)</f>
        <v>#N/A</v>
      </c>
      <c r="V150" t="e">
        <f>VLOOKUP(N150,'gemeenten per titel'!AK:AL,2,FALSE)</f>
        <v>#N/A</v>
      </c>
      <c r="W150" t="e">
        <f>VLOOKUP(N150,'gemeenten per titel'!AP:AQ,2,FALSE)</f>
        <v>#N/A</v>
      </c>
      <c r="X150" t="e">
        <f>VLOOKUP(N150,'gemeenten per titel'!AU:AV,2,FALSE)</f>
        <v>#N/A</v>
      </c>
      <c r="Y150" t="e">
        <f>VLOOKUP(N150,'gemeenten per titel'!AZ:BA,2,FALSE)</f>
        <v>#N/A</v>
      </c>
      <c r="Z150" t="e">
        <f>VLOOKUP(N150,'gemeenten per titel'!BE:BF,2,FALSE)</f>
        <v>#N/A</v>
      </c>
      <c r="AA150" t="e">
        <f>VLOOKUP(N150,'gemeenten per titel'!BJ:BK,2,FALSE)</f>
        <v>#N/A</v>
      </c>
      <c r="AC150" t="s">
        <v>2845</v>
      </c>
      <c r="AD150" t="s">
        <v>7491</v>
      </c>
      <c r="AE150" t="s">
        <v>5295</v>
      </c>
      <c r="AF150" t="s">
        <v>3757</v>
      </c>
      <c r="AG150" t="s">
        <v>5296</v>
      </c>
      <c r="AH150" t="s">
        <v>553</v>
      </c>
      <c r="AI150" t="s">
        <v>7305</v>
      </c>
    </row>
    <row r="151" spans="1:35">
      <c r="A151" t="s">
        <v>563</v>
      </c>
      <c r="B151" t="s">
        <v>563</v>
      </c>
      <c r="C151" t="s">
        <v>564</v>
      </c>
      <c r="D151" t="s">
        <v>565</v>
      </c>
      <c r="E151" s="2">
        <v>82</v>
      </c>
      <c r="F151" s="2">
        <v>98.8</v>
      </c>
      <c r="G151" s="2">
        <v>6.7</v>
      </c>
      <c r="H151" s="3" t="s">
        <v>2236</v>
      </c>
      <c r="I151" s="3" t="s">
        <v>2236</v>
      </c>
      <c r="J151" s="3" t="s">
        <v>2236</v>
      </c>
      <c r="K151" s="4" t="s">
        <v>2236</v>
      </c>
      <c r="L151" s="4" t="s">
        <v>2236</v>
      </c>
      <c r="M151" s="4" t="s">
        <v>2236</v>
      </c>
      <c r="N151" t="s">
        <v>563</v>
      </c>
      <c r="O151" t="str">
        <f>VLOOKUP(N151,'gemeenten per titel'!B:C,2,FALSE)</f>
        <v>AD De Dordtenaar/Rivierenland</v>
      </c>
      <c r="P151" t="e">
        <f>VLOOKUP(N151,'gemeenten per titel'!G:H,2,FALSE)</f>
        <v>#N/A</v>
      </c>
      <c r="Q151" t="e">
        <f>VLOOKUP(N151,'gemeenten per titel'!L:M,2,FALSE)</f>
        <v>#N/A</v>
      </c>
      <c r="R151" t="e">
        <f>VLOOKUP(N151,'gemeenten per titel'!Q:R,2,FALSE)</f>
        <v>#N/A</v>
      </c>
      <c r="S151" t="e">
        <f>VLOOKUP(N151,'gemeenten per titel'!V:W,2,FALSE)</f>
        <v>#N/A</v>
      </c>
      <c r="T151" t="e">
        <f>VLOOKUP(N151,'gemeenten per titel'!AA:AB,2,FALSE)</f>
        <v>#N/A</v>
      </c>
      <c r="U151" t="e">
        <f>VLOOKUP(N151,'gemeenten per titel'!AF:AG,2,FALSE)</f>
        <v>#N/A</v>
      </c>
      <c r="V151" t="e">
        <f>VLOOKUP(N151,'gemeenten per titel'!AK:AL,2,FALSE)</f>
        <v>#N/A</v>
      </c>
      <c r="W151" t="e">
        <f>VLOOKUP(N151,'gemeenten per titel'!AP:AQ,2,FALSE)</f>
        <v>#N/A</v>
      </c>
      <c r="X151" t="e">
        <f>VLOOKUP(N151,'gemeenten per titel'!AU:AV,2,FALSE)</f>
        <v>#N/A</v>
      </c>
      <c r="Y151" t="e">
        <f>VLOOKUP(N151,'gemeenten per titel'!AZ:BA,2,FALSE)</f>
        <v>#N/A</v>
      </c>
      <c r="Z151" t="e">
        <f>VLOOKUP(N151,'gemeenten per titel'!BE:BF,2,FALSE)</f>
        <v>#N/A</v>
      </c>
      <c r="AA151" t="e">
        <f>VLOOKUP(N151,'gemeenten per titel'!BJ:BK,2,FALSE)</f>
        <v>#N/A</v>
      </c>
      <c r="AC151" t="s">
        <v>3425</v>
      </c>
      <c r="AD151" t="s">
        <v>7492</v>
      </c>
      <c r="AE151" t="s">
        <v>6794</v>
      </c>
      <c r="AF151" t="s">
        <v>4493</v>
      </c>
      <c r="AG151" t="s">
        <v>6795</v>
      </c>
      <c r="AH151" t="s">
        <v>563</v>
      </c>
      <c r="AI151" t="s">
        <v>7308</v>
      </c>
    </row>
    <row r="152" spans="1:35">
      <c r="A152" t="s">
        <v>563</v>
      </c>
      <c r="B152" t="s">
        <v>563</v>
      </c>
      <c r="C152" t="s">
        <v>566</v>
      </c>
      <c r="D152" t="s">
        <v>8070</v>
      </c>
      <c r="E152" s="2">
        <v>99</v>
      </c>
      <c r="F152" s="2">
        <v>88.9</v>
      </c>
      <c r="G152" s="2">
        <v>6.6</v>
      </c>
      <c r="H152" s="3" t="s">
        <v>2236</v>
      </c>
      <c r="I152" s="3" t="s">
        <v>2236</v>
      </c>
      <c r="J152" s="3" t="s">
        <v>2236</v>
      </c>
      <c r="K152" s="4" t="s">
        <v>2236</v>
      </c>
      <c r="L152" s="4" t="s">
        <v>2236</v>
      </c>
      <c r="M152" s="4" t="s">
        <v>2236</v>
      </c>
      <c r="N152" t="s">
        <v>563</v>
      </c>
      <c r="O152" t="str">
        <f>VLOOKUP(N152,'gemeenten per titel'!B:C,2,FALSE)</f>
        <v>AD De Dordtenaar/Rivierenland</v>
      </c>
      <c r="P152" t="e">
        <f>VLOOKUP(N152,'gemeenten per titel'!G:H,2,FALSE)</f>
        <v>#N/A</v>
      </c>
      <c r="Q152" t="e">
        <f>VLOOKUP(N152,'gemeenten per titel'!L:M,2,FALSE)</f>
        <v>#N/A</v>
      </c>
      <c r="R152" t="e">
        <f>VLOOKUP(N152,'gemeenten per titel'!Q:R,2,FALSE)</f>
        <v>#N/A</v>
      </c>
      <c r="S152" t="e">
        <f>VLOOKUP(N152,'gemeenten per titel'!V:W,2,FALSE)</f>
        <v>#N/A</v>
      </c>
      <c r="T152" t="e">
        <f>VLOOKUP(N152,'gemeenten per titel'!AA:AB,2,FALSE)</f>
        <v>#N/A</v>
      </c>
      <c r="U152" t="e">
        <f>VLOOKUP(N152,'gemeenten per titel'!AF:AG,2,FALSE)</f>
        <v>#N/A</v>
      </c>
      <c r="V152" t="e">
        <f>VLOOKUP(N152,'gemeenten per titel'!AK:AL,2,FALSE)</f>
        <v>#N/A</v>
      </c>
      <c r="W152" t="e">
        <f>VLOOKUP(N152,'gemeenten per titel'!AP:AQ,2,FALSE)</f>
        <v>#N/A</v>
      </c>
      <c r="X152" t="e">
        <f>VLOOKUP(N152,'gemeenten per titel'!AU:AV,2,FALSE)</f>
        <v>#N/A</v>
      </c>
      <c r="Y152" t="e">
        <f>VLOOKUP(N152,'gemeenten per titel'!AZ:BA,2,FALSE)</f>
        <v>#N/A</v>
      </c>
      <c r="Z152" t="e">
        <f>VLOOKUP(N152,'gemeenten per titel'!BE:BF,2,FALSE)</f>
        <v>#N/A</v>
      </c>
      <c r="AA152" t="e">
        <f>VLOOKUP(N152,'gemeenten per titel'!BJ:BK,2,FALSE)</f>
        <v>#N/A</v>
      </c>
      <c r="AC152" t="s">
        <v>17</v>
      </c>
      <c r="AD152" t="s">
        <v>7493</v>
      </c>
      <c r="AE152" t="s">
        <v>6923</v>
      </c>
      <c r="AF152" t="s">
        <v>6924</v>
      </c>
      <c r="AG152" t="s">
        <v>6925</v>
      </c>
      <c r="AH152" t="s">
        <v>563</v>
      </c>
      <c r="AI152" t="s">
        <v>7304</v>
      </c>
    </row>
    <row r="153" spans="1:35">
      <c r="A153" t="s">
        <v>563</v>
      </c>
      <c r="B153" t="s">
        <v>563</v>
      </c>
      <c r="C153" t="s">
        <v>567</v>
      </c>
      <c r="D153" t="s">
        <v>17</v>
      </c>
      <c r="E153" s="2">
        <v>156</v>
      </c>
      <c r="F153" s="2">
        <v>87.8</v>
      </c>
      <c r="G153" s="2">
        <v>6.4</v>
      </c>
      <c r="H153" s="3" t="s">
        <v>2236</v>
      </c>
      <c r="I153" s="3" t="s">
        <v>2236</v>
      </c>
      <c r="J153" s="3" t="s">
        <v>2236</v>
      </c>
      <c r="K153" s="4" t="s">
        <v>2236</v>
      </c>
      <c r="L153" s="4" t="s">
        <v>2236</v>
      </c>
      <c r="M153" s="4" t="s">
        <v>2236</v>
      </c>
      <c r="N153" t="s">
        <v>563</v>
      </c>
      <c r="O153" t="str">
        <f>VLOOKUP(N153,'gemeenten per titel'!B:C,2,FALSE)</f>
        <v>AD De Dordtenaar/Rivierenland</v>
      </c>
      <c r="P153" t="e">
        <f>VLOOKUP(N153,'gemeenten per titel'!G:H,2,FALSE)</f>
        <v>#N/A</v>
      </c>
      <c r="Q153" t="e">
        <f>VLOOKUP(N153,'gemeenten per titel'!L:M,2,FALSE)</f>
        <v>#N/A</v>
      </c>
      <c r="R153" t="e">
        <f>VLOOKUP(N153,'gemeenten per titel'!Q:R,2,FALSE)</f>
        <v>#N/A</v>
      </c>
      <c r="S153" t="e">
        <f>VLOOKUP(N153,'gemeenten per titel'!V:W,2,FALSE)</f>
        <v>#N/A</v>
      </c>
      <c r="T153" t="e">
        <f>VLOOKUP(N153,'gemeenten per titel'!AA:AB,2,FALSE)</f>
        <v>#N/A</v>
      </c>
      <c r="U153" t="e">
        <f>VLOOKUP(N153,'gemeenten per titel'!AF:AG,2,FALSE)</f>
        <v>#N/A</v>
      </c>
      <c r="V153" t="e">
        <f>VLOOKUP(N153,'gemeenten per titel'!AK:AL,2,FALSE)</f>
        <v>#N/A</v>
      </c>
      <c r="W153" t="e">
        <f>VLOOKUP(N153,'gemeenten per titel'!AP:AQ,2,FALSE)</f>
        <v>#N/A</v>
      </c>
      <c r="X153" t="e">
        <f>VLOOKUP(N153,'gemeenten per titel'!AU:AV,2,FALSE)</f>
        <v>#N/A</v>
      </c>
      <c r="Y153" t="e">
        <f>VLOOKUP(N153,'gemeenten per titel'!AZ:BA,2,FALSE)</f>
        <v>#N/A</v>
      </c>
      <c r="Z153" t="e">
        <f>VLOOKUP(N153,'gemeenten per titel'!BE:BF,2,FALSE)</f>
        <v>#N/A</v>
      </c>
      <c r="AA153" t="e">
        <f>VLOOKUP(N153,'gemeenten per titel'!BJ:BK,2,FALSE)</f>
        <v>#N/A</v>
      </c>
      <c r="AC153" t="s">
        <v>17</v>
      </c>
      <c r="AD153" t="s">
        <v>7494</v>
      </c>
      <c r="AE153" t="s">
        <v>6926</v>
      </c>
      <c r="AF153" t="s">
        <v>6927</v>
      </c>
      <c r="AG153" t="s">
        <v>6928</v>
      </c>
      <c r="AH153" t="s">
        <v>563</v>
      </c>
      <c r="AI153" t="s">
        <v>7304</v>
      </c>
    </row>
    <row r="154" spans="1:35">
      <c r="A154" t="s">
        <v>563</v>
      </c>
      <c r="B154" t="s">
        <v>563</v>
      </c>
      <c r="C154" t="s">
        <v>568</v>
      </c>
      <c r="D154" t="s">
        <v>569</v>
      </c>
      <c r="E154" s="2" t="s">
        <v>2236</v>
      </c>
      <c r="F154" s="2" t="s">
        <v>2236</v>
      </c>
      <c r="G154" s="2" t="s">
        <v>2236</v>
      </c>
      <c r="H154" s="3">
        <v>187</v>
      </c>
      <c r="I154" s="3">
        <v>82.9</v>
      </c>
      <c r="J154" s="3">
        <v>6.4</v>
      </c>
      <c r="K154" s="4">
        <v>44</v>
      </c>
      <c r="L154" s="4">
        <v>93.2</v>
      </c>
      <c r="M154" s="4">
        <v>6.9</v>
      </c>
      <c r="N154" t="s">
        <v>563</v>
      </c>
      <c r="O154" t="str">
        <f>VLOOKUP(N154,'gemeenten per titel'!B:C,2,FALSE)</f>
        <v>AD De Dordtenaar/Rivierenland</v>
      </c>
      <c r="P154" t="e">
        <f>VLOOKUP(N154,'gemeenten per titel'!G:H,2,FALSE)</f>
        <v>#N/A</v>
      </c>
      <c r="Q154" t="e">
        <f>VLOOKUP(N154,'gemeenten per titel'!L:M,2,FALSE)</f>
        <v>#N/A</v>
      </c>
      <c r="R154" t="e">
        <f>VLOOKUP(N154,'gemeenten per titel'!Q:R,2,FALSE)</f>
        <v>#N/A</v>
      </c>
      <c r="S154" t="e">
        <f>VLOOKUP(N154,'gemeenten per titel'!V:W,2,FALSE)</f>
        <v>#N/A</v>
      </c>
      <c r="T154" t="e">
        <f>VLOOKUP(N154,'gemeenten per titel'!AA:AB,2,FALSE)</f>
        <v>#N/A</v>
      </c>
      <c r="U154" t="e">
        <f>VLOOKUP(N154,'gemeenten per titel'!AF:AG,2,FALSE)</f>
        <v>#N/A</v>
      </c>
      <c r="V154" t="e">
        <f>VLOOKUP(N154,'gemeenten per titel'!AK:AL,2,FALSE)</f>
        <v>#N/A</v>
      </c>
      <c r="W154" t="e">
        <f>VLOOKUP(N154,'gemeenten per titel'!AP:AQ,2,FALSE)</f>
        <v>#N/A</v>
      </c>
      <c r="X154" t="e">
        <f>VLOOKUP(N154,'gemeenten per titel'!AU:AV,2,FALSE)</f>
        <v>#N/A</v>
      </c>
      <c r="Y154" t="e">
        <f>VLOOKUP(N154,'gemeenten per titel'!AZ:BA,2,FALSE)</f>
        <v>#N/A</v>
      </c>
      <c r="Z154" t="e">
        <f>VLOOKUP(N154,'gemeenten per titel'!BE:BF,2,FALSE)</f>
        <v>#N/A</v>
      </c>
      <c r="AA154" t="e">
        <f>VLOOKUP(N154,'gemeenten per titel'!BJ:BK,2,FALSE)</f>
        <v>#N/A</v>
      </c>
      <c r="AC154" t="s">
        <v>3405</v>
      </c>
      <c r="AD154" t="s">
        <v>7495</v>
      </c>
      <c r="AE154" t="s">
        <v>6734</v>
      </c>
      <c r="AF154" t="s">
        <v>3762</v>
      </c>
      <c r="AG154" t="s">
        <v>6735</v>
      </c>
      <c r="AH154" t="s">
        <v>563</v>
      </c>
      <c r="AI154" t="s">
        <v>7306</v>
      </c>
    </row>
    <row r="155" spans="1:35">
      <c r="A155" t="s">
        <v>563</v>
      </c>
      <c r="B155" t="s">
        <v>563</v>
      </c>
      <c r="C155" t="s">
        <v>570</v>
      </c>
      <c r="D155" t="s">
        <v>8072</v>
      </c>
      <c r="E155" s="2">
        <v>188</v>
      </c>
      <c r="F155" s="2">
        <v>99.5</v>
      </c>
      <c r="G155" s="2">
        <v>6.6</v>
      </c>
      <c r="H155" s="3" t="s">
        <v>2236</v>
      </c>
      <c r="I155" s="3" t="s">
        <v>2236</v>
      </c>
      <c r="J155" s="3" t="s">
        <v>2236</v>
      </c>
      <c r="K155" s="4" t="s">
        <v>2236</v>
      </c>
      <c r="L155" s="4" t="s">
        <v>2236</v>
      </c>
      <c r="M155" s="4" t="s">
        <v>2236</v>
      </c>
      <c r="N155" t="s">
        <v>563</v>
      </c>
      <c r="O155" t="str">
        <f>VLOOKUP(N155,'gemeenten per titel'!B:C,2,FALSE)</f>
        <v>AD De Dordtenaar/Rivierenland</v>
      </c>
      <c r="P155" t="e">
        <f>VLOOKUP(N155,'gemeenten per titel'!G:H,2,FALSE)</f>
        <v>#N/A</v>
      </c>
      <c r="Q155" t="e">
        <f>VLOOKUP(N155,'gemeenten per titel'!L:M,2,FALSE)</f>
        <v>#N/A</v>
      </c>
      <c r="R155" t="e">
        <f>VLOOKUP(N155,'gemeenten per titel'!Q:R,2,FALSE)</f>
        <v>#N/A</v>
      </c>
      <c r="S155" t="e">
        <f>VLOOKUP(N155,'gemeenten per titel'!V:W,2,FALSE)</f>
        <v>#N/A</v>
      </c>
      <c r="T155" t="e">
        <f>VLOOKUP(N155,'gemeenten per titel'!AA:AB,2,FALSE)</f>
        <v>#N/A</v>
      </c>
      <c r="U155" t="e">
        <f>VLOOKUP(N155,'gemeenten per titel'!AF:AG,2,FALSE)</f>
        <v>#N/A</v>
      </c>
      <c r="V155" t="e">
        <f>VLOOKUP(N155,'gemeenten per titel'!AK:AL,2,FALSE)</f>
        <v>#N/A</v>
      </c>
      <c r="W155" t="e">
        <f>VLOOKUP(N155,'gemeenten per titel'!AP:AQ,2,FALSE)</f>
        <v>#N/A</v>
      </c>
      <c r="X155" t="e">
        <f>VLOOKUP(N155,'gemeenten per titel'!AU:AV,2,FALSE)</f>
        <v>#N/A</v>
      </c>
      <c r="Y155" t="e">
        <f>VLOOKUP(N155,'gemeenten per titel'!AZ:BA,2,FALSE)</f>
        <v>#N/A</v>
      </c>
      <c r="Z155" t="e">
        <f>VLOOKUP(N155,'gemeenten per titel'!BE:BF,2,FALSE)</f>
        <v>#N/A</v>
      </c>
      <c r="AA155" t="e">
        <f>VLOOKUP(N155,'gemeenten per titel'!BJ:BK,2,FALSE)</f>
        <v>#N/A</v>
      </c>
      <c r="AC155" t="s">
        <v>3406</v>
      </c>
      <c r="AD155" t="s">
        <v>7496</v>
      </c>
      <c r="AE155" t="s">
        <v>6736</v>
      </c>
      <c r="AF155" t="s">
        <v>4358</v>
      </c>
      <c r="AG155" t="s">
        <v>6737</v>
      </c>
      <c r="AH155" t="s">
        <v>563</v>
      </c>
      <c r="AI155" t="s">
        <v>7306</v>
      </c>
    </row>
    <row r="156" spans="1:35">
      <c r="A156" t="s">
        <v>563</v>
      </c>
      <c r="B156" t="s">
        <v>563</v>
      </c>
      <c r="C156" t="s">
        <v>571</v>
      </c>
      <c r="D156" t="s">
        <v>8071</v>
      </c>
      <c r="E156" s="2">
        <v>170</v>
      </c>
      <c r="F156" s="2">
        <v>90</v>
      </c>
      <c r="G156" s="2">
        <v>6.5</v>
      </c>
      <c r="H156" s="3" t="s">
        <v>2236</v>
      </c>
      <c r="I156" s="3" t="s">
        <v>2236</v>
      </c>
      <c r="J156" s="3" t="s">
        <v>2236</v>
      </c>
      <c r="K156" s="4" t="s">
        <v>2236</v>
      </c>
      <c r="L156" s="4" t="s">
        <v>2236</v>
      </c>
      <c r="M156" s="4" t="s">
        <v>2236</v>
      </c>
      <c r="N156" t="s">
        <v>563</v>
      </c>
      <c r="O156" t="str">
        <f>VLOOKUP(N156,'gemeenten per titel'!B:C,2,FALSE)</f>
        <v>AD De Dordtenaar/Rivierenland</v>
      </c>
      <c r="P156" t="e">
        <f>VLOOKUP(N156,'gemeenten per titel'!G:H,2,FALSE)</f>
        <v>#N/A</v>
      </c>
      <c r="Q156" t="e">
        <f>VLOOKUP(N156,'gemeenten per titel'!L:M,2,FALSE)</f>
        <v>#N/A</v>
      </c>
      <c r="R156" t="e">
        <f>VLOOKUP(N156,'gemeenten per titel'!Q:R,2,FALSE)</f>
        <v>#N/A</v>
      </c>
      <c r="S156" t="e">
        <f>VLOOKUP(N156,'gemeenten per titel'!V:W,2,FALSE)</f>
        <v>#N/A</v>
      </c>
      <c r="T156" t="e">
        <f>VLOOKUP(N156,'gemeenten per titel'!AA:AB,2,FALSE)</f>
        <v>#N/A</v>
      </c>
      <c r="U156" t="e">
        <f>VLOOKUP(N156,'gemeenten per titel'!AF:AG,2,FALSE)</f>
        <v>#N/A</v>
      </c>
      <c r="V156" t="e">
        <f>VLOOKUP(N156,'gemeenten per titel'!AK:AL,2,FALSE)</f>
        <v>#N/A</v>
      </c>
      <c r="W156" t="e">
        <f>VLOOKUP(N156,'gemeenten per titel'!AP:AQ,2,FALSE)</f>
        <v>#N/A</v>
      </c>
      <c r="X156" t="e">
        <f>VLOOKUP(N156,'gemeenten per titel'!AU:AV,2,FALSE)</f>
        <v>#N/A</v>
      </c>
      <c r="Y156" t="e">
        <f>VLOOKUP(N156,'gemeenten per titel'!AZ:BA,2,FALSE)</f>
        <v>#N/A</v>
      </c>
      <c r="Z156" t="e">
        <f>VLOOKUP(N156,'gemeenten per titel'!BE:BF,2,FALSE)</f>
        <v>#N/A</v>
      </c>
      <c r="AA156" t="e">
        <f>VLOOKUP(N156,'gemeenten per titel'!BJ:BK,2,FALSE)</f>
        <v>#N/A</v>
      </c>
      <c r="AC156" t="s">
        <v>3406</v>
      </c>
      <c r="AD156" t="s">
        <v>7497</v>
      </c>
      <c r="AE156" t="s">
        <v>6738</v>
      </c>
      <c r="AF156" t="s">
        <v>6739</v>
      </c>
      <c r="AG156" t="s">
        <v>6740</v>
      </c>
      <c r="AH156" t="s">
        <v>563</v>
      </c>
      <c r="AI156" t="s">
        <v>7306</v>
      </c>
    </row>
    <row r="157" spans="1:35">
      <c r="A157" t="s">
        <v>563</v>
      </c>
      <c r="B157" t="s">
        <v>563</v>
      </c>
      <c r="C157" t="s">
        <v>572</v>
      </c>
      <c r="D157" t="s">
        <v>573</v>
      </c>
      <c r="E157" s="2" t="s">
        <v>2236</v>
      </c>
      <c r="F157" s="2" t="s">
        <v>2236</v>
      </c>
      <c r="G157" s="2" t="s">
        <v>2236</v>
      </c>
      <c r="H157" s="3" t="s">
        <v>2236</v>
      </c>
      <c r="I157" s="3" t="s">
        <v>2236</v>
      </c>
      <c r="J157" s="3" t="s">
        <v>2236</v>
      </c>
      <c r="K157" s="4">
        <v>98</v>
      </c>
      <c r="L157" s="4">
        <v>90.8</v>
      </c>
      <c r="M157" s="4">
        <v>6.8</v>
      </c>
      <c r="N157" t="s">
        <v>563</v>
      </c>
      <c r="O157" t="str">
        <f>VLOOKUP(N157,'gemeenten per titel'!B:C,2,FALSE)</f>
        <v>AD De Dordtenaar/Rivierenland</v>
      </c>
      <c r="P157" t="e">
        <f>VLOOKUP(N157,'gemeenten per titel'!G:H,2,FALSE)</f>
        <v>#N/A</v>
      </c>
      <c r="Q157" t="e">
        <f>VLOOKUP(N157,'gemeenten per titel'!L:M,2,FALSE)</f>
        <v>#N/A</v>
      </c>
      <c r="R157" t="e">
        <f>VLOOKUP(N157,'gemeenten per titel'!Q:R,2,FALSE)</f>
        <v>#N/A</v>
      </c>
      <c r="S157" t="e">
        <f>VLOOKUP(N157,'gemeenten per titel'!V:W,2,FALSE)</f>
        <v>#N/A</v>
      </c>
      <c r="T157" t="e">
        <f>VLOOKUP(N157,'gemeenten per titel'!AA:AB,2,FALSE)</f>
        <v>#N/A</v>
      </c>
      <c r="U157" t="e">
        <f>VLOOKUP(N157,'gemeenten per titel'!AF:AG,2,FALSE)</f>
        <v>#N/A</v>
      </c>
      <c r="V157" t="e">
        <f>VLOOKUP(N157,'gemeenten per titel'!AK:AL,2,FALSE)</f>
        <v>#N/A</v>
      </c>
      <c r="W157" t="e">
        <f>VLOOKUP(N157,'gemeenten per titel'!AP:AQ,2,FALSE)</f>
        <v>#N/A</v>
      </c>
      <c r="X157" t="e">
        <f>VLOOKUP(N157,'gemeenten per titel'!AU:AV,2,FALSE)</f>
        <v>#N/A</v>
      </c>
      <c r="Y157" t="e">
        <f>VLOOKUP(N157,'gemeenten per titel'!AZ:BA,2,FALSE)</f>
        <v>#N/A</v>
      </c>
      <c r="Z157" t="e">
        <f>VLOOKUP(N157,'gemeenten per titel'!BE:BF,2,FALSE)</f>
        <v>#N/A</v>
      </c>
      <c r="AA157" t="e">
        <f>VLOOKUP(N157,'gemeenten per titel'!BJ:BK,2,FALSE)</f>
        <v>#N/A</v>
      </c>
      <c r="AC157" t="s">
        <v>573</v>
      </c>
      <c r="AD157" t="s">
        <v>7498</v>
      </c>
      <c r="AE157" t="s">
        <v>7059</v>
      </c>
      <c r="AF157" t="s">
        <v>3972</v>
      </c>
      <c r="AG157" t="s">
        <v>7060</v>
      </c>
      <c r="AH157" t="s">
        <v>563</v>
      </c>
      <c r="AI157" t="s">
        <v>7303</v>
      </c>
    </row>
    <row r="158" spans="1:35">
      <c r="A158" t="s">
        <v>563</v>
      </c>
      <c r="B158" t="s">
        <v>563</v>
      </c>
      <c r="C158" t="s">
        <v>574</v>
      </c>
      <c r="D158" t="s">
        <v>575</v>
      </c>
      <c r="E158" s="2" t="s">
        <v>2236</v>
      </c>
      <c r="F158" s="2" t="s">
        <v>2236</v>
      </c>
      <c r="G158" s="2" t="s">
        <v>2236</v>
      </c>
      <c r="H158" s="3" t="s">
        <v>2236</v>
      </c>
      <c r="I158" s="3" t="s">
        <v>2236</v>
      </c>
      <c r="J158" s="3" t="s">
        <v>2236</v>
      </c>
      <c r="K158" s="4">
        <v>101</v>
      </c>
      <c r="L158" s="4">
        <v>92.1</v>
      </c>
      <c r="M158" s="4">
        <v>6.7</v>
      </c>
      <c r="N158" t="s">
        <v>563</v>
      </c>
      <c r="O158" t="str">
        <f>VLOOKUP(N158,'gemeenten per titel'!B:C,2,FALSE)</f>
        <v>AD De Dordtenaar/Rivierenland</v>
      </c>
      <c r="P158" t="e">
        <f>VLOOKUP(N158,'gemeenten per titel'!G:H,2,FALSE)</f>
        <v>#N/A</v>
      </c>
      <c r="Q158" t="e">
        <f>VLOOKUP(N158,'gemeenten per titel'!L:M,2,FALSE)</f>
        <v>#N/A</v>
      </c>
      <c r="R158" t="e">
        <f>VLOOKUP(N158,'gemeenten per titel'!Q:R,2,FALSE)</f>
        <v>#N/A</v>
      </c>
      <c r="S158" t="e">
        <f>VLOOKUP(N158,'gemeenten per titel'!V:W,2,FALSE)</f>
        <v>#N/A</v>
      </c>
      <c r="T158" t="e">
        <f>VLOOKUP(N158,'gemeenten per titel'!AA:AB,2,FALSE)</f>
        <v>#N/A</v>
      </c>
      <c r="U158" t="e">
        <f>VLOOKUP(N158,'gemeenten per titel'!AF:AG,2,FALSE)</f>
        <v>#N/A</v>
      </c>
      <c r="V158" t="e">
        <f>VLOOKUP(N158,'gemeenten per titel'!AK:AL,2,FALSE)</f>
        <v>#N/A</v>
      </c>
      <c r="W158" t="e">
        <f>VLOOKUP(N158,'gemeenten per titel'!AP:AQ,2,FALSE)</f>
        <v>#N/A</v>
      </c>
      <c r="X158" t="e">
        <f>VLOOKUP(N158,'gemeenten per titel'!AU:AV,2,FALSE)</f>
        <v>#N/A</v>
      </c>
      <c r="Y158" t="e">
        <f>VLOOKUP(N158,'gemeenten per titel'!AZ:BA,2,FALSE)</f>
        <v>#N/A</v>
      </c>
      <c r="Z158" t="e">
        <f>VLOOKUP(N158,'gemeenten per titel'!BE:BF,2,FALSE)</f>
        <v>#N/A</v>
      </c>
      <c r="AA158" t="e">
        <f>VLOOKUP(N158,'gemeenten per titel'!BJ:BK,2,FALSE)</f>
        <v>#N/A</v>
      </c>
      <c r="AC158" t="s">
        <v>3519</v>
      </c>
      <c r="AD158" t="s">
        <v>7499</v>
      </c>
      <c r="AE158" t="s">
        <v>7034</v>
      </c>
      <c r="AF158" t="s">
        <v>4318</v>
      </c>
      <c r="AG158" t="s">
        <v>7035</v>
      </c>
      <c r="AH158" t="s">
        <v>563</v>
      </c>
      <c r="AI158" t="s">
        <v>7303</v>
      </c>
    </row>
    <row r="159" spans="1:35">
      <c r="A159" t="s">
        <v>563</v>
      </c>
      <c r="B159" t="s">
        <v>563</v>
      </c>
      <c r="C159" t="s">
        <v>576</v>
      </c>
      <c r="D159" t="s">
        <v>575</v>
      </c>
      <c r="E159" s="2">
        <v>69</v>
      </c>
      <c r="F159" s="2">
        <v>91.3</v>
      </c>
      <c r="G159" s="2">
        <v>6.3</v>
      </c>
      <c r="H159" s="3" t="s">
        <v>2236</v>
      </c>
      <c r="I159" s="3" t="s">
        <v>2236</v>
      </c>
      <c r="J159" s="3" t="s">
        <v>2236</v>
      </c>
      <c r="K159" s="4" t="s">
        <v>2236</v>
      </c>
      <c r="L159" s="4" t="s">
        <v>2236</v>
      </c>
      <c r="M159" s="4" t="s">
        <v>2236</v>
      </c>
      <c r="N159" t="s">
        <v>563</v>
      </c>
      <c r="O159" t="str">
        <f>VLOOKUP(N159,'gemeenten per titel'!B:C,2,FALSE)</f>
        <v>AD De Dordtenaar/Rivierenland</v>
      </c>
      <c r="P159" t="e">
        <f>VLOOKUP(N159,'gemeenten per titel'!G:H,2,FALSE)</f>
        <v>#N/A</v>
      </c>
      <c r="Q159" t="e">
        <f>VLOOKUP(N159,'gemeenten per titel'!L:M,2,FALSE)</f>
        <v>#N/A</v>
      </c>
      <c r="R159" t="e">
        <f>VLOOKUP(N159,'gemeenten per titel'!Q:R,2,FALSE)</f>
        <v>#N/A</v>
      </c>
      <c r="S159" t="e">
        <f>VLOOKUP(N159,'gemeenten per titel'!V:W,2,FALSE)</f>
        <v>#N/A</v>
      </c>
      <c r="T159" t="e">
        <f>VLOOKUP(N159,'gemeenten per titel'!AA:AB,2,FALSE)</f>
        <v>#N/A</v>
      </c>
      <c r="U159" t="e">
        <f>VLOOKUP(N159,'gemeenten per titel'!AF:AG,2,FALSE)</f>
        <v>#N/A</v>
      </c>
      <c r="V159" t="e">
        <f>VLOOKUP(N159,'gemeenten per titel'!AK:AL,2,FALSE)</f>
        <v>#N/A</v>
      </c>
      <c r="W159" t="e">
        <f>VLOOKUP(N159,'gemeenten per titel'!AP:AQ,2,FALSE)</f>
        <v>#N/A</v>
      </c>
      <c r="X159" t="e">
        <f>VLOOKUP(N159,'gemeenten per titel'!AU:AV,2,FALSE)</f>
        <v>#N/A</v>
      </c>
      <c r="Y159" t="e">
        <f>VLOOKUP(N159,'gemeenten per titel'!AZ:BA,2,FALSE)</f>
        <v>#N/A</v>
      </c>
      <c r="Z159" t="e">
        <f>VLOOKUP(N159,'gemeenten per titel'!BE:BF,2,FALSE)</f>
        <v>#N/A</v>
      </c>
      <c r="AA159" t="e">
        <f>VLOOKUP(N159,'gemeenten per titel'!BJ:BK,2,FALSE)</f>
        <v>#N/A</v>
      </c>
      <c r="AC159" t="s">
        <v>3519</v>
      </c>
      <c r="AD159" t="s">
        <v>7500</v>
      </c>
      <c r="AE159" t="s">
        <v>7036</v>
      </c>
      <c r="AF159" t="s">
        <v>4808</v>
      </c>
      <c r="AG159" t="s">
        <v>7037</v>
      </c>
      <c r="AH159" t="s">
        <v>563</v>
      </c>
      <c r="AI159" t="s">
        <v>7303</v>
      </c>
    </row>
    <row r="160" spans="1:35">
      <c r="A160" t="s">
        <v>563</v>
      </c>
      <c r="B160" t="s">
        <v>563</v>
      </c>
      <c r="C160" t="s">
        <v>577</v>
      </c>
      <c r="D160" t="s">
        <v>8073</v>
      </c>
      <c r="E160" s="2">
        <v>87</v>
      </c>
      <c r="F160" s="2">
        <v>96.6</v>
      </c>
      <c r="G160" s="2">
        <v>6.5</v>
      </c>
      <c r="H160" s="3">
        <v>128</v>
      </c>
      <c r="I160" s="3">
        <v>86.7</v>
      </c>
      <c r="J160" s="3">
        <v>6.4</v>
      </c>
      <c r="K160" s="4" t="s">
        <v>2236</v>
      </c>
      <c r="L160" s="4" t="s">
        <v>2236</v>
      </c>
      <c r="M160" s="4" t="s">
        <v>2236</v>
      </c>
      <c r="N160" t="s">
        <v>563</v>
      </c>
      <c r="O160" t="str">
        <f>VLOOKUP(N160,'gemeenten per titel'!B:C,2,FALSE)</f>
        <v>AD De Dordtenaar/Rivierenland</v>
      </c>
      <c r="P160" t="e">
        <f>VLOOKUP(N160,'gemeenten per titel'!G:H,2,FALSE)</f>
        <v>#N/A</v>
      </c>
      <c r="Q160" t="e">
        <f>VLOOKUP(N160,'gemeenten per titel'!L:M,2,FALSE)</f>
        <v>#N/A</v>
      </c>
      <c r="R160" t="e">
        <f>VLOOKUP(N160,'gemeenten per titel'!Q:R,2,FALSE)</f>
        <v>#N/A</v>
      </c>
      <c r="S160" t="e">
        <f>VLOOKUP(N160,'gemeenten per titel'!V:W,2,FALSE)</f>
        <v>#N/A</v>
      </c>
      <c r="T160" t="e">
        <f>VLOOKUP(N160,'gemeenten per titel'!AA:AB,2,FALSE)</f>
        <v>#N/A</v>
      </c>
      <c r="U160" t="e">
        <f>VLOOKUP(N160,'gemeenten per titel'!AF:AG,2,FALSE)</f>
        <v>#N/A</v>
      </c>
      <c r="V160" t="e">
        <f>VLOOKUP(N160,'gemeenten per titel'!AK:AL,2,FALSE)</f>
        <v>#N/A</v>
      </c>
      <c r="W160" t="e">
        <f>VLOOKUP(N160,'gemeenten per titel'!AP:AQ,2,FALSE)</f>
        <v>#N/A</v>
      </c>
      <c r="X160" t="e">
        <f>VLOOKUP(N160,'gemeenten per titel'!AU:AV,2,FALSE)</f>
        <v>#N/A</v>
      </c>
      <c r="Y160" t="e">
        <f>VLOOKUP(N160,'gemeenten per titel'!AZ:BA,2,FALSE)</f>
        <v>#N/A</v>
      </c>
      <c r="Z160" t="e">
        <f>VLOOKUP(N160,'gemeenten per titel'!BE:BF,2,FALSE)</f>
        <v>#N/A</v>
      </c>
      <c r="AA160" t="e">
        <f>VLOOKUP(N160,'gemeenten per titel'!BJ:BK,2,FALSE)</f>
        <v>#N/A</v>
      </c>
      <c r="AC160" t="s">
        <v>3519</v>
      </c>
      <c r="AD160" t="s">
        <v>7501</v>
      </c>
      <c r="AE160" t="s">
        <v>7038</v>
      </c>
      <c r="AF160" t="s">
        <v>3666</v>
      </c>
      <c r="AG160" t="s">
        <v>7039</v>
      </c>
      <c r="AH160" t="s">
        <v>563</v>
      </c>
      <c r="AI160" t="s">
        <v>7303</v>
      </c>
    </row>
    <row r="161" spans="1:35">
      <c r="A161" t="s">
        <v>578</v>
      </c>
      <c r="B161" t="s">
        <v>5064</v>
      </c>
      <c r="C161" t="s">
        <v>579</v>
      </c>
      <c r="D161" t="s">
        <v>580</v>
      </c>
      <c r="E161" s="2">
        <v>166</v>
      </c>
      <c r="F161" s="2">
        <v>97</v>
      </c>
      <c r="G161" s="2">
        <v>6.4</v>
      </c>
      <c r="H161" s="3" t="s">
        <v>2236</v>
      </c>
      <c r="I161" s="3" t="s">
        <v>2236</v>
      </c>
      <c r="J161" s="3" t="s">
        <v>2236</v>
      </c>
      <c r="K161" s="4" t="s">
        <v>2236</v>
      </c>
      <c r="L161" s="4" t="s">
        <v>2236</v>
      </c>
      <c r="M161" s="4" t="s">
        <v>2236</v>
      </c>
      <c r="N161" t="s">
        <v>578</v>
      </c>
      <c r="O161" t="e">
        <f>VLOOKUP(N161,'gemeenten per titel'!B:C,2,FALSE)</f>
        <v>#N/A</v>
      </c>
      <c r="P161" t="e">
        <f>VLOOKUP(N161,'gemeenten per titel'!G:H,2,FALSE)</f>
        <v>#N/A</v>
      </c>
      <c r="Q161" t="e">
        <f>VLOOKUP(N161,'gemeenten per titel'!L:M,2,FALSE)</f>
        <v>#N/A</v>
      </c>
      <c r="R161" t="e">
        <f>VLOOKUP(N161,'gemeenten per titel'!Q:R,2,FALSE)</f>
        <v>#N/A</v>
      </c>
      <c r="S161" t="str">
        <f>VLOOKUP(N161,'gemeenten per titel'!V:W,2,FALSE)</f>
        <v>BN De Stem</v>
      </c>
      <c r="T161" t="e">
        <f>VLOOKUP(N161,'gemeenten per titel'!AA:AB,2,FALSE)</f>
        <v>#N/A</v>
      </c>
      <c r="U161" t="e">
        <f>VLOOKUP(N161,'gemeenten per titel'!AF:AG,2,FALSE)</f>
        <v>#N/A</v>
      </c>
      <c r="V161" t="e">
        <f>VLOOKUP(N161,'gemeenten per titel'!AK:AL,2,FALSE)</f>
        <v>#N/A</v>
      </c>
      <c r="W161" t="e">
        <f>VLOOKUP(N161,'gemeenten per titel'!AP:AQ,2,FALSE)</f>
        <v>#N/A</v>
      </c>
      <c r="X161" t="e">
        <f>VLOOKUP(N161,'gemeenten per titel'!AU:AV,2,FALSE)</f>
        <v>#N/A</v>
      </c>
      <c r="Y161" t="e">
        <f>VLOOKUP(N161,'gemeenten per titel'!AZ:BA,2,FALSE)</f>
        <v>#N/A</v>
      </c>
      <c r="Z161" t="e">
        <f>VLOOKUP(N161,'gemeenten per titel'!BE:BF,2,FALSE)</f>
        <v>#N/A</v>
      </c>
      <c r="AA161" t="e">
        <f>VLOOKUP(N161,'gemeenten per titel'!BJ:BK,2,FALSE)</f>
        <v>#N/A</v>
      </c>
      <c r="AC161" t="s">
        <v>2775</v>
      </c>
      <c r="AD161" t="s">
        <v>7502</v>
      </c>
      <c r="AE161" t="s">
        <v>5062</v>
      </c>
      <c r="AF161" t="s">
        <v>3824</v>
      </c>
      <c r="AG161" t="s">
        <v>5063</v>
      </c>
      <c r="AH161" t="s">
        <v>5064</v>
      </c>
      <c r="AI161" t="s">
        <v>7305</v>
      </c>
    </row>
    <row r="162" spans="1:35">
      <c r="A162" t="s">
        <v>581</v>
      </c>
      <c r="B162" t="s">
        <v>581</v>
      </c>
      <c r="C162" t="s">
        <v>582</v>
      </c>
      <c r="D162" t="s">
        <v>583</v>
      </c>
      <c r="E162" s="2">
        <v>136</v>
      </c>
      <c r="F162" s="2">
        <v>95.6</v>
      </c>
      <c r="G162" s="2">
        <v>6.7</v>
      </c>
      <c r="H162" s="3">
        <v>56</v>
      </c>
      <c r="I162" s="3">
        <v>92.9</v>
      </c>
      <c r="J162" s="3">
        <v>6.6</v>
      </c>
      <c r="K162" s="4">
        <v>29</v>
      </c>
      <c r="L162" s="4">
        <v>93.1</v>
      </c>
      <c r="M162" s="4">
        <v>6.7</v>
      </c>
      <c r="N162" t="s">
        <v>581</v>
      </c>
      <c r="O162" t="e">
        <f>VLOOKUP(N162,'gemeenten per titel'!B:C,2,FALSE)</f>
        <v>#N/A</v>
      </c>
      <c r="P162" t="e">
        <f>VLOOKUP(N162,'gemeenten per titel'!G:H,2,FALSE)</f>
        <v>#N/A</v>
      </c>
      <c r="Q162" t="e">
        <f>VLOOKUP(N162,'gemeenten per titel'!L:M,2,FALSE)</f>
        <v>#N/A</v>
      </c>
      <c r="R162" t="e">
        <f>VLOOKUP(N162,'gemeenten per titel'!Q:R,2,FALSE)</f>
        <v>#N/A</v>
      </c>
      <c r="S162" t="e">
        <f>VLOOKUP(N162,'gemeenten per titel'!V:W,2,FALSE)</f>
        <v>#N/A</v>
      </c>
      <c r="T162" t="e">
        <f>VLOOKUP(N162,'gemeenten per titel'!AA:AB,2,FALSE)</f>
        <v>#N/A</v>
      </c>
      <c r="U162" t="e">
        <f>VLOOKUP(N162,'gemeenten per titel'!AF:AG,2,FALSE)</f>
        <v>#N/A</v>
      </c>
      <c r="V162" t="str">
        <f>VLOOKUP(N162,'gemeenten per titel'!AK:AL,2,FALSE)</f>
        <v>De Stentor</v>
      </c>
      <c r="W162" t="e">
        <f>VLOOKUP(N162,'gemeenten per titel'!AP:AQ,2,FALSE)</f>
        <v>#N/A</v>
      </c>
      <c r="X162" t="e">
        <f>VLOOKUP(N162,'gemeenten per titel'!AU:AV,2,FALSE)</f>
        <v>#N/A</v>
      </c>
      <c r="Y162" t="e">
        <f>VLOOKUP(N162,'gemeenten per titel'!AZ:BA,2,FALSE)</f>
        <v>#N/A</v>
      </c>
      <c r="Z162" t="e">
        <f>VLOOKUP(N162,'gemeenten per titel'!BE:BF,2,FALSE)</f>
        <v>#N/A</v>
      </c>
      <c r="AA162" t="e">
        <f>VLOOKUP(N162,'gemeenten per titel'!BJ:BK,2,FALSE)</f>
        <v>#N/A</v>
      </c>
      <c r="AC162" t="s">
        <v>2324</v>
      </c>
      <c r="AD162" t="s">
        <v>7503</v>
      </c>
      <c r="AE162" t="s">
        <v>3781</v>
      </c>
      <c r="AF162" t="s">
        <v>3782</v>
      </c>
      <c r="AG162" t="s">
        <v>3783</v>
      </c>
      <c r="AH162" t="s">
        <v>581</v>
      </c>
      <c r="AI162" t="s">
        <v>7303</v>
      </c>
    </row>
    <row r="163" spans="1:35">
      <c r="A163" t="s">
        <v>581</v>
      </c>
      <c r="B163" t="s">
        <v>581</v>
      </c>
      <c r="C163" t="s">
        <v>584</v>
      </c>
      <c r="D163" t="s">
        <v>585</v>
      </c>
      <c r="E163" s="2">
        <v>123</v>
      </c>
      <c r="F163" s="2">
        <v>96.7</v>
      </c>
      <c r="G163" s="2">
        <v>6.7</v>
      </c>
      <c r="H163" s="3">
        <v>61</v>
      </c>
      <c r="I163" s="3">
        <v>85.2</v>
      </c>
      <c r="J163" s="3">
        <v>6.6</v>
      </c>
      <c r="K163" s="4">
        <v>61</v>
      </c>
      <c r="L163" s="4">
        <v>86.9</v>
      </c>
      <c r="M163" s="4">
        <v>6.8</v>
      </c>
      <c r="N163" t="s">
        <v>581</v>
      </c>
      <c r="O163" t="e">
        <f>VLOOKUP(N163,'gemeenten per titel'!B:C,2,FALSE)</f>
        <v>#N/A</v>
      </c>
      <c r="P163" t="e">
        <f>VLOOKUP(N163,'gemeenten per titel'!G:H,2,FALSE)</f>
        <v>#N/A</v>
      </c>
      <c r="Q163" t="e">
        <f>VLOOKUP(N163,'gemeenten per titel'!L:M,2,FALSE)</f>
        <v>#N/A</v>
      </c>
      <c r="R163" t="e">
        <f>VLOOKUP(N163,'gemeenten per titel'!Q:R,2,FALSE)</f>
        <v>#N/A</v>
      </c>
      <c r="S163" t="e">
        <f>VLOOKUP(N163,'gemeenten per titel'!V:W,2,FALSE)</f>
        <v>#N/A</v>
      </c>
      <c r="T163" t="e">
        <f>VLOOKUP(N163,'gemeenten per titel'!AA:AB,2,FALSE)</f>
        <v>#N/A</v>
      </c>
      <c r="U163" t="e">
        <f>VLOOKUP(N163,'gemeenten per titel'!AF:AG,2,FALSE)</f>
        <v>#N/A</v>
      </c>
      <c r="V163" t="str">
        <f>VLOOKUP(N163,'gemeenten per titel'!AK:AL,2,FALSE)</f>
        <v>De Stentor</v>
      </c>
      <c r="W163" t="e">
        <f>VLOOKUP(N163,'gemeenten per titel'!AP:AQ,2,FALSE)</f>
        <v>#N/A</v>
      </c>
      <c r="X163" t="e">
        <f>VLOOKUP(N163,'gemeenten per titel'!AU:AV,2,FALSE)</f>
        <v>#N/A</v>
      </c>
      <c r="Y163" t="e">
        <f>VLOOKUP(N163,'gemeenten per titel'!AZ:BA,2,FALSE)</f>
        <v>#N/A</v>
      </c>
      <c r="Z163" t="e">
        <f>VLOOKUP(N163,'gemeenten per titel'!BE:BF,2,FALSE)</f>
        <v>#N/A</v>
      </c>
      <c r="AA163" t="e">
        <f>VLOOKUP(N163,'gemeenten per titel'!BJ:BK,2,FALSE)</f>
        <v>#N/A</v>
      </c>
      <c r="AC163" t="s">
        <v>2347</v>
      </c>
      <c r="AD163" t="s">
        <v>7504</v>
      </c>
      <c r="AE163" t="s">
        <v>3835</v>
      </c>
      <c r="AF163" t="s">
        <v>3716</v>
      </c>
      <c r="AG163" t="s">
        <v>3836</v>
      </c>
      <c r="AH163" t="s">
        <v>581</v>
      </c>
      <c r="AI163" t="s">
        <v>7306</v>
      </c>
    </row>
    <row r="164" spans="1:35">
      <c r="A164" t="s">
        <v>586</v>
      </c>
      <c r="B164" t="s">
        <v>586</v>
      </c>
      <c r="C164" t="s">
        <v>587</v>
      </c>
      <c r="D164" t="s">
        <v>588</v>
      </c>
      <c r="E164" s="2">
        <v>294</v>
      </c>
      <c r="F164" s="2">
        <v>95.9</v>
      </c>
      <c r="G164" s="2">
        <v>6.6</v>
      </c>
      <c r="H164" s="3">
        <v>114</v>
      </c>
      <c r="I164" s="3">
        <v>85.1</v>
      </c>
      <c r="J164" s="3">
        <v>6.3</v>
      </c>
      <c r="K164" s="4">
        <v>67</v>
      </c>
      <c r="L164" s="4">
        <v>83.6</v>
      </c>
      <c r="M164" s="4">
        <v>6.6</v>
      </c>
      <c r="N164" t="s">
        <v>586</v>
      </c>
      <c r="O164" t="e">
        <f>VLOOKUP(N164,'gemeenten per titel'!B:C,2,FALSE)</f>
        <v>#N/A</v>
      </c>
      <c r="P164" t="e">
        <f>VLOOKUP(N164,'gemeenten per titel'!G:H,2,FALSE)</f>
        <v>#N/A</v>
      </c>
      <c r="Q164" t="e">
        <f>VLOOKUP(N164,'gemeenten per titel'!L:M,2,FALSE)</f>
        <v>#N/A</v>
      </c>
      <c r="R164" t="e">
        <f>VLOOKUP(N164,'gemeenten per titel'!Q:R,2,FALSE)</f>
        <v>#N/A</v>
      </c>
      <c r="S164" t="e">
        <f>VLOOKUP(N164,'gemeenten per titel'!V:W,2,FALSE)</f>
        <v>#N/A</v>
      </c>
      <c r="T164" t="e">
        <f>VLOOKUP(N164,'gemeenten per titel'!AA:AB,2,FALSE)</f>
        <v>#N/A</v>
      </c>
      <c r="U164" t="str">
        <f>VLOOKUP(N164,'gemeenten per titel'!AF:AG,2,FALSE)</f>
        <v>De Gelderlander</v>
      </c>
      <c r="V164" t="e">
        <f>VLOOKUP(N164,'gemeenten per titel'!AK:AL,2,FALSE)</f>
        <v>#N/A</v>
      </c>
      <c r="W164" t="e">
        <f>VLOOKUP(N164,'gemeenten per titel'!AP:AQ,2,FALSE)</f>
        <v>#N/A</v>
      </c>
      <c r="X164" t="e">
        <f>VLOOKUP(N164,'gemeenten per titel'!AU:AV,2,FALSE)</f>
        <v>#N/A</v>
      </c>
      <c r="Y164" t="e">
        <f>VLOOKUP(N164,'gemeenten per titel'!AZ:BA,2,FALSE)</f>
        <v>#N/A</v>
      </c>
      <c r="Z164" t="e">
        <f>VLOOKUP(N164,'gemeenten per titel'!BE:BF,2,FALSE)</f>
        <v>#N/A</v>
      </c>
      <c r="AA164" t="e">
        <f>VLOOKUP(N164,'gemeenten per titel'!BJ:BK,2,FALSE)</f>
        <v>#N/A</v>
      </c>
      <c r="AC164" t="s">
        <v>2512</v>
      </c>
      <c r="AD164" t="s">
        <v>7505</v>
      </c>
      <c r="AE164" t="s">
        <v>4357</v>
      </c>
      <c r="AF164" t="s">
        <v>4358</v>
      </c>
      <c r="AG164" t="s">
        <v>4359</v>
      </c>
      <c r="AH164" t="s">
        <v>586</v>
      </c>
      <c r="AI164" t="s">
        <v>7305</v>
      </c>
    </row>
    <row r="165" spans="1:35">
      <c r="A165" t="s">
        <v>589</v>
      </c>
      <c r="B165" t="s">
        <v>589</v>
      </c>
      <c r="C165" t="s">
        <v>590</v>
      </c>
      <c r="D165" t="s">
        <v>591</v>
      </c>
      <c r="E165" s="2">
        <v>168</v>
      </c>
      <c r="F165" s="2">
        <v>97</v>
      </c>
      <c r="G165" s="2">
        <v>6.6</v>
      </c>
      <c r="H165" s="3">
        <v>168</v>
      </c>
      <c r="I165" s="3">
        <v>92.3</v>
      </c>
      <c r="J165" s="3">
        <v>6.5</v>
      </c>
      <c r="K165" s="4">
        <v>79</v>
      </c>
      <c r="L165" s="4">
        <v>89.9</v>
      </c>
      <c r="M165" s="4">
        <v>6.7</v>
      </c>
      <c r="N165" t="s">
        <v>589</v>
      </c>
      <c r="O165" t="e">
        <f>VLOOKUP(N165,'gemeenten per titel'!B:C,2,FALSE)</f>
        <v>#N/A</v>
      </c>
      <c r="P165" t="e">
        <f>VLOOKUP(N165,'gemeenten per titel'!G:H,2,FALSE)</f>
        <v>#N/A</v>
      </c>
      <c r="Q165" t="e">
        <f>VLOOKUP(N165,'gemeenten per titel'!L:M,2,FALSE)</f>
        <v>#N/A</v>
      </c>
      <c r="R165" t="e">
        <f>VLOOKUP(N165,'gemeenten per titel'!Q:R,2,FALSE)</f>
        <v>#N/A</v>
      </c>
      <c r="S165" t="e">
        <f>VLOOKUP(N165,'gemeenten per titel'!V:W,2,FALSE)</f>
        <v>#N/A</v>
      </c>
      <c r="T165" t="e">
        <f>VLOOKUP(N165,'gemeenten per titel'!AA:AB,2,FALSE)</f>
        <v>#N/A</v>
      </c>
      <c r="U165" t="str">
        <f>VLOOKUP(N165,'gemeenten per titel'!AF:AG,2,FALSE)</f>
        <v>De Gelderlander</v>
      </c>
      <c r="V165" t="e">
        <f>VLOOKUP(N165,'gemeenten per titel'!AK:AL,2,FALSE)</f>
        <v>#N/A</v>
      </c>
      <c r="W165" t="e">
        <f>VLOOKUP(N165,'gemeenten per titel'!AP:AQ,2,FALSE)</f>
        <v>#N/A</v>
      </c>
      <c r="X165" t="e">
        <f>VLOOKUP(N165,'gemeenten per titel'!AU:AV,2,FALSE)</f>
        <v>#N/A</v>
      </c>
      <c r="Y165" t="e">
        <f>VLOOKUP(N165,'gemeenten per titel'!AZ:BA,2,FALSE)</f>
        <v>#N/A</v>
      </c>
      <c r="Z165" t="e">
        <f>VLOOKUP(N165,'gemeenten per titel'!BE:BF,2,FALSE)</f>
        <v>#N/A</v>
      </c>
      <c r="AA165" t="e">
        <f>VLOOKUP(N165,'gemeenten per titel'!BJ:BK,2,FALSE)</f>
        <v>#N/A</v>
      </c>
      <c r="AC165" t="s">
        <v>2428</v>
      </c>
      <c r="AD165" t="s">
        <v>7506</v>
      </c>
      <c r="AE165" t="s">
        <v>4104</v>
      </c>
      <c r="AF165" t="s">
        <v>3652</v>
      </c>
      <c r="AG165" t="s">
        <v>4105</v>
      </c>
      <c r="AH165" t="s">
        <v>589</v>
      </c>
      <c r="AI165" t="s">
        <v>7309</v>
      </c>
    </row>
    <row r="166" spans="1:35">
      <c r="A166" t="s">
        <v>589</v>
      </c>
      <c r="B166" t="s">
        <v>589</v>
      </c>
      <c r="C166" t="s">
        <v>592</v>
      </c>
      <c r="D166" t="s">
        <v>8074</v>
      </c>
      <c r="E166" s="2">
        <v>101</v>
      </c>
      <c r="F166" s="2">
        <v>96</v>
      </c>
      <c r="G166" s="2">
        <v>6.6</v>
      </c>
      <c r="H166" s="3" t="s">
        <v>2236</v>
      </c>
      <c r="I166" s="3" t="s">
        <v>2236</v>
      </c>
      <c r="J166" s="3" t="s">
        <v>2236</v>
      </c>
      <c r="K166" s="4" t="s">
        <v>2236</v>
      </c>
      <c r="L166" s="4" t="s">
        <v>2236</v>
      </c>
      <c r="M166" s="4" t="s">
        <v>2236</v>
      </c>
      <c r="N166" t="s">
        <v>589</v>
      </c>
      <c r="O166" t="e">
        <f>VLOOKUP(N166,'gemeenten per titel'!B:C,2,FALSE)</f>
        <v>#N/A</v>
      </c>
      <c r="P166" t="e">
        <f>VLOOKUP(N166,'gemeenten per titel'!G:H,2,FALSE)</f>
        <v>#N/A</v>
      </c>
      <c r="Q166" t="e">
        <f>VLOOKUP(N166,'gemeenten per titel'!L:M,2,FALSE)</f>
        <v>#N/A</v>
      </c>
      <c r="R166" t="e">
        <f>VLOOKUP(N166,'gemeenten per titel'!Q:R,2,FALSE)</f>
        <v>#N/A</v>
      </c>
      <c r="S166" t="e">
        <f>VLOOKUP(N166,'gemeenten per titel'!V:W,2,FALSE)</f>
        <v>#N/A</v>
      </c>
      <c r="T166" t="e">
        <f>VLOOKUP(N166,'gemeenten per titel'!AA:AB,2,FALSE)</f>
        <v>#N/A</v>
      </c>
      <c r="U166" t="str">
        <f>VLOOKUP(N166,'gemeenten per titel'!AF:AG,2,FALSE)</f>
        <v>De Gelderlander</v>
      </c>
      <c r="V166" t="e">
        <f>VLOOKUP(N166,'gemeenten per titel'!AK:AL,2,FALSE)</f>
        <v>#N/A</v>
      </c>
      <c r="W166" t="e">
        <f>VLOOKUP(N166,'gemeenten per titel'!AP:AQ,2,FALSE)</f>
        <v>#N/A</v>
      </c>
      <c r="X166" t="e">
        <f>VLOOKUP(N166,'gemeenten per titel'!AU:AV,2,FALSE)</f>
        <v>#N/A</v>
      </c>
      <c r="Y166" t="e">
        <f>VLOOKUP(N166,'gemeenten per titel'!AZ:BA,2,FALSE)</f>
        <v>#N/A</v>
      </c>
      <c r="Z166" t="e">
        <f>VLOOKUP(N166,'gemeenten per titel'!BE:BF,2,FALSE)</f>
        <v>#N/A</v>
      </c>
      <c r="AA166" t="e">
        <f>VLOOKUP(N166,'gemeenten per titel'!BJ:BK,2,FALSE)</f>
        <v>#N/A</v>
      </c>
      <c r="AC166" t="s">
        <v>2428</v>
      </c>
      <c r="AD166" t="s">
        <v>7507</v>
      </c>
      <c r="AE166" t="s">
        <v>4104</v>
      </c>
      <c r="AF166" t="s">
        <v>3666</v>
      </c>
      <c r="AG166" t="s">
        <v>4105</v>
      </c>
      <c r="AH166" t="s">
        <v>589</v>
      </c>
      <c r="AI166" t="s">
        <v>7309</v>
      </c>
    </row>
    <row r="167" spans="1:35">
      <c r="A167" t="s">
        <v>602</v>
      </c>
      <c r="B167" t="s">
        <v>4240</v>
      </c>
      <c r="C167" t="s">
        <v>603</v>
      </c>
      <c r="D167" t="s">
        <v>604</v>
      </c>
      <c r="E167" s="2">
        <v>53</v>
      </c>
      <c r="F167" s="2">
        <v>92.5</v>
      </c>
      <c r="G167" s="2">
        <v>6.4</v>
      </c>
      <c r="H167" s="3">
        <v>114</v>
      </c>
      <c r="I167" s="3">
        <v>84.2</v>
      </c>
      <c r="J167" s="3">
        <v>6.5</v>
      </c>
      <c r="K167" s="4">
        <v>121</v>
      </c>
      <c r="L167" s="4">
        <v>94.2</v>
      </c>
      <c r="M167" s="4">
        <v>6.8</v>
      </c>
      <c r="N167" t="s">
        <v>602</v>
      </c>
      <c r="O167" t="e">
        <f>VLOOKUP(N167,'gemeenten per titel'!B:C,2,FALSE)</f>
        <v>#N/A</v>
      </c>
      <c r="P167" t="e">
        <f>VLOOKUP(N167,'gemeenten per titel'!G:H,2,FALSE)</f>
        <v>#N/A</v>
      </c>
      <c r="Q167" t="e">
        <f>VLOOKUP(N167,'gemeenten per titel'!L:M,2,FALSE)</f>
        <v>#N/A</v>
      </c>
      <c r="R167" t="e">
        <f>VLOOKUP(N167,'gemeenten per titel'!Q:R,2,FALSE)</f>
        <v>#N/A</v>
      </c>
      <c r="S167" t="e">
        <f>VLOOKUP(N167,'gemeenten per titel'!V:W,2,FALSE)</f>
        <v>#N/A</v>
      </c>
      <c r="T167" t="e">
        <f>VLOOKUP(N167,'gemeenten per titel'!AA:AB,2,FALSE)</f>
        <v>#N/A</v>
      </c>
      <c r="U167" t="str">
        <f>VLOOKUP(N167,'gemeenten per titel'!AF:AG,2,FALSE)</f>
        <v>De Gelderlander</v>
      </c>
      <c r="V167" t="e">
        <f>VLOOKUP(N167,'gemeenten per titel'!AK:AL,2,FALSE)</f>
        <v>#N/A</v>
      </c>
      <c r="W167" t="e">
        <f>VLOOKUP(N167,'gemeenten per titel'!AP:AQ,2,FALSE)</f>
        <v>#N/A</v>
      </c>
      <c r="X167" t="e">
        <f>VLOOKUP(N167,'gemeenten per titel'!AU:AV,2,FALSE)</f>
        <v>#N/A</v>
      </c>
      <c r="Y167" t="e">
        <f>VLOOKUP(N167,'gemeenten per titel'!AZ:BA,2,FALSE)</f>
        <v>#N/A</v>
      </c>
      <c r="Z167" t="e">
        <f>VLOOKUP(N167,'gemeenten per titel'!BE:BF,2,FALSE)</f>
        <v>#N/A</v>
      </c>
      <c r="AA167" t="e">
        <f>VLOOKUP(N167,'gemeenten per titel'!BJ:BK,2,FALSE)</f>
        <v>#N/A</v>
      </c>
      <c r="AC167" t="s">
        <v>2588</v>
      </c>
      <c r="AD167" t="s">
        <v>7508</v>
      </c>
      <c r="AE167" t="s">
        <v>4563</v>
      </c>
      <c r="AF167" t="s">
        <v>4195</v>
      </c>
      <c r="AG167" t="s">
        <v>4564</v>
      </c>
      <c r="AH167" t="s">
        <v>4240</v>
      </c>
      <c r="AI167" t="s">
        <v>7309</v>
      </c>
    </row>
    <row r="168" spans="1:35">
      <c r="A168" t="s">
        <v>602</v>
      </c>
      <c r="B168" t="s">
        <v>4240</v>
      </c>
      <c r="C168" t="s">
        <v>605</v>
      </c>
      <c r="D168" t="s">
        <v>606</v>
      </c>
      <c r="E168" s="2">
        <v>81</v>
      </c>
      <c r="F168" s="2">
        <v>98.8</v>
      </c>
      <c r="G168" s="2">
        <v>6.7</v>
      </c>
      <c r="H168" s="3">
        <v>66</v>
      </c>
      <c r="I168" s="3">
        <v>89.4</v>
      </c>
      <c r="J168" s="3">
        <v>6.4</v>
      </c>
      <c r="K168" s="4">
        <v>32</v>
      </c>
      <c r="L168" s="4">
        <v>93.8</v>
      </c>
      <c r="M168" s="4">
        <v>6.8</v>
      </c>
      <c r="N168" t="s">
        <v>602</v>
      </c>
      <c r="O168" t="e">
        <f>VLOOKUP(N168,'gemeenten per titel'!B:C,2,FALSE)</f>
        <v>#N/A</v>
      </c>
      <c r="P168" t="e">
        <f>VLOOKUP(N168,'gemeenten per titel'!G:H,2,FALSE)</f>
        <v>#N/A</v>
      </c>
      <c r="Q168" t="e">
        <f>VLOOKUP(N168,'gemeenten per titel'!L:M,2,FALSE)</f>
        <v>#N/A</v>
      </c>
      <c r="R168" t="e">
        <f>VLOOKUP(N168,'gemeenten per titel'!Q:R,2,FALSE)</f>
        <v>#N/A</v>
      </c>
      <c r="S168" t="e">
        <f>VLOOKUP(N168,'gemeenten per titel'!V:W,2,FALSE)</f>
        <v>#N/A</v>
      </c>
      <c r="T168" t="e">
        <f>VLOOKUP(N168,'gemeenten per titel'!AA:AB,2,FALSE)</f>
        <v>#N/A</v>
      </c>
      <c r="U168" t="str">
        <f>VLOOKUP(N168,'gemeenten per titel'!AF:AG,2,FALSE)</f>
        <v>De Gelderlander</v>
      </c>
      <c r="V168" t="e">
        <f>VLOOKUP(N168,'gemeenten per titel'!AK:AL,2,FALSE)</f>
        <v>#N/A</v>
      </c>
      <c r="W168" t="e">
        <f>VLOOKUP(N168,'gemeenten per titel'!AP:AQ,2,FALSE)</f>
        <v>#N/A</v>
      </c>
      <c r="X168" t="e">
        <f>VLOOKUP(N168,'gemeenten per titel'!AU:AV,2,FALSE)</f>
        <v>#N/A</v>
      </c>
      <c r="Y168" t="e">
        <f>VLOOKUP(N168,'gemeenten per titel'!AZ:BA,2,FALSE)</f>
        <v>#N/A</v>
      </c>
      <c r="Z168" t="e">
        <f>VLOOKUP(N168,'gemeenten per titel'!BE:BF,2,FALSE)</f>
        <v>#N/A</v>
      </c>
      <c r="AA168" t="e">
        <f>VLOOKUP(N168,'gemeenten per titel'!BJ:BK,2,FALSE)</f>
        <v>#N/A</v>
      </c>
      <c r="AC168" t="s">
        <v>2557</v>
      </c>
      <c r="AD168" t="s">
        <v>7509</v>
      </c>
      <c r="AE168" t="s">
        <v>4475</v>
      </c>
      <c r="AF168" t="s">
        <v>4304</v>
      </c>
      <c r="AG168" t="s">
        <v>4476</v>
      </c>
      <c r="AH168" t="s">
        <v>4240</v>
      </c>
      <c r="AI168" t="s">
        <v>7303</v>
      </c>
    </row>
    <row r="169" spans="1:35">
      <c r="A169" t="s">
        <v>602</v>
      </c>
      <c r="B169" t="s">
        <v>4240</v>
      </c>
      <c r="C169" t="s">
        <v>607</v>
      </c>
      <c r="D169" t="s">
        <v>608</v>
      </c>
      <c r="E169" s="2">
        <v>67</v>
      </c>
      <c r="F169" s="2">
        <v>98.5</v>
      </c>
      <c r="G169" s="2">
        <v>6.8</v>
      </c>
      <c r="H169" s="3">
        <v>148</v>
      </c>
      <c r="I169" s="3">
        <v>93.9</v>
      </c>
      <c r="J169" s="3">
        <v>6.7</v>
      </c>
      <c r="K169" s="4">
        <v>91</v>
      </c>
      <c r="L169" s="4">
        <v>96.7</v>
      </c>
      <c r="M169" s="4">
        <v>6.9</v>
      </c>
      <c r="N169" t="s">
        <v>602</v>
      </c>
      <c r="O169" t="e">
        <f>VLOOKUP(N169,'gemeenten per titel'!B:C,2,FALSE)</f>
        <v>#N/A</v>
      </c>
      <c r="P169" t="e">
        <f>VLOOKUP(N169,'gemeenten per titel'!G:H,2,FALSE)</f>
        <v>#N/A</v>
      </c>
      <c r="Q169" t="e">
        <f>VLOOKUP(N169,'gemeenten per titel'!L:M,2,FALSE)</f>
        <v>#N/A</v>
      </c>
      <c r="R169" t="e">
        <f>VLOOKUP(N169,'gemeenten per titel'!Q:R,2,FALSE)</f>
        <v>#N/A</v>
      </c>
      <c r="S169" t="e">
        <f>VLOOKUP(N169,'gemeenten per titel'!V:W,2,FALSE)</f>
        <v>#N/A</v>
      </c>
      <c r="T169" t="e">
        <f>VLOOKUP(N169,'gemeenten per titel'!AA:AB,2,FALSE)</f>
        <v>#N/A</v>
      </c>
      <c r="U169" t="str">
        <f>VLOOKUP(N169,'gemeenten per titel'!AF:AG,2,FALSE)</f>
        <v>De Gelderlander</v>
      </c>
      <c r="V169" t="e">
        <f>VLOOKUP(N169,'gemeenten per titel'!AK:AL,2,FALSE)</f>
        <v>#N/A</v>
      </c>
      <c r="W169" t="e">
        <f>VLOOKUP(N169,'gemeenten per titel'!AP:AQ,2,FALSE)</f>
        <v>#N/A</v>
      </c>
      <c r="X169" t="e">
        <f>VLOOKUP(N169,'gemeenten per titel'!AU:AV,2,FALSE)</f>
        <v>#N/A</v>
      </c>
      <c r="Y169" t="e">
        <f>VLOOKUP(N169,'gemeenten per titel'!AZ:BA,2,FALSE)</f>
        <v>#N/A</v>
      </c>
      <c r="Z169" t="e">
        <f>VLOOKUP(N169,'gemeenten per titel'!BE:BF,2,FALSE)</f>
        <v>#N/A</v>
      </c>
      <c r="AA169" t="e">
        <f>VLOOKUP(N169,'gemeenten per titel'!BJ:BK,2,FALSE)</f>
        <v>#N/A</v>
      </c>
      <c r="AC169" t="s">
        <v>2473</v>
      </c>
      <c r="AD169" t="s">
        <v>7510</v>
      </c>
      <c r="AE169" t="s">
        <v>4238</v>
      </c>
      <c r="AF169" t="s">
        <v>3652</v>
      </c>
      <c r="AG169" t="s">
        <v>4239</v>
      </c>
      <c r="AH169" t="s">
        <v>4240</v>
      </c>
      <c r="AI169" t="s">
        <v>7306</v>
      </c>
    </row>
    <row r="170" spans="1:35">
      <c r="A170" t="s">
        <v>602</v>
      </c>
      <c r="B170" t="s">
        <v>4240</v>
      </c>
      <c r="C170" t="s">
        <v>609</v>
      </c>
      <c r="D170" t="s">
        <v>8075</v>
      </c>
      <c r="E170" s="2">
        <v>214</v>
      </c>
      <c r="F170" s="2">
        <v>91.6</v>
      </c>
      <c r="G170" s="2">
        <v>6.5</v>
      </c>
      <c r="H170" s="3" t="s">
        <v>2236</v>
      </c>
      <c r="I170" s="3" t="s">
        <v>2236</v>
      </c>
      <c r="J170" s="3" t="s">
        <v>2236</v>
      </c>
      <c r="K170" s="4" t="s">
        <v>2236</v>
      </c>
      <c r="L170" s="4" t="s">
        <v>2236</v>
      </c>
      <c r="M170" s="4" t="s">
        <v>2236</v>
      </c>
      <c r="N170" t="s">
        <v>602</v>
      </c>
      <c r="O170" t="e">
        <f>VLOOKUP(N170,'gemeenten per titel'!B:C,2,FALSE)</f>
        <v>#N/A</v>
      </c>
      <c r="P170" t="e">
        <f>VLOOKUP(N170,'gemeenten per titel'!G:H,2,FALSE)</f>
        <v>#N/A</v>
      </c>
      <c r="Q170" t="e">
        <f>VLOOKUP(N170,'gemeenten per titel'!L:M,2,FALSE)</f>
        <v>#N/A</v>
      </c>
      <c r="R170" t="e">
        <f>VLOOKUP(N170,'gemeenten per titel'!Q:R,2,FALSE)</f>
        <v>#N/A</v>
      </c>
      <c r="S170" t="e">
        <f>VLOOKUP(N170,'gemeenten per titel'!V:W,2,FALSE)</f>
        <v>#N/A</v>
      </c>
      <c r="T170" t="e">
        <f>VLOOKUP(N170,'gemeenten per titel'!AA:AB,2,FALSE)</f>
        <v>#N/A</v>
      </c>
      <c r="U170" t="str">
        <f>VLOOKUP(N170,'gemeenten per titel'!AF:AG,2,FALSE)</f>
        <v>De Gelderlander</v>
      </c>
      <c r="V170" t="e">
        <f>VLOOKUP(N170,'gemeenten per titel'!AK:AL,2,FALSE)</f>
        <v>#N/A</v>
      </c>
      <c r="W170" t="e">
        <f>VLOOKUP(N170,'gemeenten per titel'!AP:AQ,2,FALSE)</f>
        <v>#N/A</v>
      </c>
      <c r="X170" t="e">
        <f>VLOOKUP(N170,'gemeenten per titel'!AU:AV,2,FALSE)</f>
        <v>#N/A</v>
      </c>
      <c r="Y170" t="e">
        <f>VLOOKUP(N170,'gemeenten per titel'!AZ:BA,2,FALSE)</f>
        <v>#N/A</v>
      </c>
      <c r="Z170" t="e">
        <f>VLOOKUP(N170,'gemeenten per titel'!BE:BF,2,FALSE)</f>
        <v>#N/A</v>
      </c>
      <c r="AA170" t="e">
        <f>VLOOKUP(N170,'gemeenten per titel'!BJ:BK,2,FALSE)</f>
        <v>#N/A</v>
      </c>
      <c r="AC170" t="s">
        <v>2473</v>
      </c>
      <c r="AD170" t="s">
        <v>7511</v>
      </c>
      <c r="AE170" t="s">
        <v>4241</v>
      </c>
      <c r="AF170" t="s">
        <v>3716</v>
      </c>
      <c r="AG170" t="s">
        <v>4242</v>
      </c>
      <c r="AH170" t="s">
        <v>4240</v>
      </c>
      <c r="AI170" t="s">
        <v>7306</v>
      </c>
    </row>
    <row r="171" spans="1:35">
      <c r="A171" t="s">
        <v>602</v>
      </c>
      <c r="B171" t="s">
        <v>4240</v>
      </c>
      <c r="C171" t="s">
        <v>610</v>
      </c>
      <c r="D171" t="s">
        <v>486</v>
      </c>
      <c r="E171" s="2">
        <v>82</v>
      </c>
      <c r="F171" s="2">
        <v>82.9</v>
      </c>
      <c r="G171" s="2">
        <v>6.3</v>
      </c>
      <c r="H171" s="3" t="s">
        <v>2236</v>
      </c>
      <c r="I171" s="3" t="s">
        <v>2236</v>
      </c>
      <c r="J171" s="3" t="s">
        <v>2236</v>
      </c>
      <c r="K171" s="4" t="s">
        <v>2236</v>
      </c>
      <c r="L171" s="4" t="s">
        <v>2236</v>
      </c>
      <c r="M171" s="4" t="s">
        <v>2236</v>
      </c>
      <c r="N171" t="s">
        <v>602</v>
      </c>
      <c r="O171" t="e">
        <f>VLOOKUP(N171,'gemeenten per titel'!B:C,2,FALSE)</f>
        <v>#N/A</v>
      </c>
      <c r="P171" t="e">
        <f>VLOOKUP(N171,'gemeenten per titel'!G:H,2,FALSE)</f>
        <v>#N/A</v>
      </c>
      <c r="Q171" t="e">
        <f>VLOOKUP(N171,'gemeenten per titel'!L:M,2,FALSE)</f>
        <v>#N/A</v>
      </c>
      <c r="R171" t="e">
        <f>VLOOKUP(N171,'gemeenten per titel'!Q:R,2,FALSE)</f>
        <v>#N/A</v>
      </c>
      <c r="S171" t="e">
        <f>VLOOKUP(N171,'gemeenten per titel'!V:W,2,FALSE)</f>
        <v>#N/A</v>
      </c>
      <c r="T171" t="e">
        <f>VLOOKUP(N171,'gemeenten per titel'!AA:AB,2,FALSE)</f>
        <v>#N/A</v>
      </c>
      <c r="U171" t="str">
        <f>VLOOKUP(N171,'gemeenten per titel'!AF:AG,2,FALSE)</f>
        <v>De Gelderlander</v>
      </c>
      <c r="V171" t="e">
        <f>VLOOKUP(N171,'gemeenten per titel'!AK:AL,2,FALSE)</f>
        <v>#N/A</v>
      </c>
      <c r="W171" t="e">
        <f>VLOOKUP(N171,'gemeenten per titel'!AP:AQ,2,FALSE)</f>
        <v>#N/A</v>
      </c>
      <c r="X171" t="e">
        <f>VLOOKUP(N171,'gemeenten per titel'!AU:AV,2,FALSE)</f>
        <v>#N/A</v>
      </c>
      <c r="Y171" t="e">
        <f>VLOOKUP(N171,'gemeenten per titel'!AZ:BA,2,FALSE)</f>
        <v>#N/A</v>
      </c>
      <c r="Z171" t="e">
        <f>VLOOKUP(N171,'gemeenten per titel'!BE:BF,2,FALSE)</f>
        <v>#N/A</v>
      </c>
      <c r="AA171" t="e">
        <f>VLOOKUP(N171,'gemeenten per titel'!BJ:BK,2,FALSE)</f>
        <v>#N/A</v>
      </c>
      <c r="AC171" t="s">
        <v>2339</v>
      </c>
      <c r="AD171" t="s">
        <v>7512</v>
      </c>
      <c r="AE171" t="s">
        <v>4241</v>
      </c>
      <c r="AF171" t="s">
        <v>4252</v>
      </c>
      <c r="AG171" t="s">
        <v>4242</v>
      </c>
      <c r="AH171" t="s">
        <v>4240</v>
      </c>
      <c r="AI171" t="s">
        <v>7309</v>
      </c>
    </row>
    <row r="172" spans="1:35">
      <c r="A172" t="s">
        <v>614</v>
      </c>
      <c r="B172" t="s">
        <v>614</v>
      </c>
      <c r="C172" t="s">
        <v>615</v>
      </c>
      <c r="D172" t="s">
        <v>616</v>
      </c>
      <c r="E172" s="2">
        <v>78</v>
      </c>
      <c r="F172" s="2">
        <v>98.7</v>
      </c>
      <c r="G172" s="2">
        <v>6.8</v>
      </c>
      <c r="H172" s="3">
        <v>112</v>
      </c>
      <c r="I172" s="3">
        <v>89.3</v>
      </c>
      <c r="J172" s="3">
        <v>6.6</v>
      </c>
      <c r="K172" s="4">
        <v>87</v>
      </c>
      <c r="L172" s="4">
        <v>97.7</v>
      </c>
      <c r="M172" s="4">
        <v>7</v>
      </c>
      <c r="N172" t="s">
        <v>614</v>
      </c>
      <c r="O172" t="e">
        <f>VLOOKUP(N172,'gemeenten per titel'!B:C,2,FALSE)</f>
        <v>#N/A</v>
      </c>
      <c r="P172" t="e">
        <f>VLOOKUP(N172,'gemeenten per titel'!G:H,2,FALSE)</f>
        <v>#N/A</v>
      </c>
      <c r="Q172" t="e">
        <f>VLOOKUP(N172,'gemeenten per titel'!L:M,2,FALSE)</f>
        <v>#N/A</v>
      </c>
      <c r="R172" t="e">
        <f>VLOOKUP(N172,'gemeenten per titel'!Q:R,2,FALSE)</f>
        <v>#N/A</v>
      </c>
      <c r="S172" t="e">
        <f>VLOOKUP(N172,'gemeenten per titel'!V:W,2,FALSE)</f>
        <v>#N/A</v>
      </c>
      <c r="T172" t="e">
        <f>VLOOKUP(N172,'gemeenten per titel'!AA:AB,2,FALSE)</f>
        <v>#N/A</v>
      </c>
      <c r="U172" t="e">
        <f>VLOOKUP(N172,'gemeenten per titel'!AF:AG,2,FALSE)</f>
        <v>#N/A</v>
      </c>
      <c r="V172" t="e">
        <f>VLOOKUP(N172,'gemeenten per titel'!AK:AL,2,FALSE)</f>
        <v>#N/A</v>
      </c>
      <c r="W172" t="str">
        <f>VLOOKUP(N172,'gemeenten per titel'!AP:AQ,2,FALSE)</f>
        <v>Eindhovens Dagblad</v>
      </c>
      <c r="X172" t="e">
        <f>VLOOKUP(N172,'gemeenten per titel'!AU:AV,2,FALSE)</f>
        <v>#N/A</v>
      </c>
      <c r="Y172" t="e">
        <f>VLOOKUP(N172,'gemeenten per titel'!AZ:BA,2,FALSE)</f>
        <v>#N/A</v>
      </c>
      <c r="Z172" t="e">
        <f>VLOOKUP(N172,'gemeenten per titel'!BE:BF,2,FALSE)</f>
        <v>#N/A</v>
      </c>
      <c r="AA172" t="e">
        <f>VLOOKUP(N172,'gemeenten per titel'!BJ:BK,2,FALSE)</f>
        <v>#N/A</v>
      </c>
      <c r="AC172" t="s">
        <v>2824</v>
      </c>
      <c r="AD172" t="s">
        <v>7513</v>
      </c>
      <c r="AE172" t="s">
        <v>5213</v>
      </c>
      <c r="AF172" t="s">
        <v>3652</v>
      </c>
      <c r="AG172" t="s">
        <v>5214</v>
      </c>
      <c r="AH172" t="s">
        <v>614</v>
      </c>
      <c r="AI172" t="s">
        <v>7305</v>
      </c>
    </row>
    <row r="173" spans="1:35">
      <c r="A173" t="s">
        <v>617</v>
      </c>
      <c r="B173" t="s">
        <v>617</v>
      </c>
      <c r="C173" t="s">
        <v>618</v>
      </c>
      <c r="D173" t="s">
        <v>619</v>
      </c>
      <c r="E173" s="2">
        <v>36</v>
      </c>
      <c r="F173" s="2">
        <v>97.2</v>
      </c>
      <c r="G173" s="2">
        <v>6.6</v>
      </c>
      <c r="H173" s="3">
        <v>17</v>
      </c>
      <c r="I173" s="3">
        <v>94.1</v>
      </c>
      <c r="J173" s="3">
        <v>6.7</v>
      </c>
      <c r="K173" s="4">
        <v>9</v>
      </c>
      <c r="L173" s="4">
        <v>88.9</v>
      </c>
      <c r="M173" s="4">
        <v>6.9</v>
      </c>
      <c r="N173" t="s">
        <v>617</v>
      </c>
      <c r="O173" t="e">
        <f>VLOOKUP(N173,'gemeenten per titel'!B:C,2,FALSE)</f>
        <v>#N/A</v>
      </c>
      <c r="P173" t="e">
        <f>VLOOKUP(N173,'gemeenten per titel'!G:H,2,FALSE)</f>
        <v>#N/A</v>
      </c>
      <c r="Q173" t="e">
        <f>VLOOKUP(N173,'gemeenten per titel'!L:M,2,FALSE)</f>
        <v>#N/A</v>
      </c>
      <c r="R173" t="e">
        <f>VLOOKUP(N173,'gemeenten per titel'!Q:R,2,FALSE)</f>
        <v>#N/A</v>
      </c>
      <c r="S173" t="e">
        <f>VLOOKUP(N173,'gemeenten per titel'!V:W,2,FALSE)</f>
        <v>#N/A</v>
      </c>
      <c r="T173" t="str">
        <f>VLOOKUP(N173,'gemeenten per titel'!AA:AB,2,FALSE)</f>
        <v>Brabants Dagblad</v>
      </c>
      <c r="U173" t="e">
        <f>VLOOKUP(N173,'gemeenten per titel'!AF:AG,2,FALSE)</f>
        <v>#N/A</v>
      </c>
      <c r="V173" t="e">
        <f>VLOOKUP(N173,'gemeenten per titel'!AK:AL,2,FALSE)</f>
        <v>#N/A</v>
      </c>
      <c r="W173" t="str">
        <f>VLOOKUP(N173,'gemeenten per titel'!AP:AQ,2,FALSE)</f>
        <v>Eindhovens Dagblad</v>
      </c>
      <c r="X173" t="e">
        <f>VLOOKUP(N173,'gemeenten per titel'!AU:AV,2,FALSE)</f>
        <v>#N/A</v>
      </c>
      <c r="Y173" t="e">
        <f>VLOOKUP(N173,'gemeenten per titel'!AZ:BA,2,FALSE)</f>
        <v>#N/A</v>
      </c>
      <c r="Z173" t="e">
        <f>VLOOKUP(N173,'gemeenten per titel'!BE:BF,2,FALSE)</f>
        <v>#N/A</v>
      </c>
      <c r="AA173" t="e">
        <f>VLOOKUP(N173,'gemeenten per titel'!BJ:BK,2,FALSE)</f>
        <v>#N/A</v>
      </c>
      <c r="AC173" t="s">
        <v>2496</v>
      </c>
      <c r="AD173" t="s">
        <v>7514</v>
      </c>
      <c r="AE173" t="s">
        <v>5121</v>
      </c>
      <c r="AF173" t="s">
        <v>3816</v>
      </c>
      <c r="AG173" t="s">
        <v>5122</v>
      </c>
      <c r="AH173" t="s">
        <v>617</v>
      </c>
      <c r="AI173" t="s">
        <v>7315</v>
      </c>
    </row>
    <row r="174" spans="1:35">
      <c r="A174" t="s">
        <v>617</v>
      </c>
      <c r="B174" t="s">
        <v>617</v>
      </c>
      <c r="C174" t="s">
        <v>620</v>
      </c>
      <c r="D174" t="s">
        <v>621</v>
      </c>
      <c r="E174" s="2" t="s">
        <v>2236</v>
      </c>
      <c r="F174" s="2" t="s">
        <v>2236</v>
      </c>
      <c r="G174" s="2" t="s">
        <v>2236</v>
      </c>
      <c r="H174" s="3">
        <v>90</v>
      </c>
      <c r="I174" s="3">
        <v>95.6</v>
      </c>
      <c r="J174" s="3">
        <v>6.7</v>
      </c>
      <c r="K174" s="4">
        <v>107</v>
      </c>
      <c r="L174" s="4">
        <v>93.5</v>
      </c>
      <c r="M174" s="4">
        <v>6.8</v>
      </c>
      <c r="N174" t="s">
        <v>617</v>
      </c>
      <c r="O174" t="e">
        <f>VLOOKUP(N174,'gemeenten per titel'!B:C,2,FALSE)</f>
        <v>#N/A</v>
      </c>
      <c r="P174" t="e">
        <f>VLOOKUP(N174,'gemeenten per titel'!G:H,2,FALSE)</f>
        <v>#N/A</v>
      </c>
      <c r="Q174" t="e">
        <f>VLOOKUP(N174,'gemeenten per titel'!L:M,2,FALSE)</f>
        <v>#N/A</v>
      </c>
      <c r="R174" t="e">
        <f>VLOOKUP(N174,'gemeenten per titel'!Q:R,2,FALSE)</f>
        <v>#N/A</v>
      </c>
      <c r="S174" t="e">
        <f>VLOOKUP(N174,'gemeenten per titel'!V:W,2,FALSE)</f>
        <v>#N/A</v>
      </c>
      <c r="T174" t="str">
        <f>VLOOKUP(N174,'gemeenten per titel'!AA:AB,2,FALSE)</f>
        <v>Brabants Dagblad</v>
      </c>
      <c r="U174" t="e">
        <f>VLOOKUP(N174,'gemeenten per titel'!AF:AG,2,FALSE)</f>
        <v>#N/A</v>
      </c>
      <c r="V174" t="e">
        <f>VLOOKUP(N174,'gemeenten per titel'!AK:AL,2,FALSE)</f>
        <v>#N/A</v>
      </c>
      <c r="W174" t="str">
        <f>VLOOKUP(N174,'gemeenten per titel'!AP:AQ,2,FALSE)</f>
        <v>Eindhovens Dagblad</v>
      </c>
      <c r="X174" t="e">
        <f>VLOOKUP(N174,'gemeenten per titel'!AU:AV,2,FALSE)</f>
        <v>#N/A</v>
      </c>
      <c r="Y174" t="e">
        <f>VLOOKUP(N174,'gemeenten per titel'!AZ:BA,2,FALSE)</f>
        <v>#N/A</v>
      </c>
      <c r="Z174" t="e">
        <f>VLOOKUP(N174,'gemeenten per titel'!BE:BF,2,FALSE)</f>
        <v>#N/A</v>
      </c>
      <c r="AA174" t="e">
        <f>VLOOKUP(N174,'gemeenten per titel'!BJ:BK,2,FALSE)</f>
        <v>#N/A</v>
      </c>
      <c r="AC174" t="s">
        <v>2770</v>
      </c>
      <c r="AD174" t="s">
        <v>7515</v>
      </c>
      <c r="AE174" t="s">
        <v>5035</v>
      </c>
      <c r="AF174" t="s">
        <v>4213</v>
      </c>
      <c r="AG174" t="s">
        <v>5036</v>
      </c>
      <c r="AH174" t="s">
        <v>617</v>
      </c>
      <c r="AI174" t="s">
        <v>7305</v>
      </c>
    </row>
    <row r="175" spans="1:35">
      <c r="A175" t="s">
        <v>617</v>
      </c>
      <c r="B175" t="s">
        <v>617</v>
      </c>
      <c r="C175" t="s">
        <v>622</v>
      </c>
      <c r="D175" t="s">
        <v>8077</v>
      </c>
      <c r="E175" s="2" t="s">
        <v>2236</v>
      </c>
      <c r="F175" s="2" t="s">
        <v>2236</v>
      </c>
      <c r="G175" s="2" t="s">
        <v>2236</v>
      </c>
      <c r="H175" s="3">
        <v>104</v>
      </c>
      <c r="I175" s="3">
        <v>93.3</v>
      </c>
      <c r="J175" s="3">
        <v>6.7</v>
      </c>
      <c r="K175" s="4">
        <v>92</v>
      </c>
      <c r="L175" s="4">
        <v>93.5</v>
      </c>
      <c r="M175" s="4">
        <v>6.8</v>
      </c>
      <c r="N175" t="s">
        <v>617</v>
      </c>
      <c r="O175" t="e">
        <f>VLOOKUP(N175,'gemeenten per titel'!B:C,2,FALSE)</f>
        <v>#N/A</v>
      </c>
      <c r="P175" t="e">
        <f>VLOOKUP(N175,'gemeenten per titel'!G:H,2,FALSE)</f>
        <v>#N/A</v>
      </c>
      <c r="Q175" t="e">
        <f>VLOOKUP(N175,'gemeenten per titel'!L:M,2,FALSE)</f>
        <v>#N/A</v>
      </c>
      <c r="R175" t="e">
        <f>VLOOKUP(N175,'gemeenten per titel'!Q:R,2,FALSE)</f>
        <v>#N/A</v>
      </c>
      <c r="S175" t="e">
        <f>VLOOKUP(N175,'gemeenten per titel'!V:W,2,FALSE)</f>
        <v>#N/A</v>
      </c>
      <c r="T175" t="str">
        <f>VLOOKUP(N175,'gemeenten per titel'!AA:AB,2,FALSE)</f>
        <v>Brabants Dagblad</v>
      </c>
      <c r="U175" t="e">
        <f>VLOOKUP(N175,'gemeenten per titel'!AF:AG,2,FALSE)</f>
        <v>#N/A</v>
      </c>
      <c r="V175" t="e">
        <f>VLOOKUP(N175,'gemeenten per titel'!AK:AL,2,FALSE)</f>
        <v>#N/A</v>
      </c>
      <c r="W175" t="str">
        <f>VLOOKUP(N175,'gemeenten per titel'!AP:AQ,2,FALSE)</f>
        <v>Eindhovens Dagblad</v>
      </c>
      <c r="X175" t="e">
        <f>VLOOKUP(N175,'gemeenten per titel'!AU:AV,2,FALSE)</f>
        <v>#N/A</v>
      </c>
      <c r="Y175" t="e">
        <f>VLOOKUP(N175,'gemeenten per titel'!AZ:BA,2,FALSE)</f>
        <v>#N/A</v>
      </c>
      <c r="Z175" t="e">
        <f>VLOOKUP(N175,'gemeenten per titel'!BE:BF,2,FALSE)</f>
        <v>#N/A</v>
      </c>
      <c r="AA175" t="e">
        <f>VLOOKUP(N175,'gemeenten per titel'!BJ:BK,2,FALSE)</f>
        <v>#N/A</v>
      </c>
      <c r="AC175" t="s">
        <v>2765</v>
      </c>
      <c r="AD175" t="s">
        <v>7516</v>
      </c>
      <c r="AE175" t="s">
        <v>5020</v>
      </c>
      <c r="AF175" t="s">
        <v>3657</v>
      </c>
      <c r="AG175" t="s">
        <v>5021</v>
      </c>
      <c r="AH175" t="s">
        <v>617</v>
      </c>
      <c r="AI175" t="s">
        <v>7317</v>
      </c>
    </row>
    <row r="176" spans="1:35">
      <c r="A176" t="s">
        <v>617</v>
      </c>
      <c r="B176" t="s">
        <v>617</v>
      </c>
      <c r="C176" t="s">
        <v>624</v>
      </c>
      <c r="D176" t="s">
        <v>8078</v>
      </c>
      <c r="E176" s="2">
        <v>140</v>
      </c>
      <c r="F176" s="2">
        <v>95.7</v>
      </c>
      <c r="G176" s="2">
        <v>6.6</v>
      </c>
      <c r="H176" s="3" t="s">
        <v>2236</v>
      </c>
      <c r="I176" s="3" t="s">
        <v>2236</v>
      </c>
      <c r="J176" s="3" t="s">
        <v>2236</v>
      </c>
      <c r="K176" s="4" t="s">
        <v>2236</v>
      </c>
      <c r="L176" s="4" t="s">
        <v>2236</v>
      </c>
      <c r="M176" s="4" t="s">
        <v>2236</v>
      </c>
      <c r="N176" t="s">
        <v>617</v>
      </c>
      <c r="O176" t="e">
        <f>VLOOKUP(N176,'gemeenten per titel'!B:C,2,FALSE)</f>
        <v>#N/A</v>
      </c>
      <c r="P176" t="e">
        <f>VLOOKUP(N176,'gemeenten per titel'!G:H,2,FALSE)</f>
        <v>#N/A</v>
      </c>
      <c r="Q176" t="e">
        <f>VLOOKUP(N176,'gemeenten per titel'!L:M,2,FALSE)</f>
        <v>#N/A</v>
      </c>
      <c r="R176" t="e">
        <f>VLOOKUP(N176,'gemeenten per titel'!Q:R,2,FALSE)</f>
        <v>#N/A</v>
      </c>
      <c r="S176" t="e">
        <f>VLOOKUP(N176,'gemeenten per titel'!V:W,2,FALSE)</f>
        <v>#N/A</v>
      </c>
      <c r="T176" t="str">
        <f>VLOOKUP(N176,'gemeenten per titel'!AA:AB,2,FALSE)</f>
        <v>Brabants Dagblad</v>
      </c>
      <c r="U176" t="e">
        <f>VLOOKUP(N176,'gemeenten per titel'!AF:AG,2,FALSE)</f>
        <v>#N/A</v>
      </c>
      <c r="V176" t="e">
        <f>VLOOKUP(N176,'gemeenten per titel'!AK:AL,2,FALSE)</f>
        <v>#N/A</v>
      </c>
      <c r="W176" t="str">
        <f>VLOOKUP(N176,'gemeenten per titel'!AP:AQ,2,FALSE)</f>
        <v>Eindhovens Dagblad</v>
      </c>
      <c r="X176" t="e">
        <f>VLOOKUP(N176,'gemeenten per titel'!AU:AV,2,FALSE)</f>
        <v>#N/A</v>
      </c>
      <c r="Y176" t="e">
        <f>VLOOKUP(N176,'gemeenten per titel'!AZ:BA,2,FALSE)</f>
        <v>#N/A</v>
      </c>
      <c r="Z176" t="e">
        <f>VLOOKUP(N176,'gemeenten per titel'!BE:BF,2,FALSE)</f>
        <v>#N/A</v>
      </c>
      <c r="AA176" t="e">
        <f>VLOOKUP(N176,'gemeenten per titel'!BJ:BK,2,FALSE)</f>
        <v>#N/A</v>
      </c>
      <c r="AC176" t="s">
        <v>2765</v>
      </c>
      <c r="AD176" t="s">
        <v>7517</v>
      </c>
      <c r="AE176" t="s">
        <v>5022</v>
      </c>
      <c r="AF176" t="s">
        <v>3988</v>
      </c>
      <c r="AG176" t="s">
        <v>5023</v>
      </c>
      <c r="AH176" t="s">
        <v>617</v>
      </c>
      <c r="AI176" t="s">
        <v>7317</v>
      </c>
    </row>
    <row r="177" spans="1:35">
      <c r="A177" t="s">
        <v>617</v>
      </c>
      <c r="B177" t="s">
        <v>617</v>
      </c>
      <c r="C177" t="s">
        <v>625</v>
      </c>
      <c r="D177" t="s">
        <v>8076</v>
      </c>
      <c r="E177" s="2">
        <v>109</v>
      </c>
      <c r="F177" s="2">
        <v>95.4</v>
      </c>
      <c r="G177" s="2">
        <v>6.6</v>
      </c>
      <c r="H177" s="3">
        <v>71</v>
      </c>
      <c r="I177" s="3">
        <v>87.3</v>
      </c>
      <c r="J177" s="3">
        <v>6.4</v>
      </c>
      <c r="K177" s="4" t="s">
        <v>2236</v>
      </c>
      <c r="L177" s="4" t="s">
        <v>2236</v>
      </c>
      <c r="M177" s="4" t="s">
        <v>2236</v>
      </c>
      <c r="N177" t="s">
        <v>617</v>
      </c>
      <c r="O177" t="e">
        <f>VLOOKUP(N177,'gemeenten per titel'!B:C,2,FALSE)</f>
        <v>#N/A</v>
      </c>
      <c r="P177" t="e">
        <f>VLOOKUP(N177,'gemeenten per titel'!G:H,2,FALSE)</f>
        <v>#N/A</v>
      </c>
      <c r="Q177" t="e">
        <f>VLOOKUP(N177,'gemeenten per titel'!L:M,2,FALSE)</f>
        <v>#N/A</v>
      </c>
      <c r="R177" t="e">
        <f>VLOOKUP(N177,'gemeenten per titel'!Q:R,2,FALSE)</f>
        <v>#N/A</v>
      </c>
      <c r="S177" t="e">
        <f>VLOOKUP(N177,'gemeenten per titel'!V:W,2,FALSE)</f>
        <v>#N/A</v>
      </c>
      <c r="T177" t="str">
        <f>VLOOKUP(N177,'gemeenten per titel'!AA:AB,2,FALSE)</f>
        <v>Brabants Dagblad</v>
      </c>
      <c r="U177" t="e">
        <f>VLOOKUP(N177,'gemeenten per titel'!AF:AG,2,FALSE)</f>
        <v>#N/A</v>
      </c>
      <c r="V177" t="e">
        <f>VLOOKUP(N177,'gemeenten per titel'!AK:AL,2,FALSE)</f>
        <v>#N/A</v>
      </c>
      <c r="W177" t="str">
        <f>VLOOKUP(N177,'gemeenten per titel'!AP:AQ,2,FALSE)</f>
        <v>Eindhovens Dagblad</v>
      </c>
      <c r="X177" t="e">
        <f>VLOOKUP(N177,'gemeenten per titel'!AU:AV,2,FALSE)</f>
        <v>#N/A</v>
      </c>
      <c r="Y177" t="e">
        <f>VLOOKUP(N177,'gemeenten per titel'!AZ:BA,2,FALSE)</f>
        <v>#N/A</v>
      </c>
      <c r="Z177" t="e">
        <f>VLOOKUP(N177,'gemeenten per titel'!BE:BF,2,FALSE)</f>
        <v>#N/A</v>
      </c>
      <c r="AA177" t="e">
        <f>VLOOKUP(N177,'gemeenten per titel'!BJ:BK,2,FALSE)</f>
        <v>#N/A</v>
      </c>
      <c r="AC177" t="s">
        <v>2765</v>
      </c>
      <c r="AD177" t="s">
        <v>7518</v>
      </c>
      <c r="AE177" t="s">
        <v>5024</v>
      </c>
      <c r="AF177" t="s">
        <v>3666</v>
      </c>
      <c r="AG177" t="s">
        <v>5025</v>
      </c>
      <c r="AH177" t="s">
        <v>617</v>
      </c>
      <c r="AI177" t="s">
        <v>7317</v>
      </c>
    </row>
    <row r="178" spans="1:35">
      <c r="A178" t="s">
        <v>617</v>
      </c>
      <c r="B178" t="s">
        <v>617</v>
      </c>
      <c r="C178" t="s">
        <v>626</v>
      </c>
      <c r="D178" t="s">
        <v>8082</v>
      </c>
      <c r="E178" s="2">
        <v>131</v>
      </c>
      <c r="F178" s="2">
        <v>94.7</v>
      </c>
      <c r="G178" s="2">
        <v>6.8</v>
      </c>
      <c r="H178" s="3">
        <v>134</v>
      </c>
      <c r="I178" s="3">
        <v>93.3</v>
      </c>
      <c r="J178" s="3">
        <v>6.6</v>
      </c>
      <c r="K178" s="4">
        <v>56</v>
      </c>
      <c r="L178" s="4">
        <v>96.4</v>
      </c>
      <c r="M178" s="4">
        <v>6.8</v>
      </c>
      <c r="N178" t="s">
        <v>617</v>
      </c>
      <c r="O178" t="e">
        <f>VLOOKUP(N178,'gemeenten per titel'!B:C,2,FALSE)</f>
        <v>#N/A</v>
      </c>
      <c r="P178" t="e">
        <f>VLOOKUP(N178,'gemeenten per titel'!G:H,2,FALSE)</f>
        <v>#N/A</v>
      </c>
      <c r="Q178" t="e">
        <f>VLOOKUP(N178,'gemeenten per titel'!L:M,2,FALSE)</f>
        <v>#N/A</v>
      </c>
      <c r="R178" t="e">
        <f>VLOOKUP(N178,'gemeenten per titel'!Q:R,2,FALSE)</f>
        <v>#N/A</v>
      </c>
      <c r="S178" t="e">
        <f>VLOOKUP(N178,'gemeenten per titel'!V:W,2,FALSE)</f>
        <v>#N/A</v>
      </c>
      <c r="T178" t="str">
        <f>VLOOKUP(N178,'gemeenten per titel'!AA:AB,2,FALSE)</f>
        <v>Brabants Dagblad</v>
      </c>
      <c r="U178" t="e">
        <f>VLOOKUP(N178,'gemeenten per titel'!AF:AG,2,FALSE)</f>
        <v>#N/A</v>
      </c>
      <c r="V178" t="e">
        <f>VLOOKUP(N178,'gemeenten per titel'!AK:AL,2,FALSE)</f>
        <v>#N/A</v>
      </c>
      <c r="W178" t="str">
        <f>VLOOKUP(N178,'gemeenten per titel'!AP:AQ,2,FALSE)</f>
        <v>Eindhovens Dagblad</v>
      </c>
      <c r="X178" t="e">
        <f>VLOOKUP(N178,'gemeenten per titel'!AU:AV,2,FALSE)</f>
        <v>#N/A</v>
      </c>
      <c r="Y178" t="e">
        <f>VLOOKUP(N178,'gemeenten per titel'!AZ:BA,2,FALSE)</f>
        <v>#N/A</v>
      </c>
      <c r="Z178" t="e">
        <f>VLOOKUP(N178,'gemeenten per titel'!BE:BF,2,FALSE)</f>
        <v>#N/A</v>
      </c>
      <c r="AA178" t="e">
        <f>VLOOKUP(N178,'gemeenten per titel'!BJ:BK,2,FALSE)</f>
        <v>#N/A</v>
      </c>
      <c r="AC178" t="s">
        <v>2827</v>
      </c>
      <c r="AD178" t="s">
        <v>7519</v>
      </c>
      <c r="AE178" t="s">
        <v>5233</v>
      </c>
      <c r="AF178" t="s">
        <v>5234</v>
      </c>
      <c r="AG178" t="s">
        <v>5235</v>
      </c>
      <c r="AH178" t="s">
        <v>617</v>
      </c>
      <c r="AI178" t="s">
        <v>7305</v>
      </c>
    </row>
    <row r="179" spans="1:35">
      <c r="A179" t="s">
        <v>617</v>
      </c>
      <c r="B179" t="s">
        <v>617</v>
      </c>
      <c r="C179" t="s">
        <v>628</v>
      </c>
      <c r="D179" t="s">
        <v>8079</v>
      </c>
      <c r="E179" s="2">
        <v>95</v>
      </c>
      <c r="F179" s="2">
        <v>90.5</v>
      </c>
      <c r="G179" s="2">
        <v>6.4</v>
      </c>
      <c r="H179" s="3" t="s">
        <v>2236</v>
      </c>
      <c r="I179" s="3" t="s">
        <v>2236</v>
      </c>
      <c r="J179" s="3" t="s">
        <v>2236</v>
      </c>
      <c r="K179" s="4" t="s">
        <v>2236</v>
      </c>
      <c r="L179" s="4" t="s">
        <v>2236</v>
      </c>
      <c r="M179" s="4" t="s">
        <v>2236</v>
      </c>
      <c r="N179" t="s">
        <v>617</v>
      </c>
      <c r="O179" t="e">
        <f>VLOOKUP(N179,'gemeenten per titel'!B:C,2,FALSE)</f>
        <v>#N/A</v>
      </c>
      <c r="P179" t="e">
        <f>VLOOKUP(N179,'gemeenten per titel'!G:H,2,FALSE)</f>
        <v>#N/A</v>
      </c>
      <c r="Q179" t="e">
        <f>VLOOKUP(N179,'gemeenten per titel'!L:M,2,FALSE)</f>
        <v>#N/A</v>
      </c>
      <c r="R179" t="e">
        <f>VLOOKUP(N179,'gemeenten per titel'!Q:R,2,FALSE)</f>
        <v>#N/A</v>
      </c>
      <c r="S179" t="e">
        <f>VLOOKUP(N179,'gemeenten per titel'!V:W,2,FALSE)</f>
        <v>#N/A</v>
      </c>
      <c r="T179" t="str">
        <f>VLOOKUP(N179,'gemeenten per titel'!AA:AB,2,FALSE)</f>
        <v>Brabants Dagblad</v>
      </c>
      <c r="U179" t="e">
        <f>VLOOKUP(N179,'gemeenten per titel'!AF:AG,2,FALSE)</f>
        <v>#N/A</v>
      </c>
      <c r="V179" t="e">
        <f>VLOOKUP(N179,'gemeenten per titel'!AK:AL,2,FALSE)</f>
        <v>#N/A</v>
      </c>
      <c r="W179" t="str">
        <f>VLOOKUP(N179,'gemeenten per titel'!AP:AQ,2,FALSE)</f>
        <v>Eindhovens Dagblad</v>
      </c>
      <c r="X179" t="e">
        <f>VLOOKUP(N179,'gemeenten per titel'!AU:AV,2,FALSE)</f>
        <v>#N/A</v>
      </c>
      <c r="Y179" t="e">
        <f>VLOOKUP(N179,'gemeenten per titel'!AZ:BA,2,FALSE)</f>
        <v>#N/A</v>
      </c>
      <c r="Z179" t="e">
        <f>VLOOKUP(N179,'gemeenten per titel'!BE:BF,2,FALSE)</f>
        <v>#N/A</v>
      </c>
      <c r="AA179" t="e">
        <f>VLOOKUP(N179,'gemeenten per titel'!BJ:BK,2,FALSE)</f>
        <v>#N/A</v>
      </c>
      <c r="AC179" t="s">
        <v>2827</v>
      </c>
      <c r="AD179" t="s">
        <v>7520</v>
      </c>
      <c r="AE179" t="s">
        <v>5236</v>
      </c>
      <c r="AF179" t="s">
        <v>3657</v>
      </c>
      <c r="AG179" t="s">
        <v>5237</v>
      </c>
      <c r="AH179" t="s">
        <v>617</v>
      </c>
      <c r="AI179" t="s">
        <v>7305</v>
      </c>
    </row>
    <row r="180" spans="1:35">
      <c r="A180" t="s">
        <v>617</v>
      </c>
      <c r="B180" t="s">
        <v>617</v>
      </c>
      <c r="C180" t="s">
        <v>630</v>
      </c>
      <c r="D180" t="s">
        <v>8080</v>
      </c>
      <c r="E180" s="2">
        <v>105</v>
      </c>
      <c r="F180" s="2">
        <v>98.1</v>
      </c>
      <c r="G180" s="2">
        <v>6.8</v>
      </c>
      <c r="H180" s="3" t="s">
        <v>2236</v>
      </c>
      <c r="I180" s="3" t="s">
        <v>2236</v>
      </c>
      <c r="J180" s="3" t="s">
        <v>2236</v>
      </c>
      <c r="K180" s="4" t="s">
        <v>2236</v>
      </c>
      <c r="L180" s="4" t="s">
        <v>2236</v>
      </c>
      <c r="M180" s="4" t="s">
        <v>2236</v>
      </c>
      <c r="N180" t="s">
        <v>617</v>
      </c>
      <c r="O180" t="e">
        <f>VLOOKUP(N180,'gemeenten per titel'!B:C,2,FALSE)</f>
        <v>#N/A</v>
      </c>
      <c r="P180" t="e">
        <f>VLOOKUP(N180,'gemeenten per titel'!G:H,2,FALSE)</f>
        <v>#N/A</v>
      </c>
      <c r="Q180" t="e">
        <f>VLOOKUP(N180,'gemeenten per titel'!L:M,2,FALSE)</f>
        <v>#N/A</v>
      </c>
      <c r="R180" t="e">
        <f>VLOOKUP(N180,'gemeenten per titel'!Q:R,2,FALSE)</f>
        <v>#N/A</v>
      </c>
      <c r="S180" t="e">
        <f>VLOOKUP(N180,'gemeenten per titel'!V:W,2,FALSE)</f>
        <v>#N/A</v>
      </c>
      <c r="T180" t="str">
        <f>VLOOKUP(N180,'gemeenten per titel'!AA:AB,2,FALSE)</f>
        <v>Brabants Dagblad</v>
      </c>
      <c r="U180" t="e">
        <f>VLOOKUP(N180,'gemeenten per titel'!AF:AG,2,FALSE)</f>
        <v>#N/A</v>
      </c>
      <c r="V180" t="e">
        <f>VLOOKUP(N180,'gemeenten per titel'!AK:AL,2,FALSE)</f>
        <v>#N/A</v>
      </c>
      <c r="W180" t="str">
        <f>VLOOKUP(N180,'gemeenten per titel'!AP:AQ,2,FALSE)</f>
        <v>Eindhovens Dagblad</v>
      </c>
      <c r="X180" t="e">
        <f>VLOOKUP(N180,'gemeenten per titel'!AU:AV,2,FALSE)</f>
        <v>#N/A</v>
      </c>
      <c r="Y180" t="e">
        <f>VLOOKUP(N180,'gemeenten per titel'!AZ:BA,2,FALSE)</f>
        <v>#N/A</v>
      </c>
      <c r="Z180" t="e">
        <f>VLOOKUP(N180,'gemeenten per titel'!BE:BF,2,FALSE)</f>
        <v>#N/A</v>
      </c>
      <c r="AA180" t="e">
        <f>VLOOKUP(N180,'gemeenten per titel'!BJ:BK,2,FALSE)</f>
        <v>#N/A</v>
      </c>
      <c r="AC180" t="s">
        <v>2827</v>
      </c>
      <c r="AD180" t="s">
        <v>7521</v>
      </c>
      <c r="AE180" t="s">
        <v>5238</v>
      </c>
      <c r="AF180" t="s">
        <v>5239</v>
      </c>
      <c r="AG180" t="s">
        <v>5240</v>
      </c>
      <c r="AH180" t="s">
        <v>617</v>
      </c>
      <c r="AI180" t="s">
        <v>7305</v>
      </c>
    </row>
    <row r="181" spans="1:35">
      <c r="A181" t="s">
        <v>617</v>
      </c>
      <c r="B181" t="s">
        <v>617</v>
      </c>
      <c r="C181" t="s">
        <v>632</v>
      </c>
      <c r="D181" t="s">
        <v>8081</v>
      </c>
      <c r="E181" s="2" t="s">
        <v>2236</v>
      </c>
      <c r="F181" s="2" t="s">
        <v>2236</v>
      </c>
      <c r="G181" s="2" t="s">
        <v>2236</v>
      </c>
      <c r="H181" s="3">
        <v>10</v>
      </c>
      <c r="I181" s="3">
        <v>100</v>
      </c>
      <c r="J181" s="3">
        <v>6.7</v>
      </c>
      <c r="K181" s="4">
        <v>4</v>
      </c>
      <c r="L181" s="4">
        <v>100</v>
      </c>
      <c r="M181" s="4">
        <v>7.4</v>
      </c>
      <c r="N181" t="s">
        <v>617</v>
      </c>
      <c r="O181" t="e">
        <f>VLOOKUP(N181,'gemeenten per titel'!B:C,2,FALSE)</f>
        <v>#N/A</v>
      </c>
      <c r="P181" t="e">
        <f>VLOOKUP(N181,'gemeenten per titel'!G:H,2,FALSE)</f>
        <v>#N/A</v>
      </c>
      <c r="Q181" t="e">
        <f>VLOOKUP(N181,'gemeenten per titel'!L:M,2,FALSE)</f>
        <v>#N/A</v>
      </c>
      <c r="R181" t="e">
        <f>VLOOKUP(N181,'gemeenten per titel'!Q:R,2,FALSE)</f>
        <v>#N/A</v>
      </c>
      <c r="S181" t="e">
        <f>VLOOKUP(N181,'gemeenten per titel'!V:W,2,FALSE)</f>
        <v>#N/A</v>
      </c>
      <c r="T181" t="str">
        <f>VLOOKUP(N181,'gemeenten per titel'!AA:AB,2,FALSE)</f>
        <v>Brabants Dagblad</v>
      </c>
      <c r="U181" t="e">
        <f>VLOOKUP(N181,'gemeenten per titel'!AF:AG,2,FALSE)</f>
        <v>#N/A</v>
      </c>
      <c r="V181" t="e">
        <f>VLOOKUP(N181,'gemeenten per titel'!AK:AL,2,FALSE)</f>
        <v>#N/A</v>
      </c>
      <c r="W181" t="str">
        <f>VLOOKUP(N181,'gemeenten per titel'!AP:AQ,2,FALSE)</f>
        <v>Eindhovens Dagblad</v>
      </c>
      <c r="X181" t="e">
        <f>VLOOKUP(N181,'gemeenten per titel'!AU:AV,2,FALSE)</f>
        <v>#N/A</v>
      </c>
      <c r="Y181" t="e">
        <f>VLOOKUP(N181,'gemeenten per titel'!AZ:BA,2,FALSE)</f>
        <v>#N/A</v>
      </c>
      <c r="Z181" t="e">
        <f>VLOOKUP(N181,'gemeenten per titel'!BE:BF,2,FALSE)</f>
        <v>#N/A</v>
      </c>
      <c r="AA181" t="e">
        <f>VLOOKUP(N181,'gemeenten per titel'!BJ:BK,2,FALSE)</f>
        <v>#N/A</v>
      </c>
      <c r="AC181" t="s">
        <v>2827</v>
      </c>
      <c r="AD181" t="s">
        <v>7522</v>
      </c>
      <c r="AE181" t="s">
        <v>5245</v>
      </c>
      <c r="AF181" t="s">
        <v>5246</v>
      </c>
      <c r="AG181" t="s">
        <v>5247</v>
      </c>
      <c r="AH181" t="s">
        <v>617</v>
      </c>
      <c r="AI181" t="s">
        <v>7305</v>
      </c>
    </row>
    <row r="182" spans="1:35">
      <c r="A182" t="s">
        <v>617</v>
      </c>
      <c r="B182" t="s">
        <v>617</v>
      </c>
      <c r="C182" t="s">
        <v>634</v>
      </c>
      <c r="D182" t="s">
        <v>8084</v>
      </c>
      <c r="E182" s="2">
        <v>75</v>
      </c>
      <c r="F182" s="2">
        <v>90.7</v>
      </c>
      <c r="G182" s="2">
        <v>6.5</v>
      </c>
      <c r="H182" s="3">
        <v>99</v>
      </c>
      <c r="I182" s="3">
        <v>92.9</v>
      </c>
      <c r="J182" s="3">
        <v>6.5</v>
      </c>
      <c r="K182" s="4">
        <v>109</v>
      </c>
      <c r="L182" s="4">
        <v>86.2</v>
      </c>
      <c r="M182" s="4">
        <v>6.7</v>
      </c>
      <c r="N182" t="s">
        <v>617</v>
      </c>
      <c r="O182" t="e">
        <f>VLOOKUP(N182,'gemeenten per titel'!B:C,2,FALSE)</f>
        <v>#N/A</v>
      </c>
      <c r="P182" t="e">
        <f>VLOOKUP(N182,'gemeenten per titel'!G:H,2,FALSE)</f>
        <v>#N/A</v>
      </c>
      <c r="Q182" t="e">
        <f>VLOOKUP(N182,'gemeenten per titel'!L:M,2,FALSE)</f>
        <v>#N/A</v>
      </c>
      <c r="R182" t="e">
        <f>VLOOKUP(N182,'gemeenten per titel'!Q:R,2,FALSE)</f>
        <v>#N/A</v>
      </c>
      <c r="S182" t="e">
        <f>VLOOKUP(N182,'gemeenten per titel'!V:W,2,FALSE)</f>
        <v>#N/A</v>
      </c>
      <c r="T182" t="str">
        <f>VLOOKUP(N182,'gemeenten per titel'!AA:AB,2,FALSE)</f>
        <v>Brabants Dagblad</v>
      </c>
      <c r="U182" t="e">
        <f>VLOOKUP(N182,'gemeenten per titel'!AF:AG,2,FALSE)</f>
        <v>#N/A</v>
      </c>
      <c r="V182" t="e">
        <f>VLOOKUP(N182,'gemeenten per titel'!AK:AL,2,FALSE)</f>
        <v>#N/A</v>
      </c>
      <c r="W182" t="str">
        <f>VLOOKUP(N182,'gemeenten per titel'!AP:AQ,2,FALSE)</f>
        <v>Eindhovens Dagblad</v>
      </c>
      <c r="X182" t="e">
        <f>VLOOKUP(N182,'gemeenten per titel'!AU:AV,2,FALSE)</f>
        <v>#N/A</v>
      </c>
      <c r="Y182" t="e">
        <f>VLOOKUP(N182,'gemeenten per titel'!AZ:BA,2,FALSE)</f>
        <v>#N/A</v>
      </c>
      <c r="Z182" t="e">
        <f>VLOOKUP(N182,'gemeenten per titel'!BE:BF,2,FALSE)</f>
        <v>#N/A</v>
      </c>
      <c r="AA182" t="e">
        <f>VLOOKUP(N182,'gemeenten per titel'!BJ:BK,2,FALSE)</f>
        <v>#N/A</v>
      </c>
      <c r="AC182" t="s">
        <v>2869</v>
      </c>
      <c r="AD182" t="s">
        <v>7523</v>
      </c>
      <c r="AE182" t="s">
        <v>5336</v>
      </c>
      <c r="AF182" t="s">
        <v>5337</v>
      </c>
      <c r="AG182" t="s">
        <v>5338</v>
      </c>
      <c r="AH182" t="s">
        <v>617</v>
      </c>
      <c r="AI182" t="s">
        <v>7303</v>
      </c>
    </row>
    <row r="183" spans="1:35">
      <c r="A183" t="s">
        <v>617</v>
      </c>
      <c r="B183" t="s">
        <v>617</v>
      </c>
      <c r="C183" t="s">
        <v>636</v>
      </c>
      <c r="D183" t="s">
        <v>8083</v>
      </c>
      <c r="E183" s="2">
        <v>169</v>
      </c>
      <c r="F183" s="2">
        <v>98.8</v>
      </c>
      <c r="G183" s="2">
        <v>6.5</v>
      </c>
      <c r="H183" s="3" t="s">
        <v>2236</v>
      </c>
      <c r="I183" s="3" t="s">
        <v>2236</v>
      </c>
      <c r="J183" s="3" t="s">
        <v>2236</v>
      </c>
      <c r="K183" s="4" t="s">
        <v>2236</v>
      </c>
      <c r="L183" s="4" t="s">
        <v>2236</v>
      </c>
      <c r="M183" s="4" t="s">
        <v>2236</v>
      </c>
      <c r="N183" t="s">
        <v>617</v>
      </c>
      <c r="O183" t="e">
        <f>VLOOKUP(N183,'gemeenten per titel'!B:C,2,FALSE)</f>
        <v>#N/A</v>
      </c>
      <c r="P183" t="e">
        <f>VLOOKUP(N183,'gemeenten per titel'!G:H,2,FALSE)</f>
        <v>#N/A</v>
      </c>
      <c r="Q183" t="e">
        <f>VLOOKUP(N183,'gemeenten per titel'!L:M,2,FALSE)</f>
        <v>#N/A</v>
      </c>
      <c r="R183" t="e">
        <f>VLOOKUP(N183,'gemeenten per titel'!Q:R,2,FALSE)</f>
        <v>#N/A</v>
      </c>
      <c r="S183" t="e">
        <f>VLOOKUP(N183,'gemeenten per titel'!V:W,2,FALSE)</f>
        <v>#N/A</v>
      </c>
      <c r="T183" t="str">
        <f>VLOOKUP(N183,'gemeenten per titel'!AA:AB,2,FALSE)</f>
        <v>Brabants Dagblad</v>
      </c>
      <c r="U183" t="e">
        <f>VLOOKUP(N183,'gemeenten per titel'!AF:AG,2,FALSE)</f>
        <v>#N/A</v>
      </c>
      <c r="V183" t="e">
        <f>VLOOKUP(N183,'gemeenten per titel'!AK:AL,2,FALSE)</f>
        <v>#N/A</v>
      </c>
      <c r="W183" t="str">
        <f>VLOOKUP(N183,'gemeenten per titel'!AP:AQ,2,FALSE)</f>
        <v>Eindhovens Dagblad</v>
      </c>
      <c r="X183" t="e">
        <f>VLOOKUP(N183,'gemeenten per titel'!AU:AV,2,FALSE)</f>
        <v>#N/A</v>
      </c>
      <c r="Y183" t="e">
        <f>VLOOKUP(N183,'gemeenten per titel'!AZ:BA,2,FALSE)</f>
        <v>#N/A</v>
      </c>
      <c r="Z183" t="e">
        <f>VLOOKUP(N183,'gemeenten per titel'!BE:BF,2,FALSE)</f>
        <v>#N/A</v>
      </c>
      <c r="AA183" t="e">
        <f>VLOOKUP(N183,'gemeenten per titel'!BJ:BK,2,FALSE)</f>
        <v>#N/A</v>
      </c>
      <c r="AC183" t="s">
        <v>2869</v>
      </c>
      <c r="AD183" t="s">
        <v>7524</v>
      </c>
      <c r="AE183" t="s">
        <v>5339</v>
      </c>
      <c r="AF183" t="s">
        <v>3707</v>
      </c>
      <c r="AG183" t="s">
        <v>5340</v>
      </c>
      <c r="AH183" t="s">
        <v>617</v>
      </c>
      <c r="AI183" t="s">
        <v>7303</v>
      </c>
    </row>
    <row r="184" spans="1:35">
      <c r="A184" t="s">
        <v>617</v>
      </c>
      <c r="B184" t="s">
        <v>617</v>
      </c>
      <c r="C184" t="s">
        <v>637</v>
      </c>
      <c r="D184" t="s">
        <v>638</v>
      </c>
      <c r="E184" s="2" t="s">
        <v>2236</v>
      </c>
      <c r="F184" s="2" t="s">
        <v>2236</v>
      </c>
      <c r="G184" s="2" t="s">
        <v>2236</v>
      </c>
      <c r="H184" s="3">
        <v>91</v>
      </c>
      <c r="I184" s="3">
        <v>82.4</v>
      </c>
      <c r="J184" s="3">
        <v>6.3</v>
      </c>
      <c r="K184" s="4">
        <v>91</v>
      </c>
      <c r="L184" s="4">
        <v>82.4</v>
      </c>
      <c r="M184" s="4">
        <v>6.6</v>
      </c>
      <c r="N184" t="s">
        <v>617</v>
      </c>
      <c r="O184" t="e">
        <f>VLOOKUP(N184,'gemeenten per titel'!B:C,2,FALSE)</f>
        <v>#N/A</v>
      </c>
      <c r="P184" t="e">
        <f>VLOOKUP(N184,'gemeenten per titel'!G:H,2,FALSE)</f>
        <v>#N/A</v>
      </c>
      <c r="Q184" t="e">
        <f>VLOOKUP(N184,'gemeenten per titel'!L:M,2,FALSE)</f>
        <v>#N/A</v>
      </c>
      <c r="R184" t="e">
        <f>VLOOKUP(N184,'gemeenten per titel'!Q:R,2,FALSE)</f>
        <v>#N/A</v>
      </c>
      <c r="S184" t="e">
        <f>VLOOKUP(N184,'gemeenten per titel'!V:W,2,FALSE)</f>
        <v>#N/A</v>
      </c>
      <c r="T184" t="str">
        <f>VLOOKUP(N184,'gemeenten per titel'!AA:AB,2,FALSE)</f>
        <v>Brabants Dagblad</v>
      </c>
      <c r="U184" t="e">
        <f>VLOOKUP(N184,'gemeenten per titel'!AF:AG,2,FALSE)</f>
        <v>#N/A</v>
      </c>
      <c r="V184" t="e">
        <f>VLOOKUP(N184,'gemeenten per titel'!AK:AL,2,FALSE)</f>
        <v>#N/A</v>
      </c>
      <c r="W184" t="str">
        <f>VLOOKUP(N184,'gemeenten per titel'!AP:AQ,2,FALSE)</f>
        <v>Eindhovens Dagblad</v>
      </c>
      <c r="X184" t="e">
        <f>VLOOKUP(N184,'gemeenten per titel'!AU:AV,2,FALSE)</f>
        <v>#N/A</v>
      </c>
      <c r="Y184" t="e">
        <f>VLOOKUP(N184,'gemeenten per titel'!AZ:BA,2,FALSE)</f>
        <v>#N/A</v>
      </c>
      <c r="Z184" t="e">
        <f>VLOOKUP(N184,'gemeenten per titel'!BE:BF,2,FALSE)</f>
        <v>#N/A</v>
      </c>
      <c r="AA184" t="e">
        <f>VLOOKUP(N184,'gemeenten per titel'!BJ:BK,2,FALSE)</f>
        <v>#N/A</v>
      </c>
      <c r="AC184" t="s">
        <v>638</v>
      </c>
      <c r="AD184" t="s">
        <v>7525</v>
      </c>
      <c r="AE184" t="s">
        <v>5251</v>
      </c>
      <c r="AF184" t="s">
        <v>3972</v>
      </c>
      <c r="AG184" t="s">
        <v>5252</v>
      </c>
      <c r="AH184" t="s">
        <v>617</v>
      </c>
      <c r="AI184" t="s">
        <v>7305</v>
      </c>
    </row>
    <row r="185" spans="1:35">
      <c r="A185" t="s">
        <v>617</v>
      </c>
      <c r="B185" t="s">
        <v>617</v>
      </c>
      <c r="C185" t="s">
        <v>639</v>
      </c>
      <c r="D185" t="s">
        <v>640</v>
      </c>
      <c r="E185" s="2">
        <v>137</v>
      </c>
      <c r="F185" s="2">
        <v>94.2</v>
      </c>
      <c r="G185" s="2">
        <v>6.5</v>
      </c>
      <c r="H185" s="3">
        <v>136</v>
      </c>
      <c r="I185" s="3">
        <v>90.4</v>
      </c>
      <c r="J185" s="3">
        <v>6.5</v>
      </c>
      <c r="K185" s="4">
        <v>68</v>
      </c>
      <c r="L185" s="4">
        <v>91.2</v>
      </c>
      <c r="M185" s="4">
        <v>6.8</v>
      </c>
      <c r="N185" t="s">
        <v>617</v>
      </c>
      <c r="O185" t="e">
        <f>VLOOKUP(N185,'gemeenten per titel'!B:C,2,FALSE)</f>
        <v>#N/A</v>
      </c>
      <c r="P185" t="e">
        <f>VLOOKUP(N185,'gemeenten per titel'!G:H,2,FALSE)</f>
        <v>#N/A</v>
      </c>
      <c r="Q185" t="e">
        <f>VLOOKUP(N185,'gemeenten per titel'!L:M,2,FALSE)</f>
        <v>#N/A</v>
      </c>
      <c r="R185" t="e">
        <f>VLOOKUP(N185,'gemeenten per titel'!Q:R,2,FALSE)</f>
        <v>#N/A</v>
      </c>
      <c r="S185" t="e">
        <f>VLOOKUP(N185,'gemeenten per titel'!V:W,2,FALSE)</f>
        <v>#N/A</v>
      </c>
      <c r="T185" t="str">
        <f>VLOOKUP(N185,'gemeenten per titel'!AA:AB,2,FALSE)</f>
        <v>Brabants Dagblad</v>
      </c>
      <c r="U185" t="e">
        <f>VLOOKUP(N185,'gemeenten per titel'!AF:AG,2,FALSE)</f>
        <v>#N/A</v>
      </c>
      <c r="V185" t="e">
        <f>VLOOKUP(N185,'gemeenten per titel'!AK:AL,2,FALSE)</f>
        <v>#N/A</v>
      </c>
      <c r="W185" t="str">
        <f>VLOOKUP(N185,'gemeenten per titel'!AP:AQ,2,FALSE)</f>
        <v>Eindhovens Dagblad</v>
      </c>
      <c r="X185" t="e">
        <f>VLOOKUP(N185,'gemeenten per titel'!AU:AV,2,FALSE)</f>
        <v>#N/A</v>
      </c>
      <c r="Y185" t="e">
        <f>VLOOKUP(N185,'gemeenten per titel'!AZ:BA,2,FALSE)</f>
        <v>#N/A</v>
      </c>
      <c r="Z185" t="e">
        <f>VLOOKUP(N185,'gemeenten per titel'!BE:BF,2,FALSE)</f>
        <v>#N/A</v>
      </c>
      <c r="AA185" t="e">
        <f>VLOOKUP(N185,'gemeenten per titel'!BJ:BK,2,FALSE)</f>
        <v>#N/A</v>
      </c>
      <c r="AC185" t="s">
        <v>2830</v>
      </c>
      <c r="AD185" t="s">
        <v>7526</v>
      </c>
      <c r="AE185" t="s">
        <v>5253</v>
      </c>
      <c r="AF185" t="s">
        <v>3666</v>
      </c>
      <c r="AG185" t="s">
        <v>5254</v>
      </c>
      <c r="AH185" t="s">
        <v>617</v>
      </c>
      <c r="AI185" t="s">
        <v>7309</v>
      </c>
    </row>
    <row r="186" spans="1:35">
      <c r="A186" t="s">
        <v>617</v>
      </c>
      <c r="B186" t="s">
        <v>617</v>
      </c>
      <c r="C186" t="s">
        <v>641</v>
      </c>
      <c r="D186" t="s">
        <v>642</v>
      </c>
      <c r="E186" s="2" t="s">
        <v>2236</v>
      </c>
      <c r="F186" s="2" t="s">
        <v>2236</v>
      </c>
      <c r="G186" s="2" t="s">
        <v>2236</v>
      </c>
      <c r="H186" s="3">
        <v>91</v>
      </c>
      <c r="I186" s="3">
        <v>86.8</v>
      </c>
      <c r="J186" s="3">
        <v>6.5</v>
      </c>
      <c r="K186" s="4">
        <v>101</v>
      </c>
      <c r="L186" s="4">
        <v>91.1</v>
      </c>
      <c r="M186" s="4">
        <v>6.9</v>
      </c>
      <c r="N186" t="s">
        <v>617</v>
      </c>
      <c r="O186" t="e">
        <f>VLOOKUP(N186,'gemeenten per titel'!B:C,2,FALSE)</f>
        <v>#N/A</v>
      </c>
      <c r="P186" t="e">
        <f>VLOOKUP(N186,'gemeenten per titel'!G:H,2,FALSE)</f>
        <v>#N/A</v>
      </c>
      <c r="Q186" t="e">
        <f>VLOOKUP(N186,'gemeenten per titel'!L:M,2,FALSE)</f>
        <v>#N/A</v>
      </c>
      <c r="R186" t="e">
        <f>VLOOKUP(N186,'gemeenten per titel'!Q:R,2,FALSE)</f>
        <v>#N/A</v>
      </c>
      <c r="S186" t="e">
        <f>VLOOKUP(N186,'gemeenten per titel'!V:W,2,FALSE)</f>
        <v>#N/A</v>
      </c>
      <c r="T186" t="str">
        <f>VLOOKUP(N186,'gemeenten per titel'!AA:AB,2,FALSE)</f>
        <v>Brabants Dagblad</v>
      </c>
      <c r="U186" t="e">
        <f>VLOOKUP(N186,'gemeenten per titel'!AF:AG,2,FALSE)</f>
        <v>#N/A</v>
      </c>
      <c r="V186" t="e">
        <f>VLOOKUP(N186,'gemeenten per titel'!AK:AL,2,FALSE)</f>
        <v>#N/A</v>
      </c>
      <c r="W186" t="str">
        <f>VLOOKUP(N186,'gemeenten per titel'!AP:AQ,2,FALSE)</f>
        <v>Eindhovens Dagblad</v>
      </c>
      <c r="X186" t="e">
        <f>VLOOKUP(N186,'gemeenten per titel'!AU:AV,2,FALSE)</f>
        <v>#N/A</v>
      </c>
      <c r="Y186" t="e">
        <f>VLOOKUP(N186,'gemeenten per titel'!AZ:BA,2,FALSE)</f>
        <v>#N/A</v>
      </c>
      <c r="Z186" t="e">
        <f>VLOOKUP(N186,'gemeenten per titel'!BE:BF,2,FALSE)</f>
        <v>#N/A</v>
      </c>
      <c r="AA186" t="e">
        <f>VLOOKUP(N186,'gemeenten per titel'!BJ:BK,2,FALSE)</f>
        <v>#N/A</v>
      </c>
      <c r="AC186" t="s">
        <v>642</v>
      </c>
      <c r="AD186" t="s">
        <v>7527</v>
      </c>
      <c r="AE186" t="s">
        <v>5065</v>
      </c>
      <c r="AF186" t="s">
        <v>5066</v>
      </c>
      <c r="AG186" t="s">
        <v>5067</v>
      </c>
      <c r="AH186" t="s">
        <v>617</v>
      </c>
      <c r="AI186" t="s">
        <v>7304</v>
      </c>
    </row>
    <row r="187" spans="1:35">
      <c r="A187" t="s">
        <v>617</v>
      </c>
      <c r="B187" t="s">
        <v>617</v>
      </c>
      <c r="C187" t="s">
        <v>643</v>
      </c>
      <c r="D187" t="s">
        <v>644</v>
      </c>
      <c r="E187" s="2">
        <v>173</v>
      </c>
      <c r="F187" s="2">
        <v>96</v>
      </c>
      <c r="G187" s="2">
        <v>6.5</v>
      </c>
      <c r="H187" s="3" t="s">
        <v>2236</v>
      </c>
      <c r="I187" s="3" t="s">
        <v>2236</v>
      </c>
      <c r="J187" s="3" t="s">
        <v>2236</v>
      </c>
      <c r="K187" s="4" t="s">
        <v>2236</v>
      </c>
      <c r="L187" s="4" t="s">
        <v>2236</v>
      </c>
      <c r="M187" s="4" t="s">
        <v>2236</v>
      </c>
      <c r="N187" t="s">
        <v>617</v>
      </c>
      <c r="O187" t="e">
        <f>VLOOKUP(N187,'gemeenten per titel'!B:C,2,FALSE)</f>
        <v>#N/A</v>
      </c>
      <c r="P187" t="e">
        <f>VLOOKUP(N187,'gemeenten per titel'!G:H,2,FALSE)</f>
        <v>#N/A</v>
      </c>
      <c r="Q187" t="e">
        <f>VLOOKUP(N187,'gemeenten per titel'!L:M,2,FALSE)</f>
        <v>#N/A</v>
      </c>
      <c r="R187" t="e">
        <f>VLOOKUP(N187,'gemeenten per titel'!Q:R,2,FALSE)</f>
        <v>#N/A</v>
      </c>
      <c r="S187" t="e">
        <f>VLOOKUP(N187,'gemeenten per titel'!V:W,2,FALSE)</f>
        <v>#N/A</v>
      </c>
      <c r="T187" t="str">
        <f>VLOOKUP(N187,'gemeenten per titel'!AA:AB,2,FALSE)</f>
        <v>Brabants Dagblad</v>
      </c>
      <c r="U187" t="e">
        <f>VLOOKUP(N187,'gemeenten per titel'!AF:AG,2,FALSE)</f>
        <v>#N/A</v>
      </c>
      <c r="V187" t="e">
        <f>VLOOKUP(N187,'gemeenten per titel'!AK:AL,2,FALSE)</f>
        <v>#N/A</v>
      </c>
      <c r="W187" t="str">
        <f>VLOOKUP(N187,'gemeenten per titel'!AP:AQ,2,FALSE)</f>
        <v>Eindhovens Dagblad</v>
      </c>
      <c r="X187" t="e">
        <f>VLOOKUP(N187,'gemeenten per titel'!AU:AV,2,FALSE)</f>
        <v>#N/A</v>
      </c>
      <c r="Y187" t="e">
        <f>VLOOKUP(N187,'gemeenten per titel'!AZ:BA,2,FALSE)</f>
        <v>#N/A</v>
      </c>
      <c r="Z187" t="e">
        <f>VLOOKUP(N187,'gemeenten per titel'!BE:BF,2,FALSE)</f>
        <v>#N/A</v>
      </c>
      <c r="AA187" t="e">
        <f>VLOOKUP(N187,'gemeenten per titel'!BJ:BK,2,FALSE)</f>
        <v>#N/A</v>
      </c>
      <c r="AC187" t="s">
        <v>2864</v>
      </c>
      <c r="AD187" t="s">
        <v>7528</v>
      </c>
      <c r="AE187" t="s">
        <v>5329</v>
      </c>
      <c r="AF187" t="s">
        <v>3652</v>
      </c>
      <c r="AG187" t="s">
        <v>5330</v>
      </c>
      <c r="AH187" t="s">
        <v>617</v>
      </c>
      <c r="AI187" t="s">
        <v>7305</v>
      </c>
    </row>
    <row r="188" spans="1:35">
      <c r="A188" t="s">
        <v>617</v>
      </c>
      <c r="B188" t="s">
        <v>617</v>
      </c>
      <c r="C188" t="s">
        <v>645</v>
      </c>
      <c r="D188" t="s">
        <v>646</v>
      </c>
      <c r="E188" s="2">
        <v>53</v>
      </c>
      <c r="F188" s="2">
        <v>92.5</v>
      </c>
      <c r="G188" s="2">
        <v>6.5</v>
      </c>
      <c r="H188" s="3">
        <v>41</v>
      </c>
      <c r="I188" s="3">
        <v>97.6</v>
      </c>
      <c r="J188" s="3">
        <v>6.6</v>
      </c>
      <c r="K188" s="4" t="s">
        <v>2236</v>
      </c>
      <c r="L188" s="4" t="s">
        <v>2236</v>
      </c>
      <c r="M188" s="4" t="s">
        <v>2236</v>
      </c>
      <c r="N188" t="s">
        <v>617</v>
      </c>
      <c r="O188" t="e">
        <f>VLOOKUP(N188,'gemeenten per titel'!B:C,2,FALSE)</f>
        <v>#N/A</v>
      </c>
      <c r="P188" t="e">
        <f>VLOOKUP(N188,'gemeenten per titel'!G:H,2,FALSE)</f>
        <v>#N/A</v>
      </c>
      <c r="Q188" t="e">
        <f>VLOOKUP(N188,'gemeenten per titel'!L:M,2,FALSE)</f>
        <v>#N/A</v>
      </c>
      <c r="R188" t="e">
        <f>VLOOKUP(N188,'gemeenten per titel'!Q:R,2,FALSE)</f>
        <v>#N/A</v>
      </c>
      <c r="S188" t="e">
        <f>VLOOKUP(N188,'gemeenten per titel'!V:W,2,FALSE)</f>
        <v>#N/A</v>
      </c>
      <c r="T188" t="str">
        <f>VLOOKUP(N188,'gemeenten per titel'!AA:AB,2,FALSE)</f>
        <v>Brabants Dagblad</v>
      </c>
      <c r="U188" t="e">
        <f>VLOOKUP(N188,'gemeenten per titel'!AF:AG,2,FALSE)</f>
        <v>#N/A</v>
      </c>
      <c r="V188" t="e">
        <f>VLOOKUP(N188,'gemeenten per titel'!AK:AL,2,FALSE)</f>
        <v>#N/A</v>
      </c>
      <c r="W188" t="str">
        <f>VLOOKUP(N188,'gemeenten per titel'!AP:AQ,2,FALSE)</f>
        <v>Eindhovens Dagblad</v>
      </c>
      <c r="X188" t="e">
        <f>VLOOKUP(N188,'gemeenten per titel'!AU:AV,2,FALSE)</f>
        <v>#N/A</v>
      </c>
      <c r="Y188" t="e">
        <f>VLOOKUP(N188,'gemeenten per titel'!AZ:BA,2,FALSE)</f>
        <v>#N/A</v>
      </c>
      <c r="Z188" t="e">
        <f>VLOOKUP(N188,'gemeenten per titel'!BE:BF,2,FALSE)</f>
        <v>#N/A</v>
      </c>
      <c r="AA188" t="e">
        <f>VLOOKUP(N188,'gemeenten per titel'!BJ:BK,2,FALSE)</f>
        <v>#N/A</v>
      </c>
      <c r="AC188" t="s">
        <v>2784</v>
      </c>
      <c r="AD188" t="s">
        <v>7529</v>
      </c>
      <c r="AE188" t="s">
        <v>5087</v>
      </c>
      <c r="AF188" t="s">
        <v>3652</v>
      </c>
      <c r="AG188" t="s">
        <v>5088</v>
      </c>
      <c r="AH188" t="s">
        <v>617</v>
      </c>
      <c r="AI188" t="s">
        <v>7304</v>
      </c>
    </row>
    <row r="189" spans="1:35">
      <c r="A189" t="s">
        <v>617</v>
      </c>
      <c r="B189" t="s">
        <v>617</v>
      </c>
      <c r="C189" t="s">
        <v>647</v>
      </c>
      <c r="D189" t="s">
        <v>8085</v>
      </c>
      <c r="E189" s="2">
        <v>79</v>
      </c>
      <c r="F189" s="2">
        <v>100</v>
      </c>
      <c r="G189" s="2">
        <v>6.6</v>
      </c>
      <c r="H189" s="3" t="s">
        <v>2236</v>
      </c>
      <c r="I189" s="3" t="s">
        <v>2236</v>
      </c>
      <c r="J189" s="3" t="s">
        <v>2236</v>
      </c>
      <c r="K189" s="4" t="s">
        <v>2236</v>
      </c>
      <c r="L189" s="4" t="s">
        <v>2236</v>
      </c>
      <c r="M189" s="4" t="s">
        <v>2236</v>
      </c>
      <c r="N189" t="s">
        <v>617</v>
      </c>
      <c r="O189" t="e">
        <f>VLOOKUP(N189,'gemeenten per titel'!B:C,2,FALSE)</f>
        <v>#N/A</v>
      </c>
      <c r="P189" t="e">
        <f>VLOOKUP(N189,'gemeenten per titel'!G:H,2,FALSE)</f>
        <v>#N/A</v>
      </c>
      <c r="Q189" t="e">
        <f>VLOOKUP(N189,'gemeenten per titel'!L:M,2,FALSE)</f>
        <v>#N/A</v>
      </c>
      <c r="R189" t="e">
        <f>VLOOKUP(N189,'gemeenten per titel'!Q:R,2,FALSE)</f>
        <v>#N/A</v>
      </c>
      <c r="S189" t="e">
        <f>VLOOKUP(N189,'gemeenten per titel'!V:W,2,FALSE)</f>
        <v>#N/A</v>
      </c>
      <c r="T189" t="str">
        <f>VLOOKUP(N189,'gemeenten per titel'!AA:AB,2,FALSE)</f>
        <v>Brabants Dagblad</v>
      </c>
      <c r="U189" t="e">
        <f>VLOOKUP(N189,'gemeenten per titel'!AF:AG,2,FALSE)</f>
        <v>#N/A</v>
      </c>
      <c r="V189" t="e">
        <f>VLOOKUP(N189,'gemeenten per titel'!AK:AL,2,FALSE)</f>
        <v>#N/A</v>
      </c>
      <c r="W189" t="str">
        <f>VLOOKUP(N189,'gemeenten per titel'!AP:AQ,2,FALSE)</f>
        <v>Eindhovens Dagblad</v>
      </c>
      <c r="X189" t="e">
        <f>VLOOKUP(N189,'gemeenten per titel'!AU:AV,2,FALSE)</f>
        <v>#N/A</v>
      </c>
      <c r="Y189" t="e">
        <f>VLOOKUP(N189,'gemeenten per titel'!AZ:BA,2,FALSE)</f>
        <v>#N/A</v>
      </c>
      <c r="Z189" t="e">
        <f>VLOOKUP(N189,'gemeenten per titel'!BE:BF,2,FALSE)</f>
        <v>#N/A</v>
      </c>
      <c r="AA189" t="e">
        <f>VLOOKUP(N189,'gemeenten per titel'!BJ:BK,2,FALSE)</f>
        <v>#N/A</v>
      </c>
      <c r="AC189" t="s">
        <v>2462</v>
      </c>
      <c r="AD189" t="s">
        <v>7530</v>
      </c>
      <c r="AE189" t="s">
        <v>5018</v>
      </c>
      <c r="AF189" t="s">
        <v>3762</v>
      </c>
      <c r="AG189" t="s">
        <v>5019</v>
      </c>
      <c r="AH189" t="s">
        <v>617</v>
      </c>
      <c r="AI189" t="s">
        <v>7304</v>
      </c>
    </row>
    <row r="190" spans="1:35">
      <c r="A190" t="s">
        <v>617</v>
      </c>
      <c r="B190" t="e">
        <v>#N/A</v>
      </c>
      <c r="C190" t="s">
        <v>649</v>
      </c>
      <c r="D190" t="s">
        <v>650</v>
      </c>
      <c r="E190" s="2" t="s">
        <v>2236</v>
      </c>
      <c r="F190" s="2" t="s">
        <v>2236</v>
      </c>
      <c r="G190" s="2" t="s">
        <v>2236</v>
      </c>
      <c r="H190" s="3">
        <v>61</v>
      </c>
      <c r="I190" s="3">
        <v>86.9</v>
      </c>
      <c r="J190" s="3">
        <v>6.7</v>
      </c>
      <c r="K190" s="4">
        <v>64</v>
      </c>
      <c r="L190" s="4">
        <v>98.4</v>
      </c>
      <c r="M190" s="4">
        <v>7.1</v>
      </c>
      <c r="N190" t="s">
        <v>617</v>
      </c>
      <c r="O190" t="e">
        <f>VLOOKUP(N190,'gemeenten per titel'!B:C,2,FALSE)</f>
        <v>#N/A</v>
      </c>
      <c r="P190" t="e">
        <f>VLOOKUP(N190,'gemeenten per titel'!G:H,2,FALSE)</f>
        <v>#N/A</v>
      </c>
      <c r="Q190" t="e">
        <f>VLOOKUP(N190,'gemeenten per titel'!L:M,2,FALSE)</f>
        <v>#N/A</v>
      </c>
      <c r="R190" t="e">
        <f>VLOOKUP(N190,'gemeenten per titel'!Q:R,2,FALSE)</f>
        <v>#N/A</v>
      </c>
      <c r="S190" t="e">
        <f>VLOOKUP(N190,'gemeenten per titel'!V:W,2,FALSE)</f>
        <v>#N/A</v>
      </c>
      <c r="T190" t="str">
        <f>VLOOKUP(N190,'gemeenten per titel'!AA:AB,2,FALSE)</f>
        <v>Brabants Dagblad</v>
      </c>
      <c r="U190" t="e">
        <f>VLOOKUP(N190,'gemeenten per titel'!AF:AG,2,FALSE)</f>
        <v>#N/A</v>
      </c>
      <c r="V190" t="e">
        <f>VLOOKUP(N190,'gemeenten per titel'!AK:AL,2,FALSE)</f>
        <v>#N/A</v>
      </c>
      <c r="W190" t="str">
        <f>VLOOKUP(N190,'gemeenten per titel'!AP:AQ,2,FALSE)</f>
        <v>Eindhovens Dagblad</v>
      </c>
      <c r="X190" t="e">
        <f>VLOOKUP(N190,'gemeenten per titel'!AU:AV,2,FALSE)</f>
        <v>#N/A</v>
      </c>
      <c r="Y190" t="e">
        <f>VLOOKUP(N190,'gemeenten per titel'!AZ:BA,2,FALSE)</f>
        <v>#N/A</v>
      </c>
      <c r="Z190" t="e">
        <f>VLOOKUP(N190,'gemeenten per titel'!BE:BF,2,FALSE)</f>
        <v>#N/A</v>
      </c>
      <c r="AA190" t="e">
        <f>VLOOKUP(N190,'gemeenten per titel'!BJ:BK,2,FALSE)</f>
        <v>#N/A</v>
      </c>
      <c r="AC190" t="e">
        <v>#N/A</v>
      </c>
      <c r="AD190" t="e">
        <v>#N/A</v>
      </c>
      <c r="AE190" t="e">
        <v>#N/A</v>
      </c>
      <c r="AF190" t="e">
        <v>#N/A</v>
      </c>
      <c r="AG190" t="e">
        <v>#N/A</v>
      </c>
      <c r="AH190" t="e">
        <v>#N/A</v>
      </c>
      <c r="AI190" t="e">
        <v>#N/A</v>
      </c>
    </row>
    <row r="191" spans="1:35">
      <c r="A191" t="s">
        <v>617</v>
      </c>
      <c r="B191" t="s">
        <v>617</v>
      </c>
      <c r="C191" t="s">
        <v>651</v>
      </c>
      <c r="D191" t="s">
        <v>652</v>
      </c>
      <c r="E191" s="2">
        <v>91</v>
      </c>
      <c r="F191" s="2">
        <v>98.9</v>
      </c>
      <c r="G191" s="2">
        <v>6.6</v>
      </c>
      <c r="H191" s="3" t="s">
        <v>2236</v>
      </c>
      <c r="I191" s="3" t="s">
        <v>2236</v>
      </c>
      <c r="J191" s="3" t="s">
        <v>2236</v>
      </c>
      <c r="K191" s="4" t="s">
        <v>2236</v>
      </c>
      <c r="L191" s="4" t="s">
        <v>2236</v>
      </c>
      <c r="M191" s="4" t="s">
        <v>2236</v>
      </c>
      <c r="N191" t="s">
        <v>617</v>
      </c>
      <c r="O191" t="e">
        <f>VLOOKUP(N191,'gemeenten per titel'!B:C,2,FALSE)</f>
        <v>#N/A</v>
      </c>
      <c r="P191" t="e">
        <f>VLOOKUP(N191,'gemeenten per titel'!G:H,2,FALSE)</f>
        <v>#N/A</v>
      </c>
      <c r="Q191" t="e">
        <f>VLOOKUP(N191,'gemeenten per titel'!L:M,2,FALSE)</f>
        <v>#N/A</v>
      </c>
      <c r="R191" t="e">
        <f>VLOOKUP(N191,'gemeenten per titel'!Q:R,2,FALSE)</f>
        <v>#N/A</v>
      </c>
      <c r="S191" t="e">
        <f>VLOOKUP(N191,'gemeenten per titel'!V:W,2,FALSE)</f>
        <v>#N/A</v>
      </c>
      <c r="T191" t="str">
        <f>VLOOKUP(N191,'gemeenten per titel'!AA:AB,2,FALSE)</f>
        <v>Brabants Dagblad</v>
      </c>
      <c r="U191" t="e">
        <f>VLOOKUP(N191,'gemeenten per titel'!AF:AG,2,FALSE)</f>
        <v>#N/A</v>
      </c>
      <c r="V191" t="e">
        <f>VLOOKUP(N191,'gemeenten per titel'!AK:AL,2,FALSE)</f>
        <v>#N/A</v>
      </c>
      <c r="W191" t="str">
        <f>VLOOKUP(N191,'gemeenten per titel'!AP:AQ,2,FALSE)</f>
        <v>Eindhovens Dagblad</v>
      </c>
      <c r="X191" t="e">
        <f>VLOOKUP(N191,'gemeenten per titel'!AU:AV,2,FALSE)</f>
        <v>#N/A</v>
      </c>
      <c r="Y191" t="e">
        <f>VLOOKUP(N191,'gemeenten per titel'!AZ:BA,2,FALSE)</f>
        <v>#N/A</v>
      </c>
      <c r="Z191" t="e">
        <f>VLOOKUP(N191,'gemeenten per titel'!BE:BF,2,FALSE)</f>
        <v>#N/A</v>
      </c>
      <c r="AA191" t="e">
        <f>VLOOKUP(N191,'gemeenten per titel'!BJ:BK,2,FALSE)</f>
        <v>#N/A</v>
      </c>
      <c r="AC191" t="s">
        <v>652</v>
      </c>
      <c r="AD191" t="s">
        <v>7531</v>
      </c>
      <c r="AE191" t="s">
        <v>5344</v>
      </c>
      <c r="AF191" t="s">
        <v>4932</v>
      </c>
      <c r="AG191" t="s">
        <v>5345</v>
      </c>
      <c r="AH191" t="s">
        <v>617</v>
      </c>
      <c r="AI191" t="s">
        <v>7310</v>
      </c>
    </row>
    <row r="192" spans="1:35">
      <c r="A192" t="s">
        <v>653</v>
      </c>
      <c r="B192" t="s">
        <v>653</v>
      </c>
      <c r="C192" t="s">
        <v>656</v>
      </c>
      <c r="D192" t="s">
        <v>655</v>
      </c>
      <c r="E192" s="2">
        <v>274</v>
      </c>
      <c r="F192" s="2">
        <v>94.2</v>
      </c>
      <c r="G192" s="2">
        <v>6.5</v>
      </c>
      <c r="H192" s="3">
        <v>149</v>
      </c>
      <c r="I192" s="3">
        <v>93.3</v>
      </c>
      <c r="J192" s="3">
        <v>6.6</v>
      </c>
      <c r="K192" s="4">
        <v>66</v>
      </c>
      <c r="L192" s="4">
        <v>93.9</v>
      </c>
      <c r="M192" s="4">
        <v>6.9</v>
      </c>
      <c r="N192" t="s">
        <v>653</v>
      </c>
      <c r="O192" t="e">
        <f>VLOOKUP(N192,'gemeenten per titel'!B:C,2,FALSE)</f>
        <v>#N/A</v>
      </c>
      <c r="P192" t="e">
        <f>VLOOKUP(N192,'gemeenten per titel'!G:H,2,FALSE)</f>
        <v>#N/A</v>
      </c>
      <c r="Q192" t="e">
        <f>VLOOKUP(N192,'gemeenten per titel'!L:M,2,FALSE)</f>
        <v>#N/A</v>
      </c>
      <c r="R192" t="e">
        <f>VLOOKUP(N192,'gemeenten per titel'!Q:R,2,FALSE)</f>
        <v>#N/A</v>
      </c>
      <c r="S192" t="e">
        <f>VLOOKUP(N192,'gemeenten per titel'!V:W,2,FALSE)</f>
        <v>#N/A</v>
      </c>
      <c r="T192" t="e">
        <f>VLOOKUP(N192,'gemeenten per titel'!AA:AB,2,FALSE)</f>
        <v>#N/A</v>
      </c>
      <c r="U192" t="e">
        <f>VLOOKUP(N192,'gemeenten per titel'!AF:AG,2,FALSE)</f>
        <v>#N/A</v>
      </c>
      <c r="V192" t="str">
        <f>VLOOKUP(N192,'gemeenten per titel'!AK:AL,2,FALSE)</f>
        <v>De Stentor</v>
      </c>
      <c r="W192" t="e">
        <f>VLOOKUP(N192,'gemeenten per titel'!AP:AQ,2,FALSE)</f>
        <v>#N/A</v>
      </c>
      <c r="X192" t="e">
        <f>VLOOKUP(N192,'gemeenten per titel'!AU:AV,2,FALSE)</f>
        <v>#N/A</v>
      </c>
      <c r="Y192" t="e">
        <f>VLOOKUP(N192,'gemeenten per titel'!AZ:BA,2,FALSE)</f>
        <v>#N/A</v>
      </c>
      <c r="Z192" t="e">
        <f>VLOOKUP(N192,'gemeenten per titel'!BE:BF,2,FALSE)</f>
        <v>#N/A</v>
      </c>
      <c r="AA192" t="e">
        <f>VLOOKUP(N192,'gemeenten per titel'!BJ:BK,2,FALSE)</f>
        <v>#N/A</v>
      </c>
      <c r="AC192" t="s">
        <v>2579</v>
      </c>
      <c r="AD192" t="s">
        <v>7532</v>
      </c>
      <c r="AE192" t="s">
        <v>4539</v>
      </c>
      <c r="AF192" t="s">
        <v>4540</v>
      </c>
      <c r="AG192" t="s">
        <v>4541</v>
      </c>
      <c r="AH192" t="s">
        <v>653</v>
      </c>
      <c r="AI192" t="s">
        <v>7306</v>
      </c>
    </row>
    <row r="193" spans="1:35">
      <c r="A193" t="s">
        <v>653</v>
      </c>
      <c r="B193" t="s">
        <v>653</v>
      </c>
      <c r="C193" t="s">
        <v>657</v>
      </c>
      <c r="D193" t="s">
        <v>8086</v>
      </c>
      <c r="E193" s="2">
        <v>41</v>
      </c>
      <c r="F193" s="2">
        <v>95.1</v>
      </c>
      <c r="G193" s="2">
        <v>6.6</v>
      </c>
      <c r="H193" s="3" t="s">
        <v>2236</v>
      </c>
      <c r="I193" s="3" t="s">
        <v>2236</v>
      </c>
      <c r="J193" s="3" t="s">
        <v>2236</v>
      </c>
      <c r="K193" s="4" t="s">
        <v>2236</v>
      </c>
      <c r="L193" s="4" t="s">
        <v>2236</v>
      </c>
      <c r="M193" s="4" t="s">
        <v>2236</v>
      </c>
      <c r="N193" t="s">
        <v>653</v>
      </c>
      <c r="O193" t="e">
        <f>VLOOKUP(N193,'gemeenten per titel'!B:C,2,FALSE)</f>
        <v>#N/A</v>
      </c>
      <c r="P193" t="e">
        <f>VLOOKUP(N193,'gemeenten per titel'!G:H,2,FALSE)</f>
        <v>#N/A</v>
      </c>
      <c r="Q193" t="e">
        <f>VLOOKUP(N193,'gemeenten per titel'!L:M,2,FALSE)</f>
        <v>#N/A</v>
      </c>
      <c r="R193" t="e">
        <f>VLOOKUP(N193,'gemeenten per titel'!Q:R,2,FALSE)</f>
        <v>#N/A</v>
      </c>
      <c r="S193" t="e">
        <f>VLOOKUP(N193,'gemeenten per titel'!V:W,2,FALSE)</f>
        <v>#N/A</v>
      </c>
      <c r="T193" t="e">
        <f>VLOOKUP(N193,'gemeenten per titel'!AA:AB,2,FALSE)</f>
        <v>#N/A</v>
      </c>
      <c r="U193" t="e">
        <f>VLOOKUP(N193,'gemeenten per titel'!AF:AG,2,FALSE)</f>
        <v>#N/A</v>
      </c>
      <c r="V193" t="str">
        <f>VLOOKUP(N193,'gemeenten per titel'!AK:AL,2,FALSE)</f>
        <v>De Stentor</v>
      </c>
      <c r="W193" t="e">
        <f>VLOOKUP(N193,'gemeenten per titel'!AP:AQ,2,FALSE)</f>
        <v>#N/A</v>
      </c>
      <c r="X193" t="e">
        <f>VLOOKUP(N193,'gemeenten per titel'!AU:AV,2,FALSE)</f>
        <v>#N/A</v>
      </c>
      <c r="Y193" t="e">
        <f>VLOOKUP(N193,'gemeenten per titel'!AZ:BA,2,FALSE)</f>
        <v>#N/A</v>
      </c>
      <c r="Z193" t="e">
        <f>VLOOKUP(N193,'gemeenten per titel'!BE:BF,2,FALSE)</f>
        <v>#N/A</v>
      </c>
      <c r="AA193" t="e">
        <f>VLOOKUP(N193,'gemeenten per titel'!BJ:BK,2,FALSE)</f>
        <v>#N/A</v>
      </c>
      <c r="AC193" t="s">
        <v>2581</v>
      </c>
      <c r="AD193" t="s">
        <v>7533</v>
      </c>
      <c r="AE193" t="s">
        <v>4546</v>
      </c>
      <c r="AF193" t="s">
        <v>3662</v>
      </c>
      <c r="AG193" t="s">
        <v>4547</v>
      </c>
      <c r="AH193" t="s">
        <v>653</v>
      </c>
      <c r="AI193" t="s">
        <v>7303</v>
      </c>
    </row>
    <row r="194" spans="1:35">
      <c r="A194" t="s">
        <v>674</v>
      </c>
      <c r="B194" t="s">
        <v>674</v>
      </c>
      <c r="C194" t="s">
        <v>675</v>
      </c>
      <c r="D194" t="s">
        <v>8087</v>
      </c>
      <c r="E194" s="2" t="s">
        <v>2236</v>
      </c>
      <c r="F194" s="2" t="s">
        <v>2236</v>
      </c>
      <c r="G194" s="2" t="s">
        <v>2236</v>
      </c>
      <c r="H194" s="3">
        <v>100</v>
      </c>
      <c r="I194" s="3">
        <v>89</v>
      </c>
      <c r="J194" s="3">
        <v>6.4</v>
      </c>
      <c r="K194" s="4">
        <v>72</v>
      </c>
      <c r="L194" s="4">
        <v>81.900000000000006</v>
      </c>
      <c r="M194" s="4">
        <v>6.7</v>
      </c>
      <c r="N194" t="s">
        <v>674</v>
      </c>
      <c r="O194" t="e">
        <f>VLOOKUP(N194,'gemeenten per titel'!B:C,2,FALSE)</f>
        <v>#N/A</v>
      </c>
      <c r="P194" t="e">
        <f>VLOOKUP(N194,'gemeenten per titel'!G:H,2,FALSE)</f>
        <v>#N/A</v>
      </c>
      <c r="Q194" t="e">
        <f>VLOOKUP(N194,'gemeenten per titel'!L:M,2,FALSE)</f>
        <v>#N/A</v>
      </c>
      <c r="R194" t="e">
        <f>VLOOKUP(N194,'gemeenten per titel'!Q:R,2,FALSE)</f>
        <v>#N/A</v>
      </c>
      <c r="S194" t="e">
        <f>VLOOKUP(N194,'gemeenten per titel'!V:W,2,FALSE)</f>
        <v>#N/A</v>
      </c>
      <c r="T194" t="e">
        <f>VLOOKUP(N194,'gemeenten per titel'!AA:AB,2,FALSE)</f>
        <v>#N/A</v>
      </c>
      <c r="U194" t="e">
        <f>VLOOKUP(N194,'gemeenten per titel'!AF:AG,2,FALSE)</f>
        <v>#N/A</v>
      </c>
      <c r="V194" t="e">
        <f>VLOOKUP(N194,'gemeenten per titel'!AK:AL,2,FALSE)</f>
        <v>#N/A</v>
      </c>
      <c r="W194" t="e">
        <f>VLOOKUP(N194,'gemeenten per titel'!AP:AQ,2,FALSE)</f>
        <v>#N/A</v>
      </c>
      <c r="X194" t="e">
        <f>VLOOKUP(N194,'gemeenten per titel'!AU:AV,2,FALSE)</f>
        <v>#N/A</v>
      </c>
      <c r="Y194" t="str">
        <f>VLOOKUP(N194,'gemeenten per titel'!AZ:BA,2,FALSE)</f>
        <v>TC Tubantia</v>
      </c>
      <c r="Z194" t="e">
        <f>VLOOKUP(N194,'gemeenten per titel'!BE:BF,2,FALSE)</f>
        <v>#N/A</v>
      </c>
      <c r="AA194" t="e">
        <f>VLOOKUP(N194,'gemeenten per titel'!BJ:BK,2,FALSE)</f>
        <v>#N/A</v>
      </c>
      <c r="AC194" t="s">
        <v>3195</v>
      </c>
      <c r="AD194" t="s">
        <v>7534</v>
      </c>
      <c r="AE194" t="s">
        <v>5280</v>
      </c>
      <c r="AF194" t="s">
        <v>4195</v>
      </c>
      <c r="AG194" t="s">
        <v>6175</v>
      </c>
      <c r="AH194" t="s">
        <v>674</v>
      </c>
      <c r="AI194" t="s">
        <v>7303</v>
      </c>
    </row>
    <row r="195" spans="1:35">
      <c r="A195" t="s">
        <v>674</v>
      </c>
      <c r="B195" t="s">
        <v>674</v>
      </c>
      <c r="C195" t="s">
        <v>677</v>
      </c>
      <c r="D195" t="s">
        <v>8088</v>
      </c>
      <c r="E195" s="2" t="s">
        <v>2236</v>
      </c>
      <c r="F195" s="2" t="s">
        <v>2236</v>
      </c>
      <c r="G195" s="2" t="s">
        <v>2236</v>
      </c>
      <c r="H195" s="3">
        <v>95</v>
      </c>
      <c r="I195" s="3">
        <v>92.6</v>
      </c>
      <c r="J195" s="3">
        <v>6.5</v>
      </c>
      <c r="K195" s="4">
        <v>33</v>
      </c>
      <c r="L195" s="4">
        <v>93.9</v>
      </c>
      <c r="M195" s="4">
        <v>6.8</v>
      </c>
      <c r="N195" t="s">
        <v>674</v>
      </c>
      <c r="O195" t="e">
        <f>VLOOKUP(N195,'gemeenten per titel'!B:C,2,FALSE)</f>
        <v>#N/A</v>
      </c>
      <c r="P195" t="e">
        <f>VLOOKUP(N195,'gemeenten per titel'!G:H,2,FALSE)</f>
        <v>#N/A</v>
      </c>
      <c r="Q195" t="e">
        <f>VLOOKUP(N195,'gemeenten per titel'!L:M,2,FALSE)</f>
        <v>#N/A</v>
      </c>
      <c r="R195" t="e">
        <f>VLOOKUP(N195,'gemeenten per titel'!Q:R,2,FALSE)</f>
        <v>#N/A</v>
      </c>
      <c r="S195" t="e">
        <f>VLOOKUP(N195,'gemeenten per titel'!V:W,2,FALSE)</f>
        <v>#N/A</v>
      </c>
      <c r="T195" t="e">
        <f>VLOOKUP(N195,'gemeenten per titel'!AA:AB,2,FALSE)</f>
        <v>#N/A</v>
      </c>
      <c r="U195" t="e">
        <f>VLOOKUP(N195,'gemeenten per titel'!AF:AG,2,FALSE)</f>
        <v>#N/A</v>
      </c>
      <c r="V195" t="e">
        <f>VLOOKUP(N195,'gemeenten per titel'!AK:AL,2,FALSE)</f>
        <v>#N/A</v>
      </c>
      <c r="W195" t="e">
        <f>VLOOKUP(N195,'gemeenten per titel'!AP:AQ,2,FALSE)</f>
        <v>#N/A</v>
      </c>
      <c r="X195" t="e">
        <f>VLOOKUP(N195,'gemeenten per titel'!AU:AV,2,FALSE)</f>
        <v>#N/A</v>
      </c>
      <c r="Y195" t="str">
        <f>VLOOKUP(N195,'gemeenten per titel'!AZ:BA,2,FALSE)</f>
        <v>TC Tubantia</v>
      </c>
      <c r="Z195" t="e">
        <f>VLOOKUP(N195,'gemeenten per titel'!BE:BF,2,FALSE)</f>
        <v>#N/A</v>
      </c>
      <c r="AA195" t="e">
        <f>VLOOKUP(N195,'gemeenten per titel'!BJ:BK,2,FALSE)</f>
        <v>#N/A</v>
      </c>
      <c r="AC195" t="s">
        <v>3195</v>
      </c>
      <c r="AD195" t="s">
        <v>7535</v>
      </c>
      <c r="AE195" t="s">
        <v>6176</v>
      </c>
      <c r="AF195" t="s">
        <v>3707</v>
      </c>
      <c r="AG195" t="s">
        <v>6177</v>
      </c>
      <c r="AH195" t="s">
        <v>674</v>
      </c>
      <c r="AI195" t="s">
        <v>7303</v>
      </c>
    </row>
    <row r="196" spans="1:35">
      <c r="A196" t="s">
        <v>674</v>
      </c>
      <c r="B196" t="s">
        <v>674</v>
      </c>
      <c r="C196" t="s">
        <v>679</v>
      </c>
      <c r="D196" t="s">
        <v>8089</v>
      </c>
      <c r="E196" s="2">
        <v>394</v>
      </c>
      <c r="F196" s="2">
        <v>83.2</v>
      </c>
      <c r="G196" s="2">
        <v>6.4</v>
      </c>
      <c r="H196" s="3" t="s">
        <v>2236</v>
      </c>
      <c r="I196" s="3" t="s">
        <v>2236</v>
      </c>
      <c r="J196" s="3" t="s">
        <v>2236</v>
      </c>
      <c r="K196" s="4" t="s">
        <v>2236</v>
      </c>
      <c r="L196" s="4" t="s">
        <v>2236</v>
      </c>
      <c r="M196" s="4" t="s">
        <v>2236</v>
      </c>
      <c r="N196" t="s">
        <v>674</v>
      </c>
      <c r="O196" t="e">
        <f>VLOOKUP(N196,'gemeenten per titel'!B:C,2,FALSE)</f>
        <v>#N/A</v>
      </c>
      <c r="P196" t="e">
        <f>VLOOKUP(N196,'gemeenten per titel'!G:H,2,FALSE)</f>
        <v>#N/A</v>
      </c>
      <c r="Q196" t="e">
        <f>VLOOKUP(N196,'gemeenten per titel'!L:M,2,FALSE)</f>
        <v>#N/A</v>
      </c>
      <c r="R196" t="e">
        <f>VLOOKUP(N196,'gemeenten per titel'!Q:R,2,FALSE)</f>
        <v>#N/A</v>
      </c>
      <c r="S196" t="e">
        <f>VLOOKUP(N196,'gemeenten per titel'!V:W,2,FALSE)</f>
        <v>#N/A</v>
      </c>
      <c r="T196" t="e">
        <f>VLOOKUP(N196,'gemeenten per titel'!AA:AB,2,FALSE)</f>
        <v>#N/A</v>
      </c>
      <c r="U196" t="e">
        <f>VLOOKUP(N196,'gemeenten per titel'!AF:AG,2,FALSE)</f>
        <v>#N/A</v>
      </c>
      <c r="V196" t="e">
        <f>VLOOKUP(N196,'gemeenten per titel'!AK:AL,2,FALSE)</f>
        <v>#N/A</v>
      </c>
      <c r="W196" t="e">
        <f>VLOOKUP(N196,'gemeenten per titel'!AP:AQ,2,FALSE)</f>
        <v>#N/A</v>
      </c>
      <c r="X196" t="e">
        <f>VLOOKUP(N196,'gemeenten per titel'!AU:AV,2,FALSE)</f>
        <v>#N/A</v>
      </c>
      <c r="Y196" t="str">
        <f>VLOOKUP(N196,'gemeenten per titel'!AZ:BA,2,FALSE)</f>
        <v>TC Tubantia</v>
      </c>
      <c r="Z196" t="e">
        <f>VLOOKUP(N196,'gemeenten per titel'!BE:BF,2,FALSE)</f>
        <v>#N/A</v>
      </c>
      <c r="AA196" t="e">
        <f>VLOOKUP(N196,'gemeenten per titel'!BJ:BK,2,FALSE)</f>
        <v>#N/A</v>
      </c>
      <c r="AC196" t="s">
        <v>3195</v>
      </c>
      <c r="AD196" t="s">
        <v>7536</v>
      </c>
      <c r="AE196" t="s">
        <v>6048</v>
      </c>
      <c r="AF196" t="s">
        <v>6049</v>
      </c>
      <c r="AG196" t="s">
        <v>6050</v>
      </c>
      <c r="AH196" t="s">
        <v>674</v>
      </c>
      <c r="AI196" t="s">
        <v>7303</v>
      </c>
    </row>
    <row r="197" spans="1:35">
      <c r="A197" t="s">
        <v>674</v>
      </c>
      <c r="B197" t="s">
        <v>674</v>
      </c>
      <c r="C197" t="s">
        <v>681</v>
      </c>
      <c r="D197" t="s">
        <v>54</v>
      </c>
      <c r="E197" s="2">
        <v>160</v>
      </c>
      <c r="F197" s="2">
        <v>93.8</v>
      </c>
      <c r="G197" s="2">
        <v>6.6</v>
      </c>
      <c r="H197" s="3" t="s">
        <v>2236</v>
      </c>
      <c r="I197" s="3" t="s">
        <v>2236</v>
      </c>
      <c r="J197" s="3" t="s">
        <v>2236</v>
      </c>
      <c r="K197" s="4" t="s">
        <v>2236</v>
      </c>
      <c r="L197" s="4" t="s">
        <v>2236</v>
      </c>
      <c r="M197" s="4" t="s">
        <v>2236</v>
      </c>
      <c r="N197" t="s">
        <v>674</v>
      </c>
      <c r="O197" t="e">
        <f>VLOOKUP(N197,'gemeenten per titel'!B:C,2,FALSE)</f>
        <v>#N/A</v>
      </c>
      <c r="P197" t="e">
        <f>VLOOKUP(N197,'gemeenten per titel'!G:H,2,FALSE)</f>
        <v>#N/A</v>
      </c>
      <c r="Q197" t="e">
        <f>VLOOKUP(N197,'gemeenten per titel'!L:M,2,FALSE)</f>
        <v>#N/A</v>
      </c>
      <c r="R197" t="e">
        <f>VLOOKUP(N197,'gemeenten per titel'!Q:R,2,FALSE)</f>
        <v>#N/A</v>
      </c>
      <c r="S197" t="e">
        <f>VLOOKUP(N197,'gemeenten per titel'!V:W,2,FALSE)</f>
        <v>#N/A</v>
      </c>
      <c r="T197" t="e">
        <f>VLOOKUP(N197,'gemeenten per titel'!AA:AB,2,FALSE)</f>
        <v>#N/A</v>
      </c>
      <c r="U197" t="e">
        <f>VLOOKUP(N197,'gemeenten per titel'!AF:AG,2,FALSE)</f>
        <v>#N/A</v>
      </c>
      <c r="V197" t="e">
        <f>VLOOKUP(N197,'gemeenten per titel'!AK:AL,2,FALSE)</f>
        <v>#N/A</v>
      </c>
      <c r="W197" t="e">
        <f>VLOOKUP(N197,'gemeenten per titel'!AP:AQ,2,FALSE)</f>
        <v>#N/A</v>
      </c>
      <c r="X197" t="e">
        <f>VLOOKUP(N197,'gemeenten per titel'!AU:AV,2,FALSE)</f>
        <v>#N/A</v>
      </c>
      <c r="Y197" t="str">
        <f>VLOOKUP(N197,'gemeenten per titel'!AZ:BA,2,FALSE)</f>
        <v>TC Tubantia</v>
      </c>
      <c r="Z197" t="e">
        <f>VLOOKUP(N197,'gemeenten per titel'!BE:BF,2,FALSE)</f>
        <v>#N/A</v>
      </c>
      <c r="AA197" t="e">
        <f>VLOOKUP(N197,'gemeenten per titel'!BJ:BK,2,FALSE)</f>
        <v>#N/A</v>
      </c>
      <c r="AC197" t="s">
        <v>54</v>
      </c>
      <c r="AD197" t="s">
        <v>7537</v>
      </c>
      <c r="AE197" t="s">
        <v>6139</v>
      </c>
      <c r="AF197" t="s">
        <v>6140</v>
      </c>
      <c r="AG197" t="s">
        <v>6141</v>
      </c>
      <c r="AH197" t="s">
        <v>674</v>
      </c>
      <c r="AI197" t="s">
        <v>7304</v>
      </c>
    </row>
    <row r="198" spans="1:35">
      <c r="A198" t="s">
        <v>674</v>
      </c>
      <c r="B198" t="s">
        <v>674</v>
      </c>
      <c r="C198" t="s">
        <v>682</v>
      </c>
      <c r="D198" t="s">
        <v>8090</v>
      </c>
      <c r="E198" s="2">
        <v>143</v>
      </c>
      <c r="F198" s="2">
        <v>95.1</v>
      </c>
      <c r="G198" s="2">
        <v>6.4</v>
      </c>
      <c r="H198" s="3">
        <v>40</v>
      </c>
      <c r="I198" s="3">
        <v>87.5</v>
      </c>
      <c r="J198" s="3">
        <v>6.6</v>
      </c>
      <c r="K198" s="4" t="s">
        <v>2236</v>
      </c>
      <c r="L198" s="4" t="s">
        <v>2236</v>
      </c>
      <c r="M198" s="4" t="s">
        <v>2236</v>
      </c>
      <c r="N198" t="s">
        <v>674</v>
      </c>
      <c r="O198" t="e">
        <f>VLOOKUP(N198,'gemeenten per titel'!B:C,2,FALSE)</f>
        <v>#N/A</v>
      </c>
      <c r="P198" t="e">
        <f>VLOOKUP(N198,'gemeenten per titel'!G:H,2,FALSE)</f>
        <v>#N/A</v>
      </c>
      <c r="Q198" t="e">
        <f>VLOOKUP(N198,'gemeenten per titel'!L:M,2,FALSE)</f>
        <v>#N/A</v>
      </c>
      <c r="R198" t="e">
        <f>VLOOKUP(N198,'gemeenten per titel'!Q:R,2,FALSE)</f>
        <v>#N/A</v>
      </c>
      <c r="S198" t="e">
        <f>VLOOKUP(N198,'gemeenten per titel'!V:W,2,FALSE)</f>
        <v>#N/A</v>
      </c>
      <c r="T198" t="e">
        <f>VLOOKUP(N198,'gemeenten per titel'!AA:AB,2,FALSE)</f>
        <v>#N/A</v>
      </c>
      <c r="U198" t="e">
        <f>VLOOKUP(N198,'gemeenten per titel'!AF:AG,2,FALSE)</f>
        <v>#N/A</v>
      </c>
      <c r="V198" t="e">
        <f>VLOOKUP(N198,'gemeenten per titel'!AK:AL,2,FALSE)</f>
        <v>#N/A</v>
      </c>
      <c r="W198" t="e">
        <f>VLOOKUP(N198,'gemeenten per titel'!AP:AQ,2,FALSE)</f>
        <v>#N/A</v>
      </c>
      <c r="X198" t="e">
        <f>VLOOKUP(N198,'gemeenten per titel'!AU:AV,2,FALSE)</f>
        <v>#N/A</v>
      </c>
      <c r="Y198" t="str">
        <f>VLOOKUP(N198,'gemeenten per titel'!AZ:BA,2,FALSE)</f>
        <v>TC Tubantia</v>
      </c>
      <c r="Z198" t="e">
        <f>VLOOKUP(N198,'gemeenten per titel'!BE:BF,2,FALSE)</f>
        <v>#N/A</v>
      </c>
      <c r="AA198" t="e">
        <f>VLOOKUP(N198,'gemeenten per titel'!BJ:BK,2,FALSE)</f>
        <v>#N/A</v>
      </c>
      <c r="AC198" t="s">
        <v>3144</v>
      </c>
      <c r="AD198" t="s">
        <v>7538</v>
      </c>
      <c r="AE198" t="s">
        <v>6042</v>
      </c>
      <c r="AF198" t="s">
        <v>4068</v>
      </c>
      <c r="AG198" t="s">
        <v>6043</v>
      </c>
      <c r="AH198" t="s">
        <v>674</v>
      </c>
      <c r="AI198" t="s">
        <v>7309</v>
      </c>
    </row>
    <row r="199" spans="1:35">
      <c r="A199" t="s">
        <v>674</v>
      </c>
      <c r="B199" t="s">
        <v>674</v>
      </c>
      <c r="C199" t="s">
        <v>683</v>
      </c>
      <c r="D199" t="s">
        <v>8091</v>
      </c>
      <c r="E199" s="2" t="s">
        <v>2236</v>
      </c>
      <c r="F199" s="2" t="s">
        <v>2236</v>
      </c>
      <c r="G199" s="2" t="s">
        <v>2236</v>
      </c>
      <c r="H199" s="3">
        <v>124</v>
      </c>
      <c r="I199" s="3">
        <v>79.8</v>
      </c>
      <c r="J199" s="3">
        <v>6.5</v>
      </c>
      <c r="K199" s="4">
        <v>62</v>
      </c>
      <c r="L199" s="4">
        <v>93.5</v>
      </c>
      <c r="M199" s="4">
        <v>6.9</v>
      </c>
      <c r="N199" t="s">
        <v>674</v>
      </c>
      <c r="O199" t="e">
        <f>VLOOKUP(N199,'gemeenten per titel'!B:C,2,FALSE)</f>
        <v>#N/A</v>
      </c>
      <c r="P199" t="e">
        <f>VLOOKUP(N199,'gemeenten per titel'!G:H,2,FALSE)</f>
        <v>#N/A</v>
      </c>
      <c r="Q199" t="e">
        <f>VLOOKUP(N199,'gemeenten per titel'!L:M,2,FALSE)</f>
        <v>#N/A</v>
      </c>
      <c r="R199" t="e">
        <f>VLOOKUP(N199,'gemeenten per titel'!Q:R,2,FALSE)</f>
        <v>#N/A</v>
      </c>
      <c r="S199" t="e">
        <f>VLOOKUP(N199,'gemeenten per titel'!V:W,2,FALSE)</f>
        <v>#N/A</v>
      </c>
      <c r="T199" t="e">
        <f>VLOOKUP(N199,'gemeenten per titel'!AA:AB,2,FALSE)</f>
        <v>#N/A</v>
      </c>
      <c r="U199" t="e">
        <f>VLOOKUP(N199,'gemeenten per titel'!AF:AG,2,FALSE)</f>
        <v>#N/A</v>
      </c>
      <c r="V199" t="e">
        <f>VLOOKUP(N199,'gemeenten per titel'!AK:AL,2,FALSE)</f>
        <v>#N/A</v>
      </c>
      <c r="W199" t="e">
        <f>VLOOKUP(N199,'gemeenten per titel'!AP:AQ,2,FALSE)</f>
        <v>#N/A</v>
      </c>
      <c r="X199" t="e">
        <f>VLOOKUP(N199,'gemeenten per titel'!AU:AV,2,FALSE)</f>
        <v>#N/A</v>
      </c>
      <c r="Y199" t="str">
        <f>VLOOKUP(N199,'gemeenten per titel'!AZ:BA,2,FALSE)</f>
        <v>TC Tubantia</v>
      </c>
      <c r="Z199" t="e">
        <f>VLOOKUP(N199,'gemeenten per titel'!BE:BF,2,FALSE)</f>
        <v>#N/A</v>
      </c>
      <c r="AA199" t="e">
        <f>VLOOKUP(N199,'gemeenten per titel'!BJ:BK,2,FALSE)</f>
        <v>#N/A</v>
      </c>
      <c r="AC199" t="s">
        <v>3144</v>
      </c>
      <c r="AD199" t="s">
        <v>7539</v>
      </c>
      <c r="AE199" t="s">
        <v>6044</v>
      </c>
      <c r="AF199" t="s">
        <v>4282</v>
      </c>
      <c r="AG199" t="s">
        <v>6045</v>
      </c>
      <c r="AH199" t="s">
        <v>674</v>
      </c>
      <c r="AI199" t="s">
        <v>7309</v>
      </c>
    </row>
    <row r="200" spans="1:35">
      <c r="A200" t="s">
        <v>674</v>
      </c>
      <c r="B200" t="s">
        <v>674</v>
      </c>
      <c r="C200" t="s">
        <v>684</v>
      </c>
      <c r="D200" t="s">
        <v>8092</v>
      </c>
      <c r="E200" s="2" t="s">
        <v>2236</v>
      </c>
      <c r="F200" s="2" t="s">
        <v>2236</v>
      </c>
      <c r="G200" s="2" t="s">
        <v>2236</v>
      </c>
      <c r="H200" s="3">
        <v>80</v>
      </c>
      <c r="I200" s="3">
        <v>82.5</v>
      </c>
      <c r="J200" s="3">
        <v>6.4</v>
      </c>
      <c r="K200" s="4">
        <v>44</v>
      </c>
      <c r="L200" s="4">
        <v>84.1</v>
      </c>
      <c r="M200" s="4">
        <v>6.6</v>
      </c>
      <c r="N200" t="s">
        <v>674</v>
      </c>
      <c r="O200" t="e">
        <f>VLOOKUP(N200,'gemeenten per titel'!B:C,2,FALSE)</f>
        <v>#N/A</v>
      </c>
      <c r="P200" t="e">
        <f>VLOOKUP(N200,'gemeenten per titel'!G:H,2,FALSE)</f>
        <v>#N/A</v>
      </c>
      <c r="Q200" t="e">
        <f>VLOOKUP(N200,'gemeenten per titel'!L:M,2,FALSE)</f>
        <v>#N/A</v>
      </c>
      <c r="R200" t="e">
        <f>VLOOKUP(N200,'gemeenten per titel'!Q:R,2,FALSE)</f>
        <v>#N/A</v>
      </c>
      <c r="S200" t="e">
        <f>VLOOKUP(N200,'gemeenten per titel'!V:W,2,FALSE)</f>
        <v>#N/A</v>
      </c>
      <c r="T200" t="e">
        <f>VLOOKUP(N200,'gemeenten per titel'!AA:AB,2,FALSE)</f>
        <v>#N/A</v>
      </c>
      <c r="U200" t="e">
        <f>VLOOKUP(N200,'gemeenten per titel'!AF:AG,2,FALSE)</f>
        <v>#N/A</v>
      </c>
      <c r="V200" t="e">
        <f>VLOOKUP(N200,'gemeenten per titel'!AK:AL,2,FALSE)</f>
        <v>#N/A</v>
      </c>
      <c r="W200" t="e">
        <f>VLOOKUP(N200,'gemeenten per titel'!AP:AQ,2,FALSE)</f>
        <v>#N/A</v>
      </c>
      <c r="X200" t="e">
        <f>VLOOKUP(N200,'gemeenten per titel'!AU:AV,2,FALSE)</f>
        <v>#N/A</v>
      </c>
      <c r="Y200" t="str">
        <f>VLOOKUP(N200,'gemeenten per titel'!AZ:BA,2,FALSE)</f>
        <v>TC Tubantia</v>
      </c>
      <c r="Z200" t="e">
        <f>VLOOKUP(N200,'gemeenten per titel'!BE:BF,2,FALSE)</f>
        <v>#N/A</v>
      </c>
      <c r="AA200" t="e">
        <f>VLOOKUP(N200,'gemeenten per titel'!BJ:BK,2,FALSE)</f>
        <v>#N/A</v>
      </c>
      <c r="AC200" t="s">
        <v>3144</v>
      </c>
      <c r="AD200" t="s">
        <v>7540</v>
      </c>
      <c r="AE200" t="s">
        <v>6046</v>
      </c>
      <c r="AF200" t="s">
        <v>3775</v>
      </c>
      <c r="AG200" t="s">
        <v>6047</v>
      </c>
      <c r="AH200" t="s">
        <v>674</v>
      </c>
      <c r="AI200" t="s">
        <v>7309</v>
      </c>
    </row>
    <row r="201" spans="1:35">
      <c r="A201" t="s">
        <v>674</v>
      </c>
      <c r="B201" t="s">
        <v>674</v>
      </c>
      <c r="C201" t="s">
        <v>685</v>
      </c>
      <c r="D201" t="s">
        <v>8093</v>
      </c>
      <c r="E201" s="2">
        <v>27</v>
      </c>
      <c r="F201" s="2">
        <v>96.3</v>
      </c>
      <c r="G201" s="2">
        <v>6.3</v>
      </c>
      <c r="H201" s="3" t="s">
        <v>2236</v>
      </c>
      <c r="I201" s="3" t="s">
        <v>2236</v>
      </c>
      <c r="J201" s="3" t="s">
        <v>2236</v>
      </c>
      <c r="K201" s="4" t="s">
        <v>2236</v>
      </c>
      <c r="L201" s="4" t="s">
        <v>2236</v>
      </c>
      <c r="M201" s="4" t="s">
        <v>2236</v>
      </c>
      <c r="N201" t="s">
        <v>674</v>
      </c>
      <c r="O201" t="e">
        <f>VLOOKUP(N201,'gemeenten per titel'!B:C,2,FALSE)</f>
        <v>#N/A</v>
      </c>
      <c r="P201" t="e">
        <f>VLOOKUP(N201,'gemeenten per titel'!G:H,2,FALSE)</f>
        <v>#N/A</v>
      </c>
      <c r="Q201" t="e">
        <f>VLOOKUP(N201,'gemeenten per titel'!L:M,2,FALSE)</f>
        <v>#N/A</v>
      </c>
      <c r="R201" t="e">
        <f>VLOOKUP(N201,'gemeenten per titel'!Q:R,2,FALSE)</f>
        <v>#N/A</v>
      </c>
      <c r="S201" t="e">
        <f>VLOOKUP(N201,'gemeenten per titel'!V:W,2,FALSE)</f>
        <v>#N/A</v>
      </c>
      <c r="T201" t="e">
        <f>VLOOKUP(N201,'gemeenten per titel'!AA:AB,2,FALSE)</f>
        <v>#N/A</v>
      </c>
      <c r="U201" t="e">
        <f>VLOOKUP(N201,'gemeenten per titel'!AF:AG,2,FALSE)</f>
        <v>#N/A</v>
      </c>
      <c r="V201" t="e">
        <f>VLOOKUP(N201,'gemeenten per titel'!AK:AL,2,FALSE)</f>
        <v>#N/A</v>
      </c>
      <c r="W201" t="e">
        <f>VLOOKUP(N201,'gemeenten per titel'!AP:AQ,2,FALSE)</f>
        <v>#N/A</v>
      </c>
      <c r="X201" t="e">
        <f>VLOOKUP(N201,'gemeenten per titel'!AU:AV,2,FALSE)</f>
        <v>#N/A</v>
      </c>
      <c r="Y201" t="str">
        <f>VLOOKUP(N201,'gemeenten per titel'!AZ:BA,2,FALSE)</f>
        <v>TC Tubantia</v>
      </c>
      <c r="Z201" t="e">
        <f>VLOOKUP(N201,'gemeenten per titel'!BE:BF,2,FALSE)</f>
        <v>#N/A</v>
      </c>
      <c r="AA201" t="e">
        <f>VLOOKUP(N201,'gemeenten per titel'!BJ:BK,2,FALSE)</f>
        <v>#N/A</v>
      </c>
      <c r="AC201" t="s">
        <v>3144</v>
      </c>
      <c r="AD201" t="s">
        <v>7541</v>
      </c>
      <c r="AE201" t="s">
        <v>6040</v>
      </c>
      <c r="AF201" t="s">
        <v>5772</v>
      </c>
      <c r="AG201" t="s">
        <v>6041</v>
      </c>
      <c r="AH201" t="s">
        <v>674</v>
      </c>
      <c r="AI201" t="s">
        <v>7309</v>
      </c>
    </row>
    <row r="202" spans="1:35">
      <c r="A202" t="s">
        <v>674</v>
      </c>
      <c r="B202" t="s">
        <v>674</v>
      </c>
      <c r="C202" t="s">
        <v>686</v>
      </c>
      <c r="D202" t="s">
        <v>8094</v>
      </c>
      <c r="E202" s="2">
        <v>292</v>
      </c>
      <c r="F202" s="2">
        <v>92.8</v>
      </c>
      <c r="G202" s="2">
        <v>6.4</v>
      </c>
      <c r="H202" s="3" t="s">
        <v>2236</v>
      </c>
      <c r="I202" s="3" t="s">
        <v>2236</v>
      </c>
      <c r="J202" s="3" t="s">
        <v>2236</v>
      </c>
      <c r="K202" s="4" t="s">
        <v>2236</v>
      </c>
      <c r="L202" s="4" t="s">
        <v>2236</v>
      </c>
      <c r="M202" s="4" t="s">
        <v>2236</v>
      </c>
      <c r="N202" t="s">
        <v>674</v>
      </c>
      <c r="O202" t="e">
        <f>VLOOKUP(N202,'gemeenten per titel'!B:C,2,FALSE)</f>
        <v>#N/A</v>
      </c>
      <c r="P202" t="e">
        <f>VLOOKUP(N202,'gemeenten per titel'!G:H,2,FALSE)</f>
        <v>#N/A</v>
      </c>
      <c r="Q202" t="e">
        <f>VLOOKUP(N202,'gemeenten per titel'!L:M,2,FALSE)</f>
        <v>#N/A</v>
      </c>
      <c r="R202" t="e">
        <f>VLOOKUP(N202,'gemeenten per titel'!Q:R,2,FALSE)</f>
        <v>#N/A</v>
      </c>
      <c r="S202" t="e">
        <f>VLOOKUP(N202,'gemeenten per titel'!V:W,2,FALSE)</f>
        <v>#N/A</v>
      </c>
      <c r="T202" t="e">
        <f>VLOOKUP(N202,'gemeenten per titel'!AA:AB,2,FALSE)</f>
        <v>#N/A</v>
      </c>
      <c r="U202" t="e">
        <f>VLOOKUP(N202,'gemeenten per titel'!AF:AG,2,FALSE)</f>
        <v>#N/A</v>
      </c>
      <c r="V202" t="e">
        <f>VLOOKUP(N202,'gemeenten per titel'!AK:AL,2,FALSE)</f>
        <v>#N/A</v>
      </c>
      <c r="W202" t="e">
        <f>VLOOKUP(N202,'gemeenten per titel'!AP:AQ,2,FALSE)</f>
        <v>#N/A</v>
      </c>
      <c r="X202" t="e">
        <f>VLOOKUP(N202,'gemeenten per titel'!AU:AV,2,FALSE)</f>
        <v>#N/A</v>
      </c>
      <c r="Y202" t="str">
        <f>VLOOKUP(N202,'gemeenten per titel'!AZ:BA,2,FALSE)</f>
        <v>TC Tubantia</v>
      </c>
      <c r="Z202" t="e">
        <f>VLOOKUP(N202,'gemeenten per titel'!BE:BF,2,FALSE)</f>
        <v>#N/A</v>
      </c>
      <c r="AA202" t="e">
        <f>VLOOKUP(N202,'gemeenten per titel'!BJ:BK,2,FALSE)</f>
        <v>#N/A</v>
      </c>
      <c r="AC202" t="s">
        <v>3144</v>
      </c>
      <c r="AD202" t="s">
        <v>7536</v>
      </c>
      <c r="AE202" t="s">
        <v>6048</v>
      </c>
      <c r="AF202" t="s">
        <v>6049</v>
      </c>
      <c r="AG202" t="s">
        <v>6050</v>
      </c>
      <c r="AH202" t="s">
        <v>674</v>
      </c>
      <c r="AI202" t="s">
        <v>7309</v>
      </c>
    </row>
    <row r="203" spans="1:35">
      <c r="A203" t="s">
        <v>674</v>
      </c>
      <c r="B203" t="s">
        <v>674</v>
      </c>
      <c r="C203" t="s">
        <v>687</v>
      </c>
      <c r="D203" t="s">
        <v>688</v>
      </c>
      <c r="E203" s="2">
        <v>27</v>
      </c>
      <c r="F203" s="2">
        <v>96.3</v>
      </c>
      <c r="G203" s="2">
        <v>6.5</v>
      </c>
      <c r="H203" s="3" t="s">
        <v>2236</v>
      </c>
      <c r="I203" s="3" t="s">
        <v>2236</v>
      </c>
      <c r="J203" s="3" t="s">
        <v>2236</v>
      </c>
      <c r="K203" s="4" t="s">
        <v>2236</v>
      </c>
      <c r="L203" s="4" t="s">
        <v>2236</v>
      </c>
      <c r="M203" s="4" t="s">
        <v>2236</v>
      </c>
      <c r="N203" t="s">
        <v>674</v>
      </c>
      <c r="O203" t="e">
        <f>VLOOKUP(N203,'gemeenten per titel'!B:C,2,FALSE)</f>
        <v>#N/A</v>
      </c>
      <c r="P203" t="e">
        <f>VLOOKUP(N203,'gemeenten per titel'!G:H,2,FALSE)</f>
        <v>#N/A</v>
      </c>
      <c r="Q203" t="e">
        <f>VLOOKUP(N203,'gemeenten per titel'!L:M,2,FALSE)</f>
        <v>#N/A</v>
      </c>
      <c r="R203" t="e">
        <f>VLOOKUP(N203,'gemeenten per titel'!Q:R,2,FALSE)</f>
        <v>#N/A</v>
      </c>
      <c r="S203" t="e">
        <f>VLOOKUP(N203,'gemeenten per titel'!V:W,2,FALSE)</f>
        <v>#N/A</v>
      </c>
      <c r="T203" t="e">
        <f>VLOOKUP(N203,'gemeenten per titel'!AA:AB,2,FALSE)</f>
        <v>#N/A</v>
      </c>
      <c r="U203" t="e">
        <f>VLOOKUP(N203,'gemeenten per titel'!AF:AG,2,FALSE)</f>
        <v>#N/A</v>
      </c>
      <c r="V203" t="e">
        <f>VLOOKUP(N203,'gemeenten per titel'!AK:AL,2,FALSE)</f>
        <v>#N/A</v>
      </c>
      <c r="W203" t="e">
        <f>VLOOKUP(N203,'gemeenten per titel'!AP:AQ,2,FALSE)</f>
        <v>#N/A</v>
      </c>
      <c r="X203" t="e">
        <f>VLOOKUP(N203,'gemeenten per titel'!AU:AV,2,FALSE)</f>
        <v>#N/A</v>
      </c>
      <c r="Y203" t="str">
        <f>VLOOKUP(N203,'gemeenten per titel'!AZ:BA,2,FALSE)</f>
        <v>TC Tubantia</v>
      </c>
      <c r="Z203" t="e">
        <f>VLOOKUP(N203,'gemeenten per titel'!BE:BF,2,FALSE)</f>
        <v>#N/A</v>
      </c>
      <c r="AA203" t="e">
        <f>VLOOKUP(N203,'gemeenten per titel'!BJ:BK,2,FALSE)</f>
        <v>#N/A</v>
      </c>
      <c r="AC203" t="s">
        <v>2318</v>
      </c>
      <c r="AD203" t="s">
        <v>7542</v>
      </c>
      <c r="AE203" t="s">
        <v>6225</v>
      </c>
      <c r="AF203" t="s">
        <v>3767</v>
      </c>
      <c r="AG203" t="s">
        <v>6226</v>
      </c>
      <c r="AH203" t="s">
        <v>674</v>
      </c>
      <c r="AI203" t="s">
        <v>7307</v>
      </c>
    </row>
    <row r="204" spans="1:35">
      <c r="A204" t="s">
        <v>689</v>
      </c>
      <c r="B204" t="s">
        <v>689</v>
      </c>
      <c r="C204" t="s">
        <v>690</v>
      </c>
      <c r="D204" t="s">
        <v>691</v>
      </c>
      <c r="E204" s="2">
        <v>207</v>
      </c>
      <c r="F204" s="2">
        <v>88.9</v>
      </c>
      <c r="G204" s="2">
        <v>6.4</v>
      </c>
      <c r="H204" s="3">
        <v>58</v>
      </c>
      <c r="I204" s="3">
        <v>89.7</v>
      </c>
      <c r="J204" s="3">
        <v>6.3</v>
      </c>
      <c r="K204" s="4">
        <v>25</v>
      </c>
      <c r="L204" s="4">
        <v>100</v>
      </c>
      <c r="M204" s="4">
        <v>6.8</v>
      </c>
      <c r="N204" t="s">
        <v>689</v>
      </c>
      <c r="O204" t="e">
        <f>VLOOKUP(N204,'gemeenten per titel'!B:C,2,FALSE)</f>
        <v>#N/A</v>
      </c>
      <c r="P204" t="e">
        <f>VLOOKUP(N204,'gemeenten per titel'!G:H,2,FALSE)</f>
        <v>#N/A</v>
      </c>
      <c r="Q204" t="e">
        <f>VLOOKUP(N204,'gemeenten per titel'!L:M,2,FALSE)</f>
        <v>#N/A</v>
      </c>
      <c r="R204" t="e">
        <f>VLOOKUP(N204,'gemeenten per titel'!Q:R,2,FALSE)</f>
        <v>#N/A</v>
      </c>
      <c r="S204" t="e">
        <f>VLOOKUP(N204,'gemeenten per titel'!V:W,2,FALSE)</f>
        <v>#N/A</v>
      </c>
      <c r="T204" t="e">
        <f>VLOOKUP(N204,'gemeenten per titel'!AA:AB,2,FALSE)</f>
        <v>#N/A</v>
      </c>
      <c r="U204" t="e">
        <f>VLOOKUP(N204,'gemeenten per titel'!AF:AG,2,FALSE)</f>
        <v>#N/A</v>
      </c>
      <c r="V204" t="str">
        <f>VLOOKUP(N204,'gemeenten per titel'!AK:AL,2,FALSE)</f>
        <v>De Stentor</v>
      </c>
      <c r="W204" t="e">
        <f>VLOOKUP(N204,'gemeenten per titel'!AP:AQ,2,FALSE)</f>
        <v>#N/A</v>
      </c>
      <c r="X204" t="e">
        <f>VLOOKUP(N204,'gemeenten per titel'!AU:AV,2,FALSE)</f>
        <v>#N/A</v>
      </c>
      <c r="Y204" t="e">
        <f>VLOOKUP(N204,'gemeenten per titel'!AZ:BA,2,FALSE)</f>
        <v>#N/A</v>
      </c>
      <c r="Z204" t="e">
        <f>VLOOKUP(N204,'gemeenten per titel'!BE:BF,2,FALSE)</f>
        <v>#N/A</v>
      </c>
      <c r="AA204" t="e">
        <f>VLOOKUP(N204,'gemeenten per titel'!BJ:BK,2,FALSE)</f>
        <v>#N/A</v>
      </c>
      <c r="AC204" t="s">
        <v>2555</v>
      </c>
      <c r="AD204" t="s">
        <v>7543</v>
      </c>
      <c r="AE204" t="s">
        <v>4471</v>
      </c>
      <c r="AF204" t="s">
        <v>3652</v>
      </c>
      <c r="AG204" t="s">
        <v>4472</v>
      </c>
      <c r="AH204" t="s">
        <v>689</v>
      </c>
      <c r="AI204" t="s">
        <v>7303</v>
      </c>
    </row>
    <row r="205" spans="1:35">
      <c r="A205" t="s">
        <v>692</v>
      </c>
      <c r="B205" t="s">
        <v>692</v>
      </c>
      <c r="C205" t="s">
        <v>693</v>
      </c>
      <c r="D205" t="s">
        <v>694</v>
      </c>
      <c r="E205" s="2">
        <v>290</v>
      </c>
      <c r="F205" s="2">
        <v>97.2</v>
      </c>
      <c r="G205" s="2">
        <v>6.7</v>
      </c>
      <c r="H205" s="3">
        <v>172</v>
      </c>
      <c r="I205" s="3">
        <v>89.5</v>
      </c>
      <c r="J205" s="3">
        <v>6.6</v>
      </c>
      <c r="K205" s="4">
        <v>98</v>
      </c>
      <c r="L205" s="4">
        <v>93.9</v>
      </c>
      <c r="M205" s="4">
        <v>6.9</v>
      </c>
      <c r="N205" t="s">
        <v>692</v>
      </c>
      <c r="O205" t="e">
        <f>VLOOKUP(N205,'gemeenten per titel'!B:C,2,FALSE)</f>
        <v>#N/A</v>
      </c>
      <c r="P205" t="e">
        <f>VLOOKUP(N205,'gemeenten per titel'!G:H,2,FALSE)</f>
        <v>#N/A</v>
      </c>
      <c r="Q205" t="e">
        <f>VLOOKUP(N205,'gemeenten per titel'!L:M,2,FALSE)</f>
        <v>#N/A</v>
      </c>
      <c r="R205" t="e">
        <f>VLOOKUP(N205,'gemeenten per titel'!Q:R,2,FALSE)</f>
        <v>#N/A</v>
      </c>
      <c r="S205" t="e">
        <f>VLOOKUP(N205,'gemeenten per titel'!V:W,2,FALSE)</f>
        <v>#N/A</v>
      </c>
      <c r="T205" t="e">
        <f>VLOOKUP(N205,'gemeenten per titel'!AA:AB,2,FALSE)</f>
        <v>#N/A</v>
      </c>
      <c r="U205" t="e">
        <f>VLOOKUP(N205,'gemeenten per titel'!AF:AG,2,FALSE)</f>
        <v>#N/A</v>
      </c>
      <c r="V205" t="str">
        <f>VLOOKUP(N205,'gemeenten per titel'!AK:AL,2,FALSE)</f>
        <v>De Stentor</v>
      </c>
      <c r="W205" t="e">
        <f>VLOOKUP(N205,'gemeenten per titel'!AP:AQ,2,FALSE)</f>
        <v>#N/A</v>
      </c>
      <c r="X205" t="e">
        <f>VLOOKUP(N205,'gemeenten per titel'!AU:AV,2,FALSE)</f>
        <v>#N/A</v>
      </c>
      <c r="Y205" t="e">
        <f>VLOOKUP(N205,'gemeenten per titel'!AZ:BA,2,FALSE)</f>
        <v>#N/A</v>
      </c>
      <c r="Z205" t="e">
        <f>VLOOKUP(N205,'gemeenten per titel'!BE:BF,2,FALSE)</f>
        <v>#N/A</v>
      </c>
      <c r="AA205" t="e">
        <f>VLOOKUP(N205,'gemeenten per titel'!BJ:BK,2,FALSE)</f>
        <v>#N/A</v>
      </c>
      <c r="AC205" t="s">
        <v>2584</v>
      </c>
      <c r="AD205" t="s">
        <v>7544</v>
      </c>
      <c r="AE205" t="s">
        <v>4551</v>
      </c>
      <c r="AF205" t="s">
        <v>4552</v>
      </c>
      <c r="AG205" t="s">
        <v>4553</v>
      </c>
      <c r="AH205" t="s">
        <v>692</v>
      </c>
      <c r="AI205" t="s">
        <v>7306</v>
      </c>
    </row>
    <row r="206" spans="1:35">
      <c r="A206" t="s">
        <v>695</v>
      </c>
      <c r="B206" t="s">
        <v>695</v>
      </c>
      <c r="C206" t="s">
        <v>696</v>
      </c>
      <c r="D206" t="s">
        <v>8095</v>
      </c>
      <c r="E206" s="2">
        <v>164</v>
      </c>
      <c r="F206" s="2">
        <v>100</v>
      </c>
      <c r="G206" s="2">
        <v>6.7</v>
      </c>
      <c r="H206" s="3">
        <v>294</v>
      </c>
      <c r="I206" s="3">
        <v>87.8</v>
      </c>
      <c r="J206" s="3">
        <v>6.6</v>
      </c>
      <c r="K206" s="4">
        <v>97</v>
      </c>
      <c r="L206" s="4">
        <v>93.8</v>
      </c>
      <c r="M206" s="4">
        <v>6.7</v>
      </c>
      <c r="N206" t="s">
        <v>695</v>
      </c>
      <c r="O206" t="e">
        <f>VLOOKUP(N206,'gemeenten per titel'!B:C,2,FALSE)</f>
        <v>#N/A</v>
      </c>
      <c r="P206" t="e">
        <f>VLOOKUP(N206,'gemeenten per titel'!G:H,2,FALSE)</f>
        <v>#N/A</v>
      </c>
      <c r="Q206" t="e">
        <f>VLOOKUP(N206,'gemeenten per titel'!L:M,2,FALSE)</f>
        <v>#N/A</v>
      </c>
      <c r="R206" t="e">
        <f>VLOOKUP(N206,'gemeenten per titel'!Q:R,2,FALSE)</f>
        <v>#N/A</v>
      </c>
      <c r="S206" t="str">
        <f>VLOOKUP(N206,'gemeenten per titel'!V:W,2,FALSE)</f>
        <v>BN De Stem</v>
      </c>
      <c r="T206" t="e">
        <f>VLOOKUP(N206,'gemeenten per titel'!AA:AB,2,FALSE)</f>
        <v>#N/A</v>
      </c>
      <c r="U206" t="e">
        <f>VLOOKUP(N206,'gemeenten per titel'!AF:AG,2,FALSE)</f>
        <v>#N/A</v>
      </c>
      <c r="V206" t="e">
        <f>VLOOKUP(N206,'gemeenten per titel'!AK:AL,2,FALSE)</f>
        <v>#N/A</v>
      </c>
      <c r="W206" t="e">
        <f>VLOOKUP(N206,'gemeenten per titel'!AP:AQ,2,FALSE)</f>
        <v>#N/A</v>
      </c>
      <c r="X206" t="e">
        <f>VLOOKUP(N206,'gemeenten per titel'!AU:AV,2,FALSE)</f>
        <v>#N/A</v>
      </c>
      <c r="Y206" t="e">
        <f>VLOOKUP(N206,'gemeenten per titel'!AZ:BA,2,FALSE)</f>
        <v>#N/A</v>
      </c>
      <c r="Z206" t="e">
        <f>VLOOKUP(N206,'gemeenten per titel'!BE:BF,2,FALSE)</f>
        <v>#N/A</v>
      </c>
      <c r="AA206" t="e">
        <f>VLOOKUP(N206,'gemeenten per titel'!BJ:BK,2,FALSE)</f>
        <v>#N/A</v>
      </c>
      <c r="AC206" t="s">
        <v>2735</v>
      </c>
      <c r="AD206" t="s">
        <v>7545</v>
      </c>
      <c r="AE206" t="s">
        <v>4956</v>
      </c>
      <c r="AF206" t="s">
        <v>4441</v>
      </c>
      <c r="AG206" t="s">
        <v>4957</v>
      </c>
      <c r="AH206" t="s">
        <v>695</v>
      </c>
      <c r="AI206" t="s">
        <v>7305</v>
      </c>
    </row>
    <row r="207" spans="1:35">
      <c r="A207" t="s">
        <v>695</v>
      </c>
      <c r="B207" t="s">
        <v>695</v>
      </c>
      <c r="C207" t="s">
        <v>698</v>
      </c>
      <c r="D207" t="s">
        <v>699</v>
      </c>
      <c r="E207" s="2">
        <v>182</v>
      </c>
      <c r="F207" s="2">
        <v>94.5</v>
      </c>
      <c r="G207" s="2">
        <v>6.5</v>
      </c>
      <c r="H207" s="3" t="s">
        <v>2236</v>
      </c>
      <c r="I207" s="3" t="s">
        <v>2236</v>
      </c>
      <c r="J207" s="3" t="s">
        <v>2236</v>
      </c>
      <c r="K207" s="4" t="s">
        <v>2236</v>
      </c>
      <c r="L207" s="4" t="s">
        <v>2236</v>
      </c>
      <c r="M207" s="4" t="s">
        <v>2236</v>
      </c>
      <c r="N207" t="s">
        <v>695</v>
      </c>
      <c r="O207" t="e">
        <f>VLOOKUP(N207,'gemeenten per titel'!B:C,2,FALSE)</f>
        <v>#N/A</v>
      </c>
      <c r="P207" t="e">
        <f>VLOOKUP(N207,'gemeenten per titel'!G:H,2,FALSE)</f>
        <v>#N/A</v>
      </c>
      <c r="Q207" t="e">
        <f>VLOOKUP(N207,'gemeenten per titel'!L:M,2,FALSE)</f>
        <v>#N/A</v>
      </c>
      <c r="R207" t="e">
        <f>VLOOKUP(N207,'gemeenten per titel'!Q:R,2,FALSE)</f>
        <v>#N/A</v>
      </c>
      <c r="S207" t="str">
        <f>VLOOKUP(N207,'gemeenten per titel'!V:W,2,FALSE)</f>
        <v>BN De Stem</v>
      </c>
      <c r="T207" t="e">
        <f>VLOOKUP(N207,'gemeenten per titel'!AA:AB,2,FALSE)</f>
        <v>#N/A</v>
      </c>
      <c r="U207" t="e">
        <f>VLOOKUP(N207,'gemeenten per titel'!AF:AG,2,FALSE)</f>
        <v>#N/A</v>
      </c>
      <c r="V207" t="e">
        <f>VLOOKUP(N207,'gemeenten per titel'!AK:AL,2,FALSE)</f>
        <v>#N/A</v>
      </c>
      <c r="W207" t="e">
        <f>VLOOKUP(N207,'gemeenten per titel'!AP:AQ,2,FALSE)</f>
        <v>#N/A</v>
      </c>
      <c r="X207" t="e">
        <f>VLOOKUP(N207,'gemeenten per titel'!AU:AV,2,FALSE)</f>
        <v>#N/A</v>
      </c>
      <c r="Y207" t="e">
        <f>VLOOKUP(N207,'gemeenten per titel'!AZ:BA,2,FALSE)</f>
        <v>#N/A</v>
      </c>
      <c r="Z207" t="e">
        <f>VLOOKUP(N207,'gemeenten per titel'!BE:BF,2,FALSE)</f>
        <v>#N/A</v>
      </c>
      <c r="AA207" t="e">
        <f>VLOOKUP(N207,'gemeenten per titel'!BJ:BK,2,FALSE)</f>
        <v>#N/A</v>
      </c>
      <c r="AC207" t="s">
        <v>2802</v>
      </c>
      <c r="AD207" t="s">
        <v>7546</v>
      </c>
      <c r="AE207" t="s">
        <v>5148</v>
      </c>
      <c r="AF207" t="s">
        <v>3775</v>
      </c>
      <c r="AG207" t="s">
        <v>5149</v>
      </c>
      <c r="AH207" t="s">
        <v>695</v>
      </c>
      <c r="AI207" t="s">
        <v>7305</v>
      </c>
    </row>
    <row r="208" spans="1:35">
      <c r="A208" t="s">
        <v>707</v>
      </c>
      <c r="B208" t="s">
        <v>5060</v>
      </c>
      <c r="C208" t="s">
        <v>708</v>
      </c>
      <c r="D208" t="s">
        <v>580</v>
      </c>
      <c r="E208" s="2">
        <v>233</v>
      </c>
      <c r="F208" s="2">
        <v>97</v>
      </c>
      <c r="G208" s="2">
        <v>6.6</v>
      </c>
      <c r="H208" s="3">
        <v>115</v>
      </c>
      <c r="I208" s="3">
        <v>90.4</v>
      </c>
      <c r="J208" s="3">
        <v>6.5</v>
      </c>
      <c r="K208" s="4">
        <v>47</v>
      </c>
      <c r="L208" s="4">
        <v>93.6</v>
      </c>
      <c r="M208" s="4">
        <v>6.7</v>
      </c>
      <c r="N208" t="s">
        <v>707</v>
      </c>
      <c r="O208" t="e">
        <f>VLOOKUP(N208,'gemeenten per titel'!B:C,2,FALSE)</f>
        <v>#N/A</v>
      </c>
      <c r="P208" t="e">
        <f>VLOOKUP(N208,'gemeenten per titel'!G:H,2,FALSE)</f>
        <v>#N/A</v>
      </c>
      <c r="Q208" t="e">
        <f>VLOOKUP(N208,'gemeenten per titel'!L:M,2,FALSE)</f>
        <v>#N/A</v>
      </c>
      <c r="R208" t="e">
        <f>VLOOKUP(N208,'gemeenten per titel'!Q:R,2,FALSE)</f>
        <v>#N/A</v>
      </c>
      <c r="S208" t="str">
        <f>VLOOKUP(N208,'gemeenten per titel'!V:W,2,FALSE)</f>
        <v>BN De Stem</v>
      </c>
      <c r="T208" t="e">
        <f>VLOOKUP(N208,'gemeenten per titel'!AA:AB,2,FALSE)</f>
        <v>#N/A</v>
      </c>
      <c r="U208" t="e">
        <f>VLOOKUP(N208,'gemeenten per titel'!AF:AG,2,FALSE)</f>
        <v>#N/A</v>
      </c>
      <c r="V208" t="e">
        <f>VLOOKUP(N208,'gemeenten per titel'!AK:AL,2,FALSE)</f>
        <v>#N/A</v>
      </c>
      <c r="W208" t="e">
        <f>VLOOKUP(N208,'gemeenten per titel'!AP:AQ,2,FALSE)</f>
        <v>#N/A</v>
      </c>
      <c r="X208" t="e">
        <f>VLOOKUP(N208,'gemeenten per titel'!AU:AV,2,FALSE)</f>
        <v>#N/A</v>
      </c>
      <c r="Y208" t="e">
        <f>VLOOKUP(N208,'gemeenten per titel'!AZ:BA,2,FALSE)</f>
        <v>#N/A</v>
      </c>
      <c r="Z208" t="e">
        <f>VLOOKUP(N208,'gemeenten per titel'!BE:BF,2,FALSE)</f>
        <v>#N/A</v>
      </c>
      <c r="AA208" t="e">
        <f>VLOOKUP(N208,'gemeenten per titel'!BJ:BK,2,FALSE)</f>
        <v>#N/A</v>
      </c>
      <c r="AC208" t="s">
        <v>2775</v>
      </c>
      <c r="AD208" t="s">
        <v>7547</v>
      </c>
      <c r="AE208" t="s">
        <v>5058</v>
      </c>
      <c r="AF208" t="s">
        <v>3652</v>
      </c>
      <c r="AG208" t="s">
        <v>5059</v>
      </c>
      <c r="AH208" t="s">
        <v>5060</v>
      </c>
      <c r="AI208" t="s">
        <v>7305</v>
      </c>
    </row>
    <row r="209" spans="1:35">
      <c r="A209" t="s">
        <v>709</v>
      </c>
      <c r="B209" t="s">
        <v>709</v>
      </c>
      <c r="C209" t="s">
        <v>710</v>
      </c>
      <c r="D209" t="s">
        <v>711</v>
      </c>
      <c r="E209" s="2">
        <v>254</v>
      </c>
      <c r="F209" s="2">
        <v>96.9</v>
      </c>
      <c r="G209" s="2">
        <v>6.6</v>
      </c>
      <c r="H209" s="3" t="s">
        <v>2236</v>
      </c>
      <c r="I209" s="3" t="s">
        <v>2236</v>
      </c>
      <c r="J209" s="3" t="s">
        <v>2236</v>
      </c>
      <c r="K209" s="4" t="s">
        <v>2236</v>
      </c>
      <c r="L209" s="4" t="s">
        <v>2236</v>
      </c>
      <c r="M209" s="4" t="s">
        <v>2236</v>
      </c>
      <c r="N209" t="s">
        <v>709</v>
      </c>
      <c r="O209" t="e">
        <f>VLOOKUP(N209,'gemeenten per titel'!B:C,2,FALSE)</f>
        <v>#N/A</v>
      </c>
      <c r="P209" t="e">
        <f>VLOOKUP(N209,'gemeenten per titel'!G:H,2,FALSE)</f>
        <v>#N/A</v>
      </c>
      <c r="Q209" t="e">
        <f>VLOOKUP(N209,'gemeenten per titel'!L:M,2,FALSE)</f>
        <v>#N/A</v>
      </c>
      <c r="R209" t="e">
        <f>VLOOKUP(N209,'gemeenten per titel'!Q:R,2,FALSE)</f>
        <v>#N/A</v>
      </c>
      <c r="S209" t="e">
        <f>VLOOKUP(N209,'gemeenten per titel'!V:W,2,FALSE)</f>
        <v>#N/A</v>
      </c>
      <c r="T209" t="e">
        <f>VLOOKUP(N209,'gemeenten per titel'!AA:AB,2,FALSE)</f>
        <v>#N/A</v>
      </c>
      <c r="U209" t="str">
        <f>VLOOKUP(N209,'gemeenten per titel'!AF:AG,2,FALSE)</f>
        <v>De Gelderlander</v>
      </c>
      <c r="V209" t="e">
        <f>VLOOKUP(N209,'gemeenten per titel'!AK:AL,2,FALSE)</f>
        <v>#N/A</v>
      </c>
      <c r="W209" t="e">
        <f>VLOOKUP(N209,'gemeenten per titel'!AP:AQ,2,FALSE)</f>
        <v>#N/A</v>
      </c>
      <c r="X209" t="e">
        <f>VLOOKUP(N209,'gemeenten per titel'!AU:AV,2,FALSE)</f>
        <v>#N/A</v>
      </c>
      <c r="Y209" t="e">
        <f>VLOOKUP(N209,'gemeenten per titel'!AZ:BA,2,FALSE)</f>
        <v>#N/A</v>
      </c>
      <c r="Z209" t="e">
        <f>VLOOKUP(N209,'gemeenten per titel'!BE:BF,2,FALSE)</f>
        <v>#N/A</v>
      </c>
      <c r="AA209" t="e">
        <f>VLOOKUP(N209,'gemeenten per titel'!BJ:BK,2,FALSE)</f>
        <v>#N/A</v>
      </c>
      <c r="AC209" t="s">
        <v>2451</v>
      </c>
      <c r="AD209" t="s">
        <v>7548</v>
      </c>
      <c r="AE209" t="s">
        <v>4170</v>
      </c>
      <c r="AF209" t="s">
        <v>3657</v>
      </c>
      <c r="AG209" t="s">
        <v>4171</v>
      </c>
      <c r="AH209" t="s">
        <v>709</v>
      </c>
      <c r="AI209" t="s">
        <v>7303</v>
      </c>
    </row>
    <row r="210" spans="1:35">
      <c r="A210" t="s">
        <v>712</v>
      </c>
      <c r="B210" t="s">
        <v>5106</v>
      </c>
      <c r="C210" t="s">
        <v>713</v>
      </c>
      <c r="D210" t="s">
        <v>714</v>
      </c>
      <c r="E210" s="2">
        <v>110</v>
      </c>
      <c r="F210" s="2">
        <v>90.9</v>
      </c>
      <c r="G210" s="2">
        <v>6.5</v>
      </c>
      <c r="H210" s="3">
        <v>133</v>
      </c>
      <c r="I210" s="3">
        <v>88</v>
      </c>
      <c r="J210" s="3">
        <v>6.5</v>
      </c>
      <c r="K210" s="4">
        <v>85</v>
      </c>
      <c r="L210" s="4">
        <v>90.6</v>
      </c>
      <c r="M210" s="4">
        <v>6.7</v>
      </c>
      <c r="N210" t="s">
        <v>712</v>
      </c>
      <c r="O210" t="e">
        <f>VLOOKUP(N210,'gemeenten per titel'!B:C,2,FALSE)</f>
        <v>#N/A</v>
      </c>
      <c r="P210" t="e">
        <f>VLOOKUP(N210,'gemeenten per titel'!G:H,2,FALSE)</f>
        <v>#N/A</v>
      </c>
      <c r="Q210" t="e">
        <f>VLOOKUP(N210,'gemeenten per titel'!L:M,2,FALSE)</f>
        <v>#N/A</v>
      </c>
      <c r="R210" t="e">
        <f>VLOOKUP(N210,'gemeenten per titel'!Q:R,2,FALSE)</f>
        <v>#N/A</v>
      </c>
      <c r="S210" t="e">
        <f>VLOOKUP(N210,'gemeenten per titel'!V:W,2,FALSE)</f>
        <v>#N/A</v>
      </c>
      <c r="T210" t="e">
        <f>VLOOKUP(N210,'gemeenten per titel'!AA:AB,2,FALSE)</f>
        <v>#N/A</v>
      </c>
      <c r="U210" t="e">
        <f>VLOOKUP(N210,'gemeenten per titel'!AF:AG,2,FALSE)</f>
        <v>#N/A</v>
      </c>
      <c r="V210" t="e">
        <f>VLOOKUP(N210,'gemeenten per titel'!AK:AL,2,FALSE)</f>
        <v>#N/A</v>
      </c>
      <c r="W210" t="str">
        <f>VLOOKUP(N210,'gemeenten per titel'!AP:AQ,2,FALSE)</f>
        <v>Eindhovens Dagblad</v>
      </c>
      <c r="X210" t="e">
        <f>VLOOKUP(N210,'gemeenten per titel'!AU:AV,2,FALSE)</f>
        <v>#N/A</v>
      </c>
      <c r="Y210" t="e">
        <f>VLOOKUP(N210,'gemeenten per titel'!AZ:BA,2,FALSE)</f>
        <v>#N/A</v>
      </c>
      <c r="Z210" t="e">
        <f>VLOOKUP(N210,'gemeenten per titel'!BE:BF,2,FALSE)</f>
        <v>#N/A</v>
      </c>
      <c r="AA210" t="e">
        <f>VLOOKUP(N210,'gemeenten per titel'!BJ:BK,2,FALSE)</f>
        <v>#N/A</v>
      </c>
      <c r="AC210" t="s">
        <v>2789</v>
      </c>
      <c r="AD210" t="s">
        <v>7549</v>
      </c>
      <c r="AE210" t="s">
        <v>5104</v>
      </c>
      <c r="AF210" t="s">
        <v>3657</v>
      </c>
      <c r="AG210" t="s">
        <v>5105</v>
      </c>
      <c r="AH210" t="s">
        <v>5106</v>
      </c>
      <c r="AI210" t="s">
        <v>7304</v>
      </c>
    </row>
    <row r="211" spans="1:35">
      <c r="A211" t="s">
        <v>715</v>
      </c>
      <c r="B211" t="s">
        <v>5094</v>
      </c>
      <c r="C211" t="s">
        <v>716</v>
      </c>
      <c r="D211" t="s">
        <v>717</v>
      </c>
      <c r="E211" s="2">
        <v>283</v>
      </c>
      <c r="F211" s="2">
        <v>97.9</v>
      </c>
      <c r="G211" s="2">
        <v>6.7</v>
      </c>
      <c r="H211" s="3">
        <v>155</v>
      </c>
      <c r="I211" s="3">
        <v>92.3</v>
      </c>
      <c r="J211" s="3">
        <v>6.4</v>
      </c>
      <c r="K211" s="4">
        <v>65</v>
      </c>
      <c r="L211" s="4">
        <v>73.8</v>
      </c>
      <c r="M211" s="4">
        <v>6.4</v>
      </c>
      <c r="N211" t="s">
        <v>715</v>
      </c>
      <c r="O211" t="e">
        <f>VLOOKUP(N211,'gemeenten per titel'!B:C,2,FALSE)</f>
        <v>#N/A</v>
      </c>
      <c r="P211" t="e">
        <f>VLOOKUP(N211,'gemeenten per titel'!G:H,2,FALSE)</f>
        <v>#N/A</v>
      </c>
      <c r="Q211" t="e">
        <f>VLOOKUP(N211,'gemeenten per titel'!L:M,2,FALSE)</f>
        <v>#N/A</v>
      </c>
      <c r="R211" t="e">
        <f>VLOOKUP(N211,'gemeenten per titel'!Q:R,2,FALSE)</f>
        <v>#N/A</v>
      </c>
      <c r="S211" t="e">
        <f>VLOOKUP(N211,'gemeenten per titel'!V:W,2,FALSE)</f>
        <v>#N/A</v>
      </c>
      <c r="T211" t="e">
        <f>VLOOKUP(N211,'gemeenten per titel'!AA:AB,2,FALSE)</f>
        <v>#N/A</v>
      </c>
      <c r="U211" t="e">
        <f>VLOOKUP(N211,'gemeenten per titel'!AF:AG,2,FALSE)</f>
        <v>#N/A</v>
      </c>
      <c r="V211" t="e">
        <f>VLOOKUP(N211,'gemeenten per titel'!AK:AL,2,FALSE)</f>
        <v>#N/A</v>
      </c>
      <c r="W211" t="str">
        <f>VLOOKUP(N211,'gemeenten per titel'!AP:AQ,2,FALSE)</f>
        <v>Eindhovens Dagblad</v>
      </c>
      <c r="X211" t="e">
        <f>VLOOKUP(N211,'gemeenten per titel'!AU:AV,2,FALSE)</f>
        <v>#N/A</v>
      </c>
      <c r="Y211" t="e">
        <f>VLOOKUP(N211,'gemeenten per titel'!AZ:BA,2,FALSE)</f>
        <v>#N/A</v>
      </c>
      <c r="Z211" t="e">
        <f>VLOOKUP(N211,'gemeenten per titel'!BE:BF,2,FALSE)</f>
        <v>#N/A</v>
      </c>
      <c r="AA211" t="e">
        <f>VLOOKUP(N211,'gemeenten per titel'!BJ:BK,2,FALSE)</f>
        <v>#N/A</v>
      </c>
      <c r="AC211" t="s">
        <v>2786</v>
      </c>
      <c r="AD211" t="s">
        <v>7550</v>
      </c>
      <c r="AE211" t="s">
        <v>5092</v>
      </c>
      <c r="AF211" t="s">
        <v>3657</v>
      </c>
      <c r="AG211" t="s">
        <v>5093</v>
      </c>
      <c r="AH211" t="s">
        <v>5094</v>
      </c>
      <c r="AI211" t="s">
        <v>7304</v>
      </c>
    </row>
    <row r="212" spans="1:35">
      <c r="A212" t="s">
        <v>719</v>
      </c>
      <c r="B212" t="s">
        <v>719</v>
      </c>
      <c r="C212" t="s">
        <v>720</v>
      </c>
      <c r="D212" t="s">
        <v>392</v>
      </c>
      <c r="E212" s="2">
        <v>131</v>
      </c>
      <c r="F212" s="2">
        <v>99.2</v>
      </c>
      <c r="G212" s="2">
        <v>6.7</v>
      </c>
      <c r="H212" s="3" t="s">
        <v>2236</v>
      </c>
      <c r="I212" s="3" t="s">
        <v>2236</v>
      </c>
      <c r="J212" s="3" t="s">
        <v>2236</v>
      </c>
      <c r="K212" s="4" t="s">
        <v>2236</v>
      </c>
      <c r="L212" s="4" t="s">
        <v>2236</v>
      </c>
      <c r="M212" s="4" t="s">
        <v>2236</v>
      </c>
      <c r="N212" t="s">
        <v>719</v>
      </c>
      <c r="O212" t="e">
        <f>VLOOKUP(N212,'gemeenten per titel'!B:C,2,FALSE)</f>
        <v>#N/A</v>
      </c>
      <c r="P212" t="e">
        <f>VLOOKUP(N212,'gemeenten per titel'!G:H,2,FALSE)</f>
        <v>#N/A</v>
      </c>
      <c r="Q212" t="e">
        <f>VLOOKUP(N212,'gemeenten per titel'!L:M,2,FALSE)</f>
        <v>#N/A</v>
      </c>
      <c r="R212" t="e">
        <f>VLOOKUP(N212,'gemeenten per titel'!Q:R,2,FALSE)</f>
        <v>#N/A</v>
      </c>
      <c r="S212" t="e">
        <f>VLOOKUP(N212,'gemeenten per titel'!V:W,2,FALSE)</f>
        <v>#N/A</v>
      </c>
      <c r="T212" t="e">
        <f>VLOOKUP(N212,'gemeenten per titel'!AA:AB,2,FALSE)</f>
        <v>#N/A</v>
      </c>
      <c r="U212" t="str">
        <f>VLOOKUP(N212,'gemeenten per titel'!AF:AG,2,FALSE)</f>
        <v>De Gelderlander</v>
      </c>
      <c r="V212" t="e">
        <f>VLOOKUP(N212,'gemeenten per titel'!AK:AL,2,FALSE)</f>
        <v>#N/A</v>
      </c>
      <c r="W212" t="e">
        <f>VLOOKUP(N212,'gemeenten per titel'!AP:AQ,2,FALSE)</f>
        <v>#N/A</v>
      </c>
      <c r="X212" t="e">
        <f>VLOOKUP(N212,'gemeenten per titel'!AU:AV,2,FALSE)</f>
        <v>#N/A</v>
      </c>
      <c r="Y212" t="e">
        <f>VLOOKUP(N212,'gemeenten per titel'!AZ:BA,2,FALSE)</f>
        <v>#N/A</v>
      </c>
      <c r="Z212" t="e">
        <f>VLOOKUP(N212,'gemeenten per titel'!BE:BF,2,FALSE)</f>
        <v>#N/A</v>
      </c>
      <c r="AA212" t="e">
        <f>VLOOKUP(N212,'gemeenten per titel'!BJ:BK,2,FALSE)</f>
        <v>#N/A</v>
      </c>
      <c r="AC212" t="s">
        <v>2687</v>
      </c>
      <c r="AD212" t="s">
        <v>7551</v>
      </c>
      <c r="AE212" t="s">
        <v>4837</v>
      </c>
      <c r="AF212" t="s">
        <v>3785</v>
      </c>
      <c r="AG212" t="s">
        <v>4838</v>
      </c>
      <c r="AH212" t="s">
        <v>719</v>
      </c>
      <c r="AI212" t="s">
        <v>7305</v>
      </c>
    </row>
    <row r="213" spans="1:35">
      <c r="A213" t="s">
        <v>721</v>
      </c>
      <c r="B213" t="s">
        <v>6841</v>
      </c>
      <c r="C213" t="s">
        <v>722</v>
      </c>
      <c r="D213" t="s">
        <v>723</v>
      </c>
      <c r="E213" s="2">
        <v>113</v>
      </c>
      <c r="F213" s="2">
        <v>96.5</v>
      </c>
      <c r="G213" s="2">
        <v>6.7</v>
      </c>
      <c r="H213" s="3" t="s">
        <v>2236</v>
      </c>
      <c r="I213" s="3" t="s">
        <v>2236</v>
      </c>
      <c r="J213" s="3" t="s">
        <v>2236</v>
      </c>
      <c r="K213" s="4" t="s">
        <v>2236</v>
      </c>
      <c r="L213" s="4" t="s">
        <v>2236</v>
      </c>
      <c r="M213" s="4" t="s">
        <v>2236</v>
      </c>
      <c r="N213" t="s">
        <v>721</v>
      </c>
      <c r="O213" t="e">
        <f>VLOOKUP(N213,'gemeenten per titel'!B:C,2,FALSE)</f>
        <v>#N/A</v>
      </c>
      <c r="P213" t="e">
        <f>VLOOKUP(N213,'gemeenten per titel'!G:H,2,FALSE)</f>
        <v>#N/A</v>
      </c>
      <c r="Q213" t="e">
        <f>VLOOKUP(N213,'gemeenten per titel'!L:M,2,FALSE)</f>
        <v>#N/A</v>
      </c>
      <c r="R213" t="str">
        <f>VLOOKUP(N213,'gemeenten per titel'!Q:R,2,FALSE)</f>
        <v>AD Rotterdams Dagblad</v>
      </c>
      <c r="S213" t="e">
        <f>VLOOKUP(N213,'gemeenten per titel'!V:W,2,FALSE)</f>
        <v>#N/A</v>
      </c>
      <c r="T213" t="e">
        <f>VLOOKUP(N213,'gemeenten per titel'!AA:AB,2,FALSE)</f>
        <v>#N/A</v>
      </c>
      <c r="U213" t="e">
        <f>VLOOKUP(N213,'gemeenten per titel'!AF:AG,2,FALSE)</f>
        <v>#N/A</v>
      </c>
      <c r="V213" t="e">
        <f>VLOOKUP(N213,'gemeenten per titel'!AK:AL,2,FALSE)</f>
        <v>#N/A</v>
      </c>
      <c r="W213" t="e">
        <f>VLOOKUP(N213,'gemeenten per titel'!AP:AQ,2,FALSE)</f>
        <v>#N/A</v>
      </c>
      <c r="X213" t="str">
        <f>VLOOKUP(N213,'gemeenten per titel'!AU:AV,2,FALSE)</f>
        <v>PZC</v>
      </c>
      <c r="Y213" t="e">
        <f>VLOOKUP(N213,'gemeenten per titel'!AZ:BA,2,FALSE)</f>
        <v>#N/A</v>
      </c>
      <c r="Z213" t="e">
        <f>VLOOKUP(N213,'gemeenten per titel'!BE:BF,2,FALSE)</f>
        <v>#N/A</v>
      </c>
      <c r="AA213" t="e">
        <f>VLOOKUP(N213,'gemeenten per titel'!BJ:BK,2,FALSE)</f>
        <v>#N/A</v>
      </c>
      <c r="AC213" t="s">
        <v>3445</v>
      </c>
      <c r="AD213" t="s">
        <v>7552</v>
      </c>
      <c r="AE213" t="s">
        <v>3651</v>
      </c>
      <c r="AF213" t="s">
        <v>3972</v>
      </c>
      <c r="AG213" t="s">
        <v>6840</v>
      </c>
      <c r="AH213" t="s">
        <v>6841</v>
      </c>
      <c r="AI213" t="s">
        <v>7304</v>
      </c>
    </row>
    <row r="214" spans="1:35">
      <c r="A214" t="s">
        <v>721</v>
      </c>
      <c r="B214" t="s">
        <v>6841</v>
      </c>
      <c r="C214" t="s">
        <v>724</v>
      </c>
      <c r="D214" t="s">
        <v>725</v>
      </c>
      <c r="E214" s="2">
        <v>153</v>
      </c>
      <c r="F214" s="2">
        <v>99.3</v>
      </c>
      <c r="G214" s="2">
        <v>7</v>
      </c>
      <c r="H214" s="3">
        <v>122</v>
      </c>
      <c r="I214" s="3">
        <v>90.2</v>
      </c>
      <c r="J214" s="3">
        <v>6.6</v>
      </c>
      <c r="K214" s="4">
        <v>37</v>
      </c>
      <c r="L214" s="4">
        <v>97.3</v>
      </c>
      <c r="M214" s="4">
        <v>7.1</v>
      </c>
      <c r="N214" t="s">
        <v>721</v>
      </c>
      <c r="O214" t="e">
        <f>VLOOKUP(N214,'gemeenten per titel'!B:C,2,FALSE)</f>
        <v>#N/A</v>
      </c>
      <c r="P214" t="e">
        <f>VLOOKUP(N214,'gemeenten per titel'!G:H,2,FALSE)</f>
        <v>#N/A</v>
      </c>
      <c r="Q214" t="e">
        <f>VLOOKUP(N214,'gemeenten per titel'!L:M,2,FALSE)</f>
        <v>#N/A</v>
      </c>
      <c r="R214" t="str">
        <f>VLOOKUP(N214,'gemeenten per titel'!Q:R,2,FALSE)</f>
        <v>AD Rotterdams Dagblad</v>
      </c>
      <c r="S214" t="e">
        <f>VLOOKUP(N214,'gemeenten per titel'!V:W,2,FALSE)</f>
        <v>#N/A</v>
      </c>
      <c r="T214" t="e">
        <f>VLOOKUP(N214,'gemeenten per titel'!AA:AB,2,FALSE)</f>
        <v>#N/A</v>
      </c>
      <c r="U214" t="e">
        <f>VLOOKUP(N214,'gemeenten per titel'!AF:AG,2,FALSE)</f>
        <v>#N/A</v>
      </c>
      <c r="V214" t="e">
        <f>VLOOKUP(N214,'gemeenten per titel'!AK:AL,2,FALSE)</f>
        <v>#N/A</v>
      </c>
      <c r="W214" t="e">
        <f>VLOOKUP(N214,'gemeenten per titel'!AP:AQ,2,FALSE)</f>
        <v>#N/A</v>
      </c>
      <c r="X214" t="str">
        <f>VLOOKUP(N214,'gemeenten per titel'!AU:AV,2,FALSE)</f>
        <v>PZC</v>
      </c>
      <c r="Y214" t="e">
        <f>VLOOKUP(N214,'gemeenten per titel'!AZ:BA,2,FALSE)</f>
        <v>#N/A</v>
      </c>
      <c r="Z214" t="e">
        <f>VLOOKUP(N214,'gemeenten per titel'!BE:BF,2,FALSE)</f>
        <v>#N/A</v>
      </c>
      <c r="AA214" t="e">
        <f>VLOOKUP(N214,'gemeenten per titel'!BJ:BK,2,FALSE)</f>
        <v>#N/A</v>
      </c>
      <c r="AC214" t="s">
        <v>3591</v>
      </c>
      <c r="AD214" t="s">
        <v>7553</v>
      </c>
      <c r="AE214" t="s">
        <v>7145</v>
      </c>
      <c r="AF214" t="s">
        <v>6013</v>
      </c>
      <c r="AG214" t="s">
        <v>7191</v>
      </c>
      <c r="AH214" t="s">
        <v>6841</v>
      </c>
      <c r="AI214" t="s">
        <v>7306</v>
      </c>
    </row>
    <row r="215" spans="1:35">
      <c r="A215" t="s">
        <v>721</v>
      </c>
      <c r="B215" t="s">
        <v>6846</v>
      </c>
      <c r="C215" t="s">
        <v>726</v>
      </c>
      <c r="D215" t="s">
        <v>8096</v>
      </c>
      <c r="E215" s="2">
        <v>34</v>
      </c>
      <c r="F215" s="2">
        <v>97.1</v>
      </c>
      <c r="G215" s="2">
        <v>6.6</v>
      </c>
      <c r="H215" s="3" t="s">
        <v>2236</v>
      </c>
      <c r="I215" s="3" t="s">
        <v>2236</v>
      </c>
      <c r="J215" s="3" t="s">
        <v>2236</v>
      </c>
      <c r="K215" s="4" t="s">
        <v>2236</v>
      </c>
      <c r="L215" s="4" t="s">
        <v>2236</v>
      </c>
      <c r="M215" s="4" t="s">
        <v>2236</v>
      </c>
      <c r="N215" t="s">
        <v>721</v>
      </c>
      <c r="O215" t="e">
        <f>VLOOKUP(N215,'gemeenten per titel'!B:C,2,FALSE)</f>
        <v>#N/A</v>
      </c>
      <c r="P215" t="e">
        <f>VLOOKUP(N215,'gemeenten per titel'!G:H,2,FALSE)</f>
        <v>#N/A</v>
      </c>
      <c r="Q215" t="e">
        <f>VLOOKUP(N215,'gemeenten per titel'!L:M,2,FALSE)</f>
        <v>#N/A</v>
      </c>
      <c r="R215" t="str">
        <f>VLOOKUP(N215,'gemeenten per titel'!Q:R,2,FALSE)</f>
        <v>AD Rotterdams Dagblad</v>
      </c>
      <c r="S215" t="e">
        <f>VLOOKUP(N215,'gemeenten per titel'!V:W,2,FALSE)</f>
        <v>#N/A</v>
      </c>
      <c r="T215" t="e">
        <f>VLOOKUP(N215,'gemeenten per titel'!AA:AB,2,FALSE)</f>
        <v>#N/A</v>
      </c>
      <c r="U215" t="e">
        <f>VLOOKUP(N215,'gemeenten per titel'!AF:AG,2,FALSE)</f>
        <v>#N/A</v>
      </c>
      <c r="V215" t="e">
        <f>VLOOKUP(N215,'gemeenten per titel'!AK:AL,2,FALSE)</f>
        <v>#N/A</v>
      </c>
      <c r="W215" t="e">
        <f>VLOOKUP(N215,'gemeenten per titel'!AP:AQ,2,FALSE)</f>
        <v>#N/A</v>
      </c>
      <c r="X215" t="str">
        <f>VLOOKUP(N215,'gemeenten per titel'!AU:AV,2,FALSE)</f>
        <v>PZC</v>
      </c>
      <c r="Y215" t="e">
        <f>VLOOKUP(N215,'gemeenten per titel'!AZ:BA,2,FALSE)</f>
        <v>#N/A</v>
      </c>
      <c r="Z215" t="e">
        <f>VLOOKUP(N215,'gemeenten per titel'!BE:BF,2,FALSE)</f>
        <v>#N/A</v>
      </c>
      <c r="AA215" t="e">
        <f>VLOOKUP(N215,'gemeenten per titel'!BJ:BK,2,FALSE)</f>
        <v>#N/A</v>
      </c>
      <c r="AC215" t="s">
        <v>3323</v>
      </c>
      <c r="AD215" t="s">
        <v>7554</v>
      </c>
      <c r="AE215" t="s">
        <v>6843</v>
      </c>
      <c r="AF215" t="s">
        <v>6844</v>
      </c>
      <c r="AG215" t="s">
        <v>6845</v>
      </c>
      <c r="AH215" t="s">
        <v>6846</v>
      </c>
      <c r="AI215" t="s">
        <v>7304</v>
      </c>
    </row>
    <row r="216" spans="1:35">
      <c r="A216" t="s">
        <v>721</v>
      </c>
      <c r="B216" t="s">
        <v>6841</v>
      </c>
      <c r="C216" t="s">
        <v>728</v>
      </c>
      <c r="D216" t="s">
        <v>729</v>
      </c>
      <c r="E216" s="2">
        <v>121</v>
      </c>
      <c r="F216" s="2">
        <v>98.3</v>
      </c>
      <c r="G216" s="2">
        <v>6.5</v>
      </c>
      <c r="H216" s="3">
        <v>86</v>
      </c>
      <c r="I216" s="3">
        <v>90.7</v>
      </c>
      <c r="J216" s="3">
        <v>6.6</v>
      </c>
      <c r="K216" s="4">
        <v>35</v>
      </c>
      <c r="L216" s="4">
        <v>94.3</v>
      </c>
      <c r="M216" s="4">
        <v>7.2</v>
      </c>
      <c r="N216" t="s">
        <v>721</v>
      </c>
      <c r="O216" t="e">
        <f>VLOOKUP(N216,'gemeenten per titel'!B:C,2,FALSE)</f>
        <v>#N/A</v>
      </c>
      <c r="P216" t="e">
        <f>VLOOKUP(N216,'gemeenten per titel'!G:H,2,FALSE)</f>
        <v>#N/A</v>
      </c>
      <c r="Q216" t="e">
        <f>VLOOKUP(N216,'gemeenten per titel'!L:M,2,FALSE)</f>
        <v>#N/A</v>
      </c>
      <c r="R216" t="str">
        <f>VLOOKUP(N216,'gemeenten per titel'!Q:R,2,FALSE)</f>
        <v>AD Rotterdams Dagblad</v>
      </c>
      <c r="S216" t="e">
        <f>VLOOKUP(N216,'gemeenten per titel'!V:W,2,FALSE)</f>
        <v>#N/A</v>
      </c>
      <c r="T216" t="e">
        <f>VLOOKUP(N216,'gemeenten per titel'!AA:AB,2,FALSE)</f>
        <v>#N/A</v>
      </c>
      <c r="U216" t="e">
        <f>VLOOKUP(N216,'gemeenten per titel'!AF:AG,2,FALSE)</f>
        <v>#N/A</v>
      </c>
      <c r="V216" t="e">
        <f>VLOOKUP(N216,'gemeenten per titel'!AK:AL,2,FALSE)</f>
        <v>#N/A</v>
      </c>
      <c r="W216" t="e">
        <f>VLOOKUP(N216,'gemeenten per titel'!AP:AQ,2,FALSE)</f>
        <v>#N/A</v>
      </c>
      <c r="X216" t="str">
        <f>VLOOKUP(N216,'gemeenten per titel'!AU:AV,2,FALSE)</f>
        <v>PZC</v>
      </c>
      <c r="Y216" t="e">
        <f>VLOOKUP(N216,'gemeenten per titel'!AZ:BA,2,FALSE)</f>
        <v>#N/A</v>
      </c>
      <c r="Z216" t="e">
        <f>VLOOKUP(N216,'gemeenten per titel'!BE:BF,2,FALSE)</f>
        <v>#N/A</v>
      </c>
      <c r="AA216" t="e">
        <f>VLOOKUP(N216,'gemeenten per titel'!BJ:BK,2,FALSE)</f>
        <v>#N/A</v>
      </c>
      <c r="AC216" t="s">
        <v>3572</v>
      </c>
      <c r="AD216" t="s">
        <v>7555</v>
      </c>
      <c r="AE216" t="s">
        <v>7145</v>
      </c>
      <c r="AF216" t="s">
        <v>3722</v>
      </c>
      <c r="AG216" t="s">
        <v>7146</v>
      </c>
      <c r="AH216" t="s">
        <v>6841</v>
      </c>
      <c r="AI216" t="s">
        <v>7303</v>
      </c>
    </row>
    <row r="217" spans="1:35">
      <c r="A217" t="s">
        <v>730</v>
      </c>
      <c r="B217" t="s">
        <v>730</v>
      </c>
      <c r="C217" t="s">
        <v>731</v>
      </c>
      <c r="D217" t="s">
        <v>732</v>
      </c>
      <c r="E217" s="2">
        <v>88</v>
      </c>
      <c r="F217" s="2">
        <v>92</v>
      </c>
      <c r="G217" s="2">
        <v>6.6</v>
      </c>
      <c r="H217" s="3">
        <v>140</v>
      </c>
      <c r="I217" s="3">
        <v>94.3</v>
      </c>
      <c r="J217" s="3">
        <v>6.7</v>
      </c>
      <c r="K217" s="4">
        <v>63</v>
      </c>
      <c r="L217" s="4">
        <v>95.2</v>
      </c>
      <c r="M217" s="4">
        <v>7</v>
      </c>
      <c r="N217" t="s">
        <v>730</v>
      </c>
      <c r="O217" t="e">
        <f>VLOOKUP(N217,'gemeenten per titel'!B:C,2,FALSE)</f>
        <v>#N/A</v>
      </c>
      <c r="P217" t="e">
        <f>VLOOKUP(N217,'gemeenten per titel'!G:H,2,FALSE)</f>
        <v>#N/A</v>
      </c>
      <c r="Q217" t="e">
        <f>VLOOKUP(N217,'gemeenten per titel'!L:M,2,FALSE)</f>
        <v>#N/A</v>
      </c>
      <c r="R217" t="e">
        <f>VLOOKUP(N217,'gemeenten per titel'!Q:R,2,FALSE)</f>
        <v>#N/A</v>
      </c>
      <c r="S217" t="str">
        <f>VLOOKUP(N217,'gemeenten per titel'!V:W,2,FALSE)</f>
        <v>BN De Stem</v>
      </c>
      <c r="T217" t="e">
        <f>VLOOKUP(N217,'gemeenten per titel'!AA:AB,2,FALSE)</f>
        <v>#N/A</v>
      </c>
      <c r="U217" t="e">
        <f>VLOOKUP(N217,'gemeenten per titel'!AF:AG,2,FALSE)</f>
        <v>#N/A</v>
      </c>
      <c r="V217" t="e">
        <f>VLOOKUP(N217,'gemeenten per titel'!AK:AL,2,FALSE)</f>
        <v>#N/A</v>
      </c>
      <c r="W217" t="e">
        <f>VLOOKUP(N217,'gemeenten per titel'!AP:AQ,2,FALSE)</f>
        <v>#N/A</v>
      </c>
      <c r="X217" t="str">
        <f>VLOOKUP(N217,'gemeenten per titel'!AU:AV,2,FALSE)</f>
        <v>PZC</v>
      </c>
      <c r="Y217" t="e">
        <f>VLOOKUP(N217,'gemeenten per titel'!AZ:BA,2,FALSE)</f>
        <v>#N/A</v>
      </c>
      <c r="Z217" t="e">
        <f>VLOOKUP(N217,'gemeenten per titel'!BE:BF,2,FALSE)</f>
        <v>#N/A</v>
      </c>
      <c r="AA217" t="e">
        <f>VLOOKUP(N217,'gemeenten per titel'!BJ:BK,2,FALSE)</f>
        <v>#N/A</v>
      </c>
      <c r="AC217" t="s">
        <v>3334</v>
      </c>
      <c r="AD217" t="s">
        <v>7556</v>
      </c>
      <c r="AE217" t="s">
        <v>6536</v>
      </c>
      <c r="AF217" t="s">
        <v>4330</v>
      </c>
      <c r="AG217" t="s">
        <v>6537</v>
      </c>
      <c r="AH217" t="s">
        <v>730</v>
      </c>
      <c r="AI217" t="s">
        <v>7308</v>
      </c>
    </row>
    <row r="218" spans="1:35">
      <c r="A218" t="s">
        <v>730</v>
      </c>
      <c r="B218" t="s">
        <v>730</v>
      </c>
      <c r="C218" t="s">
        <v>733</v>
      </c>
      <c r="D218" t="s">
        <v>8305</v>
      </c>
      <c r="E218" s="2" t="s">
        <v>2236</v>
      </c>
      <c r="F218" s="2" t="s">
        <v>2236</v>
      </c>
      <c r="G218" s="2" t="s">
        <v>2236</v>
      </c>
      <c r="H218" s="3" t="s">
        <v>2236</v>
      </c>
      <c r="I218" s="3" t="s">
        <v>2236</v>
      </c>
      <c r="J218" s="3" t="s">
        <v>2236</v>
      </c>
      <c r="K218" s="4">
        <v>77</v>
      </c>
      <c r="L218" s="4">
        <v>89.6</v>
      </c>
      <c r="M218" s="4">
        <v>6.6</v>
      </c>
      <c r="N218" t="s">
        <v>730</v>
      </c>
      <c r="O218" t="e">
        <f>VLOOKUP(N218,'gemeenten per titel'!B:C,2,FALSE)</f>
        <v>#N/A</v>
      </c>
      <c r="P218" t="e">
        <f>VLOOKUP(N218,'gemeenten per titel'!G:H,2,FALSE)</f>
        <v>#N/A</v>
      </c>
      <c r="Q218" t="e">
        <f>VLOOKUP(N218,'gemeenten per titel'!L:M,2,FALSE)</f>
        <v>#N/A</v>
      </c>
      <c r="R218" t="e">
        <f>VLOOKUP(N218,'gemeenten per titel'!Q:R,2,FALSE)</f>
        <v>#N/A</v>
      </c>
      <c r="S218" t="str">
        <f>VLOOKUP(N218,'gemeenten per titel'!V:W,2,FALSE)</f>
        <v>BN De Stem</v>
      </c>
      <c r="T218" t="e">
        <f>VLOOKUP(N218,'gemeenten per titel'!AA:AB,2,FALSE)</f>
        <v>#N/A</v>
      </c>
      <c r="U218" t="e">
        <f>VLOOKUP(N218,'gemeenten per titel'!AF:AG,2,FALSE)</f>
        <v>#N/A</v>
      </c>
      <c r="V218" t="e">
        <f>VLOOKUP(N218,'gemeenten per titel'!AK:AL,2,FALSE)</f>
        <v>#N/A</v>
      </c>
      <c r="W218" t="e">
        <f>VLOOKUP(N218,'gemeenten per titel'!AP:AQ,2,FALSE)</f>
        <v>#N/A</v>
      </c>
      <c r="X218" t="str">
        <f>VLOOKUP(N218,'gemeenten per titel'!AU:AV,2,FALSE)</f>
        <v>PZC</v>
      </c>
      <c r="Y218" t="e">
        <f>VLOOKUP(N218,'gemeenten per titel'!AZ:BA,2,FALSE)</f>
        <v>#N/A</v>
      </c>
      <c r="Z218" t="e">
        <f>VLOOKUP(N218,'gemeenten per titel'!BE:BF,2,FALSE)</f>
        <v>#N/A</v>
      </c>
      <c r="AA218" t="e">
        <f>VLOOKUP(N218,'gemeenten per titel'!BJ:BK,2,FALSE)</f>
        <v>#N/A</v>
      </c>
      <c r="AC218" t="s">
        <v>3331</v>
      </c>
      <c r="AD218" t="s">
        <v>7557</v>
      </c>
      <c r="AE218" t="s">
        <v>6305</v>
      </c>
      <c r="AF218" t="s">
        <v>3767</v>
      </c>
      <c r="AG218" t="s">
        <v>6516</v>
      </c>
      <c r="AH218" t="s">
        <v>730</v>
      </c>
      <c r="AI218" t="s">
        <v>7309</v>
      </c>
    </row>
    <row r="219" spans="1:35">
      <c r="A219" t="s">
        <v>730</v>
      </c>
      <c r="B219" t="s">
        <v>730</v>
      </c>
      <c r="C219" t="s">
        <v>735</v>
      </c>
      <c r="D219" t="s">
        <v>8304</v>
      </c>
      <c r="E219" s="2">
        <v>127</v>
      </c>
      <c r="F219" s="2">
        <v>97.6</v>
      </c>
      <c r="G219" s="2">
        <v>6.6</v>
      </c>
      <c r="H219" s="3">
        <v>169</v>
      </c>
      <c r="I219" s="3">
        <v>85.8</v>
      </c>
      <c r="J219" s="3">
        <v>6.5</v>
      </c>
      <c r="K219" s="4" t="s">
        <v>2236</v>
      </c>
      <c r="L219" s="4" t="s">
        <v>2236</v>
      </c>
      <c r="M219" s="4" t="s">
        <v>2236</v>
      </c>
      <c r="N219" t="s">
        <v>730</v>
      </c>
      <c r="O219" t="e">
        <f>VLOOKUP(N219,'gemeenten per titel'!B:C,2,FALSE)</f>
        <v>#N/A</v>
      </c>
      <c r="P219" t="e">
        <f>VLOOKUP(N219,'gemeenten per titel'!G:H,2,FALSE)</f>
        <v>#N/A</v>
      </c>
      <c r="Q219" t="e">
        <f>VLOOKUP(N219,'gemeenten per titel'!L:M,2,FALSE)</f>
        <v>#N/A</v>
      </c>
      <c r="R219" t="e">
        <f>VLOOKUP(N219,'gemeenten per titel'!Q:R,2,FALSE)</f>
        <v>#N/A</v>
      </c>
      <c r="S219" t="str">
        <f>VLOOKUP(N219,'gemeenten per titel'!V:W,2,FALSE)</f>
        <v>BN De Stem</v>
      </c>
      <c r="T219" t="e">
        <f>VLOOKUP(N219,'gemeenten per titel'!AA:AB,2,FALSE)</f>
        <v>#N/A</v>
      </c>
      <c r="U219" t="e">
        <f>VLOOKUP(N219,'gemeenten per titel'!AF:AG,2,FALSE)</f>
        <v>#N/A</v>
      </c>
      <c r="V219" t="e">
        <f>VLOOKUP(N219,'gemeenten per titel'!AK:AL,2,FALSE)</f>
        <v>#N/A</v>
      </c>
      <c r="W219" t="e">
        <f>VLOOKUP(N219,'gemeenten per titel'!AP:AQ,2,FALSE)</f>
        <v>#N/A</v>
      </c>
      <c r="X219" t="str">
        <f>VLOOKUP(N219,'gemeenten per titel'!AU:AV,2,FALSE)</f>
        <v>PZC</v>
      </c>
      <c r="Y219" t="e">
        <f>VLOOKUP(N219,'gemeenten per titel'!AZ:BA,2,FALSE)</f>
        <v>#N/A</v>
      </c>
      <c r="Z219" t="e">
        <f>VLOOKUP(N219,'gemeenten per titel'!BE:BF,2,FALSE)</f>
        <v>#N/A</v>
      </c>
      <c r="AA219" t="e">
        <f>VLOOKUP(N219,'gemeenten per titel'!BJ:BK,2,FALSE)</f>
        <v>#N/A</v>
      </c>
      <c r="AC219" t="s">
        <v>3331</v>
      </c>
      <c r="AD219" t="s">
        <v>7558</v>
      </c>
      <c r="AE219" t="s">
        <v>6528</v>
      </c>
      <c r="AF219" t="s">
        <v>3666</v>
      </c>
      <c r="AG219" t="s">
        <v>6529</v>
      </c>
      <c r="AH219" t="s">
        <v>730</v>
      </c>
      <c r="AI219" t="s">
        <v>7309</v>
      </c>
    </row>
    <row r="220" spans="1:35">
      <c r="A220" t="s">
        <v>730</v>
      </c>
      <c r="B220" t="s">
        <v>730</v>
      </c>
      <c r="C220" t="s">
        <v>736</v>
      </c>
      <c r="D220" t="s">
        <v>8306</v>
      </c>
      <c r="E220" s="2">
        <v>129</v>
      </c>
      <c r="F220" s="2">
        <v>95.3</v>
      </c>
      <c r="G220" s="2">
        <v>6.5</v>
      </c>
      <c r="H220" s="3" t="s">
        <v>2236</v>
      </c>
      <c r="I220" s="3" t="s">
        <v>2236</v>
      </c>
      <c r="J220" s="3" t="s">
        <v>2236</v>
      </c>
      <c r="K220" s="4" t="s">
        <v>2236</v>
      </c>
      <c r="L220" s="4" t="s">
        <v>2236</v>
      </c>
      <c r="M220" s="4" t="s">
        <v>2236</v>
      </c>
      <c r="N220" t="s">
        <v>730</v>
      </c>
      <c r="O220" t="e">
        <f>VLOOKUP(N220,'gemeenten per titel'!B:C,2,FALSE)</f>
        <v>#N/A</v>
      </c>
      <c r="P220" t="e">
        <f>VLOOKUP(N220,'gemeenten per titel'!G:H,2,FALSE)</f>
        <v>#N/A</v>
      </c>
      <c r="Q220" t="e">
        <f>VLOOKUP(N220,'gemeenten per titel'!L:M,2,FALSE)</f>
        <v>#N/A</v>
      </c>
      <c r="R220" t="e">
        <f>VLOOKUP(N220,'gemeenten per titel'!Q:R,2,FALSE)</f>
        <v>#N/A</v>
      </c>
      <c r="S220" t="str">
        <f>VLOOKUP(N220,'gemeenten per titel'!V:W,2,FALSE)</f>
        <v>BN De Stem</v>
      </c>
      <c r="T220" t="e">
        <f>VLOOKUP(N220,'gemeenten per titel'!AA:AB,2,FALSE)</f>
        <v>#N/A</v>
      </c>
      <c r="U220" t="e">
        <f>VLOOKUP(N220,'gemeenten per titel'!AF:AG,2,FALSE)</f>
        <v>#N/A</v>
      </c>
      <c r="V220" t="e">
        <f>VLOOKUP(N220,'gemeenten per titel'!AK:AL,2,FALSE)</f>
        <v>#N/A</v>
      </c>
      <c r="W220" t="e">
        <f>VLOOKUP(N220,'gemeenten per titel'!AP:AQ,2,FALSE)</f>
        <v>#N/A</v>
      </c>
      <c r="X220" t="str">
        <f>VLOOKUP(N220,'gemeenten per titel'!AU:AV,2,FALSE)</f>
        <v>PZC</v>
      </c>
      <c r="Y220" t="e">
        <f>VLOOKUP(N220,'gemeenten per titel'!AZ:BA,2,FALSE)</f>
        <v>#N/A</v>
      </c>
      <c r="Z220" t="e">
        <f>VLOOKUP(N220,'gemeenten per titel'!BE:BF,2,FALSE)</f>
        <v>#N/A</v>
      </c>
      <c r="AA220" t="e">
        <f>VLOOKUP(N220,'gemeenten per titel'!BJ:BK,2,FALSE)</f>
        <v>#N/A</v>
      </c>
      <c r="AC220" t="s">
        <v>3331</v>
      </c>
      <c r="AD220" t="s">
        <v>7559</v>
      </c>
      <c r="AE220" t="s">
        <v>6532</v>
      </c>
      <c r="AF220" t="s">
        <v>3767</v>
      </c>
      <c r="AG220" t="s">
        <v>6533</v>
      </c>
      <c r="AH220" t="s">
        <v>730</v>
      </c>
      <c r="AI220" t="s">
        <v>7309</v>
      </c>
    </row>
    <row r="221" spans="1:35">
      <c r="A221" t="s">
        <v>730</v>
      </c>
      <c r="B221" t="s">
        <v>730</v>
      </c>
      <c r="C221" t="s">
        <v>737</v>
      </c>
      <c r="D221" t="s">
        <v>8029</v>
      </c>
      <c r="E221" s="2">
        <v>85</v>
      </c>
      <c r="F221" s="2">
        <v>95.3</v>
      </c>
      <c r="G221" s="2">
        <v>6.7</v>
      </c>
      <c r="H221" s="3" t="s">
        <v>2236</v>
      </c>
      <c r="I221" s="3" t="s">
        <v>2236</v>
      </c>
      <c r="J221" s="3" t="s">
        <v>2236</v>
      </c>
      <c r="K221" s="4" t="s">
        <v>2236</v>
      </c>
      <c r="L221" s="4" t="s">
        <v>2236</v>
      </c>
      <c r="M221" s="4" t="s">
        <v>2236</v>
      </c>
      <c r="N221" t="s">
        <v>730</v>
      </c>
      <c r="O221" t="e">
        <f>VLOOKUP(N221,'gemeenten per titel'!B:C,2,FALSE)</f>
        <v>#N/A</v>
      </c>
      <c r="P221" t="e">
        <f>VLOOKUP(N221,'gemeenten per titel'!G:H,2,FALSE)</f>
        <v>#N/A</v>
      </c>
      <c r="Q221" t="e">
        <f>VLOOKUP(N221,'gemeenten per titel'!L:M,2,FALSE)</f>
        <v>#N/A</v>
      </c>
      <c r="R221" t="e">
        <f>VLOOKUP(N221,'gemeenten per titel'!Q:R,2,FALSE)</f>
        <v>#N/A</v>
      </c>
      <c r="S221" t="str">
        <f>VLOOKUP(N221,'gemeenten per titel'!V:W,2,FALSE)</f>
        <v>BN De Stem</v>
      </c>
      <c r="T221" t="e">
        <f>VLOOKUP(N221,'gemeenten per titel'!AA:AB,2,FALSE)</f>
        <v>#N/A</v>
      </c>
      <c r="U221" t="e">
        <f>VLOOKUP(N221,'gemeenten per titel'!AF:AG,2,FALSE)</f>
        <v>#N/A</v>
      </c>
      <c r="V221" t="e">
        <f>VLOOKUP(N221,'gemeenten per titel'!AK:AL,2,FALSE)</f>
        <v>#N/A</v>
      </c>
      <c r="W221" t="e">
        <f>VLOOKUP(N221,'gemeenten per titel'!AP:AQ,2,FALSE)</f>
        <v>#N/A</v>
      </c>
      <c r="X221" t="str">
        <f>VLOOKUP(N221,'gemeenten per titel'!AU:AV,2,FALSE)</f>
        <v>PZC</v>
      </c>
      <c r="Y221" t="e">
        <f>VLOOKUP(N221,'gemeenten per titel'!AZ:BA,2,FALSE)</f>
        <v>#N/A</v>
      </c>
      <c r="Z221" t="e">
        <f>VLOOKUP(N221,'gemeenten per titel'!BE:BF,2,FALSE)</f>
        <v>#N/A</v>
      </c>
      <c r="AA221" t="e">
        <f>VLOOKUP(N221,'gemeenten per titel'!BJ:BK,2,FALSE)</f>
        <v>#N/A</v>
      </c>
      <c r="AC221" t="s">
        <v>3323</v>
      </c>
      <c r="AD221" t="s">
        <v>7560</v>
      </c>
      <c r="AE221" t="s">
        <v>6512</v>
      </c>
      <c r="AF221" t="s">
        <v>4736</v>
      </c>
      <c r="AG221" t="s">
        <v>6513</v>
      </c>
      <c r="AH221" t="s">
        <v>730</v>
      </c>
      <c r="AI221" t="s">
        <v>7304</v>
      </c>
    </row>
    <row r="222" spans="1:35">
      <c r="A222" t="s">
        <v>730</v>
      </c>
      <c r="B222" t="s">
        <v>730</v>
      </c>
      <c r="C222" t="s">
        <v>738</v>
      </c>
      <c r="D222" t="s">
        <v>739</v>
      </c>
      <c r="E222" s="2">
        <v>110</v>
      </c>
      <c r="F222" s="2">
        <v>96.4</v>
      </c>
      <c r="G222" s="2">
        <v>6.6</v>
      </c>
      <c r="H222" s="3">
        <v>88</v>
      </c>
      <c r="I222" s="3">
        <v>92</v>
      </c>
      <c r="J222" s="3">
        <v>6.5</v>
      </c>
      <c r="K222" s="4">
        <v>74</v>
      </c>
      <c r="L222" s="4">
        <v>94.6</v>
      </c>
      <c r="M222" s="4">
        <v>6.7</v>
      </c>
      <c r="N222" t="s">
        <v>730</v>
      </c>
      <c r="O222" t="e">
        <f>VLOOKUP(N222,'gemeenten per titel'!B:C,2,FALSE)</f>
        <v>#N/A</v>
      </c>
      <c r="P222" t="e">
        <f>VLOOKUP(N222,'gemeenten per titel'!G:H,2,FALSE)</f>
        <v>#N/A</v>
      </c>
      <c r="Q222" t="e">
        <f>VLOOKUP(N222,'gemeenten per titel'!L:M,2,FALSE)</f>
        <v>#N/A</v>
      </c>
      <c r="R222" t="e">
        <f>VLOOKUP(N222,'gemeenten per titel'!Q:R,2,FALSE)</f>
        <v>#N/A</v>
      </c>
      <c r="S222" t="str">
        <f>VLOOKUP(N222,'gemeenten per titel'!V:W,2,FALSE)</f>
        <v>BN De Stem</v>
      </c>
      <c r="T222" t="e">
        <f>VLOOKUP(N222,'gemeenten per titel'!AA:AB,2,FALSE)</f>
        <v>#N/A</v>
      </c>
      <c r="U222" t="e">
        <f>VLOOKUP(N222,'gemeenten per titel'!AF:AG,2,FALSE)</f>
        <v>#N/A</v>
      </c>
      <c r="V222" t="e">
        <f>VLOOKUP(N222,'gemeenten per titel'!AK:AL,2,FALSE)</f>
        <v>#N/A</v>
      </c>
      <c r="W222" t="e">
        <f>VLOOKUP(N222,'gemeenten per titel'!AP:AQ,2,FALSE)</f>
        <v>#N/A</v>
      </c>
      <c r="X222" t="str">
        <f>VLOOKUP(N222,'gemeenten per titel'!AU:AV,2,FALSE)</f>
        <v>PZC</v>
      </c>
      <c r="Y222" t="e">
        <f>VLOOKUP(N222,'gemeenten per titel'!AZ:BA,2,FALSE)</f>
        <v>#N/A</v>
      </c>
      <c r="Z222" t="e">
        <f>VLOOKUP(N222,'gemeenten per titel'!BE:BF,2,FALSE)</f>
        <v>#N/A</v>
      </c>
      <c r="AA222" t="e">
        <f>VLOOKUP(N222,'gemeenten per titel'!BJ:BK,2,FALSE)</f>
        <v>#N/A</v>
      </c>
      <c r="AC222" t="s">
        <v>3330</v>
      </c>
      <c r="AD222" t="s">
        <v>7561</v>
      </c>
      <c r="AE222" t="s">
        <v>6520</v>
      </c>
      <c r="AF222" t="s">
        <v>6521</v>
      </c>
      <c r="AG222" t="s">
        <v>6522</v>
      </c>
      <c r="AH222" t="s">
        <v>730</v>
      </c>
      <c r="AI222" t="s">
        <v>7303</v>
      </c>
    </row>
    <row r="223" spans="1:35">
      <c r="A223" t="s">
        <v>730</v>
      </c>
      <c r="B223" t="s">
        <v>730</v>
      </c>
      <c r="C223" t="s">
        <v>740</v>
      </c>
      <c r="D223" t="s">
        <v>8097</v>
      </c>
      <c r="E223" s="2">
        <v>141</v>
      </c>
      <c r="F223" s="2">
        <v>99.3</v>
      </c>
      <c r="G223" s="2">
        <v>6.8</v>
      </c>
      <c r="H223" s="3" t="s">
        <v>2236</v>
      </c>
      <c r="I223" s="3" t="s">
        <v>2236</v>
      </c>
      <c r="J223" s="3" t="s">
        <v>2236</v>
      </c>
      <c r="K223" s="4" t="s">
        <v>2236</v>
      </c>
      <c r="L223" s="4" t="s">
        <v>2236</v>
      </c>
      <c r="M223" s="4" t="s">
        <v>2236</v>
      </c>
      <c r="N223" t="s">
        <v>730</v>
      </c>
      <c r="O223" t="e">
        <f>VLOOKUP(N223,'gemeenten per titel'!B:C,2,FALSE)</f>
        <v>#N/A</v>
      </c>
      <c r="P223" t="e">
        <f>VLOOKUP(N223,'gemeenten per titel'!G:H,2,FALSE)</f>
        <v>#N/A</v>
      </c>
      <c r="Q223" t="e">
        <f>VLOOKUP(N223,'gemeenten per titel'!L:M,2,FALSE)</f>
        <v>#N/A</v>
      </c>
      <c r="R223" t="e">
        <f>VLOOKUP(N223,'gemeenten per titel'!Q:R,2,FALSE)</f>
        <v>#N/A</v>
      </c>
      <c r="S223" t="str">
        <f>VLOOKUP(N223,'gemeenten per titel'!V:W,2,FALSE)</f>
        <v>BN De Stem</v>
      </c>
      <c r="T223" t="e">
        <f>VLOOKUP(N223,'gemeenten per titel'!AA:AB,2,FALSE)</f>
        <v>#N/A</v>
      </c>
      <c r="U223" t="e">
        <f>VLOOKUP(N223,'gemeenten per titel'!AF:AG,2,FALSE)</f>
        <v>#N/A</v>
      </c>
      <c r="V223" t="e">
        <f>VLOOKUP(N223,'gemeenten per titel'!AK:AL,2,FALSE)</f>
        <v>#N/A</v>
      </c>
      <c r="W223" t="e">
        <f>VLOOKUP(N223,'gemeenten per titel'!AP:AQ,2,FALSE)</f>
        <v>#N/A</v>
      </c>
      <c r="X223" t="str">
        <f>VLOOKUP(N223,'gemeenten per titel'!AU:AV,2,FALSE)</f>
        <v>PZC</v>
      </c>
      <c r="Y223" t="e">
        <f>VLOOKUP(N223,'gemeenten per titel'!AZ:BA,2,FALSE)</f>
        <v>#N/A</v>
      </c>
      <c r="Z223" t="e">
        <f>VLOOKUP(N223,'gemeenten per titel'!BE:BF,2,FALSE)</f>
        <v>#N/A</v>
      </c>
      <c r="AA223" t="e">
        <f>VLOOKUP(N223,'gemeenten per titel'!BJ:BK,2,FALSE)</f>
        <v>#N/A</v>
      </c>
      <c r="AC223" t="s">
        <v>3330</v>
      </c>
      <c r="AD223" t="s">
        <v>7562</v>
      </c>
      <c r="AE223" t="s">
        <v>6305</v>
      </c>
      <c r="AF223" t="s">
        <v>3674</v>
      </c>
      <c r="AG223" t="s">
        <v>6516</v>
      </c>
      <c r="AH223" t="s">
        <v>730</v>
      </c>
      <c r="AI223" t="s">
        <v>7303</v>
      </c>
    </row>
    <row r="224" spans="1:35">
      <c r="A224" t="s">
        <v>742</v>
      </c>
      <c r="B224" t="s">
        <v>742</v>
      </c>
      <c r="C224" t="s">
        <v>743</v>
      </c>
      <c r="D224" t="s">
        <v>744</v>
      </c>
      <c r="E224" s="2">
        <v>126</v>
      </c>
      <c r="F224" s="2">
        <v>96</v>
      </c>
      <c r="G224" s="2">
        <v>6.6</v>
      </c>
      <c r="H224" s="3">
        <v>162</v>
      </c>
      <c r="I224" s="3">
        <v>87</v>
      </c>
      <c r="J224" s="3">
        <v>6.4</v>
      </c>
      <c r="K224" s="4">
        <v>64</v>
      </c>
      <c r="L224" s="4">
        <v>92.2</v>
      </c>
      <c r="M224" s="4">
        <v>6.8</v>
      </c>
      <c r="N224" t="s">
        <v>742</v>
      </c>
      <c r="O224" t="e">
        <f>VLOOKUP(N224,'gemeenten per titel'!B:C,2,FALSE)</f>
        <v>#N/A</v>
      </c>
      <c r="P224" t="e">
        <f>VLOOKUP(N224,'gemeenten per titel'!G:H,2,FALSE)</f>
        <v>#N/A</v>
      </c>
      <c r="Q224" t="e">
        <f>VLOOKUP(N224,'gemeenten per titel'!L:M,2,FALSE)</f>
        <v>#N/A</v>
      </c>
      <c r="R224" t="e">
        <f>VLOOKUP(N224,'gemeenten per titel'!Q:R,2,FALSE)</f>
        <v>#N/A</v>
      </c>
      <c r="S224" t="e">
        <f>VLOOKUP(N224,'gemeenten per titel'!V:W,2,FALSE)</f>
        <v>#N/A</v>
      </c>
      <c r="T224" t="str">
        <f>VLOOKUP(N224,'gemeenten per titel'!AA:AB,2,FALSE)</f>
        <v>Brabants Dagblad</v>
      </c>
      <c r="U224" t="e">
        <f>VLOOKUP(N224,'gemeenten per titel'!AF:AG,2,FALSE)</f>
        <v>#N/A</v>
      </c>
      <c r="V224" t="e">
        <f>VLOOKUP(N224,'gemeenten per titel'!AK:AL,2,FALSE)</f>
        <v>#N/A</v>
      </c>
      <c r="W224" t="e">
        <f>VLOOKUP(N224,'gemeenten per titel'!AP:AQ,2,FALSE)</f>
        <v>#N/A</v>
      </c>
      <c r="X224" t="e">
        <f>VLOOKUP(N224,'gemeenten per titel'!AU:AV,2,FALSE)</f>
        <v>#N/A</v>
      </c>
      <c r="Y224" t="e">
        <f>VLOOKUP(N224,'gemeenten per titel'!AZ:BA,2,FALSE)</f>
        <v>#N/A</v>
      </c>
      <c r="Z224" t="e">
        <f>VLOOKUP(N224,'gemeenten per titel'!BE:BF,2,FALSE)</f>
        <v>#N/A</v>
      </c>
      <c r="AA224" t="e">
        <f>VLOOKUP(N224,'gemeenten per titel'!BJ:BK,2,FALSE)</f>
        <v>#N/A</v>
      </c>
      <c r="AC224" t="s">
        <v>744</v>
      </c>
      <c r="AD224" t="s">
        <v>7563</v>
      </c>
      <c r="AE224" t="s">
        <v>5249</v>
      </c>
      <c r="AF224" t="s">
        <v>4441</v>
      </c>
      <c r="AG224" t="s">
        <v>5250</v>
      </c>
      <c r="AH224" t="s">
        <v>742</v>
      </c>
      <c r="AI224" t="s">
        <v>7305</v>
      </c>
    </row>
    <row r="225" spans="1:35">
      <c r="A225" t="s">
        <v>757</v>
      </c>
      <c r="B225" t="s">
        <v>757</v>
      </c>
      <c r="C225" t="s">
        <v>758</v>
      </c>
      <c r="D225" t="s">
        <v>759</v>
      </c>
      <c r="E225" s="2">
        <v>239</v>
      </c>
      <c r="F225" s="2">
        <v>98.7</v>
      </c>
      <c r="G225" s="2">
        <v>6.8</v>
      </c>
      <c r="H225" s="3">
        <v>104</v>
      </c>
      <c r="I225" s="3">
        <v>100</v>
      </c>
      <c r="J225" s="3">
        <v>6.8</v>
      </c>
      <c r="K225" s="4">
        <v>39</v>
      </c>
      <c r="L225" s="4">
        <v>94.9</v>
      </c>
      <c r="M225" s="4">
        <v>7.1</v>
      </c>
      <c r="N225" t="s">
        <v>757</v>
      </c>
      <c r="O225" t="str">
        <f>VLOOKUP(N225,'gemeenten per titel'!B:C,2,FALSE)</f>
        <v>AD De Dordtenaar/Rivierenland</v>
      </c>
      <c r="P225" t="e">
        <f>VLOOKUP(N225,'gemeenten per titel'!G:H,2,FALSE)</f>
        <v>#N/A</v>
      </c>
      <c r="Q225" t="e">
        <f>VLOOKUP(N225,'gemeenten per titel'!L:M,2,FALSE)</f>
        <v>#N/A</v>
      </c>
      <c r="R225" t="e">
        <f>VLOOKUP(N225,'gemeenten per titel'!Q:R,2,FALSE)</f>
        <v>#N/A</v>
      </c>
      <c r="S225" t="e">
        <f>VLOOKUP(N225,'gemeenten per titel'!V:W,2,FALSE)</f>
        <v>#N/A</v>
      </c>
      <c r="T225" t="e">
        <f>VLOOKUP(N225,'gemeenten per titel'!AA:AB,2,FALSE)</f>
        <v>#N/A</v>
      </c>
      <c r="U225" t="e">
        <f>VLOOKUP(N225,'gemeenten per titel'!AF:AG,2,FALSE)</f>
        <v>#N/A</v>
      </c>
      <c r="V225" t="e">
        <f>VLOOKUP(N225,'gemeenten per titel'!AK:AL,2,FALSE)</f>
        <v>#N/A</v>
      </c>
      <c r="W225" t="e">
        <f>VLOOKUP(N225,'gemeenten per titel'!AP:AQ,2,FALSE)</f>
        <v>#N/A</v>
      </c>
      <c r="X225" t="e">
        <f>VLOOKUP(N225,'gemeenten per titel'!AU:AV,2,FALSE)</f>
        <v>#N/A</v>
      </c>
      <c r="Y225" t="e">
        <f>VLOOKUP(N225,'gemeenten per titel'!AZ:BA,2,FALSE)</f>
        <v>#N/A</v>
      </c>
      <c r="Z225" t="e">
        <f>VLOOKUP(N225,'gemeenten per titel'!BE:BF,2,FALSE)</f>
        <v>#N/A</v>
      </c>
      <c r="AA225" t="e">
        <f>VLOOKUP(N225,'gemeenten per titel'!BJ:BK,2,FALSE)</f>
        <v>#N/A</v>
      </c>
      <c r="AC225" t="s">
        <v>3585</v>
      </c>
      <c r="AD225" t="s">
        <v>7564</v>
      </c>
      <c r="AE225" t="s">
        <v>7032</v>
      </c>
      <c r="AF225" t="s">
        <v>3972</v>
      </c>
      <c r="AG225" t="s">
        <v>7033</v>
      </c>
      <c r="AH225" t="s">
        <v>757</v>
      </c>
      <c r="AI225" t="s">
        <v>7308</v>
      </c>
    </row>
    <row r="226" spans="1:35">
      <c r="A226" t="s">
        <v>757</v>
      </c>
      <c r="B226" t="s">
        <v>757</v>
      </c>
      <c r="C226" t="s">
        <v>760</v>
      </c>
      <c r="D226" t="s">
        <v>8303</v>
      </c>
      <c r="E226" s="2">
        <v>114</v>
      </c>
      <c r="F226" s="2">
        <v>98.2</v>
      </c>
      <c r="G226" s="2">
        <v>6.8</v>
      </c>
      <c r="H226" s="3" t="s">
        <v>2236</v>
      </c>
      <c r="I226" s="3" t="s">
        <v>2236</v>
      </c>
      <c r="J226" s="3" t="s">
        <v>2236</v>
      </c>
      <c r="K226" s="4" t="s">
        <v>2236</v>
      </c>
      <c r="L226" s="4" t="s">
        <v>2236</v>
      </c>
      <c r="M226" s="4" t="s">
        <v>2236</v>
      </c>
      <c r="N226" t="s">
        <v>757</v>
      </c>
      <c r="O226" t="str">
        <f>VLOOKUP(N226,'gemeenten per titel'!B:C,2,FALSE)</f>
        <v>AD De Dordtenaar/Rivierenland</v>
      </c>
      <c r="P226" t="e">
        <f>VLOOKUP(N226,'gemeenten per titel'!G:H,2,FALSE)</f>
        <v>#N/A</v>
      </c>
      <c r="Q226" t="e">
        <f>VLOOKUP(N226,'gemeenten per titel'!L:M,2,FALSE)</f>
        <v>#N/A</v>
      </c>
      <c r="R226" t="e">
        <f>VLOOKUP(N226,'gemeenten per titel'!Q:R,2,FALSE)</f>
        <v>#N/A</v>
      </c>
      <c r="S226" t="e">
        <f>VLOOKUP(N226,'gemeenten per titel'!V:W,2,FALSE)</f>
        <v>#N/A</v>
      </c>
      <c r="T226" t="e">
        <f>VLOOKUP(N226,'gemeenten per titel'!AA:AB,2,FALSE)</f>
        <v>#N/A</v>
      </c>
      <c r="U226" t="e">
        <f>VLOOKUP(N226,'gemeenten per titel'!AF:AG,2,FALSE)</f>
        <v>#N/A</v>
      </c>
      <c r="V226" t="e">
        <f>VLOOKUP(N226,'gemeenten per titel'!AK:AL,2,FALSE)</f>
        <v>#N/A</v>
      </c>
      <c r="W226" t="e">
        <f>VLOOKUP(N226,'gemeenten per titel'!AP:AQ,2,FALSE)</f>
        <v>#N/A</v>
      </c>
      <c r="X226" t="e">
        <f>VLOOKUP(N226,'gemeenten per titel'!AU:AV,2,FALSE)</f>
        <v>#N/A</v>
      </c>
      <c r="Y226" t="e">
        <f>VLOOKUP(N226,'gemeenten per titel'!AZ:BA,2,FALSE)</f>
        <v>#N/A</v>
      </c>
      <c r="Z226" t="e">
        <f>VLOOKUP(N226,'gemeenten per titel'!BE:BF,2,FALSE)</f>
        <v>#N/A</v>
      </c>
      <c r="AA226" t="e">
        <f>VLOOKUP(N226,'gemeenten per titel'!BJ:BK,2,FALSE)</f>
        <v>#N/A</v>
      </c>
      <c r="AC226" t="s">
        <v>3618</v>
      </c>
      <c r="AD226" t="s">
        <v>7565</v>
      </c>
      <c r="AE226" t="s">
        <v>7255</v>
      </c>
      <c r="AF226" t="s">
        <v>3888</v>
      </c>
      <c r="AG226" t="s">
        <v>7256</v>
      </c>
      <c r="AH226" t="s">
        <v>757</v>
      </c>
      <c r="AI226" t="s">
        <v>7306</v>
      </c>
    </row>
    <row r="227" spans="1:35">
      <c r="A227" t="s">
        <v>757</v>
      </c>
      <c r="B227" t="s">
        <v>757</v>
      </c>
      <c r="C227" t="s">
        <v>762</v>
      </c>
      <c r="D227" t="s">
        <v>8098</v>
      </c>
      <c r="E227" s="2" t="s">
        <v>2236</v>
      </c>
      <c r="F227" s="2" t="s">
        <v>2236</v>
      </c>
      <c r="G227" s="2" t="s">
        <v>2236</v>
      </c>
      <c r="H227" s="3">
        <v>182</v>
      </c>
      <c r="I227" s="3">
        <v>91.8</v>
      </c>
      <c r="J227" s="3">
        <v>6.6</v>
      </c>
      <c r="K227" s="4">
        <v>76</v>
      </c>
      <c r="L227" s="4">
        <v>89.5</v>
      </c>
      <c r="M227" s="4">
        <v>6.7</v>
      </c>
      <c r="N227" t="s">
        <v>757</v>
      </c>
      <c r="O227" t="str">
        <f>VLOOKUP(N227,'gemeenten per titel'!B:C,2,FALSE)</f>
        <v>AD De Dordtenaar/Rivierenland</v>
      </c>
      <c r="P227" t="e">
        <f>VLOOKUP(N227,'gemeenten per titel'!G:H,2,FALSE)</f>
        <v>#N/A</v>
      </c>
      <c r="Q227" t="e">
        <f>VLOOKUP(N227,'gemeenten per titel'!L:M,2,FALSE)</f>
        <v>#N/A</v>
      </c>
      <c r="R227" t="e">
        <f>VLOOKUP(N227,'gemeenten per titel'!Q:R,2,FALSE)</f>
        <v>#N/A</v>
      </c>
      <c r="S227" t="e">
        <f>VLOOKUP(N227,'gemeenten per titel'!V:W,2,FALSE)</f>
        <v>#N/A</v>
      </c>
      <c r="T227" t="e">
        <f>VLOOKUP(N227,'gemeenten per titel'!AA:AB,2,FALSE)</f>
        <v>#N/A</v>
      </c>
      <c r="U227" t="e">
        <f>VLOOKUP(N227,'gemeenten per titel'!AF:AG,2,FALSE)</f>
        <v>#N/A</v>
      </c>
      <c r="V227" t="e">
        <f>VLOOKUP(N227,'gemeenten per titel'!AK:AL,2,FALSE)</f>
        <v>#N/A</v>
      </c>
      <c r="W227" t="e">
        <f>VLOOKUP(N227,'gemeenten per titel'!AP:AQ,2,FALSE)</f>
        <v>#N/A</v>
      </c>
      <c r="X227" t="e">
        <f>VLOOKUP(N227,'gemeenten per titel'!AU:AV,2,FALSE)</f>
        <v>#N/A</v>
      </c>
      <c r="Y227" t="e">
        <f>VLOOKUP(N227,'gemeenten per titel'!AZ:BA,2,FALSE)</f>
        <v>#N/A</v>
      </c>
      <c r="Z227" t="e">
        <f>VLOOKUP(N227,'gemeenten per titel'!BE:BF,2,FALSE)</f>
        <v>#N/A</v>
      </c>
      <c r="AA227" t="e">
        <f>VLOOKUP(N227,'gemeenten per titel'!BJ:BK,2,FALSE)</f>
        <v>#N/A</v>
      </c>
      <c r="AC227" t="s">
        <v>2879</v>
      </c>
      <c r="AD227" t="s">
        <v>7566</v>
      </c>
      <c r="AE227" t="s">
        <v>7032</v>
      </c>
      <c r="AF227" t="s">
        <v>3767</v>
      </c>
      <c r="AG227" t="s">
        <v>7033</v>
      </c>
      <c r="AH227" t="s">
        <v>757</v>
      </c>
      <c r="AI227" t="s">
        <v>7306</v>
      </c>
    </row>
    <row r="228" spans="1:35">
      <c r="A228" t="s">
        <v>757</v>
      </c>
      <c r="B228" t="s">
        <v>757</v>
      </c>
      <c r="C228" t="s">
        <v>764</v>
      </c>
      <c r="D228" t="s">
        <v>8099</v>
      </c>
      <c r="E228" s="2">
        <v>161</v>
      </c>
      <c r="F228" s="2">
        <v>96.3</v>
      </c>
      <c r="G228" s="2">
        <v>6.8</v>
      </c>
      <c r="H228" s="3" t="s">
        <v>2236</v>
      </c>
      <c r="I228" s="3" t="s">
        <v>2236</v>
      </c>
      <c r="J228" s="3" t="s">
        <v>2236</v>
      </c>
      <c r="K228" s="4" t="s">
        <v>2236</v>
      </c>
      <c r="L228" s="4" t="s">
        <v>2236</v>
      </c>
      <c r="M228" s="4" t="s">
        <v>2236</v>
      </c>
      <c r="N228" t="s">
        <v>757</v>
      </c>
      <c r="O228" t="str">
        <f>VLOOKUP(N228,'gemeenten per titel'!B:C,2,FALSE)</f>
        <v>AD De Dordtenaar/Rivierenland</v>
      </c>
      <c r="P228" t="e">
        <f>VLOOKUP(N228,'gemeenten per titel'!G:H,2,FALSE)</f>
        <v>#N/A</v>
      </c>
      <c r="Q228" t="e">
        <f>VLOOKUP(N228,'gemeenten per titel'!L:M,2,FALSE)</f>
        <v>#N/A</v>
      </c>
      <c r="R228" t="e">
        <f>VLOOKUP(N228,'gemeenten per titel'!Q:R,2,FALSE)</f>
        <v>#N/A</v>
      </c>
      <c r="S228" t="e">
        <f>VLOOKUP(N228,'gemeenten per titel'!V:W,2,FALSE)</f>
        <v>#N/A</v>
      </c>
      <c r="T228" t="e">
        <f>VLOOKUP(N228,'gemeenten per titel'!AA:AB,2,FALSE)</f>
        <v>#N/A</v>
      </c>
      <c r="U228" t="e">
        <f>VLOOKUP(N228,'gemeenten per titel'!AF:AG,2,FALSE)</f>
        <v>#N/A</v>
      </c>
      <c r="V228" t="e">
        <f>VLOOKUP(N228,'gemeenten per titel'!AK:AL,2,FALSE)</f>
        <v>#N/A</v>
      </c>
      <c r="W228" t="e">
        <f>VLOOKUP(N228,'gemeenten per titel'!AP:AQ,2,FALSE)</f>
        <v>#N/A</v>
      </c>
      <c r="X228" t="e">
        <f>VLOOKUP(N228,'gemeenten per titel'!AU:AV,2,FALSE)</f>
        <v>#N/A</v>
      </c>
      <c r="Y228" t="e">
        <f>VLOOKUP(N228,'gemeenten per titel'!AZ:BA,2,FALSE)</f>
        <v>#N/A</v>
      </c>
      <c r="Z228" t="e">
        <f>VLOOKUP(N228,'gemeenten per titel'!BE:BF,2,FALSE)</f>
        <v>#N/A</v>
      </c>
      <c r="AA228" t="e">
        <f>VLOOKUP(N228,'gemeenten per titel'!BJ:BK,2,FALSE)</f>
        <v>#N/A</v>
      </c>
      <c r="AC228" t="s">
        <v>2879</v>
      </c>
      <c r="AD228" t="s">
        <v>7567</v>
      </c>
      <c r="AE228" t="s">
        <v>7257</v>
      </c>
      <c r="AF228" t="s">
        <v>3767</v>
      </c>
      <c r="AG228" t="s">
        <v>7258</v>
      </c>
      <c r="AH228" t="s">
        <v>757</v>
      </c>
      <c r="AI228" t="s">
        <v>7306</v>
      </c>
    </row>
    <row r="229" spans="1:35">
      <c r="A229" t="s">
        <v>757</v>
      </c>
      <c r="B229" t="s">
        <v>757</v>
      </c>
      <c r="C229" t="s">
        <v>766</v>
      </c>
      <c r="D229" t="s">
        <v>8100</v>
      </c>
      <c r="E229" s="2">
        <v>73</v>
      </c>
      <c r="F229" s="2">
        <v>100</v>
      </c>
      <c r="G229" s="2">
        <v>6.6</v>
      </c>
      <c r="H229" s="3" t="s">
        <v>2236</v>
      </c>
      <c r="I229" s="3" t="s">
        <v>2236</v>
      </c>
      <c r="J229" s="3" t="s">
        <v>2236</v>
      </c>
      <c r="K229" s="4" t="s">
        <v>2236</v>
      </c>
      <c r="L229" s="4" t="s">
        <v>2236</v>
      </c>
      <c r="M229" s="4" t="s">
        <v>2236</v>
      </c>
      <c r="N229" t="s">
        <v>757</v>
      </c>
      <c r="O229" t="str">
        <f>VLOOKUP(N229,'gemeenten per titel'!B:C,2,FALSE)</f>
        <v>AD De Dordtenaar/Rivierenland</v>
      </c>
      <c r="P229" t="e">
        <f>VLOOKUP(N229,'gemeenten per titel'!G:H,2,FALSE)</f>
        <v>#N/A</v>
      </c>
      <c r="Q229" t="e">
        <f>VLOOKUP(N229,'gemeenten per titel'!L:M,2,FALSE)</f>
        <v>#N/A</v>
      </c>
      <c r="R229" t="e">
        <f>VLOOKUP(N229,'gemeenten per titel'!Q:R,2,FALSE)</f>
        <v>#N/A</v>
      </c>
      <c r="S229" t="e">
        <f>VLOOKUP(N229,'gemeenten per titel'!V:W,2,FALSE)</f>
        <v>#N/A</v>
      </c>
      <c r="T229" t="e">
        <f>VLOOKUP(N229,'gemeenten per titel'!AA:AB,2,FALSE)</f>
        <v>#N/A</v>
      </c>
      <c r="U229" t="e">
        <f>VLOOKUP(N229,'gemeenten per titel'!AF:AG,2,FALSE)</f>
        <v>#N/A</v>
      </c>
      <c r="V229" t="e">
        <f>VLOOKUP(N229,'gemeenten per titel'!AK:AL,2,FALSE)</f>
        <v>#N/A</v>
      </c>
      <c r="W229" t="e">
        <f>VLOOKUP(N229,'gemeenten per titel'!AP:AQ,2,FALSE)</f>
        <v>#N/A</v>
      </c>
      <c r="X229" t="e">
        <f>VLOOKUP(N229,'gemeenten per titel'!AU:AV,2,FALSE)</f>
        <v>#N/A</v>
      </c>
      <c r="Y229" t="e">
        <f>VLOOKUP(N229,'gemeenten per titel'!AZ:BA,2,FALSE)</f>
        <v>#N/A</v>
      </c>
      <c r="Z229" t="e">
        <f>VLOOKUP(N229,'gemeenten per titel'!BE:BF,2,FALSE)</f>
        <v>#N/A</v>
      </c>
      <c r="AA229" t="e">
        <f>VLOOKUP(N229,'gemeenten per titel'!BJ:BK,2,FALSE)</f>
        <v>#N/A</v>
      </c>
      <c r="AC229" t="s">
        <v>2879</v>
      </c>
      <c r="AD229" t="s">
        <v>7568</v>
      </c>
      <c r="AE229" t="s">
        <v>6000</v>
      </c>
      <c r="AF229" t="s">
        <v>3657</v>
      </c>
      <c r="AG229" t="s">
        <v>7259</v>
      </c>
      <c r="AH229" t="s">
        <v>757</v>
      </c>
      <c r="AI229" t="s">
        <v>7306</v>
      </c>
    </row>
    <row r="230" spans="1:35">
      <c r="A230" t="s">
        <v>757</v>
      </c>
      <c r="B230" t="s">
        <v>757</v>
      </c>
      <c r="C230" t="s">
        <v>768</v>
      </c>
      <c r="D230" t="s">
        <v>17</v>
      </c>
      <c r="E230" s="2">
        <v>65</v>
      </c>
      <c r="F230" s="2">
        <v>89.2</v>
      </c>
      <c r="G230" s="2">
        <v>6.5</v>
      </c>
      <c r="H230" s="3" t="s">
        <v>2236</v>
      </c>
      <c r="I230" s="3" t="s">
        <v>2236</v>
      </c>
      <c r="J230" s="3" t="s">
        <v>2236</v>
      </c>
      <c r="K230" s="4" t="s">
        <v>2236</v>
      </c>
      <c r="L230" s="4" t="s">
        <v>2236</v>
      </c>
      <c r="M230" s="4" t="s">
        <v>2236</v>
      </c>
      <c r="N230" t="s">
        <v>757</v>
      </c>
      <c r="O230" t="str">
        <f>VLOOKUP(N230,'gemeenten per titel'!B:C,2,FALSE)</f>
        <v>AD De Dordtenaar/Rivierenland</v>
      </c>
      <c r="P230" t="e">
        <f>VLOOKUP(N230,'gemeenten per titel'!G:H,2,FALSE)</f>
        <v>#N/A</v>
      </c>
      <c r="Q230" t="e">
        <f>VLOOKUP(N230,'gemeenten per titel'!L:M,2,FALSE)</f>
        <v>#N/A</v>
      </c>
      <c r="R230" t="e">
        <f>VLOOKUP(N230,'gemeenten per titel'!Q:R,2,FALSE)</f>
        <v>#N/A</v>
      </c>
      <c r="S230" t="e">
        <f>VLOOKUP(N230,'gemeenten per titel'!V:W,2,FALSE)</f>
        <v>#N/A</v>
      </c>
      <c r="T230" t="e">
        <f>VLOOKUP(N230,'gemeenten per titel'!AA:AB,2,FALSE)</f>
        <v>#N/A</v>
      </c>
      <c r="U230" t="e">
        <f>VLOOKUP(N230,'gemeenten per titel'!AF:AG,2,FALSE)</f>
        <v>#N/A</v>
      </c>
      <c r="V230" t="e">
        <f>VLOOKUP(N230,'gemeenten per titel'!AK:AL,2,FALSE)</f>
        <v>#N/A</v>
      </c>
      <c r="W230" t="e">
        <f>VLOOKUP(N230,'gemeenten per titel'!AP:AQ,2,FALSE)</f>
        <v>#N/A</v>
      </c>
      <c r="X230" t="e">
        <f>VLOOKUP(N230,'gemeenten per titel'!AU:AV,2,FALSE)</f>
        <v>#N/A</v>
      </c>
      <c r="Y230" t="e">
        <f>VLOOKUP(N230,'gemeenten per titel'!AZ:BA,2,FALSE)</f>
        <v>#N/A</v>
      </c>
      <c r="Z230" t="e">
        <f>VLOOKUP(N230,'gemeenten per titel'!BE:BF,2,FALSE)</f>
        <v>#N/A</v>
      </c>
      <c r="AA230" t="e">
        <f>VLOOKUP(N230,'gemeenten per titel'!BJ:BK,2,FALSE)</f>
        <v>#N/A</v>
      </c>
      <c r="AC230" t="s">
        <v>17</v>
      </c>
      <c r="AD230" t="s">
        <v>7569</v>
      </c>
      <c r="AE230" t="s">
        <v>6913</v>
      </c>
      <c r="AF230" t="s">
        <v>4251</v>
      </c>
      <c r="AG230" t="s">
        <v>6914</v>
      </c>
      <c r="AH230" t="s">
        <v>757</v>
      </c>
      <c r="AI230" t="s">
        <v>7304</v>
      </c>
    </row>
    <row r="231" spans="1:35">
      <c r="A231" t="s">
        <v>757</v>
      </c>
      <c r="B231" t="s">
        <v>757</v>
      </c>
      <c r="C231" t="s">
        <v>769</v>
      </c>
      <c r="D231" t="s">
        <v>770</v>
      </c>
      <c r="E231" s="2" t="s">
        <v>2236</v>
      </c>
      <c r="F231" s="2" t="s">
        <v>2236</v>
      </c>
      <c r="G231" s="2" t="s">
        <v>2236</v>
      </c>
      <c r="H231" s="3" t="s">
        <v>2236</v>
      </c>
      <c r="I231" s="3" t="s">
        <v>2236</v>
      </c>
      <c r="J231" s="3" t="s">
        <v>2236</v>
      </c>
      <c r="K231" s="4">
        <v>119</v>
      </c>
      <c r="L231" s="4">
        <v>90.8</v>
      </c>
      <c r="M231" s="4">
        <v>6.9</v>
      </c>
      <c r="N231" t="s">
        <v>757</v>
      </c>
      <c r="O231" t="str">
        <f>VLOOKUP(N231,'gemeenten per titel'!B:C,2,FALSE)</f>
        <v>AD De Dordtenaar/Rivierenland</v>
      </c>
      <c r="P231" t="e">
        <f>VLOOKUP(N231,'gemeenten per titel'!G:H,2,FALSE)</f>
        <v>#N/A</v>
      </c>
      <c r="Q231" t="e">
        <f>VLOOKUP(N231,'gemeenten per titel'!L:M,2,FALSE)</f>
        <v>#N/A</v>
      </c>
      <c r="R231" t="e">
        <f>VLOOKUP(N231,'gemeenten per titel'!Q:R,2,FALSE)</f>
        <v>#N/A</v>
      </c>
      <c r="S231" t="e">
        <f>VLOOKUP(N231,'gemeenten per titel'!V:W,2,FALSE)</f>
        <v>#N/A</v>
      </c>
      <c r="T231" t="e">
        <f>VLOOKUP(N231,'gemeenten per titel'!AA:AB,2,FALSE)</f>
        <v>#N/A</v>
      </c>
      <c r="U231" t="e">
        <f>VLOOKUP(N231,'gemeenten per titel'!AF:AG,2,FALSE)</f>
        <v>#N/A</v>
      </c>
      <c r="V231" t="e">
        <f>VLOOKUP(N231,'gemeenten per titel'!AK:AL,2,FALSE)</f>
        <v>#N/A</v>
      </c>
      <c r="W231" t="e">
        <f>VLOOKUP(N231,'gemeenten per titel'!AP:AQ,2,FALSE)</f>
        <v>#N/A</v>
      </c>
      <c r="X231" t="e">
        <f>VLOOKUP(N231,'gemeenten per titel'!AU:AV,2,FALSE)</f>
        <v>#N/A</v>
      </c>
      <c r="Y231" t="e">
        <f>VLOOKUP(N231,'gemeenten per titel'!AZ:BA,2,FALSE)</f>
        <v>#N/A</v>
      </c>
      <c r="Z231" t="e">
        <f>VLOOKUP(N231,'gemeenten per titel'!BE:BF,2,FALSE)</f>
        <v>#N/A</v>
      </c>
      <c r="AA231" t="e">
        <f>VLOOKUP(N231,'gemeenten per titel'!BJ:BK,2,FALSE)</f>
        <v>#N/A</v>
      </c>
      <c r="AC231" t="s">
        <v>3512</v>
      </c>
      <c r="AD231" t="s">
        <v>7570</v>
      </c>
      <c r="AE231" t="s">
        <v>7020</v>
      </c>
      <c r="AF231" t="s">
        <v>3972</v>
      </c>
      <c r="AG231" t="s">
        <v>7021</v>
      </c>
      <c r="AH231" t="s">
        <v>757</v>
      </c>
      <c r="AI231" t="s">
        <v>7303</v>
      </c>
    </row>
    <row r="232" spans="1:35">
      <c r="A232" t="s">
        <v>757</v>
      </c>
      <c r="B232" t="s">
        <v>757</v>
      </c>
      <c r="C232" t="s">
        <v>771</v>
      </c>
      <c r="D232" t="s">
        <v>8102</v>
      </c>
      <c r="E232" s="2">
        <v>68</v>
      </c>
      <c r="F232" s="2">
        <v>97.1</v>
      </c>
      <c r="G232" s="2">
        <v>6.4</v>
      </c>
      <c r="H232" s="3">
        <v>89</v>
      </c>
      <c r="I232" s="3">
        <v>91</v>
      </c>
      <c r="J232" s="3">
        <v>6.4</v>
      </c>
      <c r="K232" s="4">
        <v>24</v>
      </c>
      <c r="L232" s="4">
        <v>100</v>
      </c>
      <c r="M232" s="4">
        <v>6.8</v>
      </c>
      <c r="N232" t="s">
        <v>757</v>
      </c>
      <c r="O232" t="str">
        <f>VLOOKUP(N232,'gemeenten per titel'!B:C,2,FALSE)</f>
        <v>AD De Dordtenaar/Rivierenland</v>
      </c>
      <c r="P232" t="e">
        <f>VLOOKUP(N232,'gemeenten per titel'!G:H,2,FALSE)</f>
        <v>#N/A</v>
      </c>
      <c r="Q232" t="e">
        <f>VLOOKUP(N232,'gemeenten per titel'!L:M,2,FALSE)</f>
        <v>#N/A</v>
      </c>
      <c r="R232" t="e">
        <f>VLOOKUP(N232,'gemeenten per titel'!Q:R,2,FALSE)</f>
        <v>#N/A</v>
      </c>
      <c r="S232" t="e">
        <f>VLOOKUP(N232,'gemeenten per titel'!V:W,2,FALSE)</f>
        <v>#N/A</v>
      </c>
      <c r="T232" t="e">
        <f>VLOOKUP(N232,'gemeenten per titel'!AA:AB,2,FALSE)</f>
        <v>#N/A</v>
      </c>
      <c r="U232" t="e">
        <f>VLOOKUP(N232,'gemeenten per titel'!AF:AG,2,FALSE)</f>
        <v>#N/A</v>
      </c>
      <c r="V232" t="e">
        <f>VLOOKUP(N232,'gemeenten per titel'!AK:AL,2,FALSE)</f>
        <v>#N/A</v>
      </c>
      <c r="W232" t="e">
        <f>VLOOKUP(N232,'gemeenten per titel'!AP:AQ,2,FALSE)</f>
        <v>#N/A</v>
      </c>
      <c r="X232" t="e">
        <f>VLOOKUP(N232,'gemeenten per titel'!AU:AV,2,FALSE)</f>
        <v>#N/A</v>
      </c>
      <c r="Y232" t="e">
        <f>VLOOKUP(N232,'gemeenten per titel'!AZ:BA,2,FALSE)</f>
        <v>#N/A</v>
      </c>
      <c r="Z232" t="e">
        <f>VLOOKUP(N232,'gemeenten per titel'!BE:BF,2,FALSE)</f>
        <v>#N/A</v>
      </c>
      <c r="AA232" t="e">
        <f>VLOOKUP(N232,'gemeenten per titel'!BJ:BK,2,FALSE)</f>
        <v>#N/A</v>
      </c>
      <c r="AC232" t="s">
        <v>3513</v>
      </c>
      <c r="AD232" t="s">
        <v>7571</v>
      </c>
      <c r="AE232" t="s">
        <v>7022</v>
      </c>
      <c r="AF232" t="s">
        <v>3767</v>
      </c>
      <c r="AG232" t="s">
        <v>7023</v>
      </c>
      <c r="AH232" t="s">
        <v>757</v>
      </c>
      <c r="AI232" t="s">
        <v>7303</v>
      </c>
    </row>
    <row r="233" spans="1:35">
      <c r="A233" t="s">
        <v>757</v>
      </c>
      <c r="B233" t="s">
        <v>757</v>
      </c>
      <c r="C233" t="s">
        <v>773</v>
      </c>
      <c r="D233" t="s">
        <v>8101</v>
      </c>
      <c r="E233" s="2">
        <v>136</v>
      </c>
      <c r="F233" s="2">
        <v>90.4</v>
      </c>
      <c r="G233" s="2">
        <v>6.5</v>
      </c>
      <c r="H233" s="3" t="s">
        <v>2236</v>
      </c>
      <c r="I233" s="3" t="s">
        <v>2236</v>
      </c>
      <c r="J233" s="3" t="s">
        <v>2236</v>
      </c>
      <c r="K233" s="4" t="s">
        <v>2236</v>
      </c>
      <c r="L233" s="4" t="s">
        <v>2236</v>
      </c>
      <c r="M233" s="4" t="s">
        <v>2236</v>
      </c>
      <c r="N233" t="s">
        <v>757</v>
      </c>
      <c r="O233" t="str">
        <f>VLOOKUP(N233,'gemeenten per titel'!B:C,2,FALSE)</f>
        <v>AD De Dordtenaar/Rivierenland</v>
      </c>
      <c r="P233" t="e">
        <f>VLOOKUP(N233,'gemeenten per titel'!G:H,2,FALSE)</f>
        <v>#N/A</v>
      </c>
      <c r="Q233" t="e">
        <f>VLOOKUP(N233,'gemeenten per titel'!L:M,2,FALSE)</f>
        <v>#N/A</v>
      </c>
      <c r="R233" t="e">
        <f>VLOOKUP(N233,'gemeenten per titel'!Q:R,2,FALSE)</f>
        <v>#N/A</v>
      </c>
      <c r="S233" t="e">
        <f>VLOOKUP(N233,'gemeenten per titel'!V:W,2,FALSE)</f>
        <v>#N/A</v>
      </c>
      <c r="T233" t="e">
        <f>VLOOKUP(N233,'gemeenten per titel'!AA:AB,2,FALSE)</f>
        <v>#N/A</v>
      </c>
      <c r="U233" t="e">
        <f>VLOOKUP(N233,'gemeenten per titel'!AF:AG,2,FALSE)</f>
        <v>#N/A</v>
      </c>
      <c r="V233" t="e">
        <f>VLOOKUP(N233,'gemeenten per titel'!AK:AL,2,FALSE)</f>
        <v>#N/A</v>
      </c>
      <c r="W233" t="e">
        <f>VLOOKUP(N233,'gemeenten per titel'!AP:AQ,2,FALSE)</f>
        <v>#N/A</v>
      </c>
      <c r="X233" t="e">
        <f>VLOOKUP(N233,'gemeenten per titel'!AU:AV,2,FALSE)</f>
        <v>#N/A</v>
      </c>
      <c r="Y233" t="e">
        <f>VLOOKUP(N233,'gemeenten per titel'!AZ:BA,2,FALSE)</f>
        <v>#N/A</v>
      </c>
      <c r="Z233" t="e">
        <f>VLOOKUP(N233,'gemeenten per titel'!BE:BF,2,FALSE)</f>
        <v>#N/A</v>
      </c>
      <c r="AA233" t="e">
        <f>VLOOKUP(N233,'gemeenten per titel'!BJ:BK,2,FALSE)</f>
        <v>#N/A</v>
      </c>
      <c r="AC233" t="s">
        <v>3513</v>
      </c>
      <c r="AD233" t="s">
        <v>7569</v>
      </c>
      <c r="AE233" t="s">
        <v>6913</v>
      </c>
      <c r="AF233" t="s">
        <v>4251</v>
      </c>
      <c r="AG233" t="s">
        <v>6914</v>
      </c>
      <c r="AH233" t="s">
        <v>757</v>
      </c>
      <c r="AI233" t="s">
        <v>7303</v>
      </c>
    </row>
    <row r="234" spans="1:35">
      <c r="A234" t="s">
        <v>774</v>
      </c>
      <c r="B234" t="s">
        <v>774</v>
      </c>
      <c r="C234" t="s">
        <v>775</v>
      </c>
      <c r="D234" t="s">
        <v>17</v>
      </c>
      <c r="E234" s="2">
        <v>89</v>
      </c>
      <c r="F234" s="2">
        <v>98.9</v>
      </c>
      <c r="G234" s="2">
        <v>6.5</v>
      </c>
      <c r="H234" s="3" t="s">
        <v>2236</v>
      </c>
      <c r="I234" s="3" t="s">
        <v>2236</v>
      </c>
      <c r="J234" s="3" t="s">
        <v>2236</v>
      </c>
      <c r="K234" s="4" t="s">
        <v>2236</v>
      </c>
      <c r="L234" s="4" t="s">
        <v>2236</v>
      </c>
      <c r="M234" s="4" t="s">
        <v>2236</v>
      </c>
      <c r="N234" t="s">
        <v>774</v>
      </c>
      <c r="O234" t="e">
        <f>VLOOKUP(N234,'gemeenten per titel'!B:C,2,FALSE)</f>
        <v>#N/A</v>
      </c>
      <c r="P234" t="str">
        <f>VLOOKUP(N234,'gemeenten per titel'!G:H,2,FALSE)</f>
        <v>AD Groene Hart</v>
      </c>
      <c r="Q234" t="e">
        <f>VLOOKUP(N234,'gemeenten per titel'!L:M,2,FALSE)</f>
        <v>#N/A</v>
      </c>
      <c r="R234" t="e">
        <f>VLOOKUP(N234,'gemeenten per titel'!Q:R,2,FALSE)</f>
        <v>#N/A</v>
      </c>
      <c r="S234" t="e">
        <f>VLOOKUP(N234,'gemeenten per titel'!V:W,2,FALSE)</f>
        <v>#N/A</v>
      </c>
      <c r="T234" t="e">
        <f>VLOOKUP(N234,'gemeenten per titel'!AA:AB,2,FALSE)</f>
        <v>#N/A</v>
      </c>
      <c r="U234" t="e">
        <f>VLOOKUP(N234,'gemeenten per titel'!AF:AG,2,FALSE)</f>
        <v>#N/A</v>
      </c>
      <c r="V234" t="e">
        <f>VLOOKUP(N234,'gemeenten per titel'!AK:AL,2,FALSE)</f>
        <v>#N/A</v>
      </c>
      <c r="W234" t="e">
        <f>VLOOKUP(N234,'gemeenten per titel'!AP:AQ,2,FALSE)</f>
        <v>#N/A</v>
      </c>
      <c r="X234" t="e">
        <f>VLOOKUP(N234,'gemeenten per titel'!AU:AV,2,FALSE)</f>
        <v>#N/A</v>
      </c>
      <c r="Y234" t="e">
        <f>VLOOKUP(N234,'gemeenten per titel'!AZ:BA,2,FALSE)</f>
        <v>#N/A</v>
      </c>
      <c r="Z234" t="e">
        <f>VLOOKUP(N234,'gemeenten per titel'!BE:BF,2,FALSE)</f>
        <v>#N/A</v>
      </c>
      <c r="AA234" t="e">
        <f>VLOOKUP(N234,'gemeenten per titel'!BJ:BK,2,FALSE)</f>
        <v>#N/A</v>
      </c>
      <c r="AC234" t="s">
        <v>17</v>
      </c>
      <c r="AD234" t="s">
        <v>7572</v>
      </c>
      <c r="AE234" t="s">
        <v>6935</v>
      </c>
      <c r="AF234" t="s">
        <v>6936</v>
      </c>
      <c r="AG234" t="s">
        <v>6937</v>
      </c>
      <c r="AH234" t="s">
        <v>774</v>
      </c>
      <c r="AI234" t="s">
        <v>7304</v>
      </c>
    </row>
    <row r="235" spans="1:35">
      <c r="A235" t="s">
        <v>774</v>
      </c>
      <c r="B235" t="s">
        <v>774</v>
      </c>
      <c r="C235" t="s">
        <v>776</v>
      </c>
      <c r="D235" t="s">
        <v>777</v>
      </c>
      <c r="E235" s="2">
        <v>340</v>
      </c>
      <c r="F235" s="2">
        <v>99.1</v>
      </c>
      <c r="G235" s="2">
        <v>6.8</v>
      </c>
      <c r="H235" s="3">
        <v>208</v>
      </c>
      <c r="I235" s="3">
        <v>91.8</v>
      </c>
      <c r="J235" s="3">
        <v>6.6</v>
      </c>
      <c r="K235" s="4">
        <v>128</v>
      </c>
      <c r="L235" s="4">
        <v>93</v>
      </c>
      <c r="M235" s="4">
        <v>6.9</v>
      </c>
      <c r="N235" t="s">
        <v>774</v>
      </c>
      <c r="O235" t="e">
        <f>VLOOKUP(N235,'gemeenten per titel'!B:C,2,FALSE)</f>
        <v>#N/A</v>
      </c>
      <c r="P235" t="str">
        <f>VLOOKUP(N235,'gemeenten per titel'!G:H,2,FALSE)</f>
        <v>AD Groene Hart</v>
      </c>
      <c r="Q235" t="e">
        <f>VLOOKUP(N235,'gemeenten per titel'!L:M,2,FALSE)</f>
        <v>#N/A</v>
      </c>
      <c r="R235" t="e">
        <f>VLOOKUP(N235,'gemeenten per titel'!Q:R,2,FALSE)</f>
        <v>#N/A</v>
      </c>
      <c r="S235" t="e">
        <f>VLOOKUP(N235,'gemeenten per titel'!V:W,2,FALSE)</f>
        <v>#N/A</v>
      </c>
      <c r="T235" t="e">
        <f>VLOOKUP(N235,'gemeenten per titel'!AA:AB,2,FALSE)</f>
        <v>#N/A</v>
      </c>
      <c r="U235" t="e">
        <f>VLOOKUP(N235,'gemeenten per titel'!AF:AG,2,FALSE)</f>
        <v>#N/A</v>
      </c>
      <c r="V235" t="e">
        <f>VLOOKUP(N235,'gemeenten per titel'!AK:AL,2,FALSE)</f>
        <v>#N/A</v>
      </c>
      <c r="W235" t="e">
        <f>VLOOKUP(N235,'gemeenten per titel'!AP:AQ,2,FALSE)</f>
        <v>#N/A</v>
      </c>
      <c r="X235" t="e">
        <f>VLOOKUP(N235,'gemeenten per titel'!AU:AV,2,FALSE)</f>
        <v>#N/A</v>
      </c>
      <c r="Y235" t="e">
        <f>VLOOKUP(N235,'gemeenten per titel'!AZ:BA,2,FALSE)</f>
        <v>#N/A</v>
      </c>
      <c r="Z235" t="e">
        <f>VLOOKUP(N235,'gemeenten per titel'!BE:BF,2,FALSE)</f>
        <v>#N/A</v>
      </c>
      <c r="AA235" t="e">
        <f>VLOOKUP(N235,'gemeenten per titel'!BJ:BK,2,FALSE)</f>
        <v>#N/A</v>
      </c>
      <c r="AC235" t="s">
        <v>3447</v>
      </c>
      <c r="AD235" t="s">
        <v>7573</v>
      </c>
      <c r="AE235" t="s">
        <v>6847</v>
      </c>
      <c r="AF235" t="s">
        <v>3652</v>
      </c>
      <c r="AG235" t="s">
        <v>6848</v>
      </c>
      <c r="AH235" t="s">
        <v>774</v>
      </c>
      <c r="AI235" t="s">
        <v>7308</v>
      </c>
    </row>
    <row r="236" spans="1:35">
      <c r="A236" t="s">
        <v>774</v>
      </c>
      <c r="B236" t="s">
        <v>774</v>
      </c>
      <c r="C236" t="s">
        <v>780</v>
      </c>
      <c r="D236" t="s">
        <v>779</v>
      </c>
      <c r="E236" s="2">
        <v>79</v>
      </c>
      <c r="F236" s="2">
        <v>97.5</v>
      </c>
      <c r="G236" s="2">
        <v>6.6</v>
      </c>
      <c r="H236" s="3">
        <v>36</v>
      </c>
      <c r="I236" s="3">
        <v>94.4</v>
      </c>
      <c r="J236" s="3">
        <v>6.4</v>
      </c>
      <c r="K236" s="4">
        <v>18</v>
      </c>
      <c r="L236" s="4">
        <v>94.4</v>
      </c>
      <c r="M236" s="4">
        <v>6.6</v>
      </c>
      <c r="N236" t="s">
        <v>774</v>
      </c>
      <c r="O236" t="e">
        <f>VLOOKUP(N236,'gemeenten per titel'!B:C,2,FALSE)</f>
        <v>#N/A</v>
      </c>
      <c r="P236" t="str">
        <f>VLOOKUP(N236,'gemeenten per titel'!G:H,2,FALSE)</f>
        <v>AD Groene Hart</v>
      </c>
      <c r="Q236" t="e">
        <f>VLOOKUP(N236,'gemeenten per titel'!L:M,2,FALSE)</f>
        <v>#N/A</v>
      </c>
      <c r="R236" t="e">
        <f>VLOOKUP(N236,'gemeenten per titel'!Q:R,2,FALSE)</f>
        <v>#N/A</v>
      </c>
      <c r="S236" t="e">
        <f>VLOOKUP(N236,'gemeenten per titel'!V:W,2,FALSE)</f>
        <v>#N/A</v>
      </c>
      <c r="T236" t="e">
        <f>VLOOKUP(N236,'gemeenten per titel'!AA:AB,2,FALSE)</f>
        <v>#N/A</v>
      </c>
      <c r="U236" t="e">
        <f>VLOOKUP(N236,'gemeenten per titel'!AF:AG,2,FALSE)</f>
        <v>#N/A</v>
      </c>
      <c r="V236" t="e">
        <f>VLOOKUP(N236,'gemeenten per titel'!AK:AL,2,FALSE)</f>
        <v>#N/A</v>
      </c>
      <c r="W236" t="e">
        <f>VLOOKUP(N236,'gemeenten per titel'!AP:AQ,2,FALSE)</f>
        <v>#N/A</v>
      </c>
      <c r="X236" t="e">
        <f>VLOOKUP(N236,'gemeenten per titel'!AU:AV,2,FALSE)</f>
        <v>#N/A</v>
      </c>
      <c r="Y236" t="e">
        <f>VLOOKUP(N236,'gemeenten per titel'!AZ:BA,2,FALSE)</f>
        <v>#N/A</v>
      </c>
      <c r="Z236" t="e">
        <f>VLOOKUP(N236,'gemeenten per titel'!BE:BF,2,FALSE)</f>
        <v>#N/A</v>
      </c>
      <c r="AA236" t="e">
        <f>VLOOKUP(N236,'gemeenten per titel'!BJ:BK,2,FALSE)</f>
        <v>#N/A</v>
      </c>
      <c r="AC236" t="s">
        <v>3423</v>
      </c>
      <c r="AD236" t="s">
        <v>7574</v>
      </c>
      <c r="AE236" t="s">
        <v>6784</v>
      </c>
      <c r="AF236" t="s">
        <v>3657</v>
      </c>
      <c r="AG236" t="s">
        <v>6785</v>
      </c>
      <c r="AH236" t="s">
        <v>774</v>
      </c>
      <c r="AI236" t="s">
        <v>7305</v>
      </c>
    </row>
    <row r="237" spans="1:35">
      <c r="A237" t="s">
        <v>774</v>
      </c>
      <c r="B237" t="s">
        <v>774</v>
      </c>
      <c r="C237" t="s">
        <v>781</v>
      </c>
      <c r="D237" t="s">
        <v>8302</v>
      </c>
      <c r="E237" s="2">
        <v>130</v>
      </c>
      <c r="F237" s="2">
        <v>90.8</v>
      </c>
      <c r="G237" s="2">
        <v>6.4</v>
      </c>
      <c r="H237" s="3">
        <v>94</v>
      </c>
      <c r="I237" s="3">
        <v>86.2</v>
      </c>
      <c r="J237" s="3">
        <v>6.4</v>
      </c>
      <c r="K237" s="4">
        <v>52</v>
      </c>
      <c r="L237" s="4">
        <v>100</v>
      </c>
      <c r="M237" s="4">
        <v>6.8</v>
      </c>
      <c r="N237" t="s">
        <v>774</v>
      </c>
      <c r="O237" t="e">
        <f>VLOOKUP(N237,'gemeenten per titel'!B:C,2,FALSE)</f>
        <v>#N/A</v>
      </c>
      <c r="P237" t="str">
        <f>VLOOKUP(N237,'gemeenten per titel'!G:H,2,FALSE)</f>
        <v>AD Groene Hart</v>
      </c>
      <c r="Q237" t="e">
        <f>VLOOKUP(N237,'gemeenten per titel'!L:M,2,FALSE)</f>
        <v>#N/A</v>
      </c>
      <c r="R237" t="e">
        <f>VLOOKUP(N237,'gemeenten per titel'!Q:R,2,FALSE)</f>
        <v>#N/A</v>
      </c>
      <c r="S237" t="e">
        <f>VLOOKUP(N237,'gemeenten per titel'!V:W,2,FALSE)</f>
        <v>#N/A</v>
      </c>
      <c r="T237" t="e">
        <f>VLOOKUP(N237,'gemeenten per titel'!AA:AB,2,FALSE)</f>
        <v>#N/A</v>
      </c>
      <c r="U237" t="e">
        <f>VLOOKUP(N237,'gemeenten per titel'!AF:AG,2,FALSE)</f>
        <v>#N/A</v>
      </c>
      <c r="V237" t="e">
        <f>VLOOKUP(N237,'gemeenten per titel'!AK:AL,2,FALSE)</f>
        <v>#N/A</v>
      </c>
      <c r="W237" t="e">
        <f>VLOOKUP(N237,'gemeenten per titel'!AP:AQ,2,FALSE)</f>
        <v>#N/A</v>
      </c>
      <c r="X237" t="e">
        <f>VLOOKUP(N237,'gemeenten per titel'!AU:AV,2,FALSE)</f>
        <v>#N/A</v>
      </c>
      <c r="Y237" t="e">
        <f>VLOOKUP(N237,'gemeenten per titel'!AZ:BA,2,FALSE)</f>
        <v>#N/A</v>
      </c>
      <c r="Z237" t="e">
        <f>VLOOKUP(N237,'gemeenten per titel'!BE:BF,2,FALSE)</f>
        <v>#N/A</v>
      </c>
      <c r="AA237" t="e">
        <f>VLOOKUP(N237,'gemeenten per titel'!BJ:BK,2,FALSE)</f>
        <v>#N/A</v>
      </c>
      <c r="AC237" t="s">
        <v>3531</v>
      </c>
      <c r="AD237" t="s">
        <v>7575</v>
      </c>
      <c r="AE237" t="s">
        <v>7061</v>
      </c>
      <c r="AF237" t="s">
        <v>3762</v>
      </c>
      <c r="AG237" t="s">
        <v>7062</v>
      </c>
      <c r="AH237" t="s">
        <v>774</v>
      </c>
      <c r="AI237" t="s">
        <v>7303</v>
      </c>
    </row>
    <row r="238" spans="1:35">
      <c r="A238" t="s">
        <v>774</v>
      </c>
      <c r="B238" t="s">
        <v>774</v>
      </c>
      <c r="C238" t="s">
        <v>783</v>
      </c>
      <c r="D238" t="s">
        <v>8103</v>
      </c>
      <c r="E238" s="2">
        <v>132</v>
      </c>
      <c r="F238" s="2">
        <v>92.4</v>
      </c>
      <c r="G238" s="2">
        <v>6.6</v>
      </c>
      <c r="H238" s="3" t="s">
        <v>2236</v>
      </c>
      <c r="I238" s="3" t="s">
        <v>2236</v>
      </c>
      <c r="J238" s="3" t="s">
        <v>2236</v>
      </c>
      <c r="K238" s="4" t="s">
        <v>2236</v>
      </c>
      <c r="L238" s="4" t="s">
        <v>2236</v>
      </c>
      <c r="M238" s="4" t="s">
        <v>2236</v>
      </c>
      <c r="N238" t="s">
        <v>774</v>
      </c>
      <c r="O238" t="e">
        <f>VLOOKUP(N238,'gemeenten per titel'!B:C,2,FALSE)</f>
        <v>#N/A</v>
      </c>
      <c r="P238" t="str">
        <f>VLOOKUP(N238,'gemeenten per titel'!G:H,2,FALSE)</f>
        <v>AD Groene Hart</v>
      </c>
      <c r="Q238" t="e">
        <f>VLOOKUP(N238,'gemeenten per titel'!L:M,2,FALSE)</f>
        <v>#N/A</v>
      </c>
      <c r="R238" t="e">
        <f>VLOOKUP(N238,'gemeenten per titel'!Q:R,2,FALSE)</f>
        <v>#N/A</v>
      </c>
      <c r="S238" t="e">
        <f>VLOOKUP(N238,'gemeenten per titel'!V:W,2,FALSE)</f>
        <v>#N/A</v>
      </c>
      <c r="T238" t="e">
        <f>VLOOKUP(N238,'gemeenten per titel'!AA:AB,2,FALSE)</f>
        <v>#N/A</v>
      </c>
      <c r="U238" t="e">
        <f>VLOOKUP(N238,'gemeenten per titel'!AF:AG,2,FALSE)</f>
        <v>#N/A</v>
      </c>
      <c r="V238" t="e">
        <f>VLOOKUP(N238,'gemeenten per titel'!AK:AL,2,FALSE)</f>
        <v>#N/A</v>
      </c>
      <c r="W238" t="e">
        <f>VLOOKUP(N238,'gemeenten per titel'!AP:AQ,2,FALSE)</f>
        <v>#N/A</v>
      </c>
      <c r="X238" t="e">
        <f>VLOOKUP(N238,'gemeenten per titel'!AU:AV,2,FALSE)</f>
        <v>#N/A</v>
      </c>
      <c r="Y238" t="e">
        <f>VLOOKUP(N238,'gemeenten per titel'!AZ:BA,2,FALSE)</f>
        <v>#N/A</v>
      </c>
      <c r="Z238" t="e">
        <f>VLOOKUP(N238,'gemeenten per titel'!BE:BF,2,FALSE)</f>
        <v>#N/A</v>
      </c>
      <c r="AA238" t="e">
        <f>VLOOKUP(N238,'gemeenten per titel'!BJ:BK,2,FALSE)</f>
        <v>#N/A</v>
      </c>
      <c r="AC238" t="s">
        <v>3429</v>
      </c>
      <c r="AD238" t="s">
        <v>7576</v>
      </c>
      <c r="AE238" t="s">
        <v>5160</v>
      </c>
      <c r="AF238" t="s">
        <v>4252</v>
      </c>
      <c r="AG238" t="s">
        <v>6806</v>
      </c>
      <c r="AH238" t="s">
        <v>774</v>
      </c>
      <c r="AI238" t="s">
        <v>7306</v>
      </c>
    </row>
    <row r="239" spans="1:35">
      <c r="A239" t="s">
        <v>774</v>
      </c>
      <c r="B239" t="s">
        <v>774</v>
      </c>
      <c r="C239" t="s">
        <v>785</v>
      </c>
      <c r="D239" t="s">
        <v>8301</v>
      </c>
      <c r="E239" s="2" t="s">
        <v>2236</v>
      </c>
      <c r="F239" s="2" t="s">
        <v>2236</v>
      </c>
      <c r="G239" s="2" t="s">
        <v>2236</v>
      </c>
      <c r="H239" s="3">
        <v>169</v>
      </c>
      <c r="I239" s="3">
        <v>89.3</v>
      </c>
      <c r="J239" s="3">
        <v>6.5</v>
      </c>
      <c r="K239" s="4">
        <v>117</v>
      </c>
      <c r="L239" s="4">
        <v>94.9</v>
      </c>
      <c r="M239" s="4">
        <v>6.8</v>
      </c>
      <c r="N239" t="s">
        <v>774</v>
      </c>
      <c r="O239" t="e">
        <f>VLOOKUP(N239,'gemeenten per titel'!B:C,2,FALSE)</f>
        <v>#N/A</v>
      </c>
      <c r="P239" t="str">
        <f>VLOOKUP(N239,'gemeenten per titel'!G:H,2,FALSE)</f>
        <v>AD Groene Hart</v>
      </c>
      <c r="Q239" t="e">
        <f>VLOOKUP(N239,'gemeenten per titel'!L:M,2,FALSE)</f>
        <v>#N/A</v>
      </c>
      <c r="R239" t="e">
        <f>VLOOKUP(N239,'gemeenten per titel'!Q:R,2,FALSE)</f>
        <v>#N/A</v>
      </c>
      <c r="S239" t="e">
        <f>VLOOKUP(N239,'gemeenten per titel'!V:W,2,FALSE)</f>
        <v>#N/A</v>
      </c>
      <c r="T239" t="e">
        <f>VLOOKUP(N239,'gemeenten per titel'!AA:AB,2,FALSE)</f>
        <v>#N/A</v>
      </c>
      <c r="U239" t="e">
        <f>VLOOKUP(N239,'gemeenten per titel'!AF:AG,2,FALSE)</f>
        <v>#N/A</v>
      </c>
      <c r="V239" t="e">
        <f>VLOOKUP(N239,'gemeenten per titel'!AK:AL,2,FALSE)</f>
        <v>#N/A</v>
      </c>
      <c r="W239" t="e">
        <f>VLOOKUP(N239,'gemeenten per titel'!AP:AQ,2,FALSE)</f>
        <v>#N/A</v>
      </c>
      <c r="X239" t="e">
        <f>VLOOKUP(N239,'gemeenten per titel'!AU:AV,2,FALSE)</f>
        <v>#N/A</v>
      </c>
      <c r="Y239" t="e">
        <f>VLOOKUP(N239,'gemeenten per titel'!AZ:BA,2,FALSE)</f>
        <v>#N/A</v>
      </c>
      <c r="Z239" t="e">
        <f>VLOOKUP(N239,'gemeenten per titel'!BE:BF,2,FALSE)</f>
        <v>#N/A</v>
      </c>
      <c r="AA239" t="e">
        <f>VLOOKUP(N239,'gemeenten per titel'!BJ:BK,2,FALSE)</f>
        <v>#N/A</v>
      </c>
      <c r="AC239" t="s">
        <v>3429</v>
      </c>
      <c r="AD239" t="s">
        <v>7577</v>
      </c>
      <c r="AE239" t="s">
        <v>6807</v>
      </c>
      <c r="AF239" t="s">
        <v>6808</v>
      </c>
      <c r="AG239" t="s">
        <v>6809</v>
      </c>
      <c r="AH239" t="s">
        <v>774</v>
      </c>
      <c r="AI239" t="s">
        <v>7306</v>
      </c>
    </row>
    <row r="240" spans="1:35">
      <c r="A240" t="s">
        <v>774</v>
      </c>
      <c r="B240" t="e">
        <v>#N/A</v>
      </c>
      <c r="C240" t="s">
        <v>786</v>
      </c>
      <c r="D240" t="s">
        <v>784</v>
      </c>
      <c r="E240" s="2">
        <v>154</v>
      </c>
      <c r="F240" s="2">
        <v>92.2</v>
      </c>
      <c r="G240" s="2">
        <v>6.5</v>
      </c>
      <c r="H240" s="3" t="s">
        <v>2236</v>
      </c>
      <c r="I240" s="3" t="s">
        <v>2236</v>
      </c>
      <c r="J240" s="3" t="s">
        <v>2236</v>
      </c>
      <c r="K240" s="4" t="s">
        <v>2236</v>
      </c>
      <c r="L240" s="4" t="s">
        <v>2236</v>
      </c>
      <c r="M240" s="4" t="s">
        <v>2236</v>
      </c>
      <c r="N240" t="s">
        <v>774</v>
      </c>
      <c r="O240" t="e">
        <f>VLOOKUP(N240,'gemeenten per titel'!B:C,2,FALSE)</f>
        <v>#N/A</v>
      </c>
      <c r="P240" t="str">
        <f>VLOOKUP(N240,'gemeenten per titel'!G:H,2,FALSE)</f>
        <v>AD Groene Hart</v>
      </c>
      <c r="Q240" t="e">
        <f>VLOOKUP(N240,'gemeenten per titel'!L:M,2,FALSE)</f>
        <v>#N/A</v>
      </c>
      <c r="R240" t="e">
        <f>VLOOKUP(N240,'gemeenten per titel'!Q:R,2,FALSE)</f>
        <v>#N/A</v>
      </c>
      <c r="S240" t="e">
        <f>VLOOKUP(N240,'gemeenten per titel'!V:W,2,FALSE)</f>
        <v>#N/A</v>
      </c>
      <c r="T240" t="e">
        <f>VLOOKUP(N240,'gemeenten per titel'!AA:AB,2,FALSE)</f>
        <v>#N/A</v>
      </c>
      <c r="U240" t="e">
        <f>VLOOKUP(N240,'gemeenten per titel'!AF:AG,2,FALSE)</f>
        <v>#N/A</v>
      </c>
      <c r="V240" t="e">
        <f>VLOOKUP(N240,'gemeenten per titel'!AK:AL,2,FALSE)</f>
        <v>#N/A</v>
      </c>
      <c r="W240" t="e">
        <f>VLOOKUP(N240,'gemeenten per titel'!AP:AQ,2,FALSE)</f>
        <v>#N/A</v>
      </c>
      <c r="X240" t="e">
        <f>VLOOKUP(N240,'gemeenten per titel'!AU:AV,2,FALSE)</f>
        <v>#N/A</v>
      </c>
      <c r="Y240" t="e">
        <f>VLOOKUP(N240,'gemeenten per titel'!AZ:BA,2,FALSE)</f>
        <v>#N/A</v>
      </c>
      <c r="Z240" t="e">
        <f>VLOOKUP(N240,'gemeenten per titel'!BE:BF,2,FALSE)</f>
        <v>#N/A</v>
      </c>
      <c r="AA240" t="e">
        <f>VLOOKUP(N240,'gemeenten per titel'!BJ:BK,2,FALSE)</f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</row>
    <row r="241" spans="1:35">
      <c r="A241" t="s">
        <v>774</v>
      </c>
      <c r="B241" t="s">
        <v>774</v>
      </c>
      <c r="C241" t="s">
        <v>787</v>
      </c>
      <c r="D241" t="s">
        <v>788</v>
      </c>
      <c r="E241" s="2" t="s">
        <v>2236</v>
      </c>
      <c r="F241" s="2" t="s">
        <v>2236</v>
      </c>
      <c r="G241" s="2" t="s">
        <v>2236</v>
      </c>
      <c r="H241" s="3" t="s">
        <v>2236</v>
      </c>
      <c r="I241" s="3" t="s">
        <v>2236</v>
      </c>
      <c r="J241" s="3" t="s">
        <v>2236</v>
      </c>
      <c r="K241" s="4">
        <v>110</v>
      </c>
      <c r="L241" s="4">
        <v>93.6</v>
      </c>
      <c r="M241" s="4">
        <v>7</v>
      </c>
      <c r="N241" t="s">
        <v>774</v>
      </c>
      <c r="O241" t="e">
        <f>VLOOKUP(N241,'gemeenten per titel'!B:C,2,FALSE)</f>
        <v>#N/A</v>
      </c>
      <c r="P241" t="str">
        <f>VLOOKUP(N241,'gemeenten per titel'!G:H,2,FALSE)</f>
        <v>AD Groene Hart</v>
      </c>
      <c r="Q241" t="e">
        <f>VLOOKUP(N241,'gemeenten per titel'!L:M,2,FALSE)</f>
        <v>#N/A</v>
      </c>
      <c r="R241" t="e">
        <f>VLOOKUP(N241,'gemeenten per titel'!Q:R,2,FALSE)</f>
        <v>#N/A</v>
      </c>
      <c r="S241" t="e">
        <f>VLOOKUP(N241,'gemeenten per titel'!V:W,2,FALSE)</f>
        <v>#N/A</v>
      </c>
      <c r="T241" t="e">
        <f>VLOOKUP(N241,'gemeenten per titel'!AA:AB,2,FALSE)</f>
        <v>#N/A</v>
      </c>
      <c r="U241" t="e">
        <f>VLOOKUP(N241,'gemeenten per titel'!AF:AG,2,FALSE)</f>
        <v>#N/A</v>
      </c>
      <c r="V241" t="e">
        <f>VLOOKUP(N241,'gemeenten per titel'!AK:AL,2,FALSE)</f>
        <v>#N/A</v>
      </c>
      <c r="W241" t="e">
        <f>VLOOKUP(N241,'gemeenten per titel'!AP:AQ,2,FALSE)</f>
        <v>#N/A</v>
      </c>
      <c r="X241" t="e">
        <f>VLOOKUP(N241,'gemeenten per titel'!AU:AV,2,FALSE)</f>
        <v>#N/A</v>
      </c>
      <c r="Y241" t="e">
        <f>VLOOKUP(N241,'gemeenten per titel'!AZ:BA,2,FALSE)</f>
        <v>#N/A</v>
      </c>
      <c r="Z241" t="e">
        <f>VLOOKUP(N241,'gemeenten per titel'!BE:BF,2,FALSE)</f>
        <v>#N/A</v>
      </c>
      <c r="AA241" t="e">
        <f>VLOOKUP(N241,'gemeenten per titel'!BJ:BK,2,FALSE)</f>
        <v>#N/A</v>
      </c>
      <c r="AC241" t="s">
        <v>788</v>
      </c>
      <c r="AD241" t="s">
        <v>7578</v>
      </c>
      <c r="AE241" t="s">
        <v>7063</v>
      </c>
      <c r="AF241" t="s">
        <v>3652</v>
      </c>
      <c r="AG241" t="s">
        <v>7064</v>
      </c>
      <c r="AH241" t="s">
        <v>774</v>
      </c>
      <c r="AI241" t="s">
        <v>7303</v>
      </c>
    </row>
    <row r="242" spans="1:35">
      <c r="A242" t="s">
        <v>789</v>
      </c>
      <c r="B242" t="s">
        <v>789</v>
      </c>
      <c r="C242" t="s">
        <v>790</v>
      </c>
      <c r="D242" t="s">
        <v>463</v>
      </c>
      <c r="E242" s="2">
        <v>148</v>
      </c>
      <c r="F242" s="2">
        <v>99.3</v>
      </c>
      <c r="G242" s="2">
        <v>6.7</v>
      </c>
      <c r="H242" s="3">
        <v>49</v>
      </c>
      <c r="I242" s="3">
        <v>93.9</v>
      </c>
      <c r="J242" s="3">
        <v>6.7</v>
      </c>
      <c r="K242" s="4" t="s">
        <v>2236</v>
      </c>
      <c r="L242" s="4" t="s">
        <v>2236</v>
      </c>
      <c r="M242" s="4" t="s">
        <v>2236</v>
      </c>
      <c r="N242" t="s">
        <v>789</v>
      </c>
      <c r="O242" t="e">
        <f>VLOOKUP(N242,'gemeenten per titel'!B:C,2,FALSE)</f>
        <v>#N/A</v>
      </c>
      <c r="P242" t="e">
        <f>VLOOKUP(N242,'gemeenten per titel'!G:H,2,FALSE)</f>
        <v>#N/A</v>
      </c>
      <c r="Q242" t="e">
        <f>VLOOKUP(N242,'gemeenten per titel'!L:M,2,FALSE)</f>
        <v>#N/A</v>
      </c>
      <c r="R242" t="e">
        <f>VLOOKUP(N242,'gemeenten per titel'!Q:R,2,FALSE)</f>
        <v>#N/A</v>
      </c>
      <c r="S242" t="e">
        <f>VLOOKUP(N242,'gemeenten per titel'!V:W,2,FALSE)</f>
        <v>#N/A</v>
      </c>
      <c r="T242" t="e">
        <f>VLOOKUP(N242,'gemeenten per titel'!AA:AB,2,FALSE)</f>
        <v>#N/A</v>
      </c>
      <c r="U242" t="str">
        <f>VLOOKUP(N242,'gemeenten per titel'!AF:AG,2,FALSE)</f>
        <v>De Gelderlander</v>
      </c>
      <c r="V242" t="e">
        <f>VLOOKUP(N242,'gemeenten per titel'!AK:AL,2,FALSE)</f>
        <v>#N/A</v>
      </c>
      <c r="W242" t="e">
        <f>VLOOKUP(N242,'gemeenten per titel'!AP:AQ,2,FALSE)</f>
        <v>#N/A</v>
      </c>
      <c r="X242" t="e">
        <f>VLOOKUP(N242,'gemeenten per titel'!AU:AV,2,FALSE)</f>
        <v>#N/A</v>
      </c>
      <c r="Y242" t="e">
        <f>VLOOKUP(N242,'gemeenten per titel'!AZ:BA,2,FALSE)</f>
        <v>#N/A</v>
      </c>
      <c r="Z242" t="e">
        <f>VLOOKUP(N242,'gemeenten per titel'!BE:BF,2,FALSE)</f>
        <v>#N/A</v>
      </c>
      <c r="AA242" t="e">
        <f>VLOOKUP(N242,'gemeenten per titel'!BJ:BK,2,FALSE)</f>
        <v>#N/A</v>
      </c>
      <c r="AC242" t="s">
        <v>2825</v>
      </c>
      <c r="AD242" t="s">
        <v>7579</v>
      </c>
      <c r="AE242" t="s">
        <v>5220</v>
      </c>
      <c r="AF242" t="s">
        <v>3767</v>
      </c>
      <c r="AG242" t="s">
        <v>5221</v>
      </c>
      <c r="AH242" t="s">
        <v>789</v>
      </c>
      <c r="AI242" t="s">
        <v>7305</v>
      </c>
    </row>
    <row r="243" spans="1:35">
      <c r="A243" t="s">
        <v>827</v>
      </c>
      <c r="B243" t="s">
        <v>827</v>
      </c>
      <c r="C243" t="s">
        <v>828</v>
      </c>
      <c r="D243" t="s">
        <v>360</v>
      </c>
      <c r="E243" s="2">
        <v>101</v>
      </c>
      <c r="F243" s="2">
        <v>98</v>
      </c>
      <c r="G243" s="2">
        <v>6.6</v>
      </c>
      <c r="H243" s="3">
        <v>161</v>
      </c>
      <c r="I243" s="3">
        <v>89.4</v>
      </c>
      <c r="J243" s="3">
        <v>6.6</v>
      </c>
      <c r="K243" s="4">
        <v>85</v>
      </c>
      <c r="L243" s="4">
        <v>87.1</v>
      </c>
      <c r="M243" s="4">
        <v>6.6</v>
      </c>
      <c r="N243" t="s">
        <v>827</v>
      </c>
      <c r="O243" t="e">
        <f>VLOOKUP(N243,'gemeenten per titel'!B:C,2,FALSE)</f>
        <v>#N/A</v>
      </c>
      <c r="P243" t="e">
        <f>VLOOKUP(N243,'gemeenten per titel'!G:H,2,FALSE)</f>
        <v>#N/A</v>
      </c>
      <c r="Q243" t="e">
        <f>VLOOKUP(N243,'gemeenten per titel'!L:M,2,FALSE)</f>
        <v>#N/A</v>
      </c>
      <c r="R243" t="e">
        <f>VLOOKUP(N243,'gemeenten per titel'!Q:R,2,FALSE)</f>
        <v>#N/A</v>
      </c>
      <c r="S243" t="e">
        <f>VLOOKUP(N243,'gemeenten per titel'!V:W,2,FALSE)</f>
        <v>#N/A</v>
      </c>
      <c r="T243" t="e">
        <f>VLOOKUP(N243,'gemeenten per titel'!AA:AB,2,FALSE)</f>
        <v>#N/A</v>
      </c>
      <c r="U243" t="e">
        <f>VLOOKUP(N243,'gemeenten per titel'!AF:AG,2,FALSE)</f>
        <v>#N/A</v>
      </c>
      <c r="V243" t="e">
        <f>VLOOKUP(N243,'gemeenten per titel'!AK:AL,2,FALSE)</f>
        <v>#N/A</v>
      </c>
      <c r="W243" t="e">
        <f>VLOOKUP(N243,'gemeenten per titel'!AP:AQ,2,FALSE)</f>
        <v>#N/A</v>
      </c>
      <c r="X243" t="e">
        <f>VLOOKUP(N243,'gemeenten per titel'!AU:AV,2,FALSE)</f>
        <v>#N/A</v>
      </c>
      <c r="Y243" t="str">
        <f>VLOOKUP(N243,'gemeenten per titel'!AZ:BA,2,FALSE)</f>
        <v>TC Tubantia</v>
      </c>
      <c r="Z243" t="e">
        <f>VLOOKUP(N243,'gemeenten per titel'!BE:BF,2,FALSE)</f>
        <v>#N/A</v>
      </c>
      <c r="AA243" t="e">
        <f>VLOOKUP(N243,'gemeenten per titel'!BJ:BK,2,FALSE)</f>
        <v>#N/A</v>
      </c>
      <c r="AC243" t="s">
        <v>2467</v>
      </c>
      <c r="AD243" t="s">
        <v>7580</v>
      </c>
      <c r="AE243" t="s">
        <v>6087</v>
      </c>
      <c r="AF243" t="s">
        <v>4072</v>
      </c>
      <c r="AG243" t="s">
        <v>6088</v>
      </c>
      <c r="AH243" t="s">
        <v>827</v>
      </c>
      <c r="AI243" t="s">
        <v>7305</v>
      </c>
    </row>
    <row r="244" spans="1:35">
      <c r="A244" t="s">
        <v>864</v>
      </c>
      <c r="B244" t="s">
        <v>5001</v>
      </c>
      <c r="C244" t="s">
        <v>865</v>
      </c>
      <c r="D244" t="s">
        <v>866</v>
      </c>
      <c r="E244" s="2">
        <v>208</v>
      </c>
      <c r="F244" s="2">
        <v>97.1</v>
      </c>
      <c r="G244" s="2">
        <v>6.6</v>
      </c>
      <c r="H244" s="3">
        <v>76</v>
      </c>
      <c r="I244" s="3">
        <v>96.1</v>
      </c>
      <c r="J244" s="3">
        <v>6.6</v>
      </c>
      <c r="K244" s="4">
        <v>27</v>
      </c>
      <c r="L244" s="4">
        <v>92.6</v>
      </c>
      <c r="M244" s="4">
        <v>6.9</v>
      </c>
      <c r="N244" t="s">
        <v>864</v>
      </c>
      <c r="O244" t="e">
        <f>VLOOKUP(N244,'gemeenten per titel'!B:C,2,FALSE)</f>
        <v>#N/A</v>
      </c>
      <c r="P244" t="e">
        <f>VLOOKUP(N244,'gemeenten per titel'!G:H,2,FALSE)</f>
        <v>#N/A</v>
      </c>
      <c r="Q244" t="e">
        <f>VLOOKUP(N244,'gemeenten per titel'!L:M,2,FALSE)</f>
        <v>#N/A</v>
      </c>
      <c r="R244" t="e">
        <f>VLOOKUP(N244,'gemeenten per titel'!Q:R,2,FALSE)</f>
        <v>#N/A</v>
      </c>
      <c r="S244" t="str">
        <f>VLOOKUP(N244,'gemeenten per titel'!V:W,2,FALSE)</f>
        <v>BN De Stem</v>
      </c>
      <c r="T244" t="e">
        <f>VLOOKUP(N244,'gemeenten per titel'!AA:AB,2,FALSE)</f>
        <v>#N/A</v>
      </c>
      <c r="U244" t="e">
        <f>VLOOKUP(N244,'gemeenten per titel'!AF:AG,2,FALSE)</f>
        <v>#N/A</v>
      </c>
      <c r="V244" t="e">
        <f>VLOOKUP(N244,'gemeenten per titel'!AK:AL,2,FALSE)</f>
        <v>#N/A</v>
      </c>
      <c r="W244" t="e">
        <f>VLOOKUP(N244,'gemeenten per titel'!AP:AQ,2,FALSE)</f>
        <v>#N/A</v>
      </c>
      <c r="X244" t="e">
        <f>VLOOKUP(N244,'gemeenten per titel'!AU:AV,2,FALSE)</f>
        <v>#N/A</v>
      </c>
      <c r="Y244" t="e">
        <f>VLOOKUP(N244,'gemeenten per titel'!AZ:BA,2,FALSE)</f>
        <v>#N/A</v>
      </c>
      <c r="Z244" t="e">
        <f>VLOOKUP(N244,'gemeenten per titel'!BE:BF,2,FALSE)</f>
        <v>#N/A</v>
      </c>
      <c r="AA244" t="e">
        <f>VLOOKUP(N244,'gemeenten per titel'!BJ:BK,2,FALSE)</f>
        <v>#N/A</v>
      </c>
      <c r="AC244" t="s">
        <v>2882</v>
      </c>
      <c r="AD244" t="s">
        <v>7581</v>
      </c>
      <c r="AE244" t="s">
        <v>5387</v>
      </c>
      <c r="AF244" t="s">
        <v>3682</v>
      </c>
      <c r="AG244" t="s">
        <v>5388</v>
      </c>
      <c r="AH244" t="s">
        <v>5001</v>
      </c>
      <c r="AI244" t="s">
        <v>7305</v>
      </c>
    </row>
    <row r="245" spans="1:35">
      <c r="A245" t="s">
        <v>864</v>
      </c>
      <c r="B245" t="s">
        <v>5001</v>
      </c>
      <c r="C245" t="s">
        <v>867</v>
      </c>
      <c r="D245" t="s">
        <v>868</v>
      </c>
      <c r="E245" s="2">
        <v>111</v>
      </c>
      <c r="F245" s="2">
        <v>100</v>
      </c>
      <c r="G245" s="2">
        <v>6.8</v>
      </c>
      <c r="H245" s="3" t="s">
        <v>2236</v>
      </c>
      <c r="I245" s="3" t="s">
        <v>2236</v>
      </c>
      <c r="J245" s="3" t="s">
        <v>2236</v>
      </c>
      <c r="K245" s="4" t="s">
        <v>2236</v>
      </c>
      <c r="L245" s="4" t="s">
        <v>2236</v>
      </c>
      <c r="M245" s="4" t="s">
        <v>2236</v>
      </c>
      <c r="N245" t="s">
        <v>864</v>
      </c>
      <c r="O245" t="e">
        <f>VLOOKUP(N245,'gemeenten per titel'!B:C,2,FALSE)</f>
        <v>#N/A</v>
      </c>
      <c r="P245" t="e">
        <f>VLOOKUP(N245,'gemeenten per titel'!G:H,2,FALSE)</f>
        <v>#N/A</v>
      </c>
      <c r="Q245" t="e">
        <f>VLOOKUP(N245,'gemeenten per titel'!L:M,2,FALSE)</f>
        <v>#N/A</v>
      </c>
      <c r="R245" t="e">
        <f>VLOOKUP(N245,'gemeenten per titel'!Q:R,2,FALSE)</f>
        <v>#N/A</v>
      </c>
      <c r="S245" t="str">
        <f>VLOOKUP(N245,'gemeenten per titel'!V:W,2,FALSE)</f>
        <v>BN De Stem</v>
      </c>
      <c r="T245" t="e">
        <f>VLOOKUP(N245,'gemeenten per titel'!AA:AB,2,FALSE)</f>
        <v>#N/A</v>
      </c>
      <c r="U245" t="e">
        <f>VLOOKUP(N245,'gemeenten per titel'!AF:AG,2,FALSE)</f>
        <v>#N/A</v>
      </c>
      <c r="V245" t="e">
        <f>VLOOKUP(N245,'gemeenten per titel'!AK:AL,2,FALSE)</f>
        <v>#N/A</v>
      </c>
      <c r="W245" t="e">
        <f>VLOOKUP(N245,'gemeenten per titel'!AP:AQ,2,FALSE)</f>
        <v>#N/A</v>
      </c>
      <c r="X245" t="e">
        <f>VLOOKUP(N245,'gemeenten per titel'!AU:AV,2,FALSE)</f>
        <v>#N/A</v>
      </c>
      <c r="Y245" t="e">
        <f>VLOOKUP(N245,'gemeenten per titel'!AZ:BA,2,FALSE)</f>
        <v>#N/A</v>
      </c>
      <c r="Z245" t="e">
        <f>VLOOKUP(N245,'gemeenten per titel'!BE:BF,2,FALSE)</f>
        <v>#N/A</v>
      </c>
      <c r="AA245" t="e">
        <f>VLOOKUP(N245,'gemeenten per titel'!BJ:BK,2,FALSE)</f>
        <v>#N/A</v>
      </c>
      <c r="AC245" t="s">
        <v>2759</v>
      </c>
      <c r="AD245" t="s">
        <v>7582</v>
      </c>
      <c r="AE245" t="s">
        <v>4996</v>
      </c>
      <c r="AF245" t="s">
        <v>4999</v>
      </c>
      <c r="AG245" t="s">
        <v>5000</v>
      </c>
      <c r="AH245" t="s">
        <v>5001</v>
      </c>
      <c r="AI245" t="s">
        <v>7312</v>
      </c>
    </row>
    <row r="246" spans="1:35">
      <c r="A246" t="s">
        <v>869</v>
      </c>
      <c r="B246" t="s">
        <v>869</v>
      </c>
      <c r="C246" t="s">
        <v>870</v>
      </c>
      <c r="D246" t="s">
        <v>871</v>
      </c>
      <c r="E246" s="2">
        <v>271</v>
      </c>
      <c r="F246" s="2">
        <v>97.4</v>
      </c>
      <c r="G246" s="2">
        <v>6.5</v>
      </c>
      <c r="H246" s="3">
        <v>114</v>
      </c>
      <c r="I246" s="3">
        <v>77.2</v>
      </c>
      <c r="J246" s="3">
        <v>6.4</v>
      </c>
      <c r="K246" s="4">
        <v>70</v>
      </c>
      <c r="L246" s="4">
        <v>88.6</v>
      </c>
      <c r="M246" s="4">
        <v>6.9</v>
      </c>
      <c r="N246" t="s">
        <v>869</v>
      </c>
      <c r="O246" t="e">
        <f>VLOOKUP(N246,'gemeenten per titel'!B:C,2,FALSE)</f>
        <v>#N/A</v>
      </c>
      <c r="P246" t="e">
        <f>VLOOKUP(N246,'gemeenten per titel'!G:H,2,FALSE)</f>
        <v>#N/A</v>
      </c>
      <c r="Q246" t="e">
        <f>VLOOKUP(N246,'gemeenten per titel'!L:M,2,FALSE)</f>
        <v>#N/A</v>
      </c>
      <c r="R246" t="e">
        <f>VLOOKUP(N246,'gemeenten per titel'!Q:R,2,FALSE)</f>
        <v>#N/A</v>
      </c>
      <c r="S246" t="e">
        <f>VLOOKUP(N246,'gemeenten per titel'!V:W,2,FALSE)</f>
        <v>#N/A</v>
      </c>
      <c r="T246" t="e">
        <f>VLOOKUP(N246,'gemeenten per titel'!AA:AB,2,FALSE)</f>
        <v>#N/A</v>
      </c>
      <c r="U246" t="e">
        <f>VLOOKUP(N246,'gemeenten per titel'!AF:AG,2,FALSE)</f>
        <v>#N/A</v>
      </c>
      <c r="V246" t="str">
        <f>VLOOKUP(N246,'gemeenten per titel'!AK:AL,2,FALSE)</f>
        <v>De Stentor</v>
      </c>
      <c r="W246" t="e">
        <f>VLOOKUP(N246,'gemeenten per titel'!AP:AQ,2,FALSE)</f>
        <v>#N/A</v>
      </c>
      <c r="X246" t="e">
        <f>VLOOKUP(N246,'gemeenten per titel'!AU:AV,2,FALSE)</f>
        <v>#N/A</v>
      </c>
      <c r="Y246" t="str">
        <f>VLOOKUP(N246,'gemeenten per titel'!AZ:BA,2,FALSE)</f>
        <v>TC Tubantia</v>
      </c>
      <c r="Z246" t="e">
        <f>VLOOKUP(N246,'gemeenten per titel'!BE:BF,2,FALSE)</f>
        <v>#N/A</v>
      </c>
      <c r="AA246" t="e">
        <f>VLOOKUP(N246,'gemeenten per titel'!BJ:BK,2,FALSE)</f>
        <v>#N/A</v>
      </c>
      <c r="AC246" t="s">
        <v>3160</v>
      </c>
      <c r="AD246" t="s">
        <v>7583</v>
      </c>
      <c r="AE246" t="s">
        <v>6109</v>
      </c>
      <c r="AF246" t="s">
        <v>3666</v>
      </c>
      <c r="AG246" t="s">
        <v>6110</v>
      </c>
      <c r="AH246" t="s">
        <v>869</v>
      </c>
      <c r="AI246" t="s">
        <v>7309</v>
      </c>
    </row>
    <row r="247" spans="1:35">
      <c r="A247" t="s">
        <v>869</v>
      </c>
      <c r="B247" t="s">
        <v>6114</v>
      </c>
      <c r="C247" t="s">
        <v>872</v>
      </c>
      <c r="D247" t="s">
        <v>8104</v>
      </c>
      <c r="E247" s="2">
        <v>87</v>
      </c>
      <c r="F247" s="2">
        <v>93.1</v>
      </c>
      <c r="G247" s="2">
        <v>6.4</v>
      </c>
      <c r="H247" s="3" t="s">
        <v>2236</v>
      </c>
      <c r="I247" s="3" t="s">
        <v>2236</v>
      </c>
      <c r="J247" s="3" t="s">
        <v>2236</v>
      </c>
      <c r="K247" s="4" t="s">
        <v>2236</v>
      </c>
      <c r="L247" s="4" t="s">
        <v>2236</v>
      </c>
      <c r="M247" s="4" t="s">
        <v>2236</v>
      </c>
      <c r="N247" t="s">
        <v>869</v>
      </c>
      <c r="O247" t="e">
        <f>VLOOKUP(N247,'gemeenten per titel'!B:C,2,FALSE)</f>
        <v>#N/A</v>
      </c>
      <c r="P247" t="e">
        <f>VLOOKUP(N247,'gemeenten per titel'!G:H,2,FALSE)</f>
        <v>#N/A</v>
      </c>
      <c r="Q247" t="e">
        <f>VLOOKUP(N247,'gemeenten per titel'!L:M,2,FALSE)</f>
        <v>#N/A</v>
      </c>
      <c r="R247" t="e">
        <f>VLOOKUP(N247,'gemeenten per titel'!Q:R,2,FALSE)</f>
        <v>#N/A</v>
      </c>
      <c r="S247" t="e">
        <f>VLOOKUP(N247,'gemeenten per titel'!V:W,2,FALSE)</f>
        <v>#N/A</v>
      </c>
      <c r="T247" t="e">
        <f>VLOOKUP(N247,'gemeenten per titel'!AA:AB,2,FALSE)</f>
        <v>#N/A</v>
      </c>
      <c r="U247" t="e">
        <f>VLOOKUP(N247,'gemeenten per titel'!AF:AG,2,FALSE)</f>
        <v>#N/A</v>
      </c>
      <c r="V247" t="str">
        <f>VLOOKUP(N247,'gemeenten per titel'!AK:AL,2,FALSE)</f>
        <v>De Stentor</v>
      </c>
      <c r="W247" t="e">
        <f>VLOOKUP(N247,'gemeenten per titel'!AP:AQ,2,FALSE)</f>
        <v>#N/A</v>
      </c>
      <c r="X247" t="e">
        <f>VLOOKUP(N247,'gemeenten per titel'!AU:AV,2,FALSE)</f>
        <v>#N/A</v>
      </c>
      <c r="Y247" t="str">
        <f>VLOOKUP(N247,'gemeenten per titel'!AZ:BA,2,FALSE)</f>
        <v>TC Tubantia</v>
      </c>
      <c r="Z247" t="e">
        <f>VLOOKUP(N247,'gemeenten per titel'!BE:BF,2,FALSE)</f>
        <v>#N/A</v>
      </c>
      <c r="AA247" t="e">
        <f>VLOOKUP(N247,'gemeenten per titel'!BJ:BK,2,FALSE)</f>
        <v>#N/A</v>
      </c>
      <c r="AC247" t="s">
        <v>3160</v>
      </c>
      <c r="AD247" t="s">
        <v>7584</v>
      </c>
      <c r="AE247" t="s">
        <v>6112</v>
      </c>
      <c r="AF247" t="s">
        <v>3652</v>
      </c>
      <c r="AG247" t="s">
        <v>6113</v>
      </c>
      <c r="AH247" t="s">
        <v>6114</v>
      </c>
      <c r="AI247" t="s">
        <v>7309</v>
      </c>
    </row>
    <row r="248" spans="1:35">
      <c r="A248" t="s">
        <v>869</v>
      </c>
      <c r="B248" t="s">
        <v>869</v>
      </c>
      <c r="C248" t="s">
        <v>873</v>
      </c>
      <c r="D248" t="s">
        <v>454</v>
      </c>
      <c r="E248" s="2">
        <v>40</v>
      </c>
      <c r="F248" s="2">
        <v>90</v>
      </c>
      <c r="G248" s="2">
        <v>6.3</v>
      </c>
      <c r="H248" s="3">
        <v>26</v>
      </c>
      <c r="I248" s="3">
        <v>100</v>
      </c>
      <c r="J248" s="3">
        <v>6.6</v>
      </c>
      <c r="K248" s="4" t="s">
        <v>2236</v>
      </c>
      <c r="L248" s="4" t="s">
        <v>2236</v>
      </c>
      <c r="M248" s="4" t="s">
        <v>2236</v>
      </c>
      <c r="N248" t="s">
        <v>869</v>
      </c>
      <c r="O248" t="e">
        <f>VLOOKUP(N248,'gemeenten per titel'!B:C,2,FALSE)</f>
        <v>#N/A</v>
      </c>
      <c r="P248" t="e">
        <f>VLOOKUP(N248,'gemeenten per titel'!G:H,2,FALSE)</f>
        <v>#N/A</v>
      </c>
      <c r="Q248" t="e">
        <f>VLOOKUP(N248,'gemeenten per titel'!L:M,2,FALSE)</f>
        <v>#N/A</v>
      </c>
      <c r="R248" t="e">
        <f>VLOOKUP(N248,'gemeenten per titel'!Q:R,2,FALSE)</f>
        <v>#N/A</v>
      </c>
      <c r="S248" t="e">
        <f>VLOOKUP(N248,'gemeenten per titel'!V:W,2,FALSE)</f>
        <v>#N/A</v>
      </c>
      <c r="T248" t="e">
        <f>VLOOKUP(N248,'gemeenten per titel'!AA:AB,2,FALSE)</f>
        <v>#N/A</v>
      </c>
      <c r="U248" t="e">
        <f>VLOOKUP(N248,'gemeenten per titel'!AF:AG,2,FALSE)</f>
        <v>#N/A</v>
      </c>
      <c r="V248" t="str">
        <f>VLOOKUP(N248,'gemeenten per titel'!AK:AL,2,FALSE)</f>
        <v>De Stentor</v>
      </c>
      <c r="W248" t="e">
        <f>VLOOKUP(N248,'gemeenten per titel'!AP:AQ,2,FALSE)</f>
        <v>#N/A</v>
      </c>
      <c r="X248" t="e">
        <f>VLOOKUP(N248,'gemeenten per titel'!AU:AV,2,FALSE)</f>
        <v>#N/A</v>
      </c>
      <c r="Y248" t="str">
        <f>VLOOKUP(N248,'gemeenten per titel'!AZ:BA,2,FALSE)</f>
        <v>TC Tubantia</v>
      </c>
      <c r="Z248" t="e">
        <f>VLOOKUP(N248,'gemeenten per titel'!BE:BF,2,FALSE)</f>
        <v>#N/A</v>
      </c>
      <c r="AA248" t="e">
        <f>VLOOKUP(N248,'gemeenten per titel'!BJ:BK,2,FALSE)</f>
        <v>#N/A</v>
      </c>
      <c r="AC248" t="s">
        <v>2314</v>
      </c>
      <c r="AD248" t="s">
        <v>7585</v>
      </c>
      <c r="AE248" t="s">
        <v>6173</v>
      </c>
      <c r="AF248" t="s">
        <v>3652</v>
      </c>
      <c r="AG248" t="s">
        <v>6174</v>
      </c>
      <c r="AH248" t="s">
        <v>869</v>
      </c>
      <c r="AI248" t="s">
        <v>7303</v>
      </c>
    </row>
    <row r="249" spans="1:35">
      <c r="A249" t="s">
        <v>869</v>
      </c>
      <c r="B249" t="s">
        <v>6114</v>
      </c>
      <c r="C249" t="s">
        <v>874</v>
      </c>
      <c r="D249" t="s">
        <v>8300</v>
      </c>
      <c r="E249" s="2">
        <v>93</v>
      </c>
      <c r="F249" s="2">
        <v>97.8</v>
      </c>
      <c r="G249" s="2">
        <v>6.6</v>
      </c>
      <c r="H249" s="3">
        <v>17</v>
      </c>
      <c r="I249" s="3">
        <v>94.1</v>
      </c>
      <c r="J249" s="3">
        <v>6.5</v>
      </c>
      <c r="K249" s="4">
        <v>1</v>
      </c>
      <c r="L249" s="4">
        <v>100</v>
      </c>
      <c r="M249" s="4">
        <v>6.7</v>
      </c>
      <c r="N249" t="s">
        <v>869</v>
      </c>
      <c r="O249" t="e">
        <f>VLOOKUP(N249,'gemeenten per titel'!B:C,2,FALSE)</f>
        <v>#N/A</v>
      </c>
      <c r="P249" t="e">
        <f>VLOOKUP(N249,'gemeenten per titel'!G:H,2,FALSE)</f>
        <v>#N/A</v>
      </c>
      <c r="Q249" t="e">
        <f>VLOOKUP(N249,'gemeenten per titel'!L:M,2,FALSE)</f>
        <v>#N/A</v>
      </c>
      <c r="R249" t="e">
        <f>VLOOKUP(N249,'gemeenten per titel'!Q:R,2,FALSE)</f>
        <v>#N/A</v>
      </c>
      <c r="S249" t="e">
        <f>VLOOKUP(N249,'gemeenten per titel'!V:W,2,FALSE)</f>
        <v>#N/A</v>
      </c>
      <c r="T249" t="e">
        <f>VLOOKUP(N249,'gemeenten per titel'!AA:AB,2,FALSE)</f>
        <v>#N/A</v>
      </c>
      <c r="U249" t="e">
        <f>VLOOKUP(N249,'gemeenten per titel'!AF:AG,2,FALSE)</f>
        <v>#N/A</v>
      </c>
      <c r="V249" t="str">
        <f>VLOOKUP(N249,'gemeenten per titel'!AK:AL,2,FALSE)</f>
        <v>De Stentor</v>
      </c>
      <c r="W249" t="e">
        <f>VLOOKUP(N249,'gemeenten per titel'!AP:AQ,2,FALSE)</f>
        <v>#N/A</v>
      </c>
      <c r="X249" t="e">
        <f>VLOOKUP(N249,'gemeenten per titel'!AU:AV,2,FALSE)</f>
        <v>#N/A</v>
      </c>
      <c r="Y249" t="str">
        <f>VLOOKUP(N249,'gemeenten per titel'!AZ:BA,2,FALSE)</f>
        <v>TC Tubantia</v>
      </c>
      <c r="Z249" t="e">
        <f>VLOOKUP(N249,'gemeenten per titel'!BE:BF,2,FALSE)</f>
        <v>#N/A</v>
      </c>
      <c r="AA249" t="e">
        <f>VLOOKUP(N249,'gemeenten per titel'!BJ:BK,2,FALSE)</f>
        <v>#N/A</v>
      </c>
      <c r="AC249" t="s">
        <v>2581</v>
      </c>
      <c r="AD249" t="s">
        <v>7586</v>
      </c>
      <c r="AE249" t="s">
        <v>6204</v>
      </c>
      <c r="AF249" t="s">
        <v>6205</v>
      </c>
      <c r="AG249" t="s">
        <v>6206</v>
      </c>
      <c r="AH249" t="s">
        <v>6114</v>
      </c>
      <c r="AI249" t="s">
        <v>7303</v>
      </c>
    </row>
    <row r="250" spans="1:35">
      <c r="A250" t="s">
        <v>869</v>
      </c>
      <c r="B250" t="s">
        <v>869</v>
      </c>
      <c r="C250" t="s">
        <v>875</v>
      </c>
      <c r="D250" t="s">
        <v>688</v>
      </c>
      <c r="E250" s="2">
        <v>128</v>
      </c>
      <c r="F250" s="2">
        <v>99.2</v>
      </c>
      <c r="G250" s="2">
        <v>6.8</v>
      </c>
      <c r="H250" s="3">
        <v>43</v>
      </c>
      <c r="I250" s="3">
        <v>100</v>
      </c>
      <c r="J250" s="3">
        <v>6.8</v>
      </c>
      <c r="K250" s="4" t="s">
        <v>2236</v>
      </c>
      <c r="L250" s="4" t="s">
        <v>2236</v>
      </c>
      <c r="M250" s="4" t="s">
        <v>2236</v>
      </c>
      <c r="N250" t="s">
        <v>869</v>
      </c>
      <c r="O250" t="e">
        <f>VLOOKUP(N250,'gemeenten per titel'!B:C,2,FALSE)</f>
        <v>#N/A</v>
      </c>
      <c r="P250" t="e">
        <f>VLOOKUP(N250,'gemeenten per titel'!G:H,2,FALSE)</f>
        <v>#N/A</v>
      </c>
      <c r="Q250" t="e">
        <f>VLOOKUP(N250,'gemeenten per titel'!L:M,2,FALSE)</f>
        <v>#N/A</v>
      </c>
      <c r="R250" t="e">
        <f>VLOOKUP(N250,'gemeenten per titel'!Q:R,2,FALSE)</f>
        <v>#N/A</v>
      </c>
      <c r="S250" t="e">
        <f>VLOOKUP(N250,'gemeenten per titel'!V:W,2,FALSE)</f>
        <v>#N/A</v>
      </c>
      <c r="T250" t="e">
        <f>VLOOKUP(N250,'gemeenten per titel'!AA:AB,2,FALSE)</f>
        <v>#N/A</v>
      </c>
      <c r="U250" t="e">
        <f>VLOOKUP(N250,'gemeenten per titel'!AF:AG,2,FALSE)</f>
        <v>#N/A</v>
      </c>
      <c r="V250" t="str">
        <f>VLOOKUP(N250,'gemeenten per titel'!AK:AL,2,FALSE)</f>
        <v>De Stentor</v>
      </c>
      <c r="W250" t="e">
        <f>VLOOKUP(N250,'gemeenten per titel'!AP:AQ,2,FALSE)</f>
        <v>#N/A</v>
      </c>
      <c r="X250" t="e">
        <f>VLOOKUP(N250,'gemeenten per titel'!AU:AV,2,FALSE)</f>
        <v>#N/A</v>
      </c>
      <c r="Y250" t="str">
        <f>VLOOKUP(N250,'gemeenten per titel'!AZ:BA,2,FALSE)</f>
        <v>TC Tubantia</v>
      </c>
      <c r="Z250" t="e">
        <f>VLOOKUP(N250,'gemeenten per titel'!BE:BF,2,FALSE)</f>
        <v>#N/A</v>
      </c>
      <c r="AA250" t="e">
        <f>VLOOKUP(N250,'gemeenten per titel'!BJ:BK,2,FALSE)</f>
        <v>#N/A</v>
      </c>
      <c r="AC250" t="s">
        <v>2318</v>
      </c>
      <c r="AD250" t="s">
        <v>7587</v>
      </c>
      <c r="AE250" t="s">
        <v>6109</v>
      </c>
      <c r="AF250" t="s">
        <v>3678</v>
      </c>
      <c r="AG250" t="s">
        <v>6110</v>
      </c>
      <c r="AH250" t="s">
        <v>869</v>
      </c>
      <c r="AI250" t="s">
        <v>7307</v>
      </c>
    </row>
    <row r="251" spans="1:35">
      <c r="A251" t="s">
        <v>876</v>
      </c>
      <c r="B251" t="s">
        <v>876</v>
      </c>
      <c r="C251" t="s">
        <v>877</v>
      </c>
      <c r="D251" t="s">
        <v>8105</v>
      </c>
      <c r="E251" s="2">
        <v>142</v>
      </c>
      <c r="F251" s="2">
        <v>93</v>
      </c>
      <c r="G251" s="2">
        <v>6.6</v>
      </c>
      <c r="H251" s="3" t="s">
        <v>2236</v>
      </c>
      <c r="I251" s="3" t="s">
        <v>2236</v>
      </c>
      <c r="J251" s="3" t="s">
        <v>2236</v>
      </c>
      <c r="K251" s="4" t="s">
        <v>2236</v>
      </c>
      <c r="L251" s="4" t="s">
        <v>2236</v>
      </c>
      <c r="M251" s="4" t="s">
        <v>2236</v>
      </c>
      <c r="N251" t="s">
        <v>876</v>
      </c>
      <c r="O251" t="e">
        <f>VLOOKUP(N251,'gemeenten per titel'!B:C,2,FALSE)</f>
        <v>#N/A</v>
      </c>
      <c r="P251" t="e">
        <f>VLOOKUP(N251,'gemeenten per titel'!G:H,2,FALSE)</f>
        <v>#N/A</v>
      </c>
      <c r="Q251" t="e">
        <f>VLOOKUP(N251,'gemeenten per titel'!L:M,2,FALSE)</f>
        <v>#N/A</v>
      </c>
      <c r="R251" t="e">
        <f>VLOOKUP(N251,'gemeenten per titel'!Q:R,2,FALSE)</f>
        <v>#N/A</v>
      </c>
      <c r="S251" t="e">
        <f>VLOOKUP(N251,'gemeenten per titel'!V:W,2,FALSE)</f>
        <v>#N/A</v>
      </c>
      <c r="T251" t="e">
        <f>VLOOKUP(N251,'gemeenten per titel'!AA:AB,2,FALSE)</f>
        <v>#N/A</v>
      </c>
      <c r="U251" t="e">
        <f>VLOOKUP(N251,'gemeenten per titel'!AF:AG,2,FALSE)</f>
        <v>#N/A</v>
      </c>
      <c r="V251" t="str">
        <f>VLOOKUP(N251,'gemeenten per titel'!AK:AL,2,FALSE)</f>
        <v>De Stentor</v>
      </c>
      <c r="W251" t="e">
        <f>VLOOKUP(N251,'gemeenten per titel'!AP:AQ,2,FALSE)</f>
        <v>#N/A</v>
      </c>
      <c r="X251" t="e">
        <f>VLOOKUP(N251,'gemeenten per titel'!AU:AV,2,FALSE)</f>
        <v>#N/A</v>
      </c>
      <c r="Y251" t="e">
        <f>VLOOKUP(N251,'gemeenten per titel'!AZ:BA,2,FALSE)</f>
        <v>#N/A</v>
      </c>
      <c r="Z251" t="e">
        <f>VLOOKUP(N251,'gemeenten per titel'!BE:BF,2,FALSE)</f>
        <v>#N/A</v>
      </c>
      <c r="AA251" t="e">
        <f>VLOOKUP(N251,'gemeenten per titel'!BJ:BK,2,FALSE)</f>
        <v>#N/A</v>
      </c>
      <c r="AC251" t="s">
        <v>2488</v>
      </c>
      <c r="AD251" t="s">
        <v>7588</v>
      </c>
      <c r="AE251" t="s">
        <v>4299</v>
      </c>
      <c r="AF251" t="s">
        <v>3657</v>
      </c>
      <c r="AG251" t="s">
        <v>4300</v>
      </c>
      <c r="AH251" t="s">
        <v>876</v>
      </c>
      <c r="AI251" t="s">
        <v>7309</v>
      </c>
    </row>
    <row r="252" spans="1:35">
      <c r="A252" t="s">
        <v>876</v>
      </c>
      <c r="B252" t="s">
        <v>876</v>
      </c>
      <c r="C252" t="s">
        <v>879</v>
      </c>
      <c r="D252" t="s">
        <v>8106</v>
      </c>
      <c r="E252" s="2">
        <v>85</v>
      </c>
      <c r="F252" s="2">
        <v>94.1</v>
      </c>
      <c r="G252" s="2">
        <v>6.5</v>
      </c>
      <c r="H252" s="3" t="s">
        <v>2236</v>
      </c>
      <c r="I252" s="3" t="s">
        <v>2236</v>
      </c>
      <c r="J252" s="3" t="s">
        <v>2236</v>
      </c>
      <c r="K252" s="4" t="s">
        <v>2236</v>
      </c>
      <c r="L252" s="4" t="s">
        <v>2236</v>
      </c>
      <c r="M252" s="4" t="s">
        <v>2236</v>
      </c>
      <c r="N252" t="s">
        <v>876</v>
      </c>
      <c r="O252" t="e">
        <f>VLOOKUP(N252,'gemeenten per titel'!B:C,2,FALSE)</f>
        <v>#N/A</v>
      </c>
      <c r="P252" t="e">
        <f>VLOOKUP(N252,'gemeenten per titel'!G:H,2,FALSE)</f>
        <v>#N/A</v>
      </c>
      <c r="Q252" t="e">
        <f>VLOOKUP(N252,'gemeenten per titel'!L:M,2,FALSE)</f>
        <v>#N/A</v>
      </c>
      <c r="R252" t="e">
        <f>VLOOKUP(N252,'gemeenten per titel'!Q:R,2,FALSE)</f>
        <v>#N/A</v>
      </c>
      <c r="S252" t="e">
        <f>VLOOKUP(N252,'gemeenten per titel'!V:W,2,FALSE)</f>
        <v>#N/A</v>
      </c>
      <c r="T252" t="e">
        <f>VLOOKUP(N252,'gemeenten per titel'!AA:AB,2,FALSE)</f>
        <v>#N/A</v>
      </c>
      <c r="U252" t="e">
        <f>VLOOKUP(N252,'gemeenten per titel'!AF:AG,2,FALSE)</f>
        <v>#N/A</v>
      </c>
      <c r="V252" t="str">
        <f>VLOOKUP(N252,'gemeenten per titel'!AK:AL,2,FALSE)</f>
        <v>De Stentor</v>
      </c>
      <c r="W252" t="e">
        <f>VLOOKUP(N252,'gemeenten per titel'!AP:AQ,2,FALSE)</f>
        <v>#N/A</v>
      </c>
      <c r="X252" t="e">
        <f>VLOOKUP(N252,'gemeenten per titel'!AU:AV,2,FALSE)</f>
        <v>#N/A</v>
      </c>
      <c r="Y252" t="e">
        <f>VLOOKUP(N252,'gemeenten per titel'!AZ:BA,2,FALSE)</f>
        <v>#N/A</v>
      </c>
      <c r="Z252" t="e">
        <f>VLOOKUP(N252,'gemeenten per titel'!BE:BF,2,FALSE)</f>
        <v>#N/A</v>
      </c>
      <c r="AA252" t="e">
        <f>VLOOKUP(N252,'gemeenten per titel'!BJ:BK,2,FALSE)</f>
        <v>#N/A</v>
      </c>
      <c r="AC252" t="s">
        <v>2342</v>
      </c>
      <c r="AD252" t="s">
        <v>7589</v>
      </c>
      <c r="AE252" t="s">
        <v>4301</v>
      </c>
      <c r="AF252" t="s">
        <v>4252</v>
      </c>
      <c r="AG252" t="s">
        <v>4302</v>
      </c>
      <c r="AH252" t="s">
        <v>876</v>
      </c>
      <c r="AI252" t="s">
        <v>7309</v>
      </c>
    </row>
    <row r="253" spans="1:35">
      <c r="A253" t="s">
        <v>876</v>
      </c>
      <c r="B253" t="s">
        <v>876</v>
      </c>
      <c r="C253" t="s">
        <v>880</v>
      </c>
      <c r="D253" t="s">
        <v>2464</v>
      </c>
      <c r="E253" s="2" t="s">
        <v>2236</v>
      </c>
      <c r="F253" s="2" t="s">
        <v>2236</v>
      </c>
      <c r="G253" s="2" t="s">
        <v>2236</v>
      </c>
      <c r="H253" s="3">
        <v>81</v>
      </c>
      <c r="I253" s="3">
        <v>91.4</v>
      </c>
      <c r="J253" s="3">
        <v>6.5</v>
      </c>
      <c r="K253" s="4">
        <v>90</v>
      </c>
      <c r="L253" s="4">
        <v>90</v>
      </c>
      <c r="M253" s="4">
        <v>6.7</v>
      </c>
      <c r="N253" t="s">
        <v>876</v>
      </c>
      <c r="O253" t="e">
        <f>VLOOKUP(N253,'gemeenten per titel'!B:C,2,FALSE)</f>
        <v>#N/A</v>
      </c>
      <c r="P253" t="e">
        <f>VLOOKUP(N253,'gemeenten per titel'!G:H,2,FALSE)</f>
        <v>#N/A</v>
      </c>
      <c r="Q253" t="e">
        <f>VLOOKUP(N253,'gemeenten per titel'!L:M,2,FALSE)</f>
        <v>#N/A</v>
      </c>
      <c r="R253" t="e">
        <f>VLOOKUP(N253,'gemeenten per titel'!Q:R,2,FALSE)</f>
        <v>#N/A</v>
      </c>
      <c r="S253" t="e">
        <f>VLOOKUP(N253,'gemeenten per titel'!V:W,2,FALSE)</f>
        <v>#N/A</v>
      </c>
      <c r="T253" t="e">
        <f>VLOOKUP(N253,'gemeenten per titel'!AA:AB,2,FALSE)</f>
        <v>#N/A</v>
      </c>
      <c r="U253" t="e">
        <f>VLOOKUP(N253,'gemeenten per titel'!AF:AG,2,FALSE)</f>
        <v>#N/A</v>
      </c>
      <c r="V253" t="str">
        <f>VLOOKUP(N253,'gemeenten per titel'!AK:AL,2,FALSE)</f>
        <v>De Stentor</v>
      </c>
      <c r="W253" t="e">
        <f>VLOOKUP(N253,'gemeenten per titel'!AP:AQ,2,FALSE)</f>
        <v>#N/A</v>
      </c>
      <c r="X253" t="e">
        <f>VLOOKUP(N253,'gemeenten per titel'!AU:AV,2,FALSE)</f>
        <v>#N/A</v>
      </c>
      <c r="Y253" t="e">
        <f>VLOOKUP(N253,'gemeenten per titel'!AZ:BA,2,FALSE)</f>
        <v>#N/A</v>
      </c>
      <c r="Z253" t="e">
        <f>VLOOKUP(N253,'gemeenten per titel'!BE:BF,2,FALSE)</f>
        <v>#N/A</v>
      </c>
      <c r="AA253" t="e">
        <f>VLOOKUP(N253,'gemeenten per titel'!BJ:BK,2,FALSE)</f>
        <v>#N/A</v>
      </c>
      <c r="AC253" t="s">
        <v>2464</v>
      </c>
      <c r="AD253" t="s">
        <v>7590</v>
      </c>
      <c r="AE253" t="s">
        <v>4212</v>
      </c>
      <c r="AF253" t="s">
        <v>4213</v>
      </c>
      <c r="AG253" t="s">
        <v>4214</v>
      </c>
      <c r="AH253" t="s">
        <v>876</v>
      </c>
      <c r="AI253" t="s">
        <v>7309</v>
      </c>
    </row>
    <row r="254" spans="1:35">
      <c r="A254" t="s">
        <v>876</v>
      </c>
      <c r="B254" t="s">
        <v>876</v>
      </c>
      <c r="C254" t="s">
        <v>882</v>
      </c>
      <c r="D254" t="s">
        <v>883</v>
      </c>
      <c r="E254" s="2">
        <v>98</v>
      </c>
      <c r="F254" s="2">
        <v>91.8</v>
      </c>
      <c r="G254" s="2">
        <v>6.5</v>
      </c>
      <c r="H254" s="3">
        <v>190</v>
      </c>
      <c r="I254" s="3">
        <v>90.5</v>
      </c>
      <c r="J254" s="3">
        <v>6.5</v>
      </c>
      <c r="K254" s="4">
        <v>109</v>
      </c>
      <c r="L254" s="4">
        <v>87.2</v>
      </c>
      <c r="M254" s="4">
        <v>6.7</v>
      </c>
      <c r="N254" t="s">
        <v>876</v>
      </c>
      <c r="O254" t="e">
        <f>VLOOKUP(N254,'gemeenten per titel'!B:C,2,FALSE)</f>
        <v>#N/A</v>
      </c>
      <c r="P254" t="e">
        <f>VLOOKUP(N254,'gemeenten per titel'!G:H,2,FALSE)</f>
        <v>#N/A</v>
      </c>
      <c r="Q254" t="e">
        <f>VLOOKUP(N254,'gemeenten per titel'!L:M,2,FALSE)</f>
        <v>#N/A</v>
      </c>
      <c r="R254" t="e">
        <f>VLOOKUP(N254,'gemeenten per titel'!Q:R,2,FALSE)</f>
        <v>#N/A</v>
      </c>
      <c r="S254" t="e">
        <f>VLOOKUP(N254,'gemeenten per titel'!V:W,2,FALSE)</f>
        <v>#N/A</v>
      </c>
      <c r="T254" t="e">
        <f>VLOOKUP(N254,'gemeenten per titel'!AA:AB,2,FALSE)</f>
        <v>#N/A</v>
      </c>
      <c r="U254" t="e">
        <f>VLOOKUP(N254,'gemeenten per titel'!AF:AG,2,FALSE)</f>
        <v>#N/A</v>
      </c>
      <c r="V254" t="str">
        <f>VLOOKUP(N254,'gemeenten per titel'!AK:AL,2,FALSE)</f>
        <v>De Stentor</v>
      </c>
      <c r="W254" t="e">
        <f>VLOOKUP(N254,'gemeenten per titel'!AP:AQ,2,FALSE)</f>
        <v>#N/A</v>
      </c>
      <c r="X254" t="e">
        <f>VLOOKUP(N254,'gemeenten per titel'!AU:AV,2,FALSE)</f>
        <v>#N/A</v>
      </c>
      <c r="Y254" t="e">
        <f>VLOOKUP(N254,'gemeenten per titel'!AZ:BA,2,FALSE)</f>
        <v>#N/A</v>
      </c>
      <c r="Z254" t="e">
        <f>VLOOKUP(N254,'gemeenten per titel'!BE:BF,2,FALSE)</f>
        <v>#N/A</v>
      </c>
      <c r="AA254" t="e">
        <f>VLOOKUP(N254,'gemeenten per titel'!BJ:BK,2,FALSE)</f>
        <v>#N/A</v>
      </c>
      <c r="AC254" t="s">
        <v>2452</v>
      </c>
      <c r="AD254" t="s">
        <v>7591</v>
      </c>
      <c r="AE254" t="s">
        <v>4173</v>
      </c>
      <c r="AF254" t="s">
        <v>3700</v>
      </c>
      <c r="AG254" t="s">
        <v>4174</v>
      </c>
      <c r="AH254" t="s">
        <v>876</v>
      </c>
      <c r="AI254" t="s">
        <v>7303</v>
      </c>
    </row>
    <row r="255" spans="1:35">
      <c r="A255" t="s">
        <v>884</v>
      </c>
      <c r="B255" t="s">
        <v>884</v>
      </c>
      <c r="C255" t="s">
        <v>885</v>
      </c>
      <c r="D255" t="s">
        <v>8107</v>
      </c>
      <c r="E255" s="2">
        <v>113</v>
      </c>
      <c r="F255" s="2">
        <v>95.6</v>
      </c>
      <c r="G255" s="2">
        <v>6.6</v>
      </c>
      <c r="H255" s="3" t="s">
        <v>2236</v>
      </c>
      <c r="I255" s="3" t="s">
        <v>2236</v>
      </c>
      <c r="J255" s="3" t="s">
        <v>2236</v>
      </c>
      <c r="K255" s="4" t="s">
        <v>2236</v>
      </c>
      <c r="L255" s="4" t="s">
        <v>2236</v>
      </c>
      <c r="M255" s="4" t="s">
        <v>2236</v>
      </c>
      <c r="N255" t="s">
        <v>884</v>
      </c>
      <c r="O255" t="str">
        <f>VLOOKUP(N255,'gemeenten per titel'!B:C,2,FALSE)</f>
        <v>AD De Dordtenaar/Rivierenland</v>
      </c>
      <c r="P255" t="e">
        <f>VLOOKUP(N255,'gemeenten per titel'!G:H,2,FALSE)</f>
        <v>#N/A</v>
      </c>
      <c r="Q255" t="e">
        <f>VLOOKUP(N255,'gemeenten per titel'!L:M,2,FALSE)</f>
        <v>#N/A</v>
      </c>
      <c r="R255" t="e">
        <f>VLOOKUP(N255,'gemeenten per titel'!Q:R,2,FALSE)</f>
        <v>#N/A</v>
      </c>
      <c r="S255" t="e">
        <f>VLOOKUP(N255,'gemeenten per titel'!V:W,2,FALSE)</f>
        <v>#N/A</v>
      </c>
      <c r="T255" t="e">
        <f>VLOOKUP(N255,'gemeenten per titel'!AA:AB,2,FALSE)</f>
        <v>#N/A</v>
      </c>
      <c r="U255" t="e">
        <f>VLOOKUP(N255,'gemeenten per titel'!AF:AG,2,FALSE)</f>
        <v>#N/A</v>
      </c>
      <c r="V255" t="e">
        <f>VLOOKUP(N255,'gemeenten per titel'!AK:AL,2,FALSE)</f>
        <v>#N/A</v>
      </c>
      <c r="W255" t="e">
        <f>VLOOKUP(N255,'gemeenten per titel'!AP:AQ,2,FALSE)</f>
        <v>#N/A</v>
      </c>
      <c r="X255" t="e">
        <f>VLOOKUP(N255,'gemeenten per titel'!AU:AV,2,FALSE)</f>
        <v>#N/A</v>
      </c>
      <c r="Y255" t="e">
        <f>VLOOKUP(N255,'gemeenten per titel'!AZ:BA,2,FALSE)</f>
        <v>#N/A</v>
      </c>
      <c r="Z255" t="e">
        <f>VLOOKUP(N255,'gemeenten per titel'!BE:BF,2,FALSE)</f>
        <v>#N/A</v>
      </c>
      <c r="AA255" t="e">
        <f>VLOOKUP(N255,'gemeenten per titel'!BJ:BK,2,FALSE)</f>
        <v>#N/A</v>
      </c>
      <c r="AC255" t="s">
        <v>2879</v>
      </c>
      <c r="AD255" t="s">
        <v>7592</v>
      </c>
      <c r="AE255" t="s">
        <v>7113</v>
      </c>
      <c r="AF255" t="s">
        <v>3657</v>
      </c>
      <c r="AG255" t="s">
        <v>7114</v>
      </c>
      <c r="AH255" t="s">
        <v>884</v>
      </c>
      <c r="AI255" t="s">
        <v>7306</v>
      </c>
    </row>
    <row r="256" spans="1:35">
      <c r="A256" t="s">
        <v>884</v>
      </c>
      <c r="B256" t="s">
        <v>884</v>
      </c>
      <c r="C256" t="s">
        <v>887</v>
      </c>
      <c r="D256" t="s">
        <v>888</v>
      </c>
      <c r="E256" s="2">
        <v>39</v>
      </c>
      <c r="F256" s="2">
        <v>97.4</v>
      </c>
      <c r="G256" s="2">
        <v>6.7</v>
      </c>
      <c r="H256" s="3" t="s">
        <v>2236</v>
      </c>
      <c r="I256" s="3" t="s">
        <v>2236</v>
      </c>
      <c r="J256" s="3" t="s">
        <v>2236</v>
      </c>
      <c r="K256" s="4" t="s">
        <v>2236</v>
      </c>
      <c r="L256" s="4" t="s">
        <v>2236</v>
      </c>
      <c r="M256" s="4" t="s">
        <v>2236</v>
      </c>
      <c r="N256" t="s">
        <v>884</v>
      </c>
      <c r="O256" t="str">
        <f>VLOOKUP(N256,'gemeenten per titel'!B:C,2,FALSE)</f>
        <v>AD De Dordtenaar/Rivierenland</v>
      </c>
      <c r="P256" t="e">
        <f>VLOOKUP(N256,'gemeenten per titel'!G:H,2,FALSE)</f>
        <v>#N/A</v>
      </c>
      <c r="Q256" t="e">
        <f>VLOOKUP(N256,'gemeenten per titel'!L:M,2,FALSE)</f>
        <v>#N/A</v>
      </c>
      <c r="R256" t="e">
        <f>VLOOKUP(N256,'gemeenten per titel'!Q:R,2,FALSE)</f>
        <v>#N/A</v>
      </c>
      <c r="S256" t="e">
        <f>VLOOKUP(N256,'gemeenten per titel'!V:W,2,FALSE)</f>
        <v>#N/A</v>
      </c>
      <c r="T256" t="e">
        <f>VLOOKUP(N256,'gemeenten per titel'!AA:AB,2,FALSE)</f>
        <v>#N/A</v>
      </c>
      <c r="U256" t="e">
        <f>VLOOKUP(N256,'gemeenten per titel'!AF:AG,2,FALSE)</f>
        <v>#N/A</v>
      </c>
      <c r="V256" t="e">
        <f>VLOOKUP(N256,'gemeenten per titel'!AK:AL,2,FALSE)</f>
        <v>#N/A</v>
      </c>
      <c r="W256" t="e">
        <f>VLOOKUP(N256,'gemeenten per titel'!AP:AQ,2,FALSE)</f>
        <v>#N/A</v>
      </c>
      <c r="X256" t="e">
        <f>VLOOKUP(N256,'gemeenten per titel'!AU:AV,2,FALSE)</f>
        <v>#N/A</v>
      </c>
      <c r="Y256" t="e">
        <f>VLOOKUP(N256,'gemeenten per titel'!AZ:BA,2,FALSE)</f>
        <v>#N/A</v>
      </c>
      <c r="Z256" t="e">
        <f>VLOOKUP(N256,'gemeenten per titel'!BE:BF,2,FALSE)</f>
        <v>#N/A</v>
      </c>
      <c r="AA256" t="e">
        <f>VLOOKUP(N256,'gemeenten per titel'!BJ:BK,2,FALSE)</f>
        <v>#N/A</v>
      </c>
      <c r="AC256" t="s">
        <v>3557</v>
      </c>
      <c r="AD256" t="s">
        <v>7593</v>
      </c>
      <c r="AE256" t="s">
        <v>7113</v>
      </c>
      <c r="AF256" t="s">
        <v>3767</v>
      </c>
      <c r="AG256" t="s">
        <v>7114</v>
      </c>
      <c r="AH256" t="s">
        <v>884</v>
      </c>
      <c r="AI256" t="s">
        <v>7303</v>
      </c>
    </row>
    <row r="257" spans="1:35">
      <c r="A257" t="s">
        <v>906</v>
      </c>
      <c r="B257" t="s">
        <v>906</v>
      </c>
      <c r="C257" t="s">
        <v>907</v>
      </c>
      <c r="D257" t="s">
        <v>908</v>
      </c>
      <c r="E257" s="2">
        <v>74</v>
      </c>
      <c r="F257" s="2">
        <v>100</v>
      </c>
      <c r="G257" s="2">
        <v>6.8</v>
      </c>
      <c r="H257" s="3">
        <v>79</v>
      </c>
      <c r="I257" s="3">
        <v>97.5</v>
      </c>
      <c r="J257" s="3">
        <v>6.6</v>
      </c>
      <c r="K257" s="4">
        <v>50</v>
      </c>
      <c r="L257" s="4">
        <v>96</v>
      </c>
      <c r="M257" s="4">
        <v>6.8</v>
      </c>
      <c r="N257" t="s">
        <v>906</v>
      </c>
      <c r="O257" t="e">
        <f>VLOOKUP(N257,'gemeenten per titel'!B:C,2,FALSE)</f>
        <v>#N/A</v>
      </c>
      <c r="P257" t="e">
        <f>VLOOKUP(N257,'gemeenten per titel'!G:H,2,FALSE)</f>
        <v>#N/A</v>
      </c>
      <c r="Q257" t="e">
        <f>VLOOKUP(N257,'gemeenten per titel'!L:M,2,FALSE)</f>
        <v>#N/A</v>
      </c>
      <c r="R257" t="e">
        <f>VLOOKUP(N257,'gemeenten per titel'!Q:R,2,FALSE)</f>
        <v>#N/A</v>
      </c>
      <c r="S257" t="e">
        <f>VLOOKUP(N257,'gemeenten per titel'!V:W,2,FALSE)</f>
        <v>#N/A</v>
      </c>
      <c r="T257" t="e">
        <f>VLOOKUP(N257,'gemeenten per titel'!AA:AB,2,FALSE)</f>
        <v>#N/A</v>
      </c>
      <c r="U257" t="e">
        <f>VLOOKUP(N257,'gemeenten per titel'!AF:AG,2,FALSE)</f>
        <v>#N/A</v>
      </c>
      <c r="V257" t="str">
        <f>VLOOKUP(N257,'gemeenten per titel'!AK:AL,2,FALSE)</f>
        <v>De Stentor</v>
      </c>
      <c r="W257" t="e">
        <f>VLOOKUP(N257,'gemeenten per titel'!AP:AQ,2,FALSE)</f>
        <v>#N/A</v>
      </c>
      <c r="X257" t="e">
        <f>VLOOKUP(N257,'gemeenten per titel'!AU:AV,2,FALSE)</f>
        <v>#N/A</v>
      </c>
      <c r="Y257" t="e">
        <f>VLOOKUP(N257,'gemeenten per titel'!AZ:BA,2,FALSE)</f>
        <v>#N/A</v>
      </c>
      <c r="Z257" t="e">
        <f>VLOOKUP(N257,'gemeenten per titel'!BE:BF,2,FALSE)</f>
        <v>#N/A</v>
      </c>
      <c r="AA257" t="e">
        <f>VLOOKUP(N257,'gemeenten per titel'!BJ:BK,2,FALSE)</f>
        <v>#N/A</v>
      </c>
      <c r="AC257" t="s">
        <v>2481</v>
      </c>
      <c r="AD257" t="s">
        <v>7594</v>
      </c>
      <c r="AE257" t="s">
        <v>4265</v>
      </c>
      <c r="AF257" t="s">
        <v>4266</v>
      </c>
      <c r="AG257" t="s">
        <v>4267</v>
      </c>
      <c r="AH257" t="s">
        <v>906</v>
      </c>
      <c r="AI257" t="s">
        <v>7306</v>
      </c>
    </row>
    <row r="258" spans="1:35">
      <c r="A258" t="s">
        <v>951</v>
      </c>
      <c r="B258" t="s">
        <v>6104</v>
      </c>
      <c r="C258" t="s">
        <v>952</v>
      </c>
      <c r="D258" t="s">
        <v>953</v>
      </c>
      <c r="E258" s="2">
        <v>147</v>
      </c>
      <c r="F258" s="2">
        <v>99.3</v>
      </c>
      <c r="G258" s="2">
        <v>6.7</v>
      </c>
      <c r="H258" s="3">
        <v>215</v>
      </c>
      <c r="I258" s="3">
        <v>90.2</v>
      </c>
      <c r="J258" s="3">
        <v>6.4</v>
      </c>
      <c r="K258" s="4">
        <v>66</v>
      </c>
      <c r="L258" s="4">
        <v>92.4</v>
      </c>
      <c r="M258" s="4">
        <v>6.7</v>
      </c>
      <c r="N258" t="s">
        <v>951</v>
      </c>
      <c r="O258" t="e">
        <f>VLOOKUP(N258,'gemeenten per titel'!B:C,2,FALSE)</f>
        <v>#N/A</v>
      </c>
      <c r="P258" t="e">
        <f>VLOOKUP(N258,'gemeenten per titel'!G:H,2,FALSE)</f>
        <v>#N/A</v>
      </c>
      <c r="Q258" t="e">
        <f>VLOOKUP(N258,'gemeenten per titel'!L:M,2,FALSE)</f>
        <v>#N/A</v>
      </c>
      <c r="R258" t="e">
        <f>VLOOKUP(N258,'gemeenten per titel'!Q:R,2,FALSE)</f>
        <v>#N/A</v>
      </c>
      <c r="S258" t="e">
        <f>VLOOKUP(N258,'gemeenten per titel'!V:W,2,FALSE)</f>
        <v>#N/A</v>
      </c>
      <c r="T258" t="e">
        <f>VLOOKUP(N258,'gemeenten per titel'!AA:AB,2,FALSE)</f>
        <v>#N/A</v>
      </c>
      <c r="U258" t="e">
        <f>VLOOKUP(N258,'gemeenten per titel'!AF:AG,2,FALSE)</f>
        <v>#N/A</v>
      </c>
      <c r="V258" t="str">
        <f>VLOOKUP(N258,'gemeenten per titel'!AK:AL,2,FALSE)</f>
        <v>De Stentor</v>
      </c>
      <c r="W258" t="e">
        <f>VLOOKUP(N258,'gemeenten per titel'!AP:AQ,2,FALSE)</f>
        <v>#N/A</v>
      </c>
      <c r="X258" t="e">
        <f>VLOOKUP(N258,'gemeenten per titel'!AU:AV,2,FALSE)</f>
        <v>#N/A</v>
      </c>
      <c r="Y258" t="str">
        <f>VLOOKUP(N258,'gemeenten per titel'!AZ:BA,2,FALSE)</f>
        <v>TC Tubantia</v>
      </c>
      <c r="Z258" t="e">
        <f>VLOOKUP(N258,'gemeenten per titel'!BE:BF,2,FALSE)</f>
        <v>#N/A</v>
      </c>
      <c r="AA258" t="e">
        <f>VLOOKUP(N258,'gemeenten per titel'!BJ:BK,2,FALSE)</f>
        <v>#N/A</v>
      </c>
      <c r="AC258" t="s">
        <v>3158</v>
      </c>
      <c r="AD258" t="s">
        <v>7595</v>
      </c>
      <c r="AE258" t="s">
        <v>6102</v>
      </c>
      <c r="AF258" t="s">
        <v>3707</v>
      </c>
      <c r="AG258" t="s">
        <v>6103</v>
      </c>
      <c r="AH258" t="s">
        <v>6104</v>
      </c>
      <c r="AI258" t="s">
        <v>7306</v>
      </c>
    </row>
    <row r="259" spans="1:35">
      <c r="A259" t="s">
        <v>956</v>
      </c>
      <c r="B259" t="s">
        <v>956</v>
      </c>
      <c r="C259" t="s">
        <v>957</v>
      </c>
      <c r="D259" t="s">
        <v>958</v>
      </c>
      <c r="E259" s="2">
        <v>218</v>
      </c>
      <c r="F259" s="2">
        <v>95.9</v>
      </c>
      <c r="G259" s="2">
        <v>6.6</v>
      </c>
      <c r="H259" s="3">
        <v>56</v>
      </c>
      <c r="I259" s="3">
        <v>87.5</v>
      </c>
      <c r="J259" s="3">
        <v>6.6</v>
      </c>
      <c r="K259" s="4">
        <v>33</v>
      </c>
      <c r="L259" s="4">
        <v>78.8</v>
      </c>
      <c r="M259" s="4">
        <v>6.8</v>
      </c>
      <c r="N259" t="s">
        <v>956</v>
      </c>
      <c r="O259" t="e">
        <f>VLOOKUP(N259,'gemeenten per titel'!B:C,2,FALSE)</f>
        <v>#N/A</v>
      </c>
      <c r="P259" t="e">
        <f>VLOOKUP(N259,'gemeenten per titel'!G:H,2,FALSE)</f>
        <v>#N/A</v>
      </c>
      <c r="Q259" t="e">
        <f>VLOOKUP(N259,'gemeenten per titel'!L:M,2,FALSE)</f>
        <v>#N/A</v>
      </c>
      <c r="R259" t="str">
        <f>VLOOKUP(N259,'gemeenten per titel'!Q:R,2,FALSE)</f>
        <v>AD Rotterdams Dagblad</v>
      </c>
      <c r="S259" t="e">
        <f>VLOOKUP(N259,'gemeenten per titel'!V:W,2,FALSE)</f>
        <v>#N/A</v>
      </c>
      <c r="T259" t="e">
        <f>VLOOKUP(N259,'gemeenten per titel'!AA:AB,2,FALSE)</f>
        <v>#N/A</v>
      </c>
      <c r="U259" t="e">
        <f>VLOOKUP(N259,'gemeenten per titel'!AF:AG,2,FALSE)</f>
        <v>#N/A</v>
      </c>
      <c r="V259" t="e">
        <f>VLOOKUP(N259,'gemeenten per titel'!AK:AL,2,FALSE)</f>
        <v>#N/A</v>
      </c>
      <c r="W259" t="e">
        <f>VLOOKUP(N259,'gemeenten per titel'!AP:AQ,2,FALSE)</f>
        <v>#N/A</v>
      </c>
      <c r="X259" t="e">
        <f>VLOOKUP(N259,'gemeenten per titel'!AU:AV,2,FALSE)</f>
        <v>#N/A</v>
      </c>
      <c r="Y259" t="e">
        <f>VLOOKUP(N259,'gemeenten per titel'!AZ:BA,2,FALSE)</f>
        <v>#N/A</v>
      </c>
      <c r="Z259" t="e">
        <f>VLOOKUP(N259,'gemeenten per titel'!BE:BF,2,FALSE)</f>
        <v>#N/A</v>
      </c>
      <c r="AA259" t="e">
        <f>VLOOKUP(N259,'gemeenten per titel'!BJ:BK,2,FALSE)</f>
        <v>#N/A</v>
      </c>
      <c r="AC259" t="s">
        <v>3549</v>
      </c>
      <c r="AD259" t="s">
        <v>7596</v>
      </c>
      <c r="AE259" t="s">
        <v>6651</v>
      </c>
      <c r="AF259" t="s">
        <v>3652</v>
      </c>
      <c r="AG259" t="s">
        <v>6652</v>
      </c>
      <c r="AH259" t="s">
        <v>956</v>
      </c>
      <c r="AI259" t="s">
        <v>7303</v>
      </c>
    </row>
    <row r="260" spans="1:35">
      <c r="A260" t="s">
        <v>956</v>
      </c>
      <c r="B260" t="e">
        <v>#N/A</v>
      </c>
      <c r="C260" t="s">
        <v>959</v>
      </c>
      <c r="D260" t="s">
        <v>960</v>
      </c>
      <c r="E260" s="2">
        <v>90</v>
      </c>
      <c r="F260" s="2">
        <v>91.1</v>
      </c>
      <c r="G260" s="2">
        <v>6.5</v>
      </c>
      <c r="H260" s="3">
        <v>140</v>
      </c>
      <c r="I260" s="3">
        <v>80</v>
      </c>
      <c r="J260" s="3">
        <v>6.4</v>
      </c>
      <c r="K260" s="4">
        <v>86</v>
      </c>
      <c r="L260" s="4">
        <v>79.099999999999994</v>
      </c>
      <c r="M260" s="4">
        <v>6.7</v>
      </c>
      <c r="N260" t="s">
        <v>956</v>
      </c>
      <c r="O260" t="e">
        <f>VLOOKUP(N260,'gemeenten per titel'!B:C,2,FALSE)</f>
        <v>#N/A</v>
      </c>
      <c r="P260" t="e">
        <f>VLOOKUP(N260,'gemeenten per titel'!G:H,2,FALSE)</f>
        <v>#N/A</v>
      </c>
      <c r="Q260" t="e">
        <f>VLOOKUP(N260,'gemeenten per titel'!L:M,2,FALSE)</f>
        <v>#N/A</v>
      </c>
      <c r="R260" t="str">
        <f>VLOOKUP(N260,'gemeenten per titel'!Q:R,2,FALSE)</f>
        <v>AD Rotterdams Dagblad</v>
      </c>
      <c r="S260" t="e">
        <f>VLOOKUP(N260,'gemeenten per titel'!V:W,2,FALSE)</f>
        <v>#N/A</v>
      </c>
      <c r="T260" t="e">
        <f>VLOOKUP(N260,'gemeenten per titel'!AA:AB,2,FALSE)</f>
        <v>#N/A</v>
      </c>
      <c r="U260" t="e">
        <f>VLOOKUP(N260,'gemeenten per titel'!AF:AG,2,FALSE)</f>
        <v>#N/A</v>
      </c>
      <c r="V260" t="e">
        <f>VLOOKUP(N260,'gemeenten per titel'!AK:AL,2,FALSE)</f>
        <v>#N/A</v>
      </c>
      <c r="W260" t="e">
        <f>VLOOKUP(N260,'gemeenten per titel'!AP:AQ,2,FALSE)</f>
        <v>#N/A</v>
      </c>
      <c r="X260" t="e">
        <f>VLOOKUP(N260,'gemeenten per titel'!AU:AV,2,FALSE)</f>
        <v>#N/A</v>
      </c>
      <c r="Y260" t="e">
        <f>VLOOKUP(N260,'gemeenten per titel'!AZ:BA,2,FALSE)</f>
        <v>#N/A</v>
      </c>
      <c r="Z260" t="e">
        <f>VLOOKUP(N260,'gemeenten per titel'!BE:BF,2,FALSE)</f>
        <v>#N/A</v>
      </c>
      <c r="AA260" t="e">
        <f>VLOOKUP(N260,'gemeenten per titel'!BJ:BK,2,FALSE)</f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</row>
    <row r="261" spans="1:35">
      <c r="A261" t="s">
        <v>961</v>
      </c>
      <c r="B261" t="s">
        <v>961</v>
      </c>
      <c r="C261" t="s">
        <v>962</v>
      </c>
      <c r="D261" t="s">
        <v>8295</v>
      </c>
      <c r="E261" s="2">
        <v>88</v>
      </c>
      <c r="F261" s="2">
        <v>94.3</v>
      </c>
      <c r="G261" s="2">
        <v>6.6</v>
      </c>
      <c r="H261" s="3" t="s">
        <v>2236</v>
      </c>
      <c r="I261" s="3" t="s">
        <v>2236</v>
      </c>
      <c r="J261" s="3" t="s">
        <v>2236</v>
      </c>
      <c r="K261" s="4" t="s">
        <v>2236</v>
      </c>
      <c r="L261" s="4" t="s">
        <v>2236</v>
      </c>
      <c r="M261" s="4" t="s">
        <v>2236</v>
      </c>
      <c r="N261" t="s">
        <v>961</v>
      </c>
      <c r="O261" t="e">
        <f>VLOOKUP(N261,'gemeenten per titel'!B:C,2,FALSE)</f>
        <v>#N/A</v>
      </c>
      <c r="P261" t="e">
        <f>VLOOKUP(N261,'gemeenten per titel'!G:H,2,FALSE)</f>
        <v>#N/A</v>
      </c>
      <c r="Q261" t="e">
        <f>VLOOKUP(N261,'gemeenten per titel'!L:M,2,FALSE)</f>
        <v>#N/A</v>
      </c>
      <c r="R261" t="e">
        <f>VLOOKUP(N261,'gemeenten per titel'!Q:R,2,FALSE)</f>
        <v>#N/A</v>
      </c>
      <c r="S261" t="e">
        <f>VLOOKUP(N261,'gemeenten per titel'!V:W,2,FALSE)</f>
        <v>#N/A</v>
      </c>
      <c r="T261" t="e">
        <f>VLOOKUP(N261,'gemeenten per titel'!AA:AB,2,FALSE)</f>
        <v>#N/A</v>
      </c>
      <c r="U261" t="e">
        <f>VLOOKUP(N261,'gemeenten per titel'!AF:AG,2,FALSE)</f>
        <v>#N/A</v>
      </c>
      <c r="V261" t="e">
        <f>VLOOKUP(N261,'gemeenten per titel'!AK:AL,2,FALSE)</f>
        <v>#N/A</v>
      </c>
      <c r="W261" t="str">
        <f>VLOOKUP(N261,'gemeenten per titel'!AP:AQ,2,FALSE)</f>
        <v>Eindhovens Dagblad</v>
      </c>
      <c r="X261" t="e">
        <f>VLOOKUP(N261,'gemeenten per titel'!AU:AV,2,FALSE)</f>
        <v>#N/A</v>
      </c>
      <c r="Y261" t="e">
        <f>VLOOKUP(N261,'gemeenten per titel'!AZ:BA,2,FALSE)</f>
        <v>#N/A</v>
      </c>
      <c r="Z261" t="e">
        <f>VLOOKUP(N261,'gemeenten per titel'!BE:BF,2,FALSE)</f>
        <v>#N/A</v>
      </c>
      <c r="AA261" t="e">
        <f>VLOOKUP(N261,'gemeenten per titel'!BJ:BK,2,FALSE)</f>
        <v>#N/A</v>
      </c>
      <c r="AC261" t="s">
        <v>2855</v>
      </c>
      <c r="AD261" t="s">
        <v>7597</v>
      </c>
      <c r="AE261" t="s">
        <v>5305</v>
      </c>
      <c r="AF261" t="s">
        <v>5306</v>
      </c>
      <c r="AG261" t="s">
        <v>5307</v>
      </c>
      <c r="AH261" t="s">
        <v>961</v>
      </c>
      <c r="AI261" t="s">
        <v>7303</v>
      </c>
    </row>
    <row r="262" spans="1:35">
      <c r="A262" t="s">
        <v>961</v>
      </c>
      <c r="B262" t="s">
        <v>961</v>
      </c>
      <c r="C262" t="s">
        <v>964</v>
      </c>
      <c r="D262" t="s">
        <v>8296</v>
      </c>
      <c r="E262" s="2">
        <v>80</v>
      </c>
      <c r="F262" s="2">
        <v>92.5</v>
      </c>
      <c r="G262" s="2">
        <v>6.4</v>
      </c>
      <c r="H262" s="3">
        <v>110</v>
      </c>
      <c r="I262" s="3">
        <v>88.2</v>
      </c>
      <c r="J262" s="3">
        <v>6.3</v>
      </c>
      <c r="K262" s="4">
        <v>65</v>
      </c>
      <c r="L262" s="4">
        <v>93.8</v>
      </c>
      <c r="M262" s="4">
        <v>6.6</v>
      </c>
      <c r="N262" t="s">
        <v>961</v>
      </c>
      <c r="O262" t="e">
        <f>VLOOKUP(N262,'gemeenten per titel'!B:C,2,FALSE)</f>
        <v>#N/A</v>
      </c>
      <c r="P262" t="e">
        <f>VLOOKUP(N262,'gemeenten per titel'!G:H,2,FALSE)</f>
        <v>#N/A</v>
      </c>
      <c r="Q262" t="e">
        <f>VLOOKUP(N262,'gemeenten per titel'!L:M,2,FALSE)</f>
        <v>#N/A</v>
      </c>
      <c r="R262" t="e">
        <f>VLOOKUP(N262,'gemeenten per titel'!Q:R,2,FALSE)</f>
        <v>#N/A</v>
      </c>
      <c r="S262" t="e">
        <f>VLOOKUP(N262,'gemeenten per titel'!V:W,2,FALSE)</f>
        <v>#N/A</v>
      </c>
      <c r="T262" t="e">
        <f>VLOOKUP(N262,'gemeenten per titel'!AA:AB,2,FALSE)</f>
        <v>#N/A</v>
      </c>
      <c r="U262" t="e">
        <f>VLOOKUP(N262,'gemeenten per titel'!AF:AG,2,FALSE)</f>
        <v>#N/A</v>
      </c>
      <c r="V262" t="e">
        <f>VLOOKUP(N262,'gemeenten per titel'!AK:AL,2,FALSE)</f>
        <v>#N/A</v>
      </c>
      <c r="W262" t="str">
        <f>VLOOKUP(N262,'gemeenten per titel'!AP:AQ,2,FALSE)</f>
        <v>Eindhovens Dagblad</v>
      </c>
      <c r="X262" t="e">
        <f>VLOOKUP(N262,'gemeenten per titel'!AU:AV,2,FALSE)</f>
        <v>#N/A</v>
      </c>
      <c r="Y262" t="e">
        <f>VLOOKUP(N262,'gemeenten per titel'!AZ:BA,2,FALSE)</f>
        <v>#N/A</v>
      </c>
      <c r="Z262" t="e">
        <f>VLOOKUP(N262,'gemeenten per titel'!BE:BF,2,FALSE)</f>
        <v>#N/A</v>
      </c>
      <c r="AA262" t="e">
        <f>VLOOKUP(N262,'gemeenten per titel'!BJ:BK,2,FALSE)</f>
        <v>#N/A</v>
      </c>
      <c r="AC262" t="s">
        <v>2858</v>
      </c>
      <c r="AD262" t="s">
        <v>7598</v>
      </c>
      <c r="AE262" t="s">
        <v>4608</v>
      </c>
      <c r="AF262" t="s">
        <v>5311</v>
      </c>
      <c r="AG262" t="s">
        <v>5312</v>
      </c>
      <c r="AH262" t="s">
        <v>961</v>
      </c>
      <c r="AI262" t="s">
        <v>7303</v>
      </c>
    </row>
    <row r="263" spans="1:35">
      <c r="A263" t="s">
        <v>961</v>
      </c>
      <c r="B263" t="s">
        <v>961</v>
      </c>
      <c r="C263" t="s">
        <v>966</v>
      </c>
      <c r="D263" t="s">
        <v>8297</v>
      </c>
      <c r="E263" s="2">
        <v>194</v>
      </c>
      <c r="F263" s="2">
        <v>96.9</v>
      </c>
      <c r="G263" s="2">
        <v>6.6</v>
      </c>
      <c r="H263" s="3" t="s">
        <v>2236</v>
      </c>
      <c r="I263" s="3" t="s">
        <v>2236</v>
      </c>
      <c r="J263" s="3" t="s">
        <v>2236</v>
      </c>
      <c r="K263" s="4" t="s">
        <v>2236</v>
      </c>
      <c r="L263" s="4" t="s">
        <v>2236</v>
      </c>
      <c r="M263" s="4" t="s">
        <v>2236</v>
      </c>
      <c r="N263" t="s">
        <v>961</v>
      </c>
      <c r="O263" t="e">
        <f>VLOOKUP(N263,'gemeenten per titel'!B:C,2,FALSE)</f>
        <v>#N/A</v>
      </c>
      <c r="P263" t="e">
        <f>VLOOKUP(N263,'gemeenten per titel'!G:H,2,FALSE)</f>
        <v>#N/A</v>
      </c>
      <c r="Q263" t="e">
        <f>VLOOKUP(N263,'gemeenten per titel'!L:M,2,FALSE)</f>
        <v>#N/A</v>
      </c>
      <c r="R263" t="e">
        <f>VLOOKUP(N263,'gemeenten per titel'!Q:R,2,FALSE)</f>
        <v>#N/A</v>
      </c>
      <c r="S263" t="e">
        <f>VLOOKUP(N263,'gemeenten per titel'!V:W,2,FALSE)</f>
        <v>#N/A</v>
      </c>
      <c r="T263" t="e">
        <f>VLOOKUP(N263,'gemeenten per titel'!AA:AB,2,FALSE)</f>
        <v>#N/A</v>
      </c>
      <c r="U263" t="e">
        <f>VLOOKUP(N263,'gemeenten per titel'!AF:AG,2,FALSE)</f>
        <v>#N/A</v>
      </c>
      <c r="V263" t="e">
        <f>VLOOKUP(N263,'gemeenten per titel'!AK:AL,2,FALSE)</f>
        <v>#N/A</v>
      </c>
      <c r="W263" t="str">
        <f>VLOOKUP(N263,'gemeenten per titel'!AP:AQ,2,FALSE)</f>
        <v>Eindhovens Dagblad</v>
      </c>
      <c r="X263" t="e">
        <f>VLOOKUP(N263,'gemeenten per titel'!AU:AV,2,FALSE)</f>
        <v>#N/A</v>
      </c>
      <c r="Y263" t="e">
        <f>VLOOKUP(N263,'gemeenten per titel'!AZ:BA,2,FALSE)</f>
        <v>#N/A</v>
      </c>
      <c r="Z263" t="e">
        <f>VLOOKUP(N263,'gemeenten per titel'!BE:BF,2,FALSE)</f>
        <v>#N/A</v>
      </c>
      <c r="AA263" t="e">
        <f>VLOOKUP(N263,'gemeenten per titel'!BJ:BK,2,FALSE)</f>
        <v>#N/A</v>
      </c>
      <c r="AC263" t="s">
        <v>967</v>
      </c>
      <c r="AD263" t="s">
        <v>7599</v>
      </c>
      <c r="AE263" t="s">
        <v>5262</v>
      </c>
      <c r="AF263" t="s">
        <v>3767</v>
      </c>
      <c r="AG263" t="s">
        <v>5263</v>
      </c>
      <c r="AH263" t="s">
        <v>961</v>
      </c>
      <c r="AI263" t="s">
        <v>7305</v>
      </c>
    </row>
    <row r="264" spans="1:35">
      <c r="A264" t="s">
        <v>961</v>
      </c>
      <c r="B264" t="s">
        <v>961</v>
      </c>
      <c r="C264" t="s">
        <v>968</v>
      </c>
      <c r="D264" t="s">
        <v>8298</v>
      </c>
      <c r="E264" s="2">
        <v>144</v>
      </c>
      <c r="F264" s="2">
        <v>93.1</v>
      </c>
      <c r="G264" s="2">
        <v>6.6</v>
      </c>
      <c r="H264" s="3">
        <v>75</v>
      </c>
      <c r="I264" s="3">
        <v>92</v>
      </c>
      <c r="J264" s="3">
        <v>6.5</v>
      </c>
      <c r="K264" s="4">
        <v>39</v>
      </c>
      <c r="L264" s="4">
        <v>82.1</v>
      </c>
      <c r="M264" s="4">
        <v>6.8</v>
      </c>
      <c r="N264" t="s">
        <v>961</v>
      </c>
      <c r="O264" t="e">
        <f>VLOOKUP(N264,'gemeenten per titel'!B:C,2,FALSE)</f>
        <v>#N/A</v>
      </c>
      <c r="P264" t="e">
        <f>VLOOKUP(N264,'gemeenten per titel'!G:H,2,FALSE)</f>
        <v>#N/A</v>
      </c>
      <c r="Q264" t="e">
        <f>VLOOKUP(N264,'gemeenten per titel'!L:M,2,FALSE)</f>
        <v>#N/A</v>
      </c>
      <c r="R264" t="e">
        <f>VLOOKUP(N264,'gemeenten per titel'!Q:R,2,FALSE)</f>
        <v>#N/A</v>
      </c>
      <c r="S264" t="e">
        <f>VLOOKUP(N264,'gemeenten per titel'!V:W,2,FALSE)</f>
        <v>#N/A</v>
      </c>
      <c r="T264" t="e">
        <f>VLOOKUP(N264,'gemeenten per titel'!AA:AB,2,FALSE)</f>
        <v>#N/A</v>
      </c>
      <c r="U264" t="e">
        <f>VLOOKUP(N264,'gemeenten per titel'!AF:AG,2,FALSE)</f>
        <v>#N/A</v>
      </c>
      <c r="V264" t="e">
        <f>VLOOKUP(N264,'gemeenten per titel'!AK:AL,2,FALSE)</f>
        <v>#N/A</v>
      </c>
      <c r="W264" t="str">
        <f>VLOOKUP(N264,'gemeenten per titel'!AP:AQ,2,FALSE)</f>
        <v>Eindhovens Dagblad</v>
      </c>
      <c r="X264" t="e">
        <f>VLOOKUP(N264,'gemeenten per titel'!AU:AV,2,FALSE)</f>
        <v>#N/A</v>
      </c>
      <c r="Y264" t="e">
        <f>VLOOKUP(N264,'gemeenten per titel'!AZ:BA,2,FALSE)</f>
        <v>#N/A</v>
      </c>
      <c r="Z264" t="e">
        <f>VLOOKUP(N264,'gemeenten per titel'!BE:BF,2,FALSE)</f>
        <v>#N/A</v>
      </c>
      <c r="AA264" t="e">
        <f>VLOOKUP(N264,'gemeenten per titel'!BJ:BK,2,FALSE)</f>
        <v>#N/A</v>
      </c>
      <c r="AC264" t="s">
        <v>967</v>
      </c>
      <c r="AD264" t="s">
        <v>7600</v>
      </c>
      <c r="AE264" t="s">
        <v>5264</v>
      </c>
      <c r="AF264" t="s">
        <v>3657</v>
      </c>
      <c r="AG264" t="s">
        <v>5265</v>
      </c>
      <c r="AH264" t="s">
        <v>961</v>
      </c>
      <c r="AI264" t="s">
        <v>7305</v>
      </c>
    </row>
    <row r="265" spans="1:35">
      <c r="A265" t="s">
        <v>961</v>
      </c>
      <c r="B265" t="s">
        <v>961</v>
      </c>
      <c r="C265" t="s">
        <v>970</v>
      </c>
      <c r="D265" t="s">
        <v>8299</v>
      </c>
      <c r="E265" s="2">
        <v>173</v>
      </c>
      <c r="F265" s="2">
        <v>95.4</v>
      </c>
      <c r="G265" s="2">
        <v>6.6</v>
      </c>
      <c r="H265" s="3">
        <v>135</v>
      </c>
      <c r="I265" s="3">
        <v>93.3</v>
      </c>
      <c r="J265" s="3">
        <v>6.6</v>
      </c>
      <c r="K265" s="4">
        <v>57</v>
      </c>
      <c r="L265" s="4">
        <v>89.5</v>
      </c>
      <c r="M265" s="4">
        <v>6.9</v>
      </c>
      <c r="N265" t="s">
        <v>961</v>
      </c>
      <c r="O265" t="e">
        <f>VLOOKUP(N265,'gemeenten per titel'!B:C,2,FALSE)</f>
        <v>#N/A</v>
      </c>
      <c r="P265" t="e">
        <f>VLOOKUP(N265,'gemeenten per titel'!G:H,2,FALSE)</f>
        <v>#N/A</v>
      </c>
      <c r="Q265" t="e">
        <f>VLOOKUP(N265,'gemeenten per titel'!L:M,2,FALSE)</f>
        <v>#N/A</v>
      </c>
      <c r="R265" t="e">
        <f>VLOOKUP(N265,'gemeenten per titel'!Q:R,2,FALSE)</f>
        <v>#N/A</v>
      </c>
      <c r="S265" t="e">
        <f>VLOOKUP(N265,'gemeenten per titel'!V:W,2,FALSE)</f>
        <v>#N/A</v>
      </c>
      <c r="T265" t="e">
        <f>VLOOKUP(N265,'gemeenten per titel'!AA:AB,2,FALSE)</f>
        <v>#N/A</v>
      </c>
      <c r="U265" t="e">
        <f>VLOOKUP(N265,'gemeenten per titel'!AF:AG,2,FALSE)</f>
        <v>#N/A</v>
      </c>
      <c r="V265" t="e">
        <f>VLOOKUP(N265,'gemeenten per titel'!AK:AL,2,FALSE)</f>
        <v>#N/A</v>
      </c>
      <c r="W265" t="str">
        <f>VLOOKUP(N265,'gemeenten per titel'!AP:AQ,2,FALSE)</f>
        <v>Eindhovens Dagblad</v>
      </c>
      <c r="X265" t="e">
        <f>VLOOKUP(N265,'gemeenten per titel'!AU:AV,2,FALSE)</f>
        <v>#N/A</v>
      </c>
      <c r="Y265" t="e">
        <f>VLOOKUP(N265,'gemeenten per titel'!AZ:BA,2,FALSE)</f>
        <v>#N/A</v>
      </c>
      <c r="Z265" t="e">
        <f>VLOOKUP(N265,'gemeenten per titel'!BE:BF,2,FALSE)</f>
        <v>#N/A</v>
      </c>
      <c r="AA265" t="e">
        <f>VLOOKUP(N265,'gemeenten per titel'!BJ:BK,2,FALSE)</f>
        <v>#N/A</v>
      </c>
      <c r="AC265" t="s">
        <v>967</v>
      </c>
      <c r="AD265" t="s">
        <v>7601</v>
      </c>
      <c r="AE265" t="s">
        <v>5266</v>
      </c>
      <c r="AF265" t="s">
        <v>3785</v>
      </c>
      <c r="AG265" t="s">
        <v>5267</v>
      </c>
      <c r="AH265" t="s">
        <v>961</v>
      </c>
      <c r="AI265" t="s">
        <v>7305</v>
      </c>
    </row>
    <row r="266" spans="1:35">
      <c r="A266" t="s">
        <v>972</v>
      </c>
      <c r="B266" t="s">
        <v>6054</v>
      </c>
      <c r="C266" t="s">
        <v>973</v>
      </c>
      <c r="D266" t="s">
        <v>8110</v>
      </c>
      <c r="E266" s="2" t="s">
        <v>2236</v>
      </c>
      <c r="F266" s="2" t="s">
        <v>2236</v>
      </c>
      <c r="G266" s="2" t="s">
        <v>2236</v>
      </c>
      <c r="H266" s="3">
        <v>120</v>
      </c>
      <c r="I266" s="3">
        <v>86.7</v>
      </c>
      <c r="J266" s="3">
        <v>6.5</v>
      </c>
      <c r="K266" s="4">
        <v>102</v>
      </c>
      <c r="L266" s="4">
        <v>92.2</v>
      </c>
      <c r="M266" s="4">
        <v>6.8</v>
      </c>
      <c r="N266" t="s">
        <v>972</v>
      </c>
      <c r="O266" t="e">
        <f>VLOOKUP(N266,'gemeenten per titel'!B:C,2,FALSE)</f>
        <v>#N/A</v>
      </c>
      <c r="P266" t="e">
        <f>VLOOKUP(N266,'gemeenten per titel'!G:H,2,FALSE)</f>
        <v>#N/A</v>
      </c>
      <c r="Q266" t="e">
        <f>VLOOKUP(N266,'gemeenten per titel'!L:M,2,FALSE)</f>
        <v>#N/A</v>
      </c>
      <c r="R266" t="e">
        <f>VLOOKUP(N266,'gemeenten per titel'!Q:R,2,FALSE)</f>
        <v>#N/A</v>
      </c>
      <c r="S266" t="e">
        <f>VLOOKUP(N266,'gemeenten per titel'!V:W,2,FALSE)</f>
        <v>#N/A</v>
      </c>
      <c r="T266" t="e">
        <f>VLOOKUP(N266,'gemeenten per titel'!AA:AB,2,FALSE)</f>
        <v>#N/A</v>
      </c>
      <c r="U266" t="e">
        <f>VLOOKUP(N266,'gemeenten per titel'!AF:AG,2,FALSE)</f>
        <v>#N/A</v>
      </c>
      <c r="V266" t="e">
        <f>VLOOKUP(N266,'gemeenten per titel'!AK:AL,2,FALSE)</f>
        <v>#N/A</v>
      </c>
      <c r="W266" t="e">
        <f>VLOOKUP(N266,'gemeenten per titel'!AP:AQ,2,FALSE)</f>
        <v>#N/A</v>
      </c>
      <c r="X266" t="e">
        <f>VLOOKUP(N266,'gemeenten per titel'!AU:AV,2,FALSE)</f>
        <v>#N/A</v>
      </c>
      <c r="Y266" t="str">
        <f>VLOOKUP(N266,'gemeenten per titel'!AZ:BA,2,FALSE)</f>
        <v>TC Tubantia</v>
      </c>
      <c r="Z266" t="e">
        <f>VLOOKUP(N266,'gemeenten per titel'!BE:BF,2,FALSE)</f>
        <v>#N/A</v>
      </c>
      <c r="AA266" t="e">
        <f>VLOOKUP(N266,'gemeenten per titel'!BJ:BK,2,FALSE)</f>
        <v>#N/A</v>
      </c>
      <c r="AC266" t="e">
        <v>#N/A</v>
      </c>
      <c r="AD266" s="20" t="s">
        <v>8111</v>
      </c>
      <c r="AE266" t="e">
        <v>#N/A</v>
      </c>
      <c r="AF266" t="e">
        <v>#N/A</v>
      </c>
      <c r="AG266" t="e">
        <v>#N/A</v>
      </c>
      <c r="AH266" t="e">
        <v>#N/A</v>
      </c>
      <c r="AI266" t="e">
        <v>#N/A</v>
      </c>
    </row>
    <row r="267" spans="1:35">
      <c r="A267" t="s">
        <v>972</v>
      </c>
      <c r="B267" t="s">
        <v>6054</v>
      </c>
      <c r="C267" t="s">
        <v>976</v>
      </c>
      <c r="D267" t="s">
        <v>8108</v>
      </c>
      <c r="E267" s="2">
        <v>255</v>
      </c>
      <c r="F267" s="2">
        <v>94.1</v>
      </c>
      <c r="G267" s="2">
        <v>6.4</v>
      </c>
      <c r="H267" s="3" t="s">
        <v>2236</v>
      </c>
      <c r="I267" s="3" t="s">
        <v>2236</v>
      </c>
      <c r="J267" s="3" t="s">
        <v>2236</v>
      </c>
      <c r="K267" s="4" t="s">
        <v>2236</v>
      </c>
      <c r="L267" s="4" t="s">
        <v>2236</v>
      </c>
      <c r="M267" s="4" t="s">
        <v>2236</v>
      </c>
      <c r="N267" t="s">
        <v>972</v>
      </c>
      <c r="O267" t="e">
        <f>VLOOKUP(N267,'gemeenten per titel'!B:C,2,FALSE)</f>
        <v>#N/A</v>
      </c>
      <c r="P267" t="e">
        <f>VLOOKUP(N267,'gemeenten per titel'!G:H,2,FALSE)</f>
        <v>#N/A</v>
      </c>
      <c r="Q267" t="e">
        <f>VLOOKUP(N267,'gemeenten per titel'!L:M,2,FALSE)</f>
        <v>#N/A</v>
      </c>
      <c r="R267" t="e">
        <f>VLOOKUP(N267,'gemeenten per titel'!Q:R,2,FALSE)</f>
        <v>#N/A</v>
      </c>
      <c r="S267" t="e">
        <f>VLOOKUP(N267,'gemeenten per titel'!V:W,2,FALSE)</f>
        <v>#N/A</v>
      </c>
      <c r="T267" t="e">
        <f>VLOOKUP(N267,'gemeenten per titel'!AA:AB,2,FALSE)</f>
        <v>#N/A</v>
      </c>
      <c r="U267" t="e">
        <f>VLOOKUP(N267,'gemeenten per titel'!AF:AG,2,FALSE)</f>
        <v>#N/A</v>
      </c>
      <c r="V267" t="e">
        <f>VLOOKUP(N267,'gemeenten per titel'!AK:AL,2,FALSE)</f>
        <v>#N/A</v>
      </c>
      <c r="W267" t="e">
        <f>VLOOKUP(N267,'gemeenten per titel'!AP:AQ,2,FALSE)</f>
        <v>#N/A</v>
      </c>
      <c r="X267" t="e">
        <f>VLOOKUP(N267,'gemeenten per titel'!AU:AV,2,FALSE)</f>
        <v>#N/A</v>
      </c>
      <c r="Y267" t="str">
        <f>VLOOKUP(N267,'gemeenten per titel'!AZ:BA,2,FALSE)</f>
        <v>TC Tubantia</v>
      </c>
      <c r="Z267" t="e">
        <f>VLOOKUP(N267,'gemeenten per titel'!BE:BF,2,FALSE)</f>
        <v>#N/A</v>
      </c>
      <c r="AA267" t="e">
        <f>VLOOKUP(N267,'gemeenten per titel'!BJ:BK,2,FALSE)</f>
        <v>#N/A</v>
      </c>
      <c r="AC267" t="e">
        <v>#N/A</v>
      </c>
      <c r="AD267" t="s">
        <v>8114</v>
      </c>
      <c r="AE267" t="e">
        <v>#N/A</v>
      </c>
      <c r="AF267" t="e">
        <v>#N/A</v>
      </c>
      <c r="AG267" t="e">
        <v>#N/A</v>
      </c>
      <c r="AH267" t="e">
        <v>#N/A</v>
      </c>
      <c r="AI267" t="e">
        <v>#N/A</v>
      </c>
    </row>
    <row r="268" spans="1:35">
      <c r="A268" t="s">
        <v>972</v>
      </c>
      <c r="B268" t="s">
        <v>6054</v>
      </c>
      <c r="C268" t="s">
        <v>978</v>
      </c>
      <c r="D268" s="20" t="s">
        <v>8112</v>
      </c>
      <c r="E268" s="2" t="s">
        <v>2236</v>
      </c>
      <c r="F268" s="2" t="s">
        <v>2236</v>
      </c>
      <c r="G268" s="2" t="s">
        <v>2236</v>
      </c>
      <c r="H268" s="3">
        <v>184</v>
      </c>
      <c r="I268" s="3">
        <v>84.2</v>
      </c>
      <c r="J268" s="3">
        <v>6.4</v>
      </c>
      <c r="K268" s="4">
        <v>50</v>
      </c>
      <c r="L268" s="4">
        <v>80</v>
      </c>
      <c r="M268" s="4">
        <v>6.7</v>
      </c>
      <c r="N268" t="s">
        <v>972</v>
      </c>
      <c r="O268" t="e">
        <f>VLOOKUP(N268,'gemeenten per titel'!B:C,2,FALSE)</f>
        <v>#N/A</v>
      </c>
      <c r="P268" t="e">
        <f>VLOOKUP(N268,'gemeenten per titel'!G:H,2,FALSE)</f>
        <v>#N/A</v>
      </c>
      <c r="Q268" t="e">
        <f>VLOOKUP(N268,'gemeenten per titel'!L:M,2,FALSE)</f>
        <v>#N/A</v>
      </c>
      <c r="R268" t="e">
        <f>VLOOKUP(N268,'gemeenten per titel'!Q:R,2,FALSE)</f>
        <v>#N/A</v>
      </c>
      <c r="S268" t="e">
        <f>VLOOKUP(N268,'gemeenten per titel'!V:W,2,FALSE)</f>
        <v>#N/A</v>
      </c>
      <c r="T268" t="e">
        <f>VLOOKUP(N268,'gemeenten per titel'!AA:AB,2,FALSE)</f>
        <v>#N/A</v>
      </c>
      <c r="U268" t="e">
        <f>VLOOKUP(N268,'gemeenten per titel'!AF:AG,2,FALSE)</f>
        <v>#N/A</v>
      </c>
      <c r="V268" t="e">
        <f>VLOOKUP(N268,'gemeenten per titel'!AK:AL,2,FALSE)</f>
        <v>#N/A</v>
      </c>
      <c r="W268" t="e">
        <f>VLOOKUP(N268,'gemeenten per titel'!AP:AQ,2,FALSE)</f>
        <v>#N/A</v>
      </c>
      <c r="X268" t="e">
        <f>VLOOKUP(N268,'gemeenten per titel'!AU:AV,2,FALSE)</f>
        <v>#N/A</v>
      </c>
      <c r="Y268" t="str">
        <f>VLOOKUP(N268,'gemeenten per titel'!AZ:BA,2,FALSE)</f>
        <v>TC Tubantia</v>
      </c>
      <c r="Z268" t="e">
        <f>VLOOKUP(N268,'gemeenten per titel'!BE:BF,2,FALSE)</f>
        <v>#N/A</v>
      </c>
      <c r="AA268" t="e">
        <f>VLOOKUP(N268,'gemeenten per titel'!BJ:BK,2,FALSE)</f>
        <v>#N/A</v>
      </c>
      <c r="AC268" t="s">
        <v>3147</v>
      </c>
      <c r="AD268" t="s">
        <v>7602</v>
      </c>
      <c r="AE268" t="s">
        <v>6068</v>
      </c>
      <c r="AF268" t="s">
        <v>3666</v>
      </c>
      <c r="AG268" t="s">
        <v>6069</v>
      </c>
      <c r="AH268" t="s">
        <v>6054</v>
      </c>
      <c r="AI268" t="s">
        <v>7305</v>
      </c>
    </row>
    <row r="269" spans="1:35">
      <c r="A269" t="s">
        <v>972</v>
      </c>
      <c r="B269" t="s">
        <v>6054</v>
      </c>
      <c r="C269" t="s">
        <v>980</v>
      </c>
      <c r="D269" t="s">
        <v>8113</v>
      </c>
      <c r="E269" s="2">
        <v>79</v>
      </c>
      <c r="F269" s="2">
        <v>97.5</v>
      </c>
      <c r="G269" s="2">
        <v>6.6</v>
      </c>
      <c r="H269" s="3" t="s">
        <v>2236</v>
      </c>
      <c r="I269" s="3" t="s">
        <v>2236</v>
      </c>
      <c r="J269" s="3" t="s">
        <v>2236</v>
      </c>
      <c r="K269" s="4" t="s">
        <v>2236</v>
      </c>
      <c r="L269" s="4" t="s">
        <v>2236</v>
      </c>
      <c r="M269" s="4" t="s">
        <v>2236</v>
      </c>
      <c r="N269" t="s">
        <v>972</v>
      </c>
      <c r="O269" t="e">
        <f>VLOOKUP(N269,'gemeenten per titel'!B:C,2,FALSE)</f>
        <v>#N/A</v>
      </c>
      <c r="P269" t="e">
        <f>VLOOKUP(N269,'gemeenten per titel'!G:H,2,FALSE)</f>
        <v>#N/A</v>
      </c>
      <c r="Q269" t="e">
        <f>VLOOKUP(N269,'gemeenten per titel'!L:M,2,FALSE)</f>
        <v>#N/A</v>
      </c>
      <c r="R269" t="e">
        <f>VLOOKUP(N269,'gemeenten per titel'!Q:R,2,FALSE)</f>
        <v>#N/A</v>
      </c>
      <c r="S269" t="e">
        <f>VLOOKUP(N269,'gemeenten per titel'!V:W,2,FALSE)</f>
        <v>#N/A</v>
      </c>
      <c r="T269" t="e">
        <f>VLOOKUP(N269,'gemeenten per titel'!AA:AB,2,FALSE)</f>
        <v>#N/A</v>
      </c>
      <c r="U269" t="e">
        <f>VLOOKUP(N269,'gemeenten per titel'!AF:AG,2,FALSE)</f>
        <v>#N/A</v>
      </c>
      <c r="V269" t="e">
        <f>VLOOKUP(N269,'gemeenten per titel'!AK:AL,2,FALSE)</f>
        <v>#N/A</v>
      </c>
      <c r="W269" t="e">
        <f>VLOOKUP(N269,'gemeenten per titel'!AP:AQ,2,FALSE)</f>
        <v>#N/A</v>
      </c>
      <c r="X269" t="e">
        <f>VLOOKUP(N269,'gemeenten per titel'!AU:AV,2,FALSE)</f>
        <v>#N/A</v>
      </c>
      <c r="Y269" t="str">
        <f>VLOOKUP(N269,'gemeenten per titel'!AZ:BA,2,FALSE)</f>
        <v>TC Tubantia</v>
      </c>
      <c r="Z269" t="e">
        <f>VLOOKUP(N269,'gemeenten per titel'!BE:BF,2,FALSE)</f>
        <v>#N/A</v>
      </c>
      <c r="AA269" t="e">
        <f>VLOOKUP(N269,'gemeenten per titel'!BJ:BK,2,FALSE)</f>
        <v>#N/A</v>
      </c>
      <c r="AC269" t="s">
        <v>3147</v>
      </c>
      <c r="AD269" t="s">
        <v>7603</v>
      </c>
      <c r="AE269" t="s">
        <v>6070</v>
      </c>
      <c r="AF269" t="s">
        <v>6071</v>
      </c>
      <c r="AG269" t="s">
        <v>6072</v>
      </c>
      <c r="AH269" t="s">
        <v>6054</v>
      </c>
      <c r="AI269" t="s">
        <v>7305</v>
      </c>
    </row>
    <row r="270" spans="1:35">
      <c r="A270" t="s">
        <v>972</v>
      </c>
      <c r="B270" t="s">
        <v>6054</v>
      </c>
      <c r="C270" t="s">
        <v>981</v>
      </c>
      <c r="D270" t="s">
        <v>8109</v>
      </c>
      <c r="E270" s="2">
        <v>112</v>
      </c>
      <c r="F270" s="2">
        <v>98.199999999999989</v>
      </c>
      <c r="G270" s="2">
        <v>6.5</v>
      </c>
      <c r="H270" s="3" t="s">
        <v>2236</v>
      </c>
      <c r="I270" s="3" t="s">
        <v>2236</v>
      </c>
      <c r="J270" s="3" t="s">
        <v>2236</v>
      </c>
      <c r="K270" s="4" t="s">
        <v>2236</v>
      </c>
      <c r="L270" s="4" t="s">
        <v>2236</v>
      </c>
      <c r="M270" s="4" t="s">
        <v>2236</v>
      </c>
      <c r="N270" t="s">
        <v>972</v>
      </c>
      <c r="O270" t="e">
        <f>VLOOKUP(N270,'gemeenten per titel'!B:C,2,FALSE)</f>
        <v>#N/A</v>
      </c>
      <c r="P270" t="e">
        <f>VLOOKUP(N270,'gemeenten per titel'!G:H,2,FALSE)</f>
        <v>#N/A</v>
      </c>
      <c r="Q270" t="e">
        <f>VLOOKUP(N270,'gemeenten per titel'!L:M,2,FALSE)</f>
        <v>#N/A</v>
      </c>
      <c r="R270" t="e">
        <f>VLOOKUP(N270,'gemeenten per titel'!Q:R,2,FALSE)</f>
        <v>#N/A</v>
      </c>
      <c r="S270" t="e">
        <f>VLOOKUP(N270,'gemeenten per titel'!V:W,2,FALSE)</f>
        <v>#N/A</v>
      </c>
      <c r="T270" t="e">
        <f>VLOOKUP(N270,'gemeenten per titel'!AA:AB,2,FALSE)</f>
        <v>#N/A</v>
      </c>
      <c r="U270" t="e">
        <f>VLOOKUP(N270,'gemeenten per titel'!AF:AG,2,FALSE)</f>
        <v>#N/A</v>
      </c>
      <c r="V270" t="e">
        <f>VLOOKUP(N270,'gemeenten per titel'!AK:AL,2,FALSE)</f>
        <v>#N/A</v>
      </c>
      <c r="W270" t="e">
        <f>VLOOKUP(N270,'gemeenten per titel'!AP:AQ,2,FALSE)</f>
        <v>#N/A</v>
      </c>
      <c r="X270" t="e">
        <f>VLOOKUP(N270,'gemeenten per titel'!AU:AV,2,FALSE)</f>
        <v>#N/A</v>
      </c>
      <c r="Y270" t="str">
        <f>VLOOKUP(N270,'gemeenten per titel'!AZ:BA,2,FALSE)</f>
        <v>TC Tubantia</v>
      </c>
      <c r="Z270" t="e">
        <f>VLOOKUP(N270,'gemeenten per titel'!BE:BF,2,FALSE)</f>
        <v>#N/A</v>
      </c>
      <c r="AA270" t="e">
        <f>VLOOKUP(N270,'gemeenten per titel'!BJ:BK,2,FALSE)</f>
        <v>#N/A</v>
      </c>
      <c r="AC270" t="s">
        <v>3147</v>
      </c>
      <c r="AD270" t="s">
        <v>7604</v>
      </c>
      <c r="AE270" t="s">
        <v>6073</v>
      </c>
      <c r="AF270" t="s">
        <v>6074</v>
      </c>
      <c r="AG270" t="s">
        <v>6075</v>
      </c>
      <c r="AH270" t="s">
        <v>6054</v>
      </c>
      <c r="AI270" t="s">
        <v>7305</v>
      </c>
    </row>
    <row r="271" spans="1:35">
      <c r="A271" t="s">
        <v>972</v>
      </c>
      <c r="B271" t="s">
        <v>6054</v>
      </c>
      <c r="C271" t="s">
        <v>982</v>
      </c>
      <c r="D271" t="s">
        <v>8115</v>
      </c>
      <c r="E271" s="2">
        <v>123</v>
      </c>
      <c r="F271" s="2">
        <v>95.65</v>
      </c>
      <c r="G271" s="2">
        <v>6.5</v>
      </c>
      <c r="H271" s="3" t="s">
        <v>2236</v>
      </c>
      <c r="I271" s="3" t="s">
        <v>2236</v>
      </c>
      <c r="J271" s="3" t="s">
        <v>2236</v>
      </c>
      <c r="K271" s="4" t="s">
        <v>2236</v>
      </c>
      <c r="L271" s="4" t="s">
        <v>2236</v>
      </c>
      <c r="M271" s="4" t="s">
        <v>2236</v>
      </c>
      <c r="N271" t="s">
        <v>972</v>
      </c>
      <c r="O271" t="e">
        <f>VLOOKUP(N271,'gemeenten per titel'!B:C,2,FALSE)</f>
        <v>#N/A</v>
      </c>
      <c r="P271" t="e">
        <f>VLOOKUP(N271,'gemeenten per titel'!G:H,2,FALSE)</f>
        <v>#N/A</v>
      </c>
      <c r="Q271" t="e">
        <f>VLOOKUP(N271,'gemeenten per titel'!L:M,2,FALSE)</f>
        <v>#N/A</v>
      </c>
      <c r="R271" t="e">
        <f>VLOOKUP(N271,'gemeenten per titel'!Q:R,2,FALSE)</f>
        <v>#N/A</v>
      </c>
      <c r="S271" t="e">
        <f>VLOOKUP(N271,'gemeenten per titel'!V:W,2,FALSE)</f>
        <v>#N/A</v>
      </c>
      <c r="T271" t="e">
        <f>VLOOKUP(N271,'gemeenten per titel'!AA:AB,2,FALSE)</f>
        <v>#N/A</v>
      </c>
      <c r="U271" t="e">
        <f>VLOOKUP(N271,'gemeenten per titel'!AF:AG,2,FALSE)</f>
        <v>#N/A</v>
      </c>
      <c r="V271" t="e">
        <f>VLOOKUP(N271,'gemeenten per titel'!AK:AL,2,FALSE)</f>
        <v>#N/A</v>
      </c>
      <c r="W271" t="e">
        <f>VLOOKUP(N271,'gemeenten per titel'!AP:AQ,2,FALSE)</f>
        <v>#N/A</v>
      </c>
      <c r="X271" t="e">
        <f>VLOOKUP(N271,'gemeenten per titel'!AU:AV,2,FALSE)</f>
        <v>#N/A</v>
      </c>
      <c r="Y271" t="str">
        <f>VLOOKUP(N271,'gemeenten per titel'!AZ:BA,2,FALSE)</f>
        <v>TC Tubantia</v>
      </c>
      <c r="Z271" t="e">
        <f>VLOOKUP(N271,'gemeenten per titel'!BE:BF,2,FALSE)</f>
        <v>#N/A</v>
      </c>
      <c r="AA271" t="e">
        <f>VLOOKUP(N271,'gemeenten per titel'!BJ:BK,2,FALSE)</f>
        <v>#N/A</v>
      </c>
      <c r="AC271" t="s">
        <v>3147</v>
      </c>
      <c r="AD271" t="s">
        <v>7605</v>
      </c>
      <c r="AE271" t="s">
        <v>6076</v>
      </c>
      <c r="AF271" t="s">
        <v>4140</v>
      </c>
      <c r="AG271" t="s">
        <v>6077</v>
      </c>
      <c r="AH271" t="s">
        <v>6054</v>
      </c>
      <c r="AI271" t="s">
        <v>7305</v>
      </c>
    </row>
    <row r="272" spans="1:35">
      <c r="A272" t="s">
        <v>972</v>
      </c>
      <c r="B272" t="s">
        <v>6054</v>
      </c>
      <c r="C272" t="s">
        <v>983</v>
      </c>
      <c r="D272" t="s">
        <v>8117</v>
      </c>
      <c r="E272" s="2" t="s">
        <v>2236</v>
      </c>
      <c r="F272" s="2" t="s">
        <v>2236</v>
      </c>
      <c r="G272" s="2" t="s">
        <v>2236</v>
      </c>
      <c r="H272" s="3">
        <v>52</v>
      </c>
      <c r="I272" s="3">
        <v>98.1</v>
      </c>
      <c r="J272" s="3">
        <v>6.7</v>
      </c>
      <c r="K272" s="4">
        <v>34</v>
      </c>
      <c r="L272" s="4">
        <v>91.2</v>
      </c>
      <c r="M272" s="4">
        <v>6.8</v>
      </c>
      <c r="N272" t="s">
        <v>972</v>
      </c>
      <c r="O272" t="e">
        <f>VLOOKUP(N272,'gemeenten per titel'!B:C,2,FALSE)</f>
        <v>#N/A</v>
      </c>
      <c r="P272" t="e">
        <f>VLOOKUP(N272,'gemeenten per titel'!G:H,2,FALSE)</f>
        <v>#N/A</v>
      </c>
      <c r="Q272" t="e">
        <f>VLOOKUP(N272,'gemeenten per titel'!L:M,2,FALSE)</f>
        <v>#N/A</v>
      </c>
      <c r="R272" t="e">
        <f>VLOOKUP(N272,'gemeenten per titel'!Q:R,2,FALSE)</f>
        <v>#N/A</v>
      </c>
      <c r="S272" t="e">
        <f>VLOOKUP(N272,'gemeenten per titel'!V:W,2,FALSE)</f>
        <v>#N/A</v>
      </c>
      <c r="T272" t="e">
        <f>VLOOKUP(N272,'gemeenten per titel'!AA:AB,2,FALSE)</f>
        <v>#N/A</v>
      </c>
      <c r="U272" t="e">
        <f>VLOOKUP(N272,'gemeenten per titel'!AF:AG,2,FALSE)</f>
        <v>#N/A</v>
      </c>
      <c r="V272" t="e">
        <f>VLOOKUP(N272,'gemeenten per titel'!AK:AL,2,FALSE)</f>
        <v>#N/A</v>
      </c>
      <c r="W272" t="e">
        <f>VLOOKUP(N272,'gemeenten per titel'!AP:AQ,2,FALSE)</f>
        <v>#N/A</v>
      </c>
      <c r="X272" t="e">
        <f>VLOOKUP(N272,'gemeenten per titel'!AU:AV,2,FALSE)</f>
        <v>#N/A</v>
      </c>
      <c r="Y272" t="str">
        <f>VLOOKUP(N272,'gemeenten per titel'!AZ:BA,2,FALSE)</f>
        <v>TC Tubantia</v>
      </c>
      <c r="Z272" t="e">
        <f>VLOOKUP(N272,'gemeenten per titel'!BE:BF,2,FALSE)</f>
        <v>#N/A</v>
      </c>
      <c r="AA272" t="e">
        <f>VLOOKUP(N272,'gemeenten per titel'!BJ:BK,2,FALSE)</f>
        <v>#N/A</v>
      </c>
      <c r="AC272" t="s">
        <v>3203</v>
      </c>
      <c r="AD272" t="s">
        <v>7606</v>
      </c>
      <c r="AE272" t="s">
        <v>6189</v>
      </c>
      <c r="AF272" t="s">
        <v>6190</v>
      </c>
      <c r="AG272" t="s">
        <v>6191</v>
      </c>
      <c r="AH272" t="s">
        <v>6054</v>
      </c>
      <c r="AI272" t="s">
        <v>7303</v>
      </c>
    </row>
    <row r="273" spans="1:35">
      <c r="A273" t="s">
        <v>972</v>
      </c>
      <c r="B273" t="s">
        <v>6054</v>
      </c>
      <c r="C273" t="s">
        <v>985</v>
      </c>
      <c r="D273" t="s">
        <v>8116</v>
      </c>
      <c r="E273" s="2">
        <v>97</v>
      </c>
      <c r="F273" s="2">
        <v>93.8</v>
      </c>
      <c r="G273" s="2">
        <v>6.5</v>
      </c>
      <c r="H273" s="3" t="s">
        <v>2236</v>
      </c>
      <c r="I273" s="3" t="s">
        <v>2236</v>
      </c>
      <c r="J273" s="3" t="s">
        <v>2236</v>
      </c>
      <c r="K273" s="4" t="s">
        <v>2236</v>
      </c>
      <c r="L273" s="4" t="s">
        <v>2236</v>
      </c>
      <c r="M273" s="4" t="s">
        <v>2236</v>
      </c>
      <c r="N273" t="s">
        <v>972</v>
      </c>
      <c r="O273" t="e">
        <f>VLOOKUP(N273,'gemeenten per titel'!B:C,2,FALSE)</f>
        <v>#N/A</v>
      </c>
      <c r="P273" t="e">
        <f>VLOOKUP(N273,'gemeenten per titel'!G:H,2,FALSE)</f>
        <v>#N/A</v>
      </c>
      <c r="Q273" t="e">
        <f>VLOOKUP(N273,'gemeenten per titel'!L:M,2,FALSE)</f>
        <v>#N/A</v>
      </c>
      <c r="R273" t="e">
        <f>VLOOKUP(N273,'gemeenten per titel'!Q:R,2,FALSE)</f>
        <v>#N/A</v>
      </c>
      <c r="S273" t="e">
        <f>VLOOKUP(N273,'gemeenten per titel'!V:W,2,FALSE)</f>
        <v>#N/A</v>
      </c>
      <c r="T273" t="e">
        <f>VLOOKUP(N273,'gemeenten per titel'!AA:AB,2,FALSE)</f>
        <v>#N/A</v>
      </c>
      <c r="U273" t="e">
        <f>VLOOKUP(N273,'gemeenten per titel'!AF:AG,2,FALSE)</f>
        <v>#N/A</v>
      </c>
      <c r="V273" t="e">
        <f>VLOOKUP(N273,'gemeenten per titel'!AK:AL,2,FALSE)</f>
        <v>#N/A</v>
      </c>
      <c r="W273" t="e">
        <f>VLOOKUP(N273,'gemeenten per titel'!AP:AQ,2,FALSE)</f>
        <v>#N/A</v>
      </c>
      <c r="X273" t="e">
        <f>VLOOKUP(N273,'gemeenten per titel'!AU:AV,2,FALSE)</f>
        <v>#N/A</v>
      </c>
      <c r="Y273" t="str">
        <f>VLOOKUP(N273,'gemeenten per titel'!AZ:BA,2,FALSE)</f>
        <v>TC Tubantia</v>
      </c>
      <c r="Z273" t="e">
        <f>VLOOKUP(N273,'gemeenten per titel'!BE:BF,2,FALSE)</f>
        <v>#N/A</v>
      </c>
      <c r="AA273" t="e">
        <f>VLOOKUP(N273,'gemeenten per titel'!BJ:BK,2,FALSE)</f>
        <v>#N/A</v>
      </c>
      <c r="AC273" t="s">
        <v>3203</v>
      </c>
      <c r="AD273" t="s">
        <v>7607</v>
      </c>
      <c r="AE273" t="s">
        <v>6192</v>
      </c>
      <c r="AF273" t="s">
        <v>3682</v>
      </c>
      <c r="AG273" t="s">
        <v>6193</v>
      </c>
      <c r="AH273" t="s">
        <v>6054</v>
      </c>
      <c r="AI273" t="s">
        <v>7303</v>
      </c>
    </row>
    <row r="274" spans="1:35">
      <c r="A274" t="s">
        <v>972</v>
      </c>
      <c r="B274" t="s">
        <v>6054</v>
      </c>
      <c r="C274" t="s">
        <v>987</v>
      </c>
      <c r="D274" t="s">
        <v>988</v>
      </c>
      <c r="E274" s="2">
        <v>105</v>
      </c>
      <c r="F274" s="2">
        <v>99</v>
      </c>
      <c r="G274" s="2">
        <v>6.7</v>
      </c>
      <c r="H274" s="3">
        <v>118</v>
      </c>
      <c r="I274" s="3">
        <v>84.7</v>
      </c>
      <c r="J274" s="3">
        <v>6.4</v>
      </c>
      <c r="K274" s="4">
        <v>46</v>
      </c>
      <c r="L274" s="4">
        <v>93.5</v>
      </c>
      <c r="M274" s="4">
        <v>6.8</v>
      </c>
      <c r="N274" t="s">
        <v>972</v>
      </c>
      <c r="O274" t="e">
        <f>VLOOKUP(N274,'gemeenten per titel'!B:C,2,FALSE)</f>
        <v>#N/A</v>
      </c>
      <c r="P274" t="e">
        <f>VLOOKUP(N274,'gemeenten per titel'!G:H,2,FALSE)</f>
        <v>#N/A</v>
      </c>
      <c r="Q274" t="e">
        <f>VLOOKUP(N274,'gemeenten per titel'!L:M,2,FALSE)</f>
        <v>#N/A</v>
      </c>
      <c r="R274" t="e">
        <f>VLOOKUP(N274,'gemeenten per titel'!Q:R,2,FALSE)</f>
        <v>#N/A</v>
      </c>
      <c r="S274" t="e">
        <f>VLOOKUP(N274,'gemeenten per titel'!V:W,2,FALSE)</f>
        <v>#N/A</v>
      </c>
      <c r="T274" t="e">
        <f>VLOOKUP(N274,'gemeenten per titel'!AA:AB,2,FALSE)</f>
        <v>#N/A</v>
      </c>
      <c r="U274" t="e">
        <f>VLOOKUP(N274,'gemeenten per titel'!AF:AG,2,FALSE)</f>
        <v>#N/A</v>
      </c>
      <c r="V274" t="e">
        <f>VLOOKUP(N274,'gemeenten per titel'!AK:AL,2,FALSE)</f>
        <v>#N/A</v>
      </c>
      <c r="W274" t="e">
        <f>VLOOKUP(N274,'gemeenten per titel'!AP:AQ,2,FALSE)</f>
        <v>#N/A</v>
      </c>
      <c r="X274" t="e">
        <f>VLOOKUP(N274,'gemeenten per titel'!AU:AV,2,FALSE)</f>
        <v>#N/A</v>
      </c>
      <c r="Y274" t="str">
        <f>VLOOKUP(N274,'gemeenten per titel'!AZ:BA,2,FALSE)</f>
        <v>TC Tubantia</v>
      </c>
      <c r="Z274" t="e">
        <f>VLOOKUP(N274,'gemeenten per titel'!BE:BF,2,FALSE)</f>
        <v>#N/A</v>
      </c>
      <c r="AA274" t="e">
        <f>VLOOKUP(N274,'gemeenten per titel'!BJ:BK,2,FALSE)</f>
        <v>#N/A</v>
      </c>
      <c r="AC274" t="s">
        <v>3203</v>
      </c>
      <c r="AD274" t="s">
        <v>7608</v>
      </c>
      <c r="AE274" t="s">
        <v>6189</v>
      </c>
      <c r="AF274" t="s">
        <v>5405</v>
      </c>
      <c r="AG274" t="s">
        <v>6191</v>
      </c>
      <c r="AH274" t="s">
        <v>6054</v>
      </c>
      <c r="AI274" t="s">
        <v>7303</v>
      </c>
    </row>
    <row r="275" spans="1:35">
      <c r="A275" t="s">
        <v>994</v>
      </c>
      <c r="B275" t="s">
        <v>5200</v>
      </c>
      <c r="C275" t="s">
        <v>995</v>
      </c>
      <c r="D275" t="s">
        <v>8118</v>
      </c>
      <c r="E275" s="2">
        <v>74</v>
      </c>
      <c r="F275" s="2">
        <v>98.6</v>
      </c>
      <c r="G275" s="2">
        <v>6.7</v>
      </c>
      <c r="H275" s="3">
        <v>92</v>
      </c>
      <c r="I275" s="3">
        <v>92.4</v>
      </c>
      <c r="J275" s="3">
        <v>6.6</v>
      </c>
      <c r="K275" s="4">
        <v>60</v>
      </c>
      <c r="L275" s="4">
        <v>81.7</v>
      </c>
      <c r="M275" s="4">
        <v>6.5</v>
      </c>
      <c r="N275" t="s">
        <v>994</v>
      </c>
      <c r="O275" t="e">
        <f>VLOOKUP(N275,'gemeenten per titel'!B:C,2,FALSE)</f>
        <v>#N/A</v>
      </c>
      <c r="P275" t="e">
        <f>VLOOKUP(N275,'gemeenten per titel'!G:H,2,FALSE)</f>
        <v>#N/A</v>
      </c>
      <c r="Q275" t="e">
        <f>VLOOKUP(N275,'gemeenten per titel'!L:M,2,FALSE)</f>
        <v>#N/A</v>
      </c>
      <c r="R275" t="e">
        <f>VLOOKUP(N275,'gemeenten per titel'!Q:R,2,FALSE)</f>
        <v>#N/A</v>
      </c>
      <c r="S275" t="e">
        <f>VLOOKUP(N275,'gemeenten per titel'!V:W,2,FALSE)</f>
        <v>#N/A</v>
      </c>
      <c r="T275" t="str">
        <f>VLOOKUP(N275,'gemeenten per titel'!AA:AB,2,FALSE)</f>
        <v>Brabants Dagblad</v>
      </c>
      <c r="U275" t="e">
        <f>VLOOKUP(N275,'gemeenten per titel'!AF:AG,2,FALSE)</f>
        <v>#N/A</v>
      </c>
      <c r="V275" t="e">
        <f>VLOOKUP(N275,'gemeenten per titel'!AK:AL,2,FALSE)</f>
        <v>#N/A</v>
      </c>
      <c r="W275" t="e">
        <f>VLOOKUP(N275,'gemeenten per titel'!AP:AQ,2,FALSE)</f>
        <v>#N/A</v>
      </c>
      <c r="X275" t="e">
        <f>VLOOKUP(N275,'gemeenten per titel'!AU:AV,2,FALSE)</f>
        <v>#N/A</v>
      </c>
      <c r="Y275" t="e">
        <f>VLOOKUP(N275,'gemeenten per titel'!AZ:BA,2,FALSE)</f>
        <v>#N/A</v>
      </c>
      <c r="Z275" t="e">
        <f>VLOOKUP(N275,'gemeenten per titel'!BE:BF,2,FALSE)</f>
        <v>#N/A</v>
      </c>
      <c r="AA275" t="e">
        <f>VLOOKUP(N275,'gemeenten per titel'!BJ:BK,2,FALSE)</f>
        <v>#N/A</v>
      </c>
      <c r="AC275" t="s">
        <v>2042</v>
      </c>
      <c r="AD275" t="s">
        <v>7609</v>
      </c>
      <c r="AE275" t="s">
        <v>5198</v>
      </c>
      <c r="AF275" t="s">
        <v>3808</v>
      </c>
      <c r="AG275" t="s">
        <v>5199</v>
      </c>
      <c r="AH275" t="s">
        <v>5200</v>
      </c>
      <c r="AI275" t="s">
        <v>7305</v>
      </c>
    </row>
    <row r="276" spans="1:35">
      <c r="A276" t="s">
        <v>1021</v>
      </c>
      <c r="B276" t="s">
        <v>5970</v>
      </c>
      <c r="C276" t="s">
        <v>1022</v>
      </c>
      <c r="D276" t="s">
        <v>1023</v>
      </c>
      <c r="E276" s="2">
        <v>51</v>
      </c>
      <c r="F276" s="2">
        <v>96.1</v>
      </c>
      <c r="G276" s="2">
        <v>6.4</v>
      </c>
      <c r="H276" s="3" t="s">
        <v>2236</v>
      </c>
      <c r="I276" s="3" t="s">
        <v>2236</v>
      </c>
      <c r="J276" s="3" t="s">
        <v>2236</v>
      </c>
      <c r="K276" s="4" t="s">
        <v>2236</v>
      </c>
      <c r="L276" s="4" t="s">
        <v>2236</v>
      </c>
      <c r="M276" s="4" t="s">
        <v>2236</v>
      </c>
      <c r="N276" t="s">
        <v>1021</v>
      </c>
      <c r="O276" t="e">
        <f>VLOOKUP(N276,'gemeenten per titel'!B:C,2,FALSE)</f>
        <v>#N/A</v>
      </c>
      <c r="P276" t="e">
        <f>VLOOKUP(N276,'gemeenten per titel'!G:H,2,FALSE)</f>
        <v>#N/A</v>
      </c>
      <c r="Q276" t="e">
        <f>VLOOKUP(N276,'gemeenten per titel'!L:M,2,FALSE)</f>
        <v>#N/A</v>
      </c>
      <c r="R276" t="e">
        <f>VLOOKUP(N276,'gemeenten per titel'!Q:R,2,FALSE)</f>
        <v>#N/A</v>
      </c>
      <c r="S276" t="e">
        <f>VLOOKUP(N276,'gemeenten per titel'!V:W,2,FALSE)</f>
        <v>#N/A</v>
      </c>
      <c r="T276" t="e">
        <f>VLOOKUP(N276,'gemeenten per titel'!AA:AB,2,FALSE)</f>
        <v>#N/A</v>
      </c>
      <c r="U276" t="e">
        <f>VLOOKUP(N276,'gemeenten per titel'!AF:AG,2,FALSE)</f>
        <v>#N/A</v>
      </c>
      <c r="V276" t="e">
        <f>VLOOKUP(N276,'gemeenten per titel'!AK:AL,2,FALSE)</f>
        <v>#N/A</v>
      </c>
      <c r="W276" t="e">
        <f>VLOOKUP(N276,'gemeenten per titel'!AP:AQ,2,FALSE)</f>
        <v>#N/A</v>
      </c>
      <c r="X276" t="e">
        <f>VLOOKUP(N276,'gemeenten per titel'!AU:AV,2,FALSE)</f>
        <v>#N/A</v>
      </c>
      <c r="Y276" t="str">
        <f>VLOOKUP(N276,'gemeenten per titel'!AZ:BA,2,FALSE)</f>
        <v>TC Tubantia</v>
      </c>
      <c r="Z276" t="e">
        <f>VLOOKUP(N276,'gemeenten per titel'!BE:BF,2,FALSE)</f>
        <v>#N/A</v>
      </c>
      <c r="AA276" t="e">
        <f>VLOOKUP(N276,'gemeenten per titel'!BJ:BK,2,FALSE)</f>
        <v>#N/A</v>
      </c>
      <c r="AC276" t="s">
        <v>3121</v>
      </c>
      <c r="AD276" t="s">
        <v>7610</v>
      </c>
      <c r="AE276" t="s">
        <v>4148</v>
      </c>
      <c r="AF276" t="s">
        <v>3652</v>
      </c>
      <c r="AG276" t="s">
        <v>5969</v>
      </c>
      <c r="AH276" t="s">
        <v>5970</v>
      </c>
      <c r="AI276" t="s">
        <v>7303</v>
      </c>
    </row>
    <row r="277" spans="1:35">
      <c r="A277" t="s">
        <v>1057</v>
      </c>
      <c r="B277" t="s">
        <v>1057</v>
      </c>
      <c r="C277" t="s">
        <v>1058</v>
      </c>
      <c r="D277" t="s">
        <v>17</v>
      </c>
      <c r="E277" s="2">
        <v>61</v>
      </c>
      <c r="F277" s="2">
        <v>98.4</v>
      </c>
      <c r="G277" s="2">
        <v>6.7</v>
      </c>
      <c r="H277" s="3" t="s">
        <v>2236</v>
      </c>
      <c r="I277" s="3" t="s">
        <v>2236</v>
      </c>
      <c r="J277" s="3" t="s">
        <v>2236</v>
      </c>
      <c r="K277" s="4" t="s">
        <v>2236</v>
      </c>
      <c r="L277" s="4" t="s">
        <v>2236</v>
      </c>
      <c r="M277" s="4" t="s">
        <v>2236</v>
      </c>
      <c r="N277" t="s">
        <v>1057</v>
      </c>
      <c r="O277" t="e">
        <f>VLOOKUP(N277,'gemeenten per titel'!B:C,2,FALSE)</f>
        <v>#N/A</v>
      </c>
      <c r="P277" t="e">
        <f>VLOOKUP(N277,'gemeenten per titel'!G:H,2,FALSE)</f>
        <v>#N/A</v>
      </c>
      <c r="Q277" t="e">
        <f>VLOOKUP(N277,'gemeenten per titel'!L:M,2,FALSE)</f>
        <v>#N/A</v>
      </c>
      <c r="R277" t="e">
        <f>VLOOKUP(N277,'gemeenten per titel'!Q:R,2,FALSE)</f>
        <v>#N/A</v>
      </c>
      <c r="S277" t="e">
        <f>VLOOKUP(N277,'gemeenten per titel'!V:W,2,FALSE)</f>
        <v>#N/A</v>
      </c>
      <c r="T277" t="e">
        <f>VLOOKUP(N277,'gemeenten per titel'!AA:AB,2,FALSE)</f>
        <v>#N/A</v>
      </c>
      <c r="U277" t="e">
        <f>VLOOKUP(N277,'gemeenten per titel'!AF:AG,2,FALSE)</f>
        <v>#N/A</v>
      </c>
      <c r="V277" t="e">
        <f>VLOOKUP(N277,'gemeenten per titel'!AK:AL,2,FALSE)</f>
        <v>#N/A</v>
      </c>
      <c r="W277" t="e">
        <f>VLOOKUP(N277,'gemeenten per titel'!AP:AQ,2,FALSE)</f>
        <v>#N/A</v>
      </c>
      <c r="X277" t="e">
        <f>VLOOKUP(N277,'gemeenten per titel'!AU:AV,2,FALSE)</f>
        <v>#N/A</v>
      </c>
      <c r="Y277" t="e">
        <f>VLOOKUP(N277,'gemeenten per titel'!AZ:BA,2,FALSE)</f>
        <v>#N/A</v>
      </c>
      <c r="Z277" t="e">
        <f>VLOOKUP(N277,'gemeenten per titel'!BE:BF,2,FALSE)</f>
        <v>#N/A</v>
      </c>
      <c r="AA277" t="str">
        <f>VLOOKUP(N277,'gemeenten per titel'!BJ:BK,2,FALSE)</f>
        <v>AD Utrechts Nieuwsblad</v>
      </c>
      <c r="AC277" t="s">
        <v>17</v>
      </c>
      <c r="AD277" t="s">
        <v>7611</v>
      </c>
      <c r="AE277" t="s">
        <v>6355</v>
      </c>
      <c r="AF277" t="s">
        <v>3657</v>
      </c>
      <c r="AG277" t="s">
        <v>6356</v>
      </c>
      <c r="AH277" t="s">
        <v>1057</v>
      </c>
      <c r="AI277" t="s">
        <v>7304</v>
      </c>
    </row>
    <row r="278" spans="1:35">
      <c r="A278" t="s">
        <v>1057</v>
      </c>
      <c r="B278" t="s">
        <v>1057</v>
      </c>
      <c r="C278" t="s">
        <v>1059</v>
      </c>
      <c r="D278" t="s">
        <v>1060</v>
      </c>
      <c r="E278" s="2" t="s">
        <v>2236</v>
      </c>
      <c r="F278" s="2" t="s">
        <v>2236</v>
      </c>
      <c r="G278" s="2" t="s">
        <v>2236</v>
      </c>
      <c r="H278" s="3">
        <v>147</v>
      </c>
      <c r="I278" s="3">
        <v>89.1</v>
      </c>
      <c r="J278" s="3">
        <v>6.6</v>
      </c>
      <c r="K278" s="4">
        <v>130</v>
      </c>
      <c r="L278" s="4">
        <v>94.6</v>
      </c>
      <c r="M278" s="4">
        <v>6.8</v>
      </c>
      <c r="N278" t="s">
        <v>1057</v>
      </c>
      <c r="O278" t="e">
        <f>VLOOKUP(N278,'gemeenten per titel'!B:C,2,FALSE)</f>
        <v>#N/A</v>
      </c>
      <c r="P278" t="e">
        <f>VLOOKUP(N278,'gemeenten per titel'!G:H,2,FALSE)</f>
        <v>#N/A</v>
      </c>
      <c r="Q278" t="e">
        <f>VLOOKUP(N278,'gemeenten per titel'!L:M,2,FALSE)</f>
        <v>#N/A</v>
      </c>
      <c r="R278" t="e">
        <f>VLOOKUP(N278,'gemeenten per titel'!Q:R,2,FALSE)</f>
        <v>#N/A</v>
      </c>
      <c r="S278" t="e">
        <f>VLOOKUP(N278,'gemeenten per titel'!V:W,2,FALSE)</f>
        <v>#N/A</v>
      </c>
      <c r="T278" t="e">
        <f>VLOOKUP(N278,'gemeenten per titel'!AA:AB,2,FALSE)</f>
        <v>#N/A</v>
      </c>
      <c r="U278" t="e">
        <f>VLOOKUP(N278,'gemeenten per titel'!AF:AG,2,FALSE)</f>
        <v>#N/A</v>
      </c>
      <c r="V278" t="e">
        <f>VLOOKUP(N278,'gemeenten per titel'!AK:AL,2,FALSE)</f>
        <v>#N/A</v>
      </c>
      <c r="W278" t="e">
        <f>VLOOKUP(N278,'gemeenten per titel'!AP:AQ,2,FALSE)</f>
        <v>#N/A</v>
      </c>
      <c r="X278" t="e">
        <f>VLOOKUP(N278,'gemeenten per titel'!AU:AV,2,FALSE)</f>
        <v>#N/A</v>
      </c>
      <c r="Y278" t="e">
        <f>VLOOKUP(N278,'gemeenten per titel'!AZ:BA,2,FALSE)</f>
        <v>#N/A</v>
      </c>
      <c r="Z278" t="e">
        <f>VLOOKUP(N278,'gemeenten per titel'!BE:BF,2,FALSE)</f>
        <v>#N/A</v>
      </c>
      <c r="AA278" t="str">
        <f>VLOOKUP(N278,'gemeenten per titel'!BJ:BK,2,FALSE)</f>
        <v>AD Utrechts Nieuwsblad</v>
      </c>
      <c r="AC278" t="s">
        <v>3219</v>
      </c>
      <c r="AD278" t="s">
        <v>7612</v>
      </c>
      <c r="AE278" t="s">
        <v>6251</v>
      </c>
      <c r="AF278" t="s">
        <v>5888</v>
      </c>
      <c r="AG278" t="s">
        <v>6252</v>
      </c>
      <c r="AH278" t="s">
        <v>1057</v>
      </c>
      <c r="AI278" t="s">
        <v>7312</v>
      </c>
    </row>
    <row r="279" spans="1:35">
      <c r="A279" t="s">
        <v>1057</v>
      </c>
      <c r="B279" t="s">
        <v>1057</v>
      </c>
      <c r="C279" t="s">
        <v>1061</v>
      </c>
      <c r="D279" t="s">
        <v>1062</v>
      </c>
      <c r="E279" s="2">
        <v>156</v>
      </c>
      <c r="F279" s="2">
        <v>89.7</v>
      </c>
      <c r="G279" s="2">
        <v>6.4</v>
      </c>
      <c r="H279" s="3" t="s">
        <v>2236</v>
      </c>
      <c r="I279" s="3" t="s">
        <v>2236</v>
      </c>
      <c r="J279" s="3" t="s">
        <v>2236</v>
      </c>
      <c r="K279" s="4" t="s">
        <v>2236</v>
      </c>
      <c r="L279" s="4" t="s">
        <v>2236</v>
      </c>
      <c r="M279" s="4" t="s">
        <v>2236</v>
      </c>
      <c r="N279" t="s">
        <v>1057</v>
      </c>
      <c r="O279" t="e">
        <f>VLOOKUP(N279,'gemeenten per titel'!B:C,2,FALSE)</f>
        <v>#N/A</v>
      </c>
      <c r="P279" t="e">
        <f>VLOOKUP(N279,'gemeenten per titel'!G:H,2,FALSE)</f>
        <v>#N/A</v>
      </c>
      <c r="Q279" t="e">
        <f>VLOOKUP(N279,'gemeenten per titel'!L:M,2,FALSE)</f>
        <v>#N/A</v>
      </c>
      <c r="R279" t="e">
        <f>VLOOKUP(N279,'gemeenten per titel'!Q:R,2,FALSE)</f>
        <v>#N/A</v>
      </c>
      <c r="S279" t="e">
        <f>VLOOKUP(N279,'gemeenten per titel'!V:W,2,FALSE)</f>
        <v>#N/A</v>
      </c>
      <c r="T279" t="e">
        <f>VLOOKUP(N279,'gemeenten per titel'!AA:AB,2,FALSE)</f>
        <v>#N/A</v>
      </c>
      <c r="U279" t="e">
        <f>VLOOKUP(N279,'gemeenten per titel'!AF:AG,2,FALSE)</f>
        <v>#N/A</v>
      </c>
      <c r="V279" t="e">
        <f>VLOOKUP(N279,'gemeenten per titel'!AK:AL,2,FALSE)</f>
        <v>#N/A</v>
      </c>
      <c r="W279" t="e">
        <f>VLOOKUP(N279,'gemeenten per titel'!AP:AQ,2,FALSE)</f>
        <v>#N/A</v>
      </c>
      <c r="X279" t="e">
        <f>VLOOKUP(N279,'gemeenten per titel'!AU:AV,2,FALSE)</f>
        <v>#N/A</v>
      </c>
      <c r="Y279" t="e">
        <f>VLOOKUP(N279,'gemeenten per titel'!AZ:BA,2,FALSE)</f>
        <v>#N/A</v>
      </c>
      <c r="Z279" t="e">
        <f>VLOOKUP(N279,'gemeenten per titel'!BE:BF,2,FALSE)</f>
        <v>#N/A</v>
      </c>
      <c r="AA279" t="str">
        <f>VLOOKUP(N279,'gemeenten per titel'!BJ:BK,2,FALSE)</f>
        <v>AD Utrechts Nieuwsblad</v>
      </c>
      <c r="AC279" t="s">
        <v>1062</v>
      </c>
      <c r="AD279" t="s">
        <v>7613</v>
      </c>
      <c r="AE279" t="s">
        <v>6434</v>
      </c>
      <c r="AF279" t="s">
        <v>3652</v>
      </c>
      <c r="AG279" t="s">
        <v>6435</v>
      </c>
      <c r="AH279" t="s">
        <v>1057</v>
      </c>
      <c r="AI279" t="s">
        <v>7304</v>
      </c>
    </row>
    <row r="280" spans="1:35">
      <c r="A280" t="s">
        <v>1068</v>
      </c>
      <c r="B280" t="s">
        <v>1068</v>
      </c>
      <c r="C280" t="s">
        <v>1069</v>
      </c>
      <c r="D280" t="s">
        <v>1070</v>
      </c>
      <c r="E280" s="2">
        <v>203</v>
      </c>
      <c r="F280" s="2">
        <v>99</v>
      </c>
      <c r="G280" s="2">
        <v>6.8</v>
      </c>
      <c r="H280" s="3">
        <v>84</v>
      </c>
      <c r="I280" s="3">
        <v>94</v>
      </c>
      <c r="J280" s="3">
        <v>6.6</v>
      </c>
      <c r="K280" s="4">
        <v>43</v>
      </c>
      <c r="L280" s="4">
        <v>95.3</v>
      </c>
      <c r="M280" s="4">
        <v>7</v>
      </c>
      <c r="N280" t="s">
        <v>1068</v>
      </c>
      <c r="O280" t="e">
        <f>VLOOKUP(N280,'gemeenten per titel'!B:C,2,FALSE)</f>
        <v>#N/A</v>
      </c>
      <c r="P280" t="e">
        <f>VLOOKUP(N280,'gemeenten per titel'!G:H,2,FALSE)</f>
        <v>#N/A</v>
      </c>
      <c r="Q280" t="e">
        <f>VLOOKUP(N280,'gemeenten per titel'!L:M,2,FALSE)</f>
        <v>#N/A</v>
      </c>
      <c r="R280" t="e">
        <f>VLOOKUP(N280,'gemeenten per titel'!Q:R,2,FALSE)</f>
        <v>#N/A</v>
      </c>
      <c r="S280" t="e">
        <f>VLOOKUP(N280,'gemeenten per titel'!V:W,2,FALSE)</f>
        <v>#N/A</v>
      </c>
      <c r="T280" t="e">
        <f>VLOOKUP(N280,'gemeenten per titel'!AA:AB,2,FALSE)</f>
        <v>#N/A</v>
      </c>
      <c r="U280" t="e">
        <f>VLOOKUP(N280,'gemeenten per titel'!AF:AG,2,FALSE)</f>
        <v>#N/A</v>
      </c>
      <c r="V280" t="e">
        <f>VLOOKUP(N280,'gemeenten per titel'!AK:AL,2,FALSE)</f>
        <v>#N/A</v>
      </c>
      <c r="W280" t="e">
        <f>VLOOKUP(N280,'gemeenten per titel'!AP:AQ,2,FALSE)</f>
        <v>#N/A</v>
      </c>
      <c r="X280" t="str">
        <f>VLOOKUP(N280,'gemeenten per titel'!AU:AV,2,FALSE)</f>
        <v>PZC</v>
      </c>
      <c r="Y280" t="e">
        <f>VLOOKUP(N280,'gemeenten per titel'!AZ:BA,2,FALSE)</f>
        <v>#N/A</v>
      </c>
      <c r="Z280" t="e">
        <f>VLOOKUP(N280,'gemeenten per titel'!BE:BF,2,FALSE)</f>
        <v>#N/A</v>
      </c>
      <c r="AA280" t="e">
        <f>VLOOKUP(N280,'gemeenten per titel'!BJ:BK,2,FALSE)</f>
        <v>#N/A</v>
      </c>
      <c r="AC280" t="s">
        <v>3319</v>
      </c>
      <c r="AD280" t="s">
        <v>7614</v>
      </c>
      <c r="AE280" t="s">
        <v>6500</v>
      </c>
      <c r="AF280" t="s">
        <v>6501</v>
      </c>
      <c r="AG280" t="s">
        <v>6502</v>
      </c>
      <c r="AH280" t="s">
        <v>1068</v>
      </c>
      <c r="AI280" t="s">
        <v>7305</v>
      </c>
    </row>
    <row r="281" spans="1:35">
      <c r="A281" t="s">
        <v>1072</v>
      </c>
      <c r="B281" t="s">
        <v>6457</v>
      </c>
      <c r="C281" t="s">
        <v>1073</v>
      </c>
      <c r="D281" t="s">
        <v>1074</v>
      </c>
      <c r="E281" s="2">
        <v>434</v>
      </c>
      <c r="F281" s="2">
        <v>98.2</v>
      </c>
      <c r="G281" s="2">
        <v>6.7</v>
      </c>
      <c r="H281" s="3">
        <v>89</v>
      </c>
      <c r="I281" s="3">
        <v>88.8</v>
      </c>
      <c r="J281" s="3">
        <v>6.4</v>
      </c>
      <c r="K281" s="4" t="s">
        <v>2236</v>
      </c>
      <c r="L281" s="4" t="s">
        <v>2236</v>
      </c>
      <c r="M281" s="4" t="s">
        <v>2236</v>
      </c>
      <c r="N281" t="s">
        <v>1072</v>
      </c>
      <c r="O281" t="e">
        <f>VLOOKUP(N281,'gemeenten per titel'!B:C,2,FALSE)</f>
        <v>#N/A</v>
      </c>
      <c r="P281" t="e">
        <f>VLOOKUP(N281,'gemeenten per titel'!G:H,2,FALSE)</f>
        <v>#N/A</v>
      </c>
      <c r="Q281" t="e">
        <f>VLOOKUP(N281,'gemeenten per titel'!L:M,2,FALSE)</f>
        <v>#N/A</v>
      </c>
      <c r="R281" t="e">
        <f>VLOOKUP(N281,'gemeenten per titel'!Q:R,2,FALSE)</f>
        <v>#N/A</v>
      </c>
      <c r="S281" t="e">
        <f>VLOOKUP(N281,'gemeenten per titel'!V:W,2,FALSE)</f>
        <v>#N/A</v>
      </c>
      <c r="T281" t="e">
        <f>VLOOKUP(N281,'gemeenten per titel'!AA:AB,2,FALSE)</f>
        <v>#N/A</v>
      </c>
      <c r="U281" t="e">
        <f>VLOOKUP(N281,'gemeenten per titel'!AF:AG,2,FALSE)</f>
        <v>#N/A</v>
      </c>
      <c r="V281" t="e">
        <f>VLOOKUP(N281,'gemeenten per titel'!AK:AL,2,FALSE)</f>
        <v>#N/A</v>
      </c>
      <c r="W281" t="e">
        <f>VLOOKUP(N281,'gemeenten per titel'!AP:AQ,2,FALSE)</f>
        <v>#N/A</v>
      </c>
      <c r="X281" t="e">
        <f>VLOOKUP(N281,'gemeenten per titel'!AU:AV,2,FALSE)</f>
        <v>#N/A</v>
      </c>
      <c r="Y281" t="e">
        <f>VLOOKUP(N281,'gemeenten per titel'!AZ:BA,2,FALSE)</f>
        <v>#N/A</v>
      </c>
      <c r="Z281" t="e">
        <f>VLOOKUP(N281,'gemeenten per titel'!BE:BF,2,FALSE)</f>
        <v>#N/A</v>
      </c>
      <c r="AA281" t="str">
        <f>VLOOKUP(N281,'gemeenten per titel'!BJ:BK,2,FALSE)</f>
        <v>AD Utrechts Nieuwsblad/Amersfoortse Courant</v>
      </c>
      <c r="AC281" t="s">
        <v>3297</v>
      </c>
      <c r="AD281" t="s">
        <v>7615</v>
      </c>
      <c r="AE281" t="s">
        <v>6455</v>
      </c>
      <c r="AF281" t="s">
        <v>3652</v>
      </c>
      <c r="AG281" t="s">
        <v>6456</v>
      </c>
      <c r="AH281" t="s">
        <v>6457</v>
      </c>
      <c r="AI281" t="s">
        <v>7305</v>
      </c>
    </row>
    <row r="282" spans="1:35">
      <c r="A282" t="s">
        <v>1075</v>
      </c>
      <c r="B282" t="s">
        <v>7252</v>
      </c>
      <c r="C282" t="s">
        <v>1076</v>
      </c>
      <c r="D282" t="s">
        <v>1077</v>
      </c>
      <c r="E282" s="2">
        <v>31</v>
      </c>
      <c r="F282" s="2">
        <v>93.5</v>
      </c>
      <c r="G282" s="2">
        <v>6.5</v>
      </c>
      <c r="H282" s="3" t="s">
        <v>2236</v>
      </c>
      <c r="I282" s="3" t="s">
        <v>2236</v>
      </c>
      <c r="J282" s="3" t="s">
        <v>2236</v>
      </c>
      <c r="K282" s="4" t="s">
        <v>2236</v>
      </c>
      <c r="L282" s="4" t="s">
        <v>2236</v>
      </c>
      <c r="M282" s="4" t="s">
        <v>2236</v>
      </c>
      <c r="N282" t="s">
        <v>1075</v>
      </c>
      <c r="O282" t="e">
        <f>VLOOKUP(N282,'gemeenten per titel'!B:C,2,FALSE)</f>
        <v>#N/A</v>
      </c>
      <c r="P282" t="str">
        <f>VLOOKUP(N282,'gemeenten per titel'!G:H,2,FALSE)</f>
        <v>AD Groene Hart</v>
      </c>
      <c r="Q282" t="e">
        <f>VLOOKUP(N282,'gemeenten per titel'!L:M,2,FALSE)</f>
        <v>#N/A</v>
      </c>
      <c r="R282" t="e">
        <f>VLOOKUP(N282,'gemeenten per titel'!Q:R,2,FALSE)</f>
        <v>#N/A</v>
      </c>
      <c r="S282" t="e">
        <f>VLOOKUP(N282,'gemeenten per titel'!V:W,2,FALSE)</f>
        <v>#N/A</v>
      </c>
      <c r="T282" t="e">
        <f>VLOOKUP(N282,'gemeenten per titel'!AA:AB,2,FALSE)</f>
        <v>#N/A</v>
      </c>
      <c r="U282" t="e">
        <f>VLOOKUP(N282,'gemeenten per titel'!AF:AG,2,FALSE)</f>
        <v>#N/A</v>
      </c>
      <c r="V282" t="e">
        <f>VLOOKUP(N282,'gemeenten per titel'!AK:AL,2,FALSE)</f>
        <v>#N/A</v>
      </c>
      <c r="W282" t="e">
        <f>VLOOKUP(N282,'gemeenten per titel'!AP:AQ,2,FALSE)</f>
        <v>#N/A</v>
      </c>
      <c r="X282" t="e">
        <f>VLOOKUP(N282,'gemeenten per titel'!AU:AV,2,FALSE)</f>
        <v>#N/A</v>
      </c>
      <c r="Y282" t="e">
        <f>VLOOKUP(N282,'gemeenten per titel'!AZ:BA,2,FALSE)</f>
        <v>#N/A</v>
      </c>
      <c r="Z282" t="e">
        <f>VLOOKUP(N282,'gemeenten per titel'!BE:BF,2,FALSE)</f>
        <v>#N/A</v>
      </c>
      <c r="AA282" t="e">
        <f>VLOOKUP(N282,'gemeenten per titel'!BJ:BK,2,FALSE)</f>
        <v>#N/A</v>
      </c>
      <c r="AC282" t="s">
        <v>3617</v>
      </c>
      <c r="AD282" t="s">
        <v>7616</v>
      </c>
      <c r="AE282" t="s">
        <v>7250</v>
      </c>
      <c r="AF282" t="s">
        <v>3652</v>
      </c>
      <c r="AG282" t="s">
        <v>7251</v>
      </c>
      <c r="AH282" t="s">
        <v>7252</v>
      </c>
      <c r="AI282" t="s">
        <v>7305</v>
      </c>
    </row>
    <row r="283" spans="1:35">
      <c r="A283" t="s">
        <v>1078</v>
      </c>
      <c r="B283" t="s">
        <v>1078</v>
      </c>
      <c r="C283" t="s">
        <v>1079</v>
      </c>
      <c r="D283" t="s">
        <v>583</v>
      </c>
      <c r="E283" s="2">
        <v>47</v>
      </c>
      <c r="F283" s="2">
        <v>89.4</v>
      </c>
      <c r="G283" s="2">
        <v>6.3</v>
      </c>
      <c r="H283" s="3">
        <v>50</v>
      </c>
      <c r="I283" s="3">
        <v>96</v>
      </c>
      <c r="J283" s="3">
        <v>6.6</v>
      </c>
      <c r="K283" s="4">
        <v>20</v>
      </c>
      <c r="L283" s="4">
        <v>95</v>
      </c>
      <c r="M283" s="4">
        <v>6.8</v>
      </c>
      <c r="N283" t="s">
        <v>1078</v>
      </c>
      <c r="O283" t="e">
        <f>VLOOKUP(N283,'gemeenten per titel'!B:C,2,FALSE)</f>
        <v>#N/A</v>
      </c>
      <c r="P283" t="e">
        <f>VLOOKUP(N283,'gemeenten per titel'!G:H,2,FALSE)</f>
        <v>#N/A</v>
      </c>
      <c r="Q283" t="e">
        <f>VLOOKUP(N283,'gemeenten per titel'!L:M,2,FALSE)</f>
        <v>#N/A</v>
      </c>
      <c r="R283" t="e">
        <f>VLOOKUP(N283,'gemeenten per titel'!Q:R,2,FALSE)</f>
        <v>#N/A</v>
      </c>
      <c r="S283" t="e">
        <f>VLOOKUP(N283,'gemeenten per titel'!V:W,2,FALSE)</f>
        <v>#N/A</v>
      </c>
      <c r="T283" t="e">
        <f>VLOOKUP(N283,'gemeenten per titel'!AA:AB,2,FALSE)</f>
        <v>#N/A</v>
      </c>
      <c r="U283" t="e">
        <f>VLOOKUP(N283,'gemeenten per titel'!AF:AG,2,FALSE)</f>
        <v>#N/A</v>
      </c>
      <c r="V283" t="str">
        <f>VLOOKUP(N283,'gemeenten per titel'!AK:AL,2,FALSE)</f>
        <v>De Stentor</v>
      </c>
      <c r="W283" t="e">
        <f>VLOOKUP(N283,'gemeenten per titel'!AP:AQ,2,FALSE)</f>
        <v>#N/A</v>
      </c>
      <c r="X283" t="e">
        <f>VLOOKUP(N283,'gemeenten per titel'!AU:AV,2,FALSE)</f>
        <v>#N/A</v>
      </c>
      <c r="Y283" t="e">
        <f>VLOOKUP(N283,'gemeenten per titel'!AZ:BA,2,FALSE)</f>
        <v>#N/A</v>
      </c>
      <c r="Z283" t="e">
        <f>VLOOKUP(N283,'gemeenten per titel'!BE:BF,2,FALSE)</f>
        <v>#N/A</v>
      </c>
      <c r="AA283" t="e">
        <f>VLOOKUP(N283,'gemeenten per titel'!BJ:BK,2,FALSE)</f>
        <v>#N/A</v>
      </c>
      <c r="AC283" t="s">
        <v>2326</v>
      </c>
      <c r="AD283" t="s">
        <v>7617</v>
      </c>
      <c r="AE283" t="s">
        <v>5958</v>
      </c>
      <c r="AF283" t="s">
        <v>3652</v>
      </c>
      <c r="AG283" t="s">
        <v>5959</v>
      </c>
      <c r="AH283" t="s">
        <v>1078</v>
      </c>
      <c r="AI283" t="s">
        <v>7303</v>
      </c>
    </row>
    <row r="284" spans="1:35">
      <c r="A284" t="s">
        <v>1078</v>
      </c>
      <c r="B284" t="s">
        <v>1078</v>
      </c>
      <c r="C284" t="s">
        <v>1080</v>
      </c>
      <c r="D284" t="s">
        <v>8121</v>
      </c>
      <c r="E284" s="2">
        <v>48</v>
      </c>
      <c r="F284" s="2">
        <v>100</v>
      </c>
      <c r="G284" s="2">
        <v>6.7</v>
      </c>
      <c r="H284" s="3" t="s">
        <v>2236</v>
      </c>
      <c r="I284" s="3" t="s">
        <v>2236</v>
      </c>
      <c r="J284" s="3" t="s">
        <v>2236</v>
      </c>
      <c r="K284" s="4" t="s">
        <v>2236</v>
      </c>
      <c r="L284" s="4" t="s">
        <v>2236</v>
      </c>
      <c r="M284" s="4" t="s">
        <v>2236</v>
      </c>
      <c r="N284" t="s">
        <v>1078</v>
      </c>
      <c r="O284" t="e">
        <f>VLOOKUP(N284,'gemeenten per titel'!B:C,2,FALSE)</f>
        <v>#N/A</v>
      </c>
      <c r="P284" t="e">
        <f>VLOOKUP(N284,'gemeenten per titel'!G:H,2,FALSE)</f>
        <v>#N/A</v>
      </c>
      <c r="Q284" t="e">
        <f>VLOOKUP(N284,'gemeenten per titel'!L:M,2,FALSE)</f>
        <v>#N/A</v>
      </c>
      <c r="R284" t="e">
        <f>VLOOKUP(N284,'gemeenten per titel'!Q:R,2,FALSE)</f>
        <v>#N/A</v>
      </c>
      <c r="S284" t="e">
        <f>VLOOKUP(N284,'gemeenten per titel'!V:W,2,FALSE)</f>
        <v>#N/A</v>
      </c>
      <c r="T284" t="e">
        <f>VLOOKUP(N284,'gemeenten per titel'!AA:AB,2,FALSE)</f>
        <v>#N/A</v>
      </c>
      <c r="U284" t="e">
        <f>VLOOKUP(N284,'gemeenten per titel'!AF:AG,2,FALSE)</f>
        <v>#N/A</v>
      </c>
      <c r="V284" t="str">
        <f>VLOOKUP(N284,'gemeenten per titel'!AK:AL,2,FALSE)</f>
        <v>De Stentor</v>
      </c>
      <c r="W284" t="e">
        <f>VLOOKUP(N284,'gemeenten per titel'!AP:AQ,2,FALSE)</f>
        <v>#N/A</v>
      </c>
      <c r="X284" t="e">
        <f>VLOOKUP(N284,'gemeenten per titel'!AU:AV,2,FALSE)</f>
        <v>#N/A</v>
      </c>
      <c r="Y284" t="e">
        <f>VLOOKUP(N284,'gemeenten per titel'!AZ:BA,2,FALSE)</f>
        <v>#N/A</v>
      </c>
      <c r="Z284" t="e">
        <f>VLOOKUP(N284,'gemeenten per titel'!BE:BF,2,FALSE)</f>
        <v>#N/A</v>
      </c>
      <c r="AA284" t="e">
        <f>VLOOKUP(N284,'gemeenten per titel'!BJ:BK,2,FALSE)</f>
        <v>#N/A</v>
      </c>
      <c r="AC284" t="s">
        <v>2324</v>
      </c>
      <c r="AD284" t="s">
        <v>7618</v>
      </c>
      <c r="AE284" t="s">
        <v>5960</v>
      </c>
      <c r="AF284" t="s">
        <v>4028</v>
      </c>
      <c r="AG284" t="s">
        <v>5961</v>
      </c>
      <c r="AH284" t="s">
        <v>1078</v>
      </c>
      <c r="AI284" t="s">
        <v>7303</v>
      </c>
    </row>
    <row r="285" spans="1:35">
      <c r="A285" t="s">
        <v>1078</v>
      </c>
      <c r="B285" t="s">
        <v>1078</v>
      </c>
      <c r="C285" t="s">
        <v>1081</v>
      </c>
      <c r="D285" t="s">
        <v>8120</v>
      </c>
      <c r="E285" s="2">
        <v>115</v>
      </c>
      <c r="F285" s="2">
        <v>91.3</v>
      </c>
      <c r="G285" s="2">
        <v>6.6</v>
      </c>
      <c r="H285" s="3">
        <v>78</v>
      </c>
      <c r="I285" s="3">
        <v>84.6</v>
      </c>
      <c r="J285" s="3">
        <v>6.6</v>
      </c>
      <c r="K285" s="4" t="s">
        <v>2236</v>
      </c>
      <c r="L285" s="4" t="s">
        <v>2236</v>
      </c>
      <c r="M285" s="4" t="s">
        <v>2236</v>
      </c>
      <c r="N285" t="s">
        <v>1078</v>
      </c>
      <c r="O285" t="e">
        <f>VLOOKUP(N285,'gemeenten per titel'!B:C,2,FALSE)</f>
        <v>#N/A</v>
      </c>
      <c r="P285" t="e">
        <f>VLOOKUP(N285,'gemeenten per titel'!G:H,2,FALSE)</f>
        <v>#N/A</v>
      </c>
      <c r="Q285" t="e">
        <f>VLOOKUP(N285,'gemeenten per titel'!L:M,2,FALSE)</f>
        <v>#N/A</v>
      </c>
      <c r="R285" t="e">
        <f>VLOOKUP(N285,'gemeenten per titel'!Q:R,2,FALSE)</f>
        <v>#N/A</v>
      </c>
      <c r="S285" t="e">
        <f>VLOOKUP(N285,'gemeenten per titel'!V:W,2,FALSE)</f>
        <v>#N/A</v>
      </c>
      <c r="T285" t="e">
        <f>VLOOKUP(N285,'gemeenten per titel'!AA:AB,2,FALSE)</f>
        <v>#N/A</v>
      </c>
      <c r="U285" t="e">
        <f>VLOOKUP(N285,'gemeenten per titel'!AF:AG,2,FALSE)</f>
        <v>#N/A</v>
      </c>
      <c r="V285" t="str">
        <f>VLOOKUP(N285,'gemeenten per titel'!AK:AL,2,FALSE)</f>
        <v>De Stentor</v>
      </c>
      <c r="W285" t="e">
        <f>VLOOKUP(N285,'gemeenten per titel'!AP:AQ,2,FALSE)</f>
        <v>#N/A</v>
      </c>
      <c r="X285" t="e">
        <f>VLOOKUP(N285,'gemeenten per titel'!AU:AV,2,FALSE)</f>
        <v>#N/A</v>
      </c>
      <c r="Y285" t="e">
        <f>VLOOKUP(N285,'gemeenten per titel'!AZ:BA,2,FALSE)</f>
        <v>#N/A</v>
      </c>
      <c r="Z285" t="e">
        <f>VLOOKUP(N285,'gemeenten per titel'!BE:BF,2,FALSE)</f>
        <v>#N/A</v>
      </c>
      <c r="AA285" t="e">
        <f>VLOOKUP(N285,'gemeenten per titel'!BJ:BK,2,FALSE)</f>
        <v>#N/A</v>
      </c>
      <c r="AC285" t="s">
        <v>2350</v>
      </c>
      <c r="AD285" t="s">
        <v>7619</v>
      </c>
      <c r="AE285" t="s">
        <v>6152</v>
      </c>
      <c r="AF285" t="s">
        <v>3652</v>
      </c>
      <c r="AG285" t="s">
        <v>6153</v>
      </c>
      <c r="AH285" t="s">
        <v>1078</v>
      </c>
      <c r="AI285" t="s">
        <v>7306</v>
      </c>
    </row>
    <row r="286" spans="1:35">
      <c r="A286" t="s">
        <v>1078</v>
      </c>
      <c r="B286" t="s">
        <v>1078</v>
      </c>
      <c r="C286" t="s">
        <v>1082</v>
      </c>
      <c r="D286" t="s">
        <v>8119</v>
      </c>
      <c r="E286" s="2" t="s">
        <v>2236</v>
      </c>
      <c r="F286" s="2" t="s">
        <v>2236</v>
      </c>
      <c r="G286" s="2" t="s">
        <v>2236</v>
      </c>
      <c r="H286" s="3" t="s">
        <v>2236</v>
      </c>
      <c r="I286" s="3" t="s">
        <v>2236</v>
      </c>
      <c r="J286" s="3" t="s">
        <v>2236</v>
      </c>
      <c r="K286" s="4">
        <v>38</v>
      </c>
      <c r="L286" s="4">
        <v>94.7</v>
      </c>
      <c r="M286" s="4">
        <v>6.9</v>
      </c>
      <c r="N286" t="s">
        <v>1078</v>
      </c>
      <c r="O286" t="e">
        <f>VLOOKUP(N286,'gemeenten per titel'!B:C,2,FALSE)</f>
        <v>#N/A</v>
      </c>
      <c r="P286" t="e">
        <f>VLOOKUP(N286,'gemeenten per titel'!G:H,2,FALSE)</f>
        <v>#N/A</v>
      </c>
      <c r="Q286" t="e">
        <f>VLOOKUP(N286,'gemeenten per titel'!L:M,2,FALSE)</f>
        <v>#N/A</v>
      </c>
      <c r="R286" t="e">
        <f>VLOOKUP(N286,'gemeenten per titel'!Q:R,2,FALSE)</f>
        <v>#N/A</v>
      </c>
      <c r="S286" t="e">
        <f>VLOOKUP(N286,'gemeenten per titel'!V:W,2,FALSE)</f>
        <v>#N/A</v>
      </c>
      <c r="T286" t="e">
        <f>VLOOKUP(N286,'gemeenten per titel'!AA:AB,2,FALSE)</f>
        <v>#N/A</v>
      </c>
      <c r="U286" t="e">
        <f>VLOOKUP(N286,'gemeenten per titel'!AF:AG,2,FALSE)</f>
        <v>#N/A</v>
      </c>
      <c r="V286" t="str">
        <f>VLOOKUP(N286,'gemeenten per titel'!AK:AL,2,FALSE)</f>
        <v>De Stentor</v>
      </c>
      <c r="W286" t="e">
        <f>VLOOKUP(N286,'gemeenten per titel'!AP:AQ,2,FALSE)</f>
        <v>#N/A</v>
      </c>
      <c r="X286" t="e">
        <f>VLOOKUP(N286,'gemeenten per titel'!AU:AV,2,FALSE)</f>
        <v>#N/A</v>
      </c>
      <c r="Y286" t="e">
        <f>VLOOKUP(N286,'gemeenten per titel'!AZ:BA,2,FALSE)</f>
        <v>#N/A</v>
      </c>
      <c r="Z286" t="e">
        <f>VLOOKUP(N286,'gemeenten per titel'!BE:BF,2,FALSE)</f>
        <v>#N/A</v>
      </c>
      <c r="AA286" t="e">
        <f>VLOOKUP(N286,'gemeenten per titel'!BJ:BK,2,FALSE)</f>
        <v>#N/A</v>
      </c>
      <c r="AC286" t="s">
        <v>2347</v>
      </c>
      <c r="AD286" t="s">
        <v>7620</v>
      </c>
      <c r="AE286" t="s">
        <v>6152</v>
      </c>
      <c r="AF286" t="s">
        <v>3762</v>
      </c>
      <c r="AG286" t="s">
        <v>6153</v>
      </c>
      <c r="AH286" t="s">
        <v>1078</v>
      </c>
      <c r="AI286" t="s">
        <v>7306</v>
      </c>
    </row>
    <row r="287" spans="1:35">
      <c r="A287" t="s">
        <v>1078</v>
      </c>
      <c r="B287" t="s">
        <v>1078</v>
      </c>
      <c r="C287" t="s">
        <v>1083</v>
      </c>
      <c r="D287" t="s">
        <v>8122</v>
      </c>
      <c r="E287" s="2">
        <v>129</v>
      </c>
      <c r="F287" s="2">
        <v>100</v>
      </c>
      <c r="G287" s="2">
        <v>6.8</v>
      </c>
      <c r="H287" s="3" t="s">
        <v>2236</v>
      </c>
      <c r="I287" s="3" t="s">
        <v>2236</v>
      </c>
      <c r="J287" s="3" t="s">
        <v>2236</v>
      </c>
      <c r="K287" s="4" t="s">
        <v>2236</v>
      </c>
      <c r="L287" s="4" t="s">
        <v>2236</v>
      </c>
      <c r="M287" s="4" t="s">
        <v>2236</v>
      </c>
      <c r="N287" t="s">
        <v>1078</v>
      </c>
      <c r="O287" t="e">
        <f>VLOOKUP(N287,'gemeenten per titel'!B:C,2,FALSE)</f>
        <v>#N/A</v>
      </c>
      <c r="P287" t="e">
        <f>VLOOKUP(N287,'gemeenten per titel'!G:H,2,FALSE)</f>
        <v>#N/A</v>
      </c>
      <c r="Q287" t="e">
        <f>VLOOKUP(N287,'gemeenten per titel'!L:M,2,FALSE)</f>
        <v>#N/A</v>
      </c>
      <c r="R287" t="e">
        <f>VLOOKUP(N287,'gemeenten per titel'!Q:R,2,FALSE)</f>
        <v>#N/A</v>
      </c>
      <c r="S287" t="e">
        <f>VLOOKUP(N287,'gemeenten per titel'!V:W,2,FALSE)</f>
        <v>#N/A</v>
      </c>
      <c r="T287" t="e">
        <f>VLOOKUP(N287,'gemeenten per titel'!AA:AB,2,FALSE)</f>
        <v>#N/A</v>
      </c>
      <c r="U287" t="e">
        <f>VLOOKUP(N287,'gemeenten per titel'!AF:AG,2,FALSE)</f>
        <v>#N/A</v>
      </c>
      <c r="V287" t="str">
        <f>VLOOKUP(N287,'gemeenten per titel'!AK:AL,2,FALSE)</f>
        <v>De Stentor</v>
      </c>
      <c r="W287" t="e">
        <f>VLOOKUP(N287,'gemeenten per titel'!AP:AQ,2,FALSE)</f>
        <v>#N/A</v>
      </c>
      <c r="X287" t="e">
        <f>VLOOKUP(N287,'gemeenten per titel'!AU:AV,2,FALSE)</f>
        <v>#N/A</v>
      </c>
      <c r="Y287" t="e">
        <f>VLOOKUP(N287,'gemeenten per titel'!AZ:BA,2,FALSE)</f>
        <v>#N/A</v>
      </c>
      <c r="Z287" t="e">
        <f>VLOOKUP(N287,'gemeenten per titel'!BE:BF,2,FALSE)</f>
        <v>#N/A</v>
      </c>
      <c r="AA287" t="e">
        <f>VLOOKUP(N287,'gemeenten per titel'!BJ:BK,2,FALSE)</f>
        <v>#N/A</v>
      </c>
      <c r="AC287" t="s">
        <v>2347</v>
      </c>
      <c r="AD287" t="s">
        <v>7618</v>
      </c>
      <c r="AE287" t="s">
        <v>5960</v>
      </c>
      <c r="AF287" t="s">
        <v>4028</v>
      </c>
      <c r="AG287" t="s">
        <v>5961</v>
      </c>
      <c r="AH287" t="s">
        <v>1078</v>
      </c>
      <c r="AI287" t="s">
        <v>7306</v>
      </c>
    </row>
    <row r="288" spans="1:35">
      <c r="A288" t="s">
        <v>1078</v>
      </c>
      <c r="B288" t="s">
        <v>1078</v>
      </c>
      <c r="C288" t="s">
        <v>1084</v>
      </c>
      <c r="D288" t="s">
        <v>1085</v>
      </c>
      <c r="E288" s="2">
        <v>365</v>
      </c>
      <c r="F288" s="2">
        <v>97.3</v>
      </c>
      <c r="G288" s="2">
        <v>6.5</v>
      </c>
      <c r="H288" s="3">
        <v>160</v>
      </c>
      <c r="I288" s="3">
        <v>84.4</v>
      </c>
      <c r="J288" s="3">
        <v>6.6</v>
      </c>
      <c r="K288" s="4">
        <v>71</v>
      </c>
      <c r="L288" s="4">
        <v>100</v>
      </c>
      <c r="M288" s="4">
        <v>6.9</v>
      </c>
      <c r="N288" t="s">
        <v>1078</v>
      </c>
      <c r="O288" t="e">
        <f>VLOOKUP(N288,'gemeenten per titel'!B:C,2,FALSE)</f>
        <v>#N/A</v>
      </c>
      <c r="P288" t="e">
        <f>VLOOKUP(N288,'gemeenten per titel'!G:H,2,FALSE)</f>
        <v>#N/A</v>
      </c>
      <c r="Q288" t="e">
        <f>VLOOKUP(N288,'gemeenten per titel'!L:M,2,FALSE)</f>
        <v>#N/A</v>
      </c>
      <c r="R288" t="e">
        <f>VLOOKUP(N288,'gemeenten per titel'!Q:R,2,FALSE)</f>
        <v>#N/A</v>
      </c>
      <c r="S288" t="e">
        <f>VLOOKUP(N288,'gemeenten per titel'!V:W,2,FALSE)</f>
        <v>#N/A</v>
      </c>
      <c r="T288" t="e">
        <f>VLOOKUP(N288,'gemeenten per titel'!AA:AB,2,FALSE)</f>
        <v>#N/A</v>
      </c>
      <c r="U288" t="e">
        <f>VLOOKUP(N288,'gemeenten per titel'!AF:AG,2,FALSE)</f>
        <v>#N/A</v>
      </c>
      <c r="V288" t="str">
        <f>VLOOKUP(N288,'gemeenten per titel'!AK:AL,2,FALSE)</f>
        <v>De Stentor</v>
      </c>
      <c r="W288" t="e">
        <f>VLOOKUP(N288,'gemeenten per titel'!AP:AQ,2,FALSE)</f>
        <v>#N/A</v>
      </c>
      <c r="X288" t="e">
        <f>VLOOKUP(N288,'gemeenten per titel'!AU:AV,2,FALSE)</f>
        <v>#N/A</v>
      </c>
      <c r="Y288" t="e">
        <f>VLOOKUP(N288,'gemeenten per titel'!AZ:BA,2,FALSE)</f>
        <v>#N/A</v>
      </c>
      <c r="Z288" t="e">
        <f>VLOOKUP(N288,'gemeenten per titel'!BE:BF,2,FALSE)</f>
        <v>#N/A</v>
      </c>
      <c r="AA288" t="e">
        <f>VLOOKUP(N288,'gemeenten per titel'!BJ:BK,2,FALSE)</f>
        <v>#N/A</v>
      </c>
      <c r="AC288" t="s">
        <v>3124</v>
      </c>
      <c r="AD288" t="s">
        <v>7621</v>
      </c>
      <c r="AE288" t="s">
        <v>5974</v>
      </c>
      <c r="AF288" t="s">
        <v>4087</v>
      </c>
      <c r="AG288" t="s">
        <v>5975</v>
      </c>
      <c r="AH288" t="s">
        <v>1078</v>
      </c>
      <c r="AI288" t="s">
        <v>7308</v>
      </c>
    </row>
    <row r="289" spans="1:35">
      <c r="A289" t="s">
        <v>1086</v>
      </c>
      <c r="B289" t="s">
        <v>1086</v>
      </c>
      <c r="C289" t="s">
        <v>1087</v>
      </c>
      <c r="D289" t="s">
        <v>1088</v>
      </c>
      <c r="E289" s="2" t="s">
        <v>2236</v>
      </c>
      <c r="F289" s="2" t="s">
        <v>2236</v>
      </c>
      <c r="G289" s="2" t="s">
        <v>2236</v>
      </c>
      <c r="H289" s="3">
        <v>41</v>
      </c>
      <c r="I289" s="3">
        <v>95.1</v>
      </c>
      <c r="J289" s="3">
        <v>6.6</v>
      </c>
      <c r="K289" s="4">
        <v>22</v>
      </c>
      <c r="L289" s="4">
        <v>95.5</v>
      </c>
      <c r="M289" s="4">
        <v>7.3</v>
      </c>
      <c r="N289" t="s">
        <v>1086</v>
      </c>
      <c r="O289" t="e">
        <f>VLOOKUP(N289,'gemeenten per titel'!B:C,2,FALSE)</f>
        <v>#N/A</v>
      </c>
      <c r="P289" t="e">
        <f>VLOOKUP(N289,'gemeenten per titel'!G:H,2,FALSE)</f>
        <v>#N/A</v>
      </c>
      <c r="Q289" t="e">
        <f>VLOOKUP(N289,'gemeenten per titel'!L:M,2,FALSE)</f>
        <v>#N/A</v>
      </c>
      <c r="R289" t="e">
        <f>VLOOKUP(N289,'gemeenten per titel'!Q:R,2,FALSE)</f>
        <v>#N/A</v>
      </c>
      <c r="S289" t="e">
        <f>VLOOKUP(N289,'gemeenten per titel'!V:W,2,FALSE)</f>
        <v>#N/A</v>
      </c>
      <c r="T289" t="e">
        <f>VLOOKUP(N289,'gemeenten per titel'!AA:AB,2,FALSE)</f>
        <v>#N/A</v>
      </c>
      <c r="U289" t="e">
        <f>VLOOKUP(N289,'gemeenten per titel'!AF:AG,2,FALSE)</f>
        <v>#N/A</v>
      </c>
      <c r="V289" t="e">
        <f>VLOOKUP(N289,'gemeenten per titel'!AK:AL,2,FALSE)</f>
        <v>#N/A</v>
      </c>
      <c r="W289" t="e">
        <f>VLOOKUP(N289,'gemeenten per titel'!AP:AQ,2,FALSE)</f>
        <v>#N/A</v>
      </c>
      <c r="X289" t="str">
        <f>VLOOKUP(N289,'gemeenten per titel'!AU:AV,2,FALSE)</f>
        <v>PZC</v>
      </c>
      <c r="Y289" t="e">
        <f>VLOOKUP(N289,'gemeenten per titel'!AZ:BA,2,FALSE)</f>
        <v>#N/A</v>
      </c>
      <c r="Z289" t="e">
        <f>VLOOKUP(N289,'gemeenten per titel'!BE:BF,2,FALSE)</f>
        <v>#N/A</v>
      </c>
      <c r="AA289" t="e">
        <f>VLOOKUP(N289,'gemeenten per titel'!BJ:BK,2,FALSE)</f>
        <v>#N/A</v>
      </c>
      <c r="AC289" t="s">
        <v>3338</v>
      </c>
      <c r="AD289" t="s">
        <v>7622</v>
      </c>
      <c r="AE289" t="s">
        <v>6150</v>
      </c>
      <c r="AF289" t="s">
        <v>3725</v>
      </c>
      <c r="AG289" t="s">
        <v>6552</v>
      </c>
      <c r="AH289" t="s">
        <v>1086</v>
      </c>
      <c r="AI289" t="s">
        <v>7325</v>
      </c>
    </row>
    <row r="290" spans="1:35">
      <c r="A290" t="s">
        <v>1102</v>
      </c>
      <c r="B290" t="s">
        <v>1102</v>
      </c>
      <c r="C290" t="s">
        <v>1103</v>
      </c>
      <c r="D290" t="s">
        <v>1104</v>
      </c>
      <c r="E290" s="2">
        <v>69</v>
      </c>
      <c r="F290" s="2">
        <v>89.9</v>
      </c>
      <c r="G290" s="2">
        <v>6.4</v>
      </c>
      <c r="H290" s="3">
        <v>108</v>
      </c>
      <c r="I290" s="3">
        <v>88.9</v>
      </c>
      <c r="J290" s="3">
        <v>6.4</v>
      </c>
      <c r="K290" s="4">
        <v>51</v>
      </c>
      <c r="L290" s="4">
        <v>92.2</v>
      </c>
      <c r="M290" s="4">
        <v>6.7</v>
      </c>
      <c r="N290" t="s">
        <v>1102</v>
      </c>
      <c r="O290" t="e">
        <f>VLOOKUP(N290,'gemeenten per titel'!B:C,2,FALSE)</f>
        <v>#N/A</v>
      </c>
      <c r="P290" t="e">
        <f>VLOOKUP(N290,'gemeenten per titel'!G:H,2,FALSE)</f>
        <v>#N/A</v>
      </c>
      <c r="Q290" t="e">
        <f>VLOOKUP(N290,'gemeenten per titel'!L:M,2,FALSE)</f>
        <v>#N/A</v>
      </c>
      <c r="R290" t="str">
        <f>VLOOKUP(N290,'gemeenten per titel'!Q:R,2,FALSE)</f>
        <v>AD Rotterdams Dagblad</v>
      </c>
      <c r="S290" t="e">
        <f>VLOOKUP(N290,'gemeenten per titel'!V:W,2,FALSE)</f>
        <v>#N/A</v>
      </c>
      <c r="T290" t="e">
        <f>VLOOKUP(N290,'gemeenten per titel'!AA:AB,2,FALSE)</f>
        <v>#N/A</v>
      </c>
      <c r="U290" t="e">
        <f>VLOOKUP(N290,'gemeenten per titel'!AF:AG,2,FALSE)</f>
        <v>#N/A</v>
      </c>
      <c r="V290" t="e">
        <f>VLOOKUP(N290,'gemeenten per titel'!AK:AL,2,FALSE)</f>
        <v>#N/A</v>
      </c>
      <c r="W290" t="e">
        <f>VLOOKUP(N290,'gemeenten per titel'!AP:AQ,2,FALSE)</f>
        <v>#N/A</v>
      </c>
      <c r="X290" t="e">
        <f>VLOOKUP(N290,'gemeenten per titel'!AU:AV,2,FALSE)</f>
        <v>#N/A</v>
      </c>
      <c r="Y290" t="e">
        <f>VLOOKUP(N290,'gemeenten per titel'!AZ:BA,2,FALSE)</f>
        <v>#N/A</v>
      </c>
      <c r="Z290" t="e">
        <f>VLOOKUP(N290,'gemeenten per titel'!BE:BF,2,FALSE)</f>
        <v>#N/A</v>
      </c>
      <c r="AA290" t="e">
        <f>VLOOKUP(N290,'gemeenten per titel'!BJ:BK,2,FALSE)</f>
        <v>#N/A</v>
      </c>
      <c r="AC290" t="s">
        <v>3584</v>
      </c>
      <c r="AD290" t="s">
        <v>7623</v>
      </c>
      <c r="AE290" t="s">
        <v>7170</v>
      </c>
      <c r="AF290" t="s">
        <v>3652</v>
      </c>
      <c r="AG290" t="s">
        <v>7171</v>
      </c>
      <c r="AH290" t="s">
        <v>1102</v>
      </c>
      <c r="AI290" t="s">
        <v>7304</v>
      </c>
    </row>
    <row r="291" spans="1:35">
      <c r="A291" t="s">
        <v>1102</v>
      </c>
      <c r="B291" t="s">
        <v>1102</v>
      </c>
      <c r="C291" t="s">
        <v>1105</v>
      </c>
      <c r="D291" t="s">
        <v>1106</v>
      </c>
      <c r="E291" s="2">
        <v>52</v>
      </c>
      <c r="F291" s="2">
        <v>84.6</v>
      </c>
      <c r="G291" s="2">
        <v>6.4</v>
      </c>
      <c r="H291" s="3" t="s">
        <v>2236</v>
      </c>
      <c r="I291" s="3" t="s">
        <v>2236</v>
      </c>
      <c r="J291" s="3" t="s">
        <v>2236</v>
      </c>
      <c r="K291" s="4" t="s">
        <v>2236</v>
      </c>
      <c r="L291" s="4" t="s">
        <v>2236</v>
      </c>
      <c r="M291" s="4" t="s">
        <v>2236</v>
      </c>
      <c r="N291" t="s">
        <v>1102</v>
      </c>
      <c r="O291" t="e">
        <f>VLOOKUP(N291,'gemeenten per titel'!B:C,2,FALSE)</f>
        <v>#N/A</v>
      </c>
      <c r="P291" t="e">
        <f>VLOOKUP(N291,'gemeenten per titel'!G:H,2,FALSE)</f>
        <v>#N/A</v>
      </c>
      <c r="Q291" t="e">
        <f>VLOOKUP(N291,'gemeenten per titel'!L:M,2,FALSE)</f>
        <v>#N/A</v>
      </c>
      <c r="R291" t="str">
        <f>VLOOKUP(N291,'gemeenten per titel'!Q:R,2,FALSE)</f>
        <v>AD Rotterdams Dagblad</v>
      </c>
      <c r="S291" t="e">
        <f>VLOOKUP(N291,'gemeenten per titel'!V:W,2,FALSE)</f>
        <v>#N/A</v>
      </c>
      <c r="T291" t="e">
        <f>VLOOKUP(N291,'gemeenten per titel'!AA:AB,2,FALSE)</f>
        <v>#N/A</v>
      </c>
      <c r="U291" t="e">
        <f>VLOOKUP(N291,'gemeenten per titel'!AF:AG,2,FALSE)</f>
        <v>#N/A</v>
      </c>
      <c r="V291" t="e">
        <f>VLOOKUP(N291,'gemeenten per titel'!AK:AL,2,FALSE)</f>
        <v>#N/A</v>
      </c>
      <c r="W291" t="e">
        <f>VLOOKUP(N291,'gemeenten per titel'!AP:AQ,2,FALSE)</f>
        <v>#N/A</v>
      </c>
      <c r="X291" t="e">
        <f>VLOOKUP(N291,'gemeenten per titel'!AU:AV,2,FALSE)</f>
        <v>#N/A</v>
      </c>
      <c r="Y291" t="e">
        <f>VLOOKUP(N291,'gemeenten per titel'!AZ:BA,2,FALSE)</f>
        <v>#N/A</v>
      </c>
      <c r="Z291" t="e">
        <f>VLOOKUP(N291,'gemeenten per titel'!BE:BF,2,FALSE)</f>
        <v>#N/A</v>
      </c>
      <c r="AA291" t="e">
        <f>VLOOKUP(N291,'gemeenten per titel'!BJ:BK,2,FALSE)</f>
        <v>#N/A</v>
      </c>
      <c r="AC291" t="s">
        <v>3361</v>
      </c>
      <c r="AD291" t="s">
        <v>7624</v>
      </c>
      <c r="AE291" t="s">
        <v>6598</v>
      </c>
      <c r="AF291" t="s">
        <v>3652</v>
      </c>
      <c r="AG291" t="s">
        <v>6599</v>
      </c>
      <c r="AH291" t="s">
        <v>1102</v>
      </c>
      <c r="AI291" t="s">
        <v>7306</v>
      </c>
    </row>
    <row r="292" spans="1:35">
      <c r="A292" t="s">
        <v>1107</v>
      </c>
      <c r="B292" t="s">
        <v>6852</v>
      </c>
      <c r="C292" t="s">
        <v>1108</v>
      </c>
      <c r="D292" t="s">
        <v>777</v>
      </c>
      <c r="E292" s="2">
        <v>87</v>
      </c>
      <c r="F292" s="2">
        <v>100</v>
      </c>
      <c r="G292" s="2">
        <v>6.8</v>
      </c>
      <c r="H292" s="3" t="s">
        <v>2236</v>
      </c>
      <c r="I292" s="3" t="s">
        <v>2236</v>
      </c>
      <c r="J292" s="3" t="s">
        <v>2236</v>
      </c>
      <c r="K292" s="4" t="s">
        <v>2236</v>
      </c>
      <c r="L292" s="4" t="s">
        <v>2236</v>
      </c>
      <c r="M292" s="4" t="s">
        <v>2236</v>
      </c>
      <c r="N292" t="s">
        <v>1107</v>
      </c>
      <c r="O292" t="e">
        <f>VLOOKUP(N292,'gemeenten per titel'!B:C,2,FALSE)</f>
        <v>#N/A</v>
      </c>
      <c r="P292" t="str">
        <f>VLOOKUP(N292,'gemeenten per titel'!G:H,2,FALSE)</f>
        <v>AD Groene Hart</v>
      </c>
      <c r="Q292" t="e">
        <f>VLOOKUP(N292,'gemeenten per titel'!L:M,2,FALSE)</f>
        <v>#N/A</v>
      </c>
      <c r="R292" t="str">
        <f>VLOOKUP(N292,'gemeenten per titel'!Q:R,2,FALSE)</f>
        <v>AD Rotterdams Dagblad</v>
      </c>
      <c r="S292" t="e">
        <f>VLOOKUP(N292,'gemeenten per titel'!V:W,2,FALSE)</f>
        <v>#N/A</v>
      </c>
      <c r="T292" t="e">
        <f>VLOOKUP(N292,'gemeenten per titel'!AA:AB,2,FALSE)</f>
        <v>#N/A</v>
      </c>
      <c r="U292" t="e">
        <f>VLOOKUP(N292,'gemeenten per titel'!AF:AG,2,FALSE)</f>
        <v>#N/A</v>
      </c>
      <c r="V292" t="e">
        <f>VLOOKUP(N292,'gemeenten per titel'!AK:AL,2,FALSE)</f>
        <v>#N/A</v>
      </c>
      <c r="W292" t="e">
        <f>VLOOKUP(N292,'gemeenten per titel'!AP:AQ,2,FALSE)</f>
        <v>#N/A</v>
      </c>
      <c r="X292" t="e">
        <f>VLOOKUP(N292,'gemeenten per titel'!AU:AV,2,FALSE)</f>
        <v>#N/A</v>
      </c>
      <c r="Y292" t="e">
        <f>VLOOKUP(N292,'gemeenten per titel'!AZ:BA,2,FALSE)</f>
        <v>#N/A</v>
      </c>
      <c r="Z292" t="e">
        <f>VLOOKUP(N292,'gemeenten per titel'!BE:BF,2,FALSE)</f>
        <v>#N/A</v>
      </c>
      <c r="AA292" t="e">
        <f>VLOOKUP(N292,'gemeenten per titel'!BJ:BK,2,FALSE)</f>
        <v>#N/A</v>
      </c>
      <c r="AC292" t="s">
        <v>3448</v>
      </c>
      <c r="AD292" t="s">
        <v>7625</v>
      </c>
      <c r="AE292" t="s">
        <v>6850</v>
      </c>
      <c r="AF292" t="s">
        <v>3657</v>
      </c>
      <c r="AG292" t="s">
        <v>6851</v>
      </c>
      <c r="AH292" t="s">
        <v>6852</v>
      </c>
      <c r="AI292" t="s">
        <v>7308</v>
      </c>
    </row>
    <row r="293" spans="1:35">
      <c r="A293" t="s">
        <v>1107</v>
      </c>
      <c r="B293" t="s">
        <v>7181</v>
      </c>
      <c r="C293" t="s">
        <v>1109</v>
      </c>
      <c r="D293" t="s">
        <v>1110</v>
      </c>
      <c r="E293" s="2">
        <v>57</v>
      </c>
      <c r="F293" s="2">
        <v>98.2</v>
      </c>
      <c r="G293" s="2">
        <v>6.6</v>
      </c>
      <c r="H293" s="3">
        <v>88</v>
      </c>
      <c r="I293" s="3">
        <v>90.9</v>
      </c>
      <c r="J293" s="3">
        <v>6.4</v>
      </c>
      <c r="K293" s="4">
        <v>72</v>
      </c>
      <c r="L293" s="4">
        <v>97.2</v>
      </c>
      <c r="M293" s="4">
        <v>6.8</v>
      </c>
      <c r="N293" t="s">
        <v>1107</v>
      </c>
      <c r="O293" t="e">
        <f>VLOOKUP(N293,'gemeenten per titel'!B:C,2,FALSE)</f>
        <v>#N/A</v>
      </c>
      <c r="P293" t="str">
        <f>VLOOKUP(N293,'gemeenten per titel'!G:H,2,FALSE)</f>
        <v>AD Groene Hart</v>
      </c>
      <c r="Q293" t="e">
        <f>VLOOKUP(N293,'gemeenten per titel'!L:M,2,FALSE)</f>
        <v>#N/A</v>
      </c>
      <c r="R293" t="str">
        <f>VLOOKUP(N293,'gemeenten per titel'!Q:R,2,FALSE)</f>
        <v>AD Rotterdams Dagblad</v>
      </c>
      <c r="S293" t="e">
        <f>VLOOKUP(N293,'gemeenten per titel'!V:W,2,FALSE)</f>
        <v>#N/A</v>
      </c>
      <c r="T293" t="e">
        <f>VLOOKUP(N293,'gemeenten per titel'!AA:AB,2,FALSE)</f>
        <v>#N/A</v>
      </c>
      <c r="U293" t="e">
        <f>VLOOKUP(N293,'gemeenten per titel'!AF:AG,2,FALSE)</f>
        <v>#N/A</v>
      </c>
      <c r="V293" t="e">
        <f>VLOOKUP(N293,'gemeenten per titel'!AK:AL,2,FALSE)</f>
        <v>#N/A</v>
      </c>
      <c r="W293" t="e">
        <f>VLOOKUP(N293,'gemeenten per titel'!AP:AQ,2,FALSE)</f>
        <v>#N/A</v>
      </c>
      <c r="X293" t="e">
        <f>VLOOKUP(N293,'gemeenten per titel'!AU:AV,2,FALSE)</f>
        <v>#N/A</v>
      </c>
      <c r="Y293" t="e">
        <f>VLOOKUP(N293,'gemeenten per titel'!AZ:BA,2,FALSE)</f>
        <v>#N/A</v>
      </c>
      <c r="Z293" t="e">
        <f>VLOOKUP(N293,'gemeenten per titel'!BE:BF,2,FALSE)</f>
        <v>#N/A</v>
      </c>
      <c r="AA293" t="e">
        <f>VLOOKUP(N293,'gemeenten per titel'!BJ:BK,2,FALSE)</f>
        <v>#N/A</v>
      </c>
      <c r="AC293" t="s">
        <v>3588</v>
      </c>
      <c r="AD293" t="s">
        <v>7626</v>
      </c>
      <c r="AE293" t="s">
        <v>7179</v>
      </c>
      <c r="AF293" t="s">
        <v>3767</v>
      </c>
      <c r="AG293" t="s">
        <v>7180</v>
      </c>
      <c r="AH293" t="s">
        <v>7181</v>
      </c>
      <c r="AI293" t="s">
        <v>7306</v>
      </c>
    </row>
    <row r="294" spans="1:35">
      <c r="A294" t="s">
        <v>1107</v>
      </c>
      <c r="B294" t="s">
        <v>7181</v>
      </c>
      <c r="C294" t="s">
        <v>1111</v>
      </c>
      <c r="D294" t="s">
        <v>1112</v>
      </c>
      <c r="E294" s="2">
        <v>68</v>
      </c>
      <c r="F294" s="2">
        <v>98.5</v>
      </c>
      <c r="G294" s="2">
        <v>6.6</v>
      </c>
      <c r="H294" s="3">
        <v>74</v>
      </c>
      <c r="I294" s="3">
        <v>87.8</v>
      </c>
      <c r="J294" s="3">
        <v>6.5</v>
      </c>
      <c r="K294" s="4">
        <v>42</v>
      </c>
      <c r="L294" s="4">
        <v>88.1</v>
      </c>
      <c r="M294" s="4">
        <v>6.6</v>
      </c>
      <c r="N294" t="s">
        <v>1107</v>
      </c>
      <c r="O294" t="e">
        <f>VLOOKUP(N294,'gemeenten per titel'!B:C,2,FALSE)</f>
        <v>#N/A</v>
      </c>
      <c r="P294" t="str">
        <f>VLOOKUP(N294,'gemeenten per titel'!G:H,2,FALSE)</f>
        <v>AD Groene Hart</v>
      </c>
      <c r="Q294" t="e">
        <f>VLOOKUP(N294,'gemeenten per titel'!L:M,2,FALSE)</f>
        <v>#N/A</v>
      </c>
      <c r="R294" t="str">
        <f>VLOOKUP(N294,'gemeenten per titel'!Q:R,2,FALSE)</f>
        <v>AD Rotterdams Dagblad</v>
      </c>
      <c r="S294" t="e">
        <f>VLOOKUP(N294,'gemeenten per titel'!V:W,2,FALSE)</f>
        <v>#N/A</v>
      </c>
      <c r="T294" t="e">
        <f>VLOOKUP(N294,'gemeenten per titel'!AA:AB,2,FALSE)</f>
        <v>#N/A</v>
      </c>
      <c r="U294" t="e">
        <f>VLOOKUP(N294,'gemeenten per titel'!AF:AG,2,FALSE)</f>
        <v>#N/A</v>
      </c>
      <c r="V294" t="e">
        <f>VLOOKUP(N294,'gemeenten per titel'!AK:AL,2,FALSE)</f>
        <v>#N/A</v>
      </c>
      <c r="W294" t="e">
        <f>VLOOKUP(N294,'gemeenten per titel'!AP:AQ,2,FALSE)</f>
        <v>#N/A</v>
      </c>
      <c r="X294" t="e">
        <f>VLOOKUP(N294,'gemeenten per titel'!AU:AV,2,FALSE)</f>
        <v>#N/A</v>
      </c>
      <c r="Y294" t="e">
        <f>VLOOKUP(N294,'gemeenten per titel'!AZ:BA,2,FALSE)</f>
        <v>#N/A</v>
      </c>
      <c r="Z294" t="e">
        <f>VLOOKUP(N294,'gemeenten per titel'!BE:BF,2,FALSE)</f>
        <v>#N/A</v>
      </c>
      <c r="AA294" t="e">
        <f>VLOOKUP(N294,'gemeenten per titel'!BJ:BK,2,FALSE)</f>
        <v>#N/A</v>
      </c>
      <c r="AC294" t="s">
        <v>1112</v>
      </c>
      <c r="AD294" t="s">
        <v>7627</v>
      </c>
      <c r="AE294" t="s">
        <v>7182</v>
      </c>
      <c r="AF294" t="s">
        <v>3767</v>
      </c>
      <c r="AG294" t="s">
        <v>7183</v>
      </c>
      <c r="AH294" t="s">
        <v>7181</v>
      </c>
      <c r="AI294" t="s">
        <v>7303</v>
      </c>
    </row>
    <row r="295" spans="1:35">
      <c r="A295" t="s">
        <v>1107</v>
      </c>
      <c r="B295" t="s">
        <v>7181</v>
      </c>
      <c r="C295" t="s">
        <v>1113</v>
      </c>
      <c r="D295" t="s">
        <v>8123</v>
      </c>
      <c r="E295" s="2">
        <v>142</v>
      </c>
      <c r="F295" s="2">
        <v>97.2</v>
      </c>
      <c r="G295" s="2">
        <v>6.7</v>
      </c>
      <c r="H295" s="3" t="s">
        <v>2236</v>
      </c>
      <c r="I295" s="3" t="s">
        <v>2236</v>
      </c>
      <c r="J295" s="3" t="s">
        <v>2236</v>
      </c>
      <c r="K295" s="4" t="s">
        <v>2236</v>
      </c>
      <c r="L295" s="4" t="s">
        <v>2236</v>
      </c>
      <c r="M295" s="4" t="s">
        <v>2236</v>
      </c>
      <c r="N295" t="s">
        <v>1107</v>
      </c>
      <c r="O295" t="e">
        <f>VLOOKUP(N295,'gemeenten per titel'!B:C,2,FALSE)</f>
        <v>#N/A</v>
      </c>
      <c r="P295" t="str">
        <f>VLOOKUP(N295,'gemeenten per titel'!G:H,2,FALSE)</f>
        <v>AD Groene Hart</v>
      </c>
      <c r="Q295" t="e">
        <f>VLOOKUP(N295,'gemeenten per titel'!L:M,2,FALSE)</f>
        <v>#N/A</v>
      </c>
      <c r="R295" t="str">
        <f>VLOOKUP(N295,'gemeenten per titel'!Q:R,2,FALSE)</f>
        <v>AD Rotterdams Dagblad</v>
      </c>
      <c r="S295" t="e">
        <f>VLOOKUP(N295,'gemeenten per titel'!V:W,2,FALSE)</f>
        <v>#N/A</v>
      </c>
      <c r="T295" t="e">
        <f>VLOOKUP(N295,'gemeenten per titel'!AA:AB,2,FALSE)</f>
        <v>#N/A</v>
      </c>
      <c r="U295" t="e">
        <f>VLOOKUP(N295,'gemeenten per titel'!AF:AG,2,FALSE)</f>
        <v>#N/A</v>
      </c>
      <c r="V295" t="e">
        <f>VLOOKUP(N295,'gemeenten per titel'!AK:AL,2,FALSE)</f>
        <v>#N/A</v>
      </c>
      <c r="W295" t="e">
        <f>VLOOKUP(N295,'gemeenten per titel'!AP:AQ,2,FALSE)</f>
        <v>#N/A</v>
      </c>
      <c r="X295" t="e">
        <f>VLOOKUP(N295,'gemeenten per titel'!AU:AV,2,FALSE)</f>
        <v>#N/A</v>
      </c>
      <c r="Y295" t="e">
        <f>VLOOKUP(N295,'gemeenten per titel'!AZ:BA,2,FALSE)</f>
        <v>#N/A</v>
      </c>
      <c r="Z295" t="e">
        <f>VLOOKUP(N295,'gemeenten per titel'!BE:BF,2,FALSE)</f>
        <v>#N/A</v>
      </c>
      <c r="AA295" t="e">
        <f>VLOOKUP(N295,'gemeenten per titel'!BJ:BK,2,FALSE)</f>
        <v>#N/A</v>
      </c>
      <c r="AC295" t="s">
        <v>1112</v>
      </c>
      <c r="AD295" t="s">
        <v>7628</v>
      </c>
      <c r="AE295" t="s">
        <v>7184</v>
      </c>
      <c r="AF295" t="s">
        <v>3719</v>
      </c>
      <c r="AG295" t="s">
        <v>7185</v>
      </c>
      <c r="AH295" t="s">
        <v>7181</v>
      </c>
      <c r="AI295" t="s">
        <v>7303</v>
      </c>
    </row>
    <row r="296" spans="1:35">
      <c r="A296" t="s">
        <v>1107</v>
      </c>
      <c r="B296" t="s">
        <v>6852</v>
      </c>
      <c r="C296" t="s">
        <v>1114</v>
      </c>
      <c r="D296" t="s">
        <v>8124</v>
      </c>
      <c r="E296" s="2">
        <v>140</v>
      </c>
      <c r="F296" s="2">
        <v>90.7</v>
      </c>
      <c r="G296" s="2">
        <v>6.4</v>
      </c>
      <c r="H296" s="3" t="s">
        <v>2236</v>
      </c>
      <c r="I296" s="3" t="s">
        <v>2236</v>
      </c>
      <c r="J296" s="3" t="s">
        <v>2236</v>
      </c>
      <c r="K296" s="4" t="s">
        <v>2236</v>
      </c>
      <c r="L296" s="4" t="s">
        <v>2236</v>
      </c>
      <c r="M296" s="4" t="s">
        <v>2236</v>
      </c>
      <c r="N296" t="s">
        <v>1107</v>
      </c>
      <c r="O296" t="e">
        <f>VLOOKUP(N296,'gemeenten per titel'!B:C,2,FALSE)</f>
        <v>#N/A</v>
      </c>
      <c r="P296" t="str">
        <f>VLOOKUP(N296,'gemeenten per titel'!G:H,2,FALSE)</f>
        <v>AD Groene Hart</v>
      </c>
      <c r="Q296" t="e">
        <f>VLOOKUP(N296,'gemeenten per titel'!L:M,2,FALSE)</f>
        <v>#N/A</v>
      </c>
      <c r="R296" t="str">
        <f>VLOOKUP(N296,'gemeenten per titel'!Q:R,2,FALSE)</f>
        <v>AD Rotterdams Dagblad</v>
      </c>
      <c r="S296" t="e">
        <f>VLOOKUP(N296,'gemeenten per titel'!V:W,2,FALSE)</f>
        <v>#N/A</v>
      </c>
      <c r="T296" t="e">
        <f>VLOOKUP(N296,'gemeenten per titel'!AA:AB,2,FALSE)</f>
        <v>#N/A</v>
      </c>
      <c r="U296" t="e">
        <f>VLOOKUP(N296,'gemeenten per titel'!AF:AG,2,FALSE)</f>
        <v>#N/A</v>
      </c>
      <c r="V296" t="e">
        <f>VLOOKUP(N296,'gemeenten per titel'!AK:AL,2,FALSE)</f>
        <v>#N/A</v>
      </c>
      <c r="W296" t="e">
        <f>VLOOKUP(N296,'gemeenten per titel'!AP:AQ,2,FALSE)</f>
        <v>#N/A</v>
      </c>
      <c r="X296" t="e">
        <f>VLOOKUP(N296,'gemeenten per titel'!AU:AV,2,FALSE)</f>
        <v>#N/A</v>
      </c>
      <c r="Y296" t="e">
        <f>VLOOKUP(N296,'gemeenten per titel'!AZ:BA,2,FALSE)</f>
        <v>#N/A</v>
      </c>
      <c r="Z296" t="e">
        <f>VLOOKUP(N296,'gemeenten per titel'!BE:BF,2,FALSE)</f>
        <v>#N/A</v>
      </c>
      <c r="AA296" t="e">
        <f>VLOOKUP(N296,'gemeenten per titel'!BJ:BK,2,FALSE)</f>
        <v>#N/A</v>
      </c>
      <c r="AC296" t="s">
        <v>3594</v>
      </c>
      <c r="AD296" t="s">
        <v>7629</v>
      </c>
      <c r="AE296" t="s">
        <v>7199</v>
      </c>
      <c r="AF296" t="s">
        <v>6773</v>
      </c>
      <c r="AG296" t="s">
        <v>7200</v>
      </c>
      <c r="AH296" t="s">
        <v>6852</v>
      </c>
      <c r="AI296" t="s">
        <v>7303</v>
      </c>
    </row>
    <row r="297" spans="1:35">
      <c r="A297" t="s">
        <v>1116</v>
      </c>
      <c r="B297" t="s">
        <v>5102</v>
      </c>
      <c r="C297" t="s">
        <v>1117</v>
      </c>
      <c r="D297" t="s">
        <v>717</v>
      </c>
      <c r="E297" s="2">
        <v>94</v>
      </c>
      <c r="F297" s="2">
        <v>98.9</v>
      </c>
      <c r="G297" s="2">
        <v>6.6</v>
      </c>
      <c r="H297" s="3" t="s">
        <v>2236</v>
      </c>
      <c r="I297" s="3" t="s">
        <v>2236</v>
      </c>
      <c r="J297" s="3" t="s">
        <v>2236</v>
      </c>
      <c r="K297" s="4" t="s">
        <v>2236</v>
      </c>
      <c r="L297" s="4" t="s">
        <v>2236</v>
      </c>
      <c r="M297" s="4" t="s">
        <v>2236</v>
      </c>
      <c r="N297" t="s">
        <v>1116</v>
      </c>
      <c r="O297" t="e">
        <f>VLOOKUP(N297,'gemeenten per titel'!B:C,2,FALSE)</f>
        <v>#N/A</v>
      </c>
      <c r="P297" t="e">
        <f>VLOOKUP(N297,'gemeenten per titel'!G:H,2,FALSE)</f>
        <v>#N/A</v>
      </c>
      <c r="Q297" t="e">
        <f>VLOOKUP(N297,'gemeenten per titel'!L:M,2,FALSE)</f>
        <v>#N/A</v>
      </c>
      <c r="R297" t="e">
        <f>VLOOKUP(N297,'gemeenten per titel'!Q:R,2,FALSE)</f>
        <v>#N/A</v>
      </c>
      <c r="S297" t="e">
        <f>VLOOKUP(N297,'gemeenten per titel'!V:W,2,FALSE)</f>
        <v>#N/A</v>
      </c>
      <c r="T297" t="e">
        <f>VLOOKUP(N297,'gemeenten per titel'!AA:AB,2,FALSE)</f>
        <v>#N/A</v>
      </c>
      <c r="U297" t="e">
        <f>VLOOKUP(N297,'gemeenten per titel'!AF:AG,2,FALSE)</f>
        <v>#N/A</v>
      </c>
      <c r="V297" t="e">
        <f>VLOOKUP(N297,'gemeenten per titel'!AK:AL,2,FALSE)</f>
        <v>#N/A</v>
      </c>
      <c r="W297" t="str">
        <f>VLOOKUP(N297,'gemeenten per titel'!AP:AQ,2,FALSE)</f>
        <v>Eindhovens Dagblad</v>
      </c>
      <c r="X297" t="e">
        <f>VLOOKUP(N297,'gemeenten per titel'!AU:AV,2,FALSE)</f>
        <v>#N/A</v>
      </c>
      <c r="Y297" t="e">
        <f>VLOOKUP(N297,'gemeenten per titel'!AZ:BA,2,FALSE)</f>
        <v>#N/A</v>
      </c>
      <c r="Z297" t="e">
        <f>VLOOKUP(N297,'gemeenten per titel'!BE:BF,2,FALSE)</f>
        <v>#N/A</v>
      </c>
      <c r="AA297" t="e">
        <f>VLOOKUP(N297,'gemeenten per titel'!BJ:BK,2,FALSE)</f>
        <v>#N/A</v>
      </c>
      <c r="AC297" t="s">
        <v>2788</v>
      </c>
      <c r="AD297" t="s">
        <v>7630</v>
      </c>
      <c r="AE297" t="s">
        <v>5100</v>
      </c>
      <c r="AF297" t="s">
        <v>3657</v>
      </c>
      <c r="AG297" t="s">
        <v>5101</v>
      </c>
      <c r="AH297" t="s">
        <v>5102</v>
      </c>
      <c r="AI297" t="s">
        <v>7304</v>
      </c>
    </row>
    <row r="298" spans="1:35">
      <c r="A298" t="s">
        <v>1123</v>
      </c>
      <c r="B298" t="s">
        <v>6642</v>
      </c>
      <c r="C298" t="s">
        <v>1124</v>
      </c>
      <c r="D298" t="s">
        <v>1125</v>
      </c>
      <c r="E298" s="2" t="s">
        <v>2236</v>
      </c>
      <c r="F298" s="2" t="s">
        <v>2236</v>
      </c>
      <c r="G298" s="2" t="s">
        <v>2236</v>
      </c>
      <c r="H298" s="3">
        <v>81</v>
      </c>
      <c r="I298" s="3">
        <v>87.7</v>
      </c>
      <c r="J298" s="3">
        <v>6.4</v>
      </c>
      <c r="K298" s="4">
        <v>54</v>
      </c>
      <c r="L298" s="4">
        <v>90.7</v>
      </c>
      <c r="M298" s="4">
        <v>6.6</v>
      </c>
      <c r="N298" t="s">
        <v>1123</v>
      </c>
      <c r="O298" t="e">
        <f>VLOOKUP(N298,'gemeenten per titel'!B:C,2,FALSE)</f>
        <v>#N/A</v>
      </c>
      <c r="P298" t="e">
        <f>VLOOKUP(N298,'gemeenten per titel'!G:H,2,FALSE)</f>
        <v>#N/A</v>
      </c>
      <c r="Q298" t="e">
        <f>VLOOKUP(N298,'gemeenten per titel'!L:M,2,FALSE)</f>
        <v>#N/A</v>
      </c>
      <c r="R298" t="str">
        <f>VLOOKUP(N298,'gemeenten per titel'!Q:R,2,FALSE)</f>
        <v>AD Rotterdams Dagblad</v>
      </c>
      <c r="S298" t="e">
        <f>VLOOKUP(N298,'gemeenten per titel'!V:W,2,FALSE)</f>
        <v>#N/A</v>
      </c>
      <c r="T298" t="e">
        <f>VLOOKUP(N298,'gemeenten per titel'!AA:AB,2,FALSE)</f>
        <v>#N/A</v>
      </c>
      <c r="U298" t="e">
        <f>VLOOKUP(N298,'gemeenten per titel'!AF:AG,2,FALSE)</f>
        <v>#N/A</v>
      </c>
      <c r="V298" t="e">
        <f>VLOOKUP(N298,'gemeenten per titel'!AK:AL,2,FALSE)</f>
        <v>#N/A</v>
      </c>
      <c r="W298" t="e">
        <f>VLOOKUP(N298,'gemeenten per titel'!AP:AQ,2,FALSE)</f>
        <v>#N/A</v>
      </c>
      <c r="X298" t="e">
        <f>VLOOKUP(N298,'gemeenten per titel'!AU:AV,2,FALSE)</f>
        <v>#N/A</v>
      </c>
      <c r="Y298" t="e">
        <f>VLOOKUP(N298,'gemeenten per titel'!AZ:BA,2,FALSE)</f>
        <v>#N/A</v>
      </c>
      <c r="Z298" t="e">
        <f>VLOOKUP(N298,'gemeenten per titel'!BE:BF,2,FALSE)</f>
        <v>#N/A</v>
      </c>
      <c r="AA298" t="e">
        <f>VLOOKUP(N298,'gemeenten per titel'!BJ:BK,2,FALSE)</f>
        <v>#N/A</v>
      </c>
      <c r="AC298" t="s">
        <v>3566</v>
      </c>
      <c r="AD298" t="s">
        <v>7631</v>
      </c>
      <c r="AE298" t="s">
        <v>6640</v>
      </c>
      <c r="AF298" t="s">
        <v>3762</v>
      </c>
      <c r="AG298" t="s">
        <v>6641</v>
      </c>
      <c r="AH298" t="s">
        <v>6642</v>
      </c>
      <c r="AI298" t="s">
        <v>7303</v>
      </c>
    </row>
    <row r="299" spans="1:35">
      <c r="A299" t="s">
        <v>1123</v>
      </c>
      <c r="B299" t="s">
        <v>6642</v>
      </c>
      <c r="C299" t="s">
        <v>1126</v>
      </c>
      <c r="D299" t="s">
        <v>8125</v>
      </c>
      <c r="E299" s="2">
        <v>131</v>
      </c>
      <c r="F299" s="2">
        <v>96.9</v>
      </c>
      <c r="G299" s="2">
        <v>6.6</v>
      </c>
      <c r="H299" s="3" t="s">
        <v>2236</v>
      </c>
      <c r="I299" s="3" t="s">
        <v>2236</v>
      </c>
      <c r="J299" s="3" t="s">
        <v>2236</v>
      </c>
      <c r="K299" s="4" t="s">
        <v>2236</v>
      </c>
      <c r="L299" s="4" t="s">
        <v>2236</v>
      </c>
      <c r="M299" s="4" t="s">
        <v>2236</v>
      </c>
      <c r="N299" t="s">
        <v>1123</v>
      </c>
      <c r="O299" t="e">
        <f>VLOOKUP(N299,'gemeenten per titel'!B:C,2,FALSE)</f>
        <v>#N/A</v>
      </c>
      <c r="P299" t="e">
        <f>VLOOKUP(N299,'gemeenten per titel'!G:H,2,FALSE)</f>
        <v>#N/A</v>
      </c>
      <c r="Q299" t="e">
        <f>VLOOKUP(N299,'gemeenten per titel'!L:M,2,FALSE)</f>
        <v>#N/A</v>
      </c>
      <c r="R299" t="str">
        <f>VLOOKUP(N299,'gemeenten per titel'!Q:R,2,FALSE)</f>
        <v>AD Rotterdams Dagblad</v>
      </c>
      <c r="S299" t="e">
        <f>VLOOKUP(N299,'gemeenten per titel'!V:W,2,FALSE)</f>
        <v>#N/A</v>
      </c>
      <c r="T299" t="e">
        <f>VLOOKUP(N299,'gemeenten per titel'!AA:AB,2,FALSE)</f>
        <v>#N/A</v>
      </c>
      <c r="U299" t="e">
        <f>VLOOKUP(N299,'gemeenten per titel'!AF:AG,2,FALSE)</f>
        <v>#N/A</v>
      </c>
      <c r="V299" t="e">
        <f>VLOOKUP(N299,'gemeenten per titel'!AK:AL,2,FALSE)</f>
        <v>#N/A</v>
      </c>
      <c r="W299" t="e">
        <f>VLOOKUP(N299,'gemeenten per titel'!AP:AQ,2,FALSE)</f>
        <v>#N/A</v>
      </c>
      <c r="X299" t="e">
        <f>VLOOKUP(N299,'gemeenten per titel'!AU:AV,2,FALSE)</f>
        <v>#N/A</v>
      </c>
      <c r="Y299" t="e">
        <f>VLOOKUP(N299,'gemeenten per titel'!AZ:BA,2,FALSE)</f>
        <v>#N/A</v>
      </c>
      <c r="Z299" t="e">
        <f>VLOOKUP(N299,'gemeenten per titel'!BE:BF,2,FALSE)</f>
        <v>#N/A</v>
      </c>
      <c r="AA299" t="e">
        <f>VLOOKUP(N299,'gemeenten per titel'!BJ:BK,2,FALSE)</f>
        <v>#N/A</v>
      </c>
      <c r="AC299" t="s">
        <v>3566</v>
      </c>
      <c r="AD299" t="s">
        <v>7632</v>
      </c>
      <c r="AE299" t="s">
        <v>7139</v>
      </c>
      <c r="AF299" t="s">
        <v>4330</v>
      </c>
      <c r="AG299" t="s">
        <v>7140</v>
      </c>
      <c r="AH299" t="s">
        <v>6642</v>
      </c>
      <c r="AI299" t="s">
        <v>7303</v>
      </c>
    </row>
    <row r="300" spans="1:35">
      <c r="A300" t="s">
        <v>1123</v>
      </c>
      <c r="B300" t="e">
        <v>#N/A</v>
      </c>
      <c r="C300" t="s">
        <v>1127</v>
      </c>
      <c r="D300" t="s">
        <v>1128</v>
      </c>
      <c r="E300" s="2">
        <v>117</v>
      </c>
      <c r="F300" s="2">
        <v>99.1</v>
      </c>
      <c r="G300" s="2">
        <v>6.5</v>
      </c>
      <c r="H300" s="3" t="s">
        <v>2236</v>
      </c>
      <c r="I300" s="3" t="s">
        <v>2236</v>
      </c>
      <c r="J300" s="3" t="s">
        <v>2236</v>
      </c>
      <c r="K300" s="4" t="s">
        <v>2236</v>
      </c>
      <c r="L300" s="4" t="s">
        <v>2236</v>
      </c>
      <c r="M300" s="4" t="s">
        <v>2236</v>
      </c>
      <c r="N300" t="s">
        <v>1123</v>
      </c>
      <c r="O300" t="e">
        <f>VLOOKUP(N300,'gemeenten per titel'!B:C,2,FALSE)</f>
        <v>#N/A</v>
      </c>
      <c r="P300" t="e">
        <f>VLOOKUP(N300,'gemeenten per titel'!G:H,2,FALSE)</f>
        <v>#N/A</v>
      </c>
      <c r="Q300" t="e">
        <f>VLOOKUP(N300,'gemeenten per titel'!L:M,2,FALSE)</f>
        <v>#N/A</v>
      </c>
      <c r="R300" t="str">
        <f>VLOOKUP(N300,'gemeenten per titel'!Q:R,2,FALSE)</f>
        <v>AD Rotterdams Dagblad</v>
      </c>
      <c r="S300" t="e">
        <f>VLOOKUP(N300,'gemeenten per titel'!V:W,2,FALSE)</f>
        <v>#N/A</v>
      </c>
      <c r="T300" t="e">
        <f>VLOOKUP(N300,'gemeenten per titel'!AA:AB,2,FALSE)</f>
        <v>#N/A</v>
      </c>
      <c r="U300" t="e">
        <f>VLOOKUP(N300,'gemeenten per titel'!AF:AG,2,FALSE)</f>
        <v>#N/A</v>
      </c>
      <c r="V300" t="e">
        <f>VLOOKUP(N300,'gemeenten per titel'!AK:AL,2,FALSE)</f>
        <v>#N/A</v>
      </c>
      <c r="W300" t="e">
        <f>VLOOKUP(N300,'gemeenten per titel'!AP:AQ,2,FALSE)</f>
        <v>#N/A</v>
      </c>
      <c r="X300" t="e">
        <f>VLOOKUP(N300,'gemeenten per titel'!AU:AV,2,FALSE)</f>
        <v>#N/A</v>
      </c>
      <c r="Y300" t="e">
        <f>VLOOKUP(N300,'gemeenten per titel'!AZ:BA,2,FALSE)</f>
        <v>#N/A</v>
      </c>
      <c r="Z300" t="e">
        <f>VLOOKUP(N300,'gemeenten per titel'!BE:BF,2,FALSE)</f>
        <v>#N/A</v>
      </c>
      <c r="AA300" t="e">
        <f>VLOOKUP(N300,'gemeenten per titel'!BJ:BK,2,FALSE)</f>
        <v>#N/A</v>
      </c>
      <c r="AC300" t="e">
        <v>#N/A</v>
      </c>
      <c r="AD300" t="e">
        <v>#N/A</v>
      </c>
      <c r="AE300" t="e">
        <v>#N/A</v>
      </c>
      <c r="AF300" t="e">
        <v>#N/A</v>
      </c>
      <c r="AG300" t="e">
        <v>#N/A</v>
      </c>
      <c r="AH300" t="e">
        <v>#N/A</v>
      </c>
      <c r="AI300" t="e">
        <v>#N/A</v>
      </c>
    </row>
    <row r="301" spans="1:35">
      <c r="A301" t="s">
        <v>1123</v>
      </c>
      <c r="B301" t="e">
        <v>#N/A</v>
      </c>
      <c r="C301" t="s">
        <v>1129</v>
      </c>
      <c r="D301" t="s">
        <v>1130</v>
      </c>
      <c r="E301" s="2">
        <v>70</v>
      </c>
      <c r="F301" s="2">
        <v>97.1</v>
      </c>
      <c r="G301" s="2">
        <v>6.6</v>
      </c>
      <c r="H301" s="3" t="s">
        <v>2236</v>
      </c>
      <c r="I301" s="3" t="s">
        <v>2236</v>
      </c>
      <c r="J301" s="3" t="s">
        <v>2236</v>
      </c>
      <c r="K301" s="4" t="s">
        <v>2236</v>
      </c>
      <c r="L301" s="4" t="s">
        <v>2236</v>
      </c>
      <c r="M301" s="4" t="s">
        <v>2236</v>
      </c>
      <c r="N301" t="s">
        <v>1123</v>
      </c>
      <c r="O301" t="e">
        <f>VLOOKUP(N301,'gemeenten per titel'!B:C,2,FALSE)</f>
        <v>#N/A</v>
      </c>
      <c r="P301" t="e">
        <f>VLOOKUP(N301,'gemeenten per titel'!G:H,2,FALSE)</f>
        <v>#N/A</v>
      </c>
      <c r="Q301" t="e">
        <f>VLOOKUP(N301,'gemeenten per titel'!L:M,2,FALSE)</f>
        <v>#N/A</v>
      </c>
      <c r="R301" t="str">
        <f>VLOOKUP(N301,'gemeenten per titel'!Q:R,2,FALSE)</f>
        <v>AD Rotterdams Dagblad</v>
      </c>
      <c r="S301" t="e">
        <f>VLOOKUP(N301,'gemeenten per titel'!V:W,2,FALSE)</f>
        <v>#N/A</v>
      </c>
      <c r="T301" t="e">
        <f>VLOOKUP(N301,'gemeenten per titel'!AA:AB,2,FALSE)</f>
        <v>#N/A</v>
      </c>
      <c r="U301" t="e">
        <f>VLOOKUP(N301,'gemeenten per titel'!AF:AG,2,FALSE)</f>
        <v>#N/A</v>
      </c>
      <c r="V301" t="e">
        <f>VLOOKUP(N301,'gemeenten per titel'!AK:AL,2,FALSE)</f>
        <v>#N/A</v>
      </c>
      <c r="W301" t="e">
        <f>VLOOKUP(N301,'gemeenten per titel'!AP:AQ,2,FALSE)</f>
        <v>#N/A</v>
      </c>
      <c r="X301" t="e">
        <f>VLOOKUP(N301,'gemeenten per titel'!AU:AV,2,FALSE)</f>
        <v>#N/A</v>
      </c>
      <c r="Y301" t="e">
        <f>VLOOKUP(N301,'gemeenten per titel'!AZ:BA,2,FALSE)</f>
        <v>#N/A</v>
      </c>
      <c r="Z301" t="e">
        <f>VLOOKUP(N301,'gemeenten per titel'!BE:BF,2,FALSE)</f>
        <v>#N/A</v>
      </c>
      <c r="AA301" t="e">
        <f>VLOOKUP(N301,'gemeenten per titel'!BJ:BK,2,FALSE)</f>
        <v>#N/A</v>
      </c>
      <c r="AC301" t="e">
        <v>#N/A</v>
      </c>
      <c r="AD301" t="e">
        <v>#N/A</v>
      </c>
      <c r="AE301" t="e">
        <v>#N/A</v>
      </c>
      <c r="AF301" t="e">
        <v>#N/A</v>
      </c>
      <c r="AG301" t="e">
        <v>#N/A</v>
      </c>
      <c r="AH301" t="e">
        <v>#N/A</v>
      </c>
      <c r="AI301" t="e">
        <v>#N/A</v>
      </c>
    </row>
    <row r="302" spans="1:35">
      <c r="A302" t="s">
        <v>1123</v>
      </c>
      <c r="B302" t="e">
        <v>#N/A</v>
      </c>
      <c r="C302" t="s">
        <v>1131</v>
      </c>
      <c r="D302" t="s">
        <v>1132</v>
      </c>
      <c r="E302" s="2" t="s">
        <v>2236</v>
      </c>
      <c r="F302" s="2" t="s">
        <v>2236</v>
      </c>
      <c r="G302" s="2" t="s">
        <v>2236</v>
      </c>
      <c r="H302" s="3">
        <v>115</v>
      </c>
      <c r="I302" s="3">
        <v>87</v>
      </c>
      <c r="J302" s="3">
        <v>6.5</v>
      </c>
      <c r="K302" s="4">
        <v>73</v>
      </c>
      <c r="L302" s="4">
        <v>94.5</v>
      </c>
      <c r="M302" s="4">
        <v>6.8</v>
      </c>
      <c r="N302" t="s">
        <v>1123</v>
      </c>
      <c r="O302" t="e">
        <f>VLOOKUP(N302,'gemeenten per titel'!B:C,2,FALSE)</f>
        <v>#N/A</v>
      </c>
      <c r="P302" t="e">
        <f>VLOOKUP(N302,'gemeenten per titel'!G:H,2,FALSE)</f>
        <v>#N/A</v>
      </c>
      <c r="Q302" t="e">
        <f>VLOOKUP(N302,'gemeenten per titel'!L:M,2,FALSE)</f>
        <v>#N/A</v>
      </c>
      <c r="R302" t="str">
        <f>VLOOKUP(N302,'gemeenten per titel'!Q:R,2,FALSE)</f>
        <v>AD Rotterdams Dagblad</v>
      </c>
      <c r="S302" t="e">
        <f>VLOOKUP(N302,'gemeenten per titel'!V:W,2,FALSE)</f>
        <v>#N/A</v>
      </c>
      <c r="T302" t="e">
        <f>VLOOKUP(N302,'gemeenten per titel'!AA:AB,2,FALSE)</f>
        <v>#N/A</v>
      </c>
      <c r="U302" t="e">
        <f>VLOOKUP(N302,'gemeenten per titel'!AF:AG,2,FALSE)</f>
        <v>#N/A</v>
      </c>
      <c r="V302" t="e">
        <f>VLOOKUP(N302,'gemeenten per titel'!AK:AL,2,FALSE)</f>
        <v>#N/A</v>
      </c>
      <c r="W302" t="e">
        <f>VLOOKUP(N302,'gemeenten per titel'!AP:AQ,2,FALSE)</f>
        <v>#N/A</v>
      </c>
      <c r="X302" t="e">
        <f>VLOOKUP(N302,'gemeenten per titel'!AU:AV,2,FALSE)</f>
        <v>#N/A</v>
      </c>
      <c r="Y302" t="e">
        <f>VLOOKUP(N302,'gemeenten per titel'!AZ:BA,2,FALSE)</f>
        <v>#N/A</v>
      </c>
      <c r="Z302" t="e">
        <f>VLOOKUP(N302,'gemeenten per titel'!BE:BF,2,FALSE)</f>
        <v>#N/A</v>
      </c>
      <c r="AA302" t="e">
        <f>VLOOKUP(N302,'gemeenten per titel'!BJ:BK,2,FALSE)</f>
        <v>#N/A</v>
      </c>
      <c r="AC302" t="e">
        <v>#N/A</v>
      </c>
      <c r="AD302" t="e">
        <v>#N/A</v>
      </c>
      <c r="AE302" t="e">
        <v>#N/A</v>
      </c>
      <c r="AF302" t="e">
        <v>#N/A</v>
      </c>
      <c r="AG302" t="e">
        <v>#N/A</v>
      </c>
      <c r="AH302" t="e">
        <v>#N/A</v>
      </c>
      <c r="AI302" t="e">
        <v>#N/A</v>
      </c>
    </row>
    <row r="303" spans="1:35">
      <c r="A303" t="s">
        <v>1123</v>
      </c>
      <c r="B303" t="e">
        <v>#N/A</v>
      </c>
      <c r="C303" t="s">
        <v>1133</v>
      </c>
      <c r="D303" t="s">
        <v>1134</v>
      </c>
      <c r="E303" s="2">
        <v>125</v>
      </c>
      <c r="F303" s="2">
        <v>100</v>
      </c>
      <c r="G303" s="2">
        <v>6.6</v>
      </c>
      <c r="H303" s="3" t="s">
        <v>2236</v>
      </c>
      <c r="I303" s="3" t="s">
        <v>2236</v>
      </c>
      <c r="J303" s="3" t="s">
        <v>2236</v>
      </c>
      <c r="K303" s="4" t="s">
        <v>2236</v>
      </c>
      <c r="L303" s="4" t="s">
        <v>2236</v>
      </c>
      <c r="M303" s="4" t="s">
        <v>2236</v>
      </c>
      <c r="N303" t="s">
        <v>1123</v>
      </c>
      <c r="O303" t="e">
        <f>VLOOKUP(N303,'gemeenten per titel'!B:C,2,FALSE)</f>
        <v>#N/A</v>
      </c>
      <c r="P303" t="e">
        <f>VLOOKUP(N303,'gemeenten per titel'!G:H,2,FALSE)</f>
        <v>#N/A</v>
      </c>
      <c r="Q303" t="e">
        <f>VLOOKUP(N303,'gemeenten per titel'!L:M,2,FALSE)</f>
        <v>#N/A</v>
      </c>
      <c r="R303" t="str">
        <f>VLOOKUP(N303,'gemeenten per titel'!Q:R,2,FALSE)</f>
        <v>AD Rotterdams Dagblad</v>
      </c>
      <c r="S303" t="e">
        <f>VLOOKUP(N303,'gemeenten per titel'!V:W,2,FALSE)</f>
        <v>#N/A</v>
      </c>
      <c r="T303" t="e">
        <f>VLOOKUP(N303,'gemeenten per titel'!AA:AB,2,FALSE)</f>
        <v>#N/A</v>
      </c>
      <c r="U303" t="e">
        <f>VLOOKUP(N303,'gemeenten per titel'!AF:AG,2,FALSE)</f>
        <v>#N/A</v>
      </c>
      <c r="V303" t="e">
        <f>VLOOKUP(N303,'gemeenten per titel'!AK:AL,2,FALSE)</f>
        <v>#N/A</v>
      </c>
      <c r="W303" t="e">
        <f>VLOOKUP(N303,'gemeenten per titel'!AP:AQ,2,FALSE)</f>
        <v>#N/A</v>
      </c>
      <c r="X303" t="e">
        <f>VLOOKUP(N303,'gemeenten per titel'!AU:AV,2,FALSE)</f>
        <v>#N/A</v>
      </c>
      <c r="Y303" t="e">
        <f>VLOOKUP(N303,'gemeenten per titel'!AZ:BA,2,FALSE)</f>
        <v>#N/A</v>
      </c>
      <c r="Z303" t="e">
        <f>VLOOKUP(N303,'gemeenten per titel'!BE:BF,2,FALSE)</f>
        <v>#N/A</v>
      </c>
      <c r="AA303" t="e">
        <f>VLOOKUP(N303,'gemeenten per titel'!BJ:BK,2,FALSE)</f>
        <v>#N/A</v>
      </c>
      <c r="AC303" t="e">
        <v>#N/A</v>
      </c>
      <c r="AD303" t="e">
        <v>#N/A</v>
      </c>
      <c r="AE303" t="e">
        <v>#N/A</v>
      </c>
      <c r="AF303" t="e">
        <v>#N/A</v>
      </c>
      <c r="AG303" t="e">
        <v>#N/A</v>
      </c>
      <c r="AH303" t="e">
        <v>#N/A</v>
      </c>
      <c r="AI303" t="e">
        <v>#N/A</v>
      </c>
    </row>
    <row r="304" spans="1:35">
      <c r="A304" t="s">
        <v>1143</v>
      </c>
      <c r="B304" t="s">
        <v>1143</v>
      </c>
      <c r="C304" t="s">
        <v>1144</v>
      </c>
      <c r="D304" t="s">
        <v>1145</v>
      </c>
      <c r="E304" s="2">
        <v>64</v>
      </c>
      <c r="F304" s="2">
        <v>95.3</v>
      </c>
      <c r="G304" s="2">
        <v>6.6</v>
      </c>
      <c r="H304" s="3">
        <v>79</v>
      </c>
      <c r="I304" s="3">
        <v>83.5</v>
      </c>
      <c r="J304" s="3">
        <v>6.4</v>
      </c>
      <c r="K304" s="4">
        <v>32</v>
      </c>
      <c r="L304" s="4">
        <v>96.9</v>
      </c>
      <c r="M304" s="4">
        <v>6.8</v>
      </c>
      <c r="N304" t="s">
        <v>1143</v>
      </c>
      <c r="O304" t="str">
        <f>VLOOKUP(N304,'gemeenten per titel'!B:C,2,FALSE)</f>
        <v>AD De Dordtenaar/Rivierenland</v>
      </c>
      <c r="P304" t="e">
        <f>VLOOKUP(N304,'gemeenten per titel'!G:H,2,FALSE)</f>
        <v>#N/A</v>
      </c>
      <c r="Q304" t="e">
        <f>VLOOKUP(N304,'gemeenten per titel'!L:M,2,FALSE)</f>
        <v>#N/A</v>
      </c>
      <c r="R304" t="e">
        <f>VLOOKUP(N304,'gemeenten per titel'!Q:R,2,FALSE)</f>
        <v>#N/A</v>
      </c>
      <c r="S304" t="e">
        <f>VLOOKUP(N304,'gemeenten per titel'!V:W,2,FALSE)</f>
        <v>#N/A</v>
      </c>
      <c r="T304" t="e">
        <f>VLOOKUP(N304,'gemeenten per titel'!AA:AB,2,FALSE)</f>
        <v>#N/A</v>
      </c>
      <c r="U304" t="e">
        <f>VLOOKUP(N304,'gemeenten per titel'!AF:AG,2,FALSE)</f>
        <v>#N/A</v>
      </c>
      <c r="V304" t="e">
        <f>VLOOKUP(N304,'gemeenten per titel'!AK:AL,2,FALSE)</f>
        <v>#N/A</v>
      </c>
      <c r="W304" t="e">
        <f>VLOOKUP(N304,'gemeenten per titel'!AP:AQ,2,FALSE)</f>
        <v>#N/A</v>
      </c>
      <c r="X304" t="e">
        <f>VLOOKUP(N304,'gemeenten per titel'!AU:AV,2,FALSE)</f>
        <v>#N/A</v>
      </c>
      <c r="Y304" t="e">
        <f>VLOOKUP(N304,'gemeenten per titel'!AZ:BA,2,FALSE)</f>
        <v>#N/A</v>
      </c>
      <c r="Z304" t="e">
        <f>VLOOKUP(N304,'gemeenten per titel'!BE:BF,2,FALSE)</f>
        <v>#N/A</v>
      </c>
      <c r="AA304" t="e">
        <f>VLOOKUP(N304,'gemeenten per titel'!BJ:BK,2,FALSE)</f>
        <v>#N/A</v>
      </c>
      <c r="AC304" t="s">
        <v>1145</v>
      </c>
      <c r="AD304" t="s">
        <v>7633</v>
      </c>
      <c r="AE304" t="s">
        <v>7263</v>
      </c>
      <c r="AF304" t="s">
        <v>5888</v>
      </c>
      <c r="AG304" t="s">
        <v>7264</v>
      </c>
      <c r="AH304" t="s">
        <v>1143</v>
      </c>
      <c r="AI304" t="s">
        <v>7306</v>
      </c>
    </row>
    <row r="305" spans="1:35">
      <c r="A305" t="s">
        <v>1143</v>
      </c>
      <c r="B305" t="s">
        <v>1143</v>
      </c>
      <c r="C305" t="s">
        <v>1146</v>
      </c>
      <c r="D305" t="s">
        <v>8126</v>
      </c>
      <c r="E305" s="2">
        <v>72</v>
      </c>
      <c r="F305" s="2">
        <v>100</v>
      </c>
      <c r="G305" s="2">
        <v>6.7</v>
      </c>
      <c r="H305" s="3" t="s">
        <v>2236</v>
      </c>
      <c r="I305" s="3" t="s">
        <v>2236</v>
      </c>
      <c r="J305" s="3" t="s">
        <v>2236</v>
      </c>
      <c r="K305" s="4" t="s">
        <v>2236</v>
      </c>
      <c r="L305" s="4" t="s">
        <v>2236</v>
      </c>
      <c r="M305" s="4" t="s">
        <v>2236</v>
      </c>
      <c r="N305" t="s">
        <v>1143</v>
      </c>
      <c r="O305" t="str">
        <f>VLOOKUP(N305,'gemeenten per titel'!B:C,2,FALSE)</f>
        <v>AD De Dordtenaar/Rivierenland</v>
      </c>
      <c r="P305" t="e">
        <f>VLOOKUP(N305,'gemeenten per titel'!G:H,2,FALSE)</f>
        <v>#N/A</v>
      </c>
      <c r="Q305" t="e">
        <f>VLOOKUP(N305,'gemeenten per titel'!L:M,2,FALSE)</f>
        <v>#N/A</v>
      </c>
      <c r="R305" t="e">
        <f>VLOOKUP(N305,'gemeenten per titel'!Q:R,2,FALSE)</f>
        <v>#N/A</v>
      </c>
      <c r="S305" t="e">
        <f>VLOOKUP(N305,'gemeenten per titel'!V:W,2,FALSE)</f>
        <v>#N/A</v>
      </c>
      <c r="T305" t="e">
        <f>VLOOKUP(N305,'gemeenten per titel'!AA:AB,2,FALSE)</f>
        <v>#N/A</v>
      </c>
      <c r="U305" t="e">
        <f>VLOOKUP(N305,'gemeenten per titel'!AF:AG,2,FALSE)</f>
        <v>#N/A</v>
      </c>
      <c r="V305" t="e">
        <f>VLOOKUP(N305,'gemeenten per titel'!AK:AL,2,FALSE)</f>
        <v>#N/A</v>
      </c>
      <c r="W305" t="e">
        <f>VLOOKUP(N305,'gemeenten per titel'!AP:AQ,2,FALSE)</f>
        <v>#N/A</v>
      </c>
      <c r="X305" t="e">
        <f>VLOOKUP(N305,'gemeenten per titel'!AU:AV,2,FALSE)</f>
        <v>#N/A</v>
      </c>
      <c r="Y305" t="e">
        <f>VLOOKUP(N305,'gemeenten per titel'!AZ:BA,2,FALSE)</f>
        <v>#N/A</v>
      </c>
      <c r="Z305" t="e">
        <f>VLOOKUP(N305,'gemeenten per titel'!BE:BF,2,FALSE)</f>
        <v>#N/A</v>
      </c>
      <c r="AA305" t="e">
        <f>VLOOKUP(N305,'gemeenten per titel'!BJ:BK,2,FALSE)</f>
        <v>#N/A</v>
      </c>
      <c r="AC305" t="s">
        <v>1145</v>
      </c>
      <c r="AD305" t="s">
        <v>7634</v>
      </c>
      <c r="AE305" t="s">
        <v>7265</v>
      </c>
      <c r="AF305" t="s">
        <v>3984</v>
      </c>
      <c r="AG305" t="s">
        <v>7266</v>
      </c>
      <c r="AH305" t="s">
        <v>1143</v>
      </c>
      <c r="AI305" t="s">
        <v>7306</v>
      </c>
    </row>
    <row r="306" spans="1:35">
      <c r="A306" t="s">
        <v>1191</v>
      </c>
      <c r="B306" t="s">
        <v>6692</v>
      </c>
      <c r="C306" t="s">
        <v>1192</v>
      </c>
      <c r="D306" t="s">
        <v>1193</v>
      </c>
      <c r="E306" s="2">
        <v>54</v>
      </c>
      <c r="F306" s="2">
        <v>96.3</v>
      </c>
      <c r="G306" s="2">
        <v>6.5</v>
      </c>
      <c r="H306" s="3">
        <v>100</v>
      </c>
      <c r="I306" s="3">
        <v>92</v>
      </c>
      <c r="J306" s="3">
        <v>6.5</v>
      </c>
      <c r="K306" s="4">
        <v>57</v>
      </c>
      <c r="L306" s="4">
        <v>89.5</v>
      </c>
      <c r="M306" s="4">
        <v>6.7</v>
      </c>
      <c r="N306" t="s">
        <v>1191</v>
      </c>
      <c r="O306" t="e">
        <f>VLOOKUP(N306,'gemeenten per titel'!B:C,2,FALSE)</f>
        <v>#N/A</v>
      </c>
      <c r="P306" t="e">
        <f>VLOOKUP(N306,'gemeenten per titel'!G:H,2,FALSE)</f>
        <v>#N/A</v>
      </c>
      <c r="Q306" t="str">
        <f>VLOOKUP(N306,'gemeenten per titel'!L:M,2,FALSE)</f>
        <v>AD Haagsche Courant</v>
      </c>
      <c r="R306" t="e">
        <f>VLOOKUP(N306,'gemeenten per titel'!Q:R,2,FALSE)</f>
        <v>#N/A</v>
      </c>
      <c r="S306" t="e">
        <f>VLOOKUP(N306,'gemeenten per titel'!V:W,2,FALSE)</f>
        <v>#N/A</v>
      </c>
      <c r="T306" t="e">
        <f>VLOOKUP(N306,'gemeenten per titel'!AA:AB,2,FALSE)</f>
        <v>#N/A</v>
      </c>
      <c r="U306" t="e">
        <f>VLOOKUP(N306,'gemeenten per titel'!AF:AG,2,FALSE)</f>
        <v>#N/A</v>
      </c>
      <c r="V306" t="e">
        <f>VLOOKUP(N306,'gemeenten per titel'!AK:AL,2,FALSE)</f>
        <v>#N/A</v>
      </c>
      <c r="W306" t="e">
        <f>VLOOKUP(N306,'gemeenten per titel'!AP:AQ,2,FALSE)</f>
        <v>#N/A</v>
      </c>
      <c r="X306" t="e">
        <f>VLOOKUP(N306,'gemeenten per titel'!AU:AV,2,FALSE)</f>
        <v>#N/A</v>
      </c>
      <c r="Y306" t="e">
        <f>VLOOKUP(N306,'gemeenten per titel'!AZ:BA,2,FALSE)</f>
        <v>#N/A</v>
      </c>
      <c r="Z306" t="e">
        <f>VLOOKUP(N306,'gemeenten per titel'!BE:BF,2,FALSE)</f>
        <v>#N/A</v>
      </c>
      <c r="AA306" t="e">
        <f>VLOOKUP(N306,'gemeenten per titel'!BJ:BK,2,FALSE)</f>
        <v>#N/A</v>
      </c>
      <c r="AC306" t="s">
        <v>3484</v>
      </c>
      <c r="AD306" t="s">
        <v>7635</v>
      </c>
      <c r="AE306" t="s">
        <v>6953</v>
      </c>
      <c r="AF306" t="s">
        <v>4318</v>
      </c>
      <c r="AG306" t="s">
        <v>6954</v>
      </c>
      <c r="AH306" t="s">
        <v>6692</v>
      </c>
      <c r="AI306" t="s">
        <v>7304</v>
      </c>
    </row>
    <row r="307" spans="1:35">
      <c r="A307" t="s">
        <v>1191</v>
      </c>
      <c r="B307" t="s">
        <v>6960</v>
      </c>
      <c r="C307" t="s">
        <v>1194</v>
      </c>
      <c r="D307" t="s">
        <v>1195</v>
      </c>
      <c r="E307" s="2">
        <v>70</v>
      </c>
      <c r="F307" s="2">
        <v>88.6</v>
      </c>
      <c r="G307" s="2">
        <v>6.4</v>
      </c>
      <c r="H307" s="3">
        <v>46</v>
      </c>
      <c r="I307" s="3">
        <v>87</v>
      </c>
      <c r="J307" s="3">
        <v>6.5</v>
      </c>
      <c r="K307" s="4">
        <v>31</v>
      </c>
      <c r="L307" s="4">
        <v>90.3</v>
      </c>
      <c r="M307" s="4">
        <v>6.6</v>
      </c>
      <c r="N307" t="s">
        <v>1191</v>
      </c>
      <c r="O307" t="e">
        <f>VLOOKUP(N307,'gemeenten per titel'!B:C,2,FALSE)</f>
        <v>#N/A</v>
      </c>
      <c r="P307" t="e">
        <f>VLOOKUP(N307,'gemeenten per titel'!G:H,2,FALSE)</f>
        <v>#N/A</v>
      </c>
      <c r="Q307" t="str">
        <f>VLOOKUP(N307,'gemeenten per titel'!L:M,2,FALSE)</f>
        <v>AD Haagsche Courant</v>
      </c>
      <c r="R307" t="e">
        <f>VLOOKUP(N307,'gemeenten per titel'!Q:R,2,FALSE)</f>
        <v>#N/A</v>
      </c>
      <c r="S307" t="e">
        <f>VLOOKUP(N307,'gemeenten per titel'!V:W,2,FALSE)</f>
        <v>#N/A</v>
      </c>
      <c r="T307" t="e">
        <f>VLOOKUP(N307,'gemeenten per titel'!AA:AB,2,FALSE)</f>
        <v>#N/A</v>
      </c>
      <c r="U307" t="e">
        <f>VLOOKUP(N307,'gemeenten per titel'!AF:AG,2,FALSE)</f>
        <v>#N/A</v>
      </c>
      <c r="V307" t="e">
        <f>VLOOKUP(N307,'gemeenten per titel'!AK:AL,2,FALSE)</f>
        <v>#N/A</v>
      </c>
      <c r="W307" t="e">
        <f>VLOOKUP(N307,'gemeenten per titel'!AP:AQ,2,FALSE)</f>
        <v>#N/A</v>
      </c>
      <c r="X307" t="e">
        <f>VLOOKUP(N307,'gemeenten per titel'!AU:AV,2,FALSE)</f>
        <v>#N/A</v>
      </c>
      <c r="Y307" t="e">
        <f>VLOOKUP(N307,'gemeenten per titel'!AZ:BA,2,FALSE)</f>
        <v>#N/A</v>
      </c>
      <c r="Z307" t="e">
        <f>VLOOKUP(N307,'gemeenten per titel'!BE:BF,2,FALSE)</f>
        <v>#N/A</v>
      </c>
      <c r="AA307" t="e">
        <f>VLOOKUP(N307,'gemeenten per titel'!BJ:BK,2,FALSE)</f>
        <v>#N/A</v>
      </c>
      <c r="AC307" t="s">
        <v>3485</v>
      </c>
      <c r="AD307" t="s">
        <v>7636</v>
      </c>
      <c r="AE307" t="s">
        <v>6958</v>
      </c>
      <c r="AF307" t="s">
        <v>3762</v>
      </c>
      <c r="AG307" t="s">
        <v>6959</v>
      </c>
      <c r="AH307" t="s">
        <v>6960</v>
      </c>
      <c r="AI307" t="s">
        <v>7309</v>
      </c>
    </row>
    <row r="308" spans="1:35">
      <c r="A308" t="s">
        <v>1191</v>
      </c>
      <c r="B308" t="s">
        <v>6692</v>
      </c>
      <c r="C308" t="s">
        <v>1196</v>
      </c>
      <c r="D308" t="s">
        <v>8127</v>
      </c>
      <c r="E308" s="2">
        <v>78</v>
      </c>
      <c r="F308" s="2">
        <v>98.7</v>
      </c>
      <c r="G308" s="2">
        <v>6.5</v>
      </c>
      <c r="H308" s="3" t="s">
        <v>2236</v>
      </c>
      <c r="I308" s="3" t="s">
        <v>2236</v>
      </c>
      <c r="J308" s="3" t="s">
        <v>2236</v>
      </c>
      <c r="K308" s="4" t="s">
        <v>2236</v>
      </c>
      <c r="L308" s="4" t="s">
        <v>2236</v>
      </c>
      <c r="M308" s="4" t="s">
        <v>2236</v>
      </c>
      <c r="N308" t="s">
        <v>1191</v>
      </c>
      <c r="O308" t="e">
        <f>VLOOKUP(N308,'gemeenten per titel'!B:C,2,FALSE)</f>
        <v>#N/A</v>
      </c>
      <c r="P308" t="e">
        <f>VLOOKUP(N308,'gemeenten per titel'!G:H,2,FALSE)</f>
        <v>#N/A</v>
      </c>
      <c r="Q308" t="str">
        <f>VLOOKUP(N308,'gemeenten per titel'!L:M,2,FALSE)</f>
        <v>AD Haagsche Courant</v>
      </c>
      <c r="R308" t="e">
        <f>VLOOKUP(N308,'gemeenten per titel'!Q:R,2,FALSE)</f>
        <v>#N/A</v>
      </c>
      <c r="S308" t="e">
        <f>VLOOKUP(N308,'gemeenten per titel'!V:W,2,FALSE)</f>
        <v>#N/A</v>
      </c>
      <c r="T308" t="e">
        <f>VLOOKUP(N308,'gemeenten per titel'!AA:AB,2,FALSE)</f>
        <v>#N/A</v>
      </c>
      <c r="U308" t="e">
        <f>VLOOKUP(N308,'gemeenten per titel'!AF:AG,2,FALSE)</f>
        <v>#N/A</v>
      </c>
      <c r="V308" t="e">
        <f>VLOOKUP(N308,'gemeenten per titel'!AK:AL,2,FALSE)</f>
        <v>#N/A</v>
      </c>
      <c r="W308" t="e">
        <f>VLOOKUP(N308,'gemeenten per titel'!AP:AQ,2,FALSE)</f>
        <v>#N/A</v>
      </c>
      <c r="X308" t="e">
        <f>VLOOKUP(N308,'gemeenten per titel'!AU:AV,2,FALSE)</f>
        <v>#N/A</v>
      </c>
      <c r="Y308" t="e">
        <f>VLOOKUP(N308,'gemeenten per titel'!AZ:BA,2,FALSE)</f>
        <v>#N/A</v>
      </c>
      <c r="Z308" t="e">
        <f>VLOOKUP(N308,'gemeenten per titel'!BE:BF,2,FALSE)</f>
        <v>#N/A</v>
      </c>
      <c r="AA308" t="e">
        <f>VLOOKUP(N308,'gemeenten per titel'!BJ:BK,2,FALSE)</f>
        <v>#N/A</v>
      </c>
      <c r="AC308" t="s">
        <v>3486</v>
      </c>
      <c r="AD308" t="s">
        <v>7637</v>
      </c>
      <c r="AE308" t="s">
        <v>6961</v>
      </c>
      <c r="AF308" t="s">
        <v>3666</v>
      </c>
      <c r="AG308" t="s">
        <v>6962</v>
      </c>
      <c r="AH308" t="s">
        <v>6692</v>
      </c>
      <c r="AI308" t="s">
        <v>7309</v>
      </c>
    </row>
    <row r="309" spans="1:35">
      <c r="A309" t="s">
        <v>1191</v>
      </c>
      <c r="B309" t="s">
        <v>6960</v>
      </c>
      <c r="C309" t="s">
        <v>1198</v>
      </c>
      <c r="D309" t="s">
        <v>8128</v>
      </c>
      <c r="E309" s="2">
        <v>34</v>
      </c>
      <c r="F309" s="2">
        <v>100</v>
      </c>
      <c r="G309" s="2">
        <v>6.8</v>
      </c>
      <c r="H309" s="3" t="s">
        <v>2236</v>
      </c>
      <c r="I309" s="3" t="s">
        <v>2236</v>
      </c>
      <c r="J309" s="3" t="s">
        <v>2236</v>
      </c>
      <c r="K309" s="4" t="s">
        <v>2236</v>
      </c>
      <c r="L309" s="4" t="s">
        <v>2236</v>
      </c>
      <c r="M309" s="4" t="s">
        <v>2236</v>
      </c>
      <c r="N309" t="s">
        <v>1191</v>
      </c>
      <c r="O309" t="e">
        <f>VLOOKUP(N309,'gemeenten per titel'!B:C,2,FALSE)</f>
        <v>#N/A</v>
      </c>
      <c r="P309" t="e">
        <f>VLOOKUP(N309,'gemeenten per titel'!G:H,2,FALSE)</f>
        <v>#N/A</v>
      </c>
      <c r="Q309" t="str">
        <f>VLOOKUP(N309,'gemeenten per titel'!L:M,2,FALSE)</f>
        <v>AD Haagsche Courant</v>
      </c>
      <c r="R309" t="e">
        <f>VLOOKUP(N309,'gemeenten per titel'!Q:R,2,FALSE)</f>
        <v>#N/A</v>
      </c>
      <c r="S309" t="e">
        <f>VLOOKUP(N309,'gemeenten per titel'!V:W,2,FALSE)</f>
        <v>#N/A</v>
      </c>
      <c r="T309" t="e">
        <f>VLOOKUP(N309,'gemeenten per titel'!AA:AB,2,FALSE)</f>
        <v>#N/A</v>
      </c>
      <c r="U309" t="e">
        <f>VLOOKUP(N309,'gemeenten per titel'!AF:AG,2,FALSE)</f>
        <v>#N/A</v>
      </c>
      <c r="V309" t="e">
        <f>VLOOKUP(N309,'gemeenten per titel'!AK:AL,2,FALSE)</f>
        <v>#N/A</v>
      </c>
      <c r="W309" t="e">
        <f>VLOOKUP(N309,'gemeenten per titel'!AP:AQ,2,FALSE)</f>
        <v>#N/A</v>
      </c>
      <c r="X309" t="e">
        <f>VLOOKUP(N309,'gemeenten per titel'!AU:AV,2,FALSE)</f>
        <v>#N/A</v>
      </c>
      <c r="Y309" t="e">
        <f>VLOOKUP(N309,'gemeenten per titel'!AZ:BA,2,FALSE)</f>
        <v>#N/A</v>
      </c>
      <c r="Z309" t="e">
        <f>VLOOKUP(N309,'gemeenten per titel'!BE:BF,2,FALSE)</f>
        <v>#N/A</v>
      </c>
      <c r="AA309" t="e">
        <f>VLOOKUP(N309,'gemeenten per titel'!BJ:BK,2,FALSE)</f>
        <v>#N/A</v>
      </c>
      <c r="AC309" t="s">
        <v>3488</v>
      </c>
      <c r="AD309" t="s">
        <v>7638</v>
      </c>
      <c r="AE309" t="s">
        <v>6965</v>
      </c>
      <c r="AF309" t="s">
        <v>3671</v>
      </c>
      <c r="AG309" t="s">
        <v>6966</v>
      </c>
      <c r="AH309" t="s">
        <v>6960</v>
      </c>
      <c r="AI309" t="s">
        <v>7309</v>
      </c>
    </row>
    <row r="310" spans="1:35">
      <c r="A310" t="s">
        <v>1191</v>
      </c>
      <c r="B310" t="s">
        <v>6692</v>
      </c>
      <c r="C310" t="s">
        <v>1200</v>
      </c>
      <c r="D310" t="s">
        <v>1201</v>
      </c>
      <c r="E310" s="2">
        <v>87</v>
      </c>
      <c r="F310" s="2">
        <v>96.6</v>
      </c>
      <c r="G310" s="2">
        <v>6.8</v>
      </c>
      <c r="H310" s="3">
        <v>101</v>
      </c>
      <c r="I310" s="3">
        <v>93.1</v>
      </c>
      <c r="J310" s="3">
        <v>6.5</v>
      </c>
      <c r="K310" s="4">
        <v>71</v>
      </c>
      <c r="L310" s="4">
        <v>97.2</v>
      </c>
      <c r="M310" s="4">
        <v>6.8</v>
      </c>
      <c r="N310" t="s">
        <v>1191</v>
      </c>
      <c r="O310" t="e">
        <f>VLOOKUP(N310,'gemeenten per titel'!B:C,2,FALSE)</f>
        <v>#N/A</v>
      </c>
      <c r="P310" t="e">
        <f>VLOOKUP(N310,'gemeenten per titel'!G:H,2,FALSE)</f>
        <v>#N/A</v>
      </c>
      <c r="Q310" t="str">
        <f>VLOOKUP(N310,'gemeenten per titel'!L:M,2,FALSE)</f>
        <v>AD Haagsche Courant</v>
      </c>
      <c r="R310" t="e">
        <f>VLOOKUP(N310,'gemeenten per titel'!Q:R,2,FALSE)</f>
        <v>#N/A</v>
      </c>
      <c r="S310" t="e">
        <f>VLOOKUP(N310,'gemeenten per titel'!V:W,2,FALSE)</f>
        <v>#N/A</v>
      </c>
      <c r="T310" t="e">
        <f>VLOOKUP(N310,'gemeenten per titel'!AA:AB,2,FALSE)</f>
        <v>#N/A</v>
      </c>
      <c r="U310" t="e">
        <f>VLOOKUP(N310,'gemeenten per titel'!AF:AG,2,FALSE)</f>
        <v>#N/A</v>
      </c>
      <c r="V310" t="e">
        <f>VLOOKUP(N310,'gemeenten per titel'!AK:AL,2,FALSE)</f>
        <v>#N/A</v>
      </c>
      <c r="W310" t="e">
        <f>VLOOKUP(N310,'gemeenten per titel'!AP:AQ,2,FALSE)</f>
        <v>#N/A</v>
      </c>
      <c r="X310" t="e">
        <f>VLOOKUP(N310,'gemeenten per titel'!AU:AV,2,FALSE)</f>
        <v>#N/A</v>
      </c>
      <c r="Y310" t="e">
        <f>VLOOKUP(N310,'gemeenten per titel'!AZ:BA,2,FALSE)</f>
        <v>#N/A</v>
      </c>
      <c r="Z310" t="e">
        <f>VLOOKUP(N310,'gemeenten per titel'!BE:BF,2,FALSE)</f>
        <v>#N/A</v>
      </c>
      <c r="AA310" t="e">
        <f>VLOOKUP(N310,'gemeenten per titel'!BJ:BK,2,FALSE)</f>
        <v>#N/A</v>
      </c>
      <c r="AC310" t="s">
        <v>3489</v>
      </c>
      <c r="AD310" t="s">
        <v>7639</v>
      </c>
      <c r="AE310" t="s">
        <v>6967</v>
      </c>
      <c r="AF310" t="s">
        <v>3674</v>
      </c>
      <c r="AG310" t="s">
        <v>6968</v>
      </c>
      <c r="AH310" t="s">
        <v>6692</v>
      </c>
      <c r="AI310" t="s">
        <v>7305</v>
      </c>
    </row>
    <row r="311" spans="1:35">
      <c r="A311" t="s">
        <v>1191</v>
      </c>
      <c r="B311" t="s">
        <v>6692</v>
      </c>
      <c r="C311" t="s">
        <v>1202</v>
      </c>
      <c r="D311" t="s">
        <v>1203</v>
      </c>
      <c r="E311" s="2" t="s">
        <v>2236</v>
      </c>
      <c r="F311" s="2" t="s">
        <v>2236</v>
      </c>
      <c r="G311" s="2" t="s">
        <v>2236</v>
      </c>
      <c r="H311" s="3" t="s">
        <v>2236</v>
      </c>
      <c r="I311" s="3" t="s">
        <v>2236</v>
      </c>
      <c r="J311" s="3" t="s">
        <v>2236</v>
      </c>
      <c r="K311" s="4">
        <v>94</v>
      </c>
      <c r="L311" s="4">
        <v>93.6</v>
      </c>
      <c r="M311" s="4">
        <v>6.9</v>
      </c>
      <c r="N311" t="s">
        <v>1191</v>
      </c>
      <c r="O311" t="e">
        <f>VLOOKUP(N311,'gemeenten per titel'!B:C,2,FALSE)</f>
        <v>#N/A</v>
      </c>
      <c r="P311" t="e">
        <f>VLOOKUP(N311,'gemeenten per titel'!G:H,2,FALSE)</f>
        <v>#N/A</v>
      </c>
      <c r="Q311" t="str">
        <f>VLOOKUP(N311,'gemeenten per titel'!L:M,2,FALSE)</f>
        <v>AD Haagsche Courant</v>
      </c>
      <c r="R311" t="e">
        <f>VLOOKUP(N311,'gemeenten per titel'!Q:R,2,FALSE)</f>
        <v>#N/A</v>
      </c>
      <c r="S311" t="e">
        <f>VLOOKUP(N311,'gemeenten per titel'!V:W,2,FALSE)</f>
        <v>#N/A</v>
      </c>
      <c r="T311" t="e">
        <f>VLOOKUP(N311,'gemeenten per titel'!AA:AB,2,FALSE)</f>
        <v>#N/A</v>
      </c>
      <c r="U311" t="e">
        <f>VLOOKUP(N311,'gemeenten per titel'!AF:AG,2,FALSE)</f>
        <v>#N/A</v>
      </c>
      <c r="V311" t="e">
        <f>VLOOKUP(N311,'gemeenten per titel'!AK:AL,2,FALSE)</f>
        <v>#N/A</v>
      </c>
      <c r="W311" t="e">
        <f>VLOOKUP(N311,'gemeenten per titel'!AP:AQ,2,FALSE)</f>
        <v>#N/A</v>
      </c>
      <c r="X311" t="e">
        <f>VLOOKUP(N311,'gemeenten per titel'!AU:AV,2,FALSE)</f>
        <v>#N/A</v>
      </c>
      <c r="Y311" t="e">
        <f>VLOOKUP(N311,'gemeenten per titel'!AZ:BA,2,FALSE)</f>
        <v>#N/A</v>
      </c>
      <c r="Z311" t="e">
        <f>VLOOKUP(N311,'gemeenten per titel'!BE:BF,2,FALSE)</f>
        <v>#N/A</v>
      </c>
      <c r="AA311" t="e">
        <f>VLOOKUP(N311,'gemeenten per titel'!BJ:BK,2,FALSE)</f>
        <v>#N/A</v>
      </c>
      <c r="AC311" t="s">
        <v>1203</v>
      </c>
      <c r="AD311" t="s">
        <v>7640</v>
      </c>
      <c r="AE311" t="s">
        <v>6967</v>
      </c>
      <c r="AF311" t="s">
        <v>3652</v>
      </c>
      <c r="AG311" t="s">
        <v>6968</v>
      </c>
      <c r="AH311" t="s">
        <v>6692</v>
      </c>
      <c r="AI311" t="s">
        <v>7304</v>
      </c>
    </row>
    <row r="312" spans="1:35">
      <c r="A312" t="s">
        <v>1191</v>
      </c>
      <c r="B312" t="s">
        <v>6692</v>
      </c>
      <c r="C312" t="s">
        <v>1204</v>
      </c>
      <c r="D312" t="s">
        <v>8294</v>
      </c>
      <c r="E312" s="2">
        <v>73</v>
      </c>
      <c r="F312" s="2">
        <v>97.3</v>
      </c>
      <c r="G312" s="2">
        <v>6.8</v>
      </c>
      <c r="H312" s="3" t="s">
        <v>2236</v>
      </c>
      <c r="I312" s="3" t="s">
        <v>2236</v>
      </c>
      <c r="J312" s="3" t="s">
        <v>2236</v>
      </c>
      <c r="K312" s="4" t="s">
        <v>2236</v>
      </c>
      <c r="L312" s="4" t="s">
        <v>2236</v>
      </c>
      <c r="M312" s="4" t="s">
        <v>2236</v>
      </c>
      <c r="N312" t="s">
        <v>1191</v>
      </c>
      <c r="O312" t="e">
        <f>VLOOKUP(N312,'gemeenten per titel'!B:C,2,FALSE)</f>
        <v>#N/A</v>
      </c>
      <c r="P312" t="e">
        <f>VLOOKUP(N312,'gemeenten per titel'!G:H,2,FALSE)</f>
        <v>#N/A</v>
      </c>
      <c r="Q312" t="str">
        <f>VLOOKUP(N312,'gemeenten per titel'!L:M,2,FALSE)</f>
        <v>AD Haagsche Courant</v>
      </c>
      <c r="R312" t="e">
        <f>VLOOKUP(N312,'gemeenten per titel'!Q:R,2,FALSE)</f>
        <v>#N/A</v>
      </c>
      <c r="S312" t="e">
        <f>VLOOKUP(N312,'gemeenten per titel'!V:W,2,FALSE)</f>
        <v>#N/A</v>
      </c>
      <c r="T312" t="e">
        <f>VLOOKUP(N312,'gemeenten per titel'!AA:AB,2,FALSE)</f>
        <v>#N/A</v>
      </c>
      <c r="U312" t="e">
        <f>VLOOKUP(N312,'gemeenten per titel'!AF:AG,2,FALSE)</f>
        <v>#N/A</v>
      </c>
      <c r="V312" t="e">
        <f>VLOOKUP(N312,'gemeenten per titel'!AK:AL,2,FALSE)</f>
        <v>#N/A</v>
      </c>
      <c r="W312" t="e">
        <f>VLOOKUP(N312,'gemeenten per titel'!AP:AQ,2,FALSE)</f>
        <v>#N/A</v>
      </c>
      <c r="X312" t="e">
        <f>VLOOKUP(N312,'gemeenten per titel'!AU:AV,2,FALSE)</f>
        <v>#N/A</v>
      </c>
      <c r="Y312" t="e">
        <f>VLOOKUP(N312,'gemeenten per titel'!AZ:BA,2,FALSE)</f>
        <v>#N/A</v>
      </c>
      <c r="Z312" t="e">
        <f>VLOOKUP(N312,'gemeenten per titel'!BE:BF,2,FALSE)</f>
        <v>#N/A</v>
      </c>
      <c r="AA312" t="e">
        <f>VLOOKUP(N312,'gemeenten per titel'!BJ:BK,2,FALSE)</f>
        <v>#N/A</v>
      </c>
      <c r="AC312" t="s">
        <v>3395</v>
      </c>
      <c r="AD312" t="s">
        <v>7641</v>
      </c>
      <c r="AE312" t="s">
        <v>6690</v>
      </c>
      <c r="AF312" t="s">
        <v>3657</v>
      </c>
      <c r="AG312" t="s">
        <v>6691</v>
      </c>
      <c r="AH312" t="s">
        <v>6692</v>
      </c>
      <c r="AI312" t="s">
        <v>7309</v>
      </c>
    </row>
    <row r="313" spans="1:35">
      <c r="A313" t="s">
        <v>1206</v>
      </c>
      <c r="B313" t="s">
        <v>1206</v>
      </c>
      <c r="C313" t="s">
        <v>1207</v>
      </c>
      <c r="D313" t="s">
        <v>1208</v>
      </c>
      <c r="E313" s="2">
        <v>107</v>
      </c>
      <c r="F313" s="2">
        <v>91.6</v>
      </c>
      <c r="G313" s="2">
        <v>6.4</v>
      </c>
      <c r="H313" s="3">
        <v>46</v>
      </c>
      <c r="I313" s="3">
        <v>89.1</v>
      </c>
      <c r="J313" s="3">
        <v>6.4</v>
      </c>
      <c r="K313" s="4">
        <v>48</v>
      </c>
      <c r="L313" s="4">
        <v>85.4</v>
      </c>
      <c r="M313" s="4">
        <v>6.7</v>
      </c>
      <c r="N313" t="s">
        <v>1206</v>
      </c>
      <c r="O313" t="e">
        <f>VLOOKUP(N313,'gemeenten per titel'!B:C,2,FALSE)</f>
        <v>#N/A</v>
      </c>
      <c r="P313" t="e">
        <f>VLOOKUP(N313,'gemeenten per titel'!G:H,2,FALSE)</f>
        <v>#N/A</v>
      </c>
      <c r="Q313" t="e">
        <f>VLOOKUP(N313,'gemeenten per titel'!L:M,2,FALSE)</f>
        <v>#N/A</v>
      </c>
      <c r="R313" t="e">
        <f>VLOOKUP(N313,'gemeenten per titel'!Q:R,2,FALSE)</f>
        <v>#N/A</v>
      </c>
      <c r="S313" t="e">
        <f>VLOOKUP(N313,'gemeenten per titel'!V:W,2,FALSE)</f>
        <v>#N/A</v>
      </c>
      <c r="T313" t="e">
        <f>VLOOKUP(N313,'gemeenten per titel'!AA:AB,2,FALSE)</f>
        <v>#N/A</v>
      </c>
      <c r="U313" t="e">
        <f>VLOOKUP(N313,'gemeenten per titel'!AF:AG,2,FALSE)</f>
        <v>#N/A</v>
      </c>
      <c r="V313" t="str">
        <f>VLOOKUP(N313,'gemeenten per titel'!AK:AL,2,FALSE)</f>
        <v>De Stentor</v>
      </c>
      <c r="W313" t="e">
        <f>VLOOKUP(N313,'gemeenten per titel'!AP:AQ,2,FALSE)</f>
        <v>#N/A</v>
      </c>
      <c r="X313" t="e">
        <f>VLOOKUP(N313,'gemeenten per titel'!AU:AV,2,FALSE)</f>
        <v>#N/A</v>
      </c>
      <c r="Y313" t="e">
        <f>VLOOKUP(N313,'gemeenten per titel'!AZ:BA,2,FALSE)</f>
        <v>#N/A</v>
      </c>
      <c r="Z313" t="e">
        <f>VLOOKUP(N313,'gemeenten per titel'!BE:BF,2,FALSE)</f>
        <v>#N/A</v>
      </c>
      <c r="AA313" t="e">
        <f>VLOOKUP(N313,'gemeenten per titel'!BJ:BK,2,FALSE)</f>
        <v>#N/A</v>
      </c>
      <c r="AC313" t="s">
        <v>2351</v>
      </c>
      <c r="AD313" t="s">
        <v>7642</v>
      </c>
      <c r="AE313" t="s">
        <v>3838</v>
      </c>
      <c r="AF313" t="s">
        <v>3839</v>
      </c>
      <c r="AG313" t="s">
        <v>3840</v>
      </c>
      <c r="AH313" t="s">
        <v>1206</v>
      </c>
      <c r="AI313" t="s">
        <v>7309</v>
      </c>
    </row>
    <row r="314" spans="1:35">
      <c r="A314" t="s">
        <v>1206</v>
      </c>
      <c r="B314" t="s">
        <v>1206</v>
      </c>
      <c r="C314" t="s">
        <v>1209</v>
      </c>
      <c r="D314" t="s">
        <v>1210</v>
      </c>
      <c r="E314" s="2">
        <v>244</v>
      </c>
      <c r="F314" s="2">
        <v>97.1</v>
      </c>
      <c r="G314" s="2">
        <v>6.6</v>
      </c>
      <c r="H314" s="3">
        <v>92</v>
      </c>
      <c r="I314" s="3">
        <v>83.7</v>
      </c>
      <c r="J314" s="3">
        <v>6.4</v>
      </c>
      <c r="K314" s="4">
        <v>33</v>
      </c>
      <c r="L314" s="4">
        <v>90.9</v>
      </c>
      <c r="M314" s="4">
        <v>6.7</v>
      </c>
      <c r="N314" t="s">
        <v>1206</v>
      </c>
      <c r="O314" t="e">
        <f>VLOOKUP(N314,'gemeenten per titel'!B:C,2,FALSE)</f>
        <v>#N/A</v>
      </c>
      <c r="P314" t="e">
        <f>VLOOKUP(N314,'gemeenten per titel'!G:H,2,FALSE)</f>
        <v>#N/A</v>
      </c>
      <c r="Q314" t="e">
        <f>VLOOKUP(N314,'gemeenten per titel'!L:M,2,FALSE)</f>
        <v>#N/A</v>
      </c>
      <c r="R314" t="e">
        <f>VLOOKUP(N314,'gemeenten per titel'!Q:R,2,FALSE)</f>
        <v>#N/A</v>
      </c>
      <c r="S314" t="e">
        <f>VLOOKUP(N314,'gemeenten per titel'!V:W,2,FALSE)</f>
        <v>#N/A</v>
      </c>
      <c r="T314" t="e">
        <f>VLOOKUP(N314,'gemeenten per titel'!AA:AB,2,FALSE)</f>
        <v>#N/A</v>
      </c>
      <c r="U314" t="e">
        <f>VLOOKUP(N314,'gemeenten per titel'!AF:AG,2,FALSE)</f>
        <v>#N/A</v>
      </c>
      <c r="V314" t="str">
        <f>VLOOKUP(N314,'gemeenten per titel'!AK:AL,2,FALSE)</f>
        <v>De Stentor</v>
      </c>
      <c r="W314" t="e">
        <f>VLOOKUP(N314,'gemeenten per titel'!AP:AQ,2,FALSE)</f>
        <v>#N/A</v>
      </c>
      <c r="X314" t="e">
        <f>VLOOKUP(N314,'gemeenten per titel'!AU:AV,2,FALSE)</f>
        <v>#N/A</v>
      </c>
      <c r="Y314" t="e">
        <f>VLOOKUP(N314,'gemeenten per titel'!AZ:BA,2,FALSE)</f>
        <v>#N/A</v>
      </c>
      <c r="Z314" t="e">
        <f>VLOOKUP(N314,'gemeenten per titel'!BE:BF,2,FALSE)</f>
        <v>#N/A</v>
      </c>
      <c r="AA314" t="e">
        <f>VLOOKUP(N314,'gemeenten per titel'!BJ:BK,2,FALSE)</f>
        <v>#N/A</v>
      </c>
      <c r="AC314" t="s">
        <v>2352</v>
      </c>
      <c r="AD314" t="s">
        <v>7643</v>
      </c>
      <c r="AE314" t="s">
        <v>3841</v>
      </c>
      <c r="AF314" t="s">
        <v>3652</v>
      </c>
      <c r="AG314" t="s">
        <v>3842</v>
      </c>
      <c r="AH314" t="s">
        <v>1206</v>
      </c>
      <c r="AI314" t="s">
        <v>7304</v>
      </c>
    </row>
    <row r="315" spans="1:35">
      <c r="A315" t="s">
        <v>1206</v>
      </c>
      <c r="B315" t="s">
        <v>1206</v>
      </c>
      <c r="C315" t="s">
        <v>1211</v>
      </c>
      <c r="D315" t="s">
        <v>1212</v>
      </c>
      <c r="E315" s="2">
        <v>128</v>
      </c>
      <c r="F315" s="2">
        <v>96.9</v>
      </c>
      <c r="G315" s="2">
        <v>6.5</v>
      </c>
      <c r="H315" s="3">
        <v>50</v>
      </c>
      <c r="I315" s="3">
        <v>86</v>
      </c>
      <c r="J315" s="3">
        <v>6.5</v>
      </c>
      <c r="K315" s="4">
        <v>38</v>
      </c>
      <c r="L315" s="4">
        <v>81.599999999999994</v>
      </c>
      <c r="M315" s="4">
        <v>6.4</v>
      </c>
      <c r="N315" t="s">
        <v>1206</v>
      </c>
      <c r="O315" t="e">
        <f>VLOOKUP(N315,'gemeenten per titel'!B:C,2,FALSE)</f>
        <v>#N/A</v>
      </c>
      <c r="P315" t="e">
        <f>VLOOKUP(N315,'gemeenten per titel'!G:H,2,FALSE)</f>
        <v>#N/A</v>
      </c>
      <c r="Q315" t="e">
        <f>VLOOKUP(N315,'gemeenten per titel'!L:M,2,FALSE)</f>
        <v>#N/A</v>
      </c>
      <c r="R315" t="e">
        <f>VLOOKUP(N315,'gemeenten per titel'!Q:R,2,FALSE)</f>
        <v>#N/A</v>
      </c>
      <c r="S315" t="e">
        <f>VLOOKUP(N315,'gemeenten per titel'!V:W,2,FALSE)</f>
        <v>#N/A</v>
      </c>
      <c r="T315" t="e">
        <f>VLOOKUP(N315,'gemeenten per titel'!AA:AB,2,FALSE)</f>
        <v>#N/A</v>
      </c>
      <c r="U315" t="e">
        <f>VLOOKUP(N315,'gemeenten per titel'!AF:AG,2,FALSE)</f>
        <v>#N/A</v>
      </c>
      <c r="V315" t="str">
        <f>VLOOKUP(N315,'gemeenten per titel'!AK:AL,2,FALSE)</f>
        <v>De Stentor</v>
      </c>
      <c r="W315" t="e">
        <f>VLOOKUP(N315,'gemeenten per titel'!AP:AQ,2,FALSE)</f>
        <v>#N/A</v>
      </c>
      <c r="X315" t="e">
        <f>VLOOKUP(N315,'gemeenten per titel'!AU:AV,2,FALSE)</f>
        <v>#N/A</v>
      </c>
      <c r="Y315" t="e">
        <f>VLOOKUP(N315,'gemeenten per titel'!AZ:BA,2,FALSE)</f>
        <v>#N/A</v>
      </c>
      <c r="Z315" t="e">
        <f>VLOOKUP(N315,'gemeenten per titel'!BE:BF,2,FALSE)</f>
        <v>#N/A</v>
      </c>
      <c r="AA315" t="e">
        <f>VLOOKUP(N315,'gemeenten per titel'!BJ:BK,2,FALSE)</f>
        <v>#N/A</v>
      </c>
      <c r="AC315" t="s">
        <v>2353</v>
      </c>
      <c r="AD315" t="s">
        <v>7644</v>
      </c>
      <c r="AE315" t="s">
        <v>3843</v>
      </c>
      <c r="AF315" t="s">
        <v>3844</v>
      </c>
      <c r="AG315" t="s">
        <v>3845</v>
      </c>
      <c r="AH315" t="s">
        <v>1206</v>
      </c>
      <c r="AI315" t="s">
        <v>7304</v>
      </c>
    </row>
    <row r="316" spans="1:35">
      <c r="A316" t="s">
        <v>1206</v>
      </c>
      <c r="B316" t="s">
        <v>1206</v>
      </c>
      <c r="C316" t="s">
        <v>1213</v>
      </c>
      <c r="D316" t="s">
        <v>486</v>
      </c>
      <c r="E316" s="2">
        <v>73</v>
      </c>
      <c r="F316" s="2">
        <v>95.9</v>
      </c>
      <c r="G316" s="2">
        <v>6.7</v>
      </c>
      <c r="H316" s="3" t="s">
        <v>2236</v>
      </c>
      <c r="I316" s="3" t="s">
        <v>2236</v>
      </c>
      <c r="J316" s="3" t="s">
        <v>2236</v>
      </c>
      <c r="K316" s="4" t="s">
        <v>2236</v>
      </c>
      <c r="L316" s="4" t="s">
        <v>2236</v>
      </c>
      <c r="M316" s="4" t="s">
        <v>2236</v>
      </c>
      <c r="N316" t="s">
        <v>1206</v>
      </c>
      <c r="O316" t="e">
        <f>VLOOKUP(N316,'gemeenten per titel'!B:C,2,FALSE)</f>
        <v>#N/A</v>
      </c>
      <c r="P316" t="e">
        <f>VLOOKUP(N316,'gemeenten per titel'!G:H,2,FALSE)</f>
        <v>#N/A</v>
      </c>
      <c r="Q316" t="e">
        <f>VLOOKUP(N316,'gemeenten per titel'!L:M,2,FALSE)</f>
        <v>#N/A</v>
      </c>
      <c r="R316" t="e">
        <f>VLOOKUP(N316,'gemeenten per titel'!Q:R,2,FALSE)</f>
        <v>#N/A</v>
      </c>
      <c r="S316" t="e">
        <f>VLOOKUP(N316,'gemeenten per titel'!V:W,2,FALSE)</f>
        <v>#N/A</v>
      </c>
      <c r="T316" t="e">
        <f>VLOOKUP(N316,'gemeenten per titel'!AA:AB,2,FALSE)</f>
        <v>#N/A</v>
      </c>
      <c r="U316" t="e">
        <f>VLOOKUP(N316,'gemeenten per titel'!AF:AG,2,FALSE)</f>
        <v>#N/A</v>
      </c>
      <c r="V316" t="str">
        <f>VLOOKUP(N316,'gemeenten per titel'!AK:AL,2,FALSE)</f>
        <v>De Stentor</v>
      </c>
      <c r="W316" t="e">
        <f>VLOOKUP(N316,'gemeenten per titel'!AP:AQ,2,FALSE)</f>
        <v>#N/A</v>
      </c>
      <c r="X316" t="e">
        <f>VLOOKUP(N316,'gemeenten per titel'!AU:AV,2,FALSE)</f>
        <v>#N/A</v>
      </c>
      <c r="Y316" t="e">
        <f>VLOOKUP(N316,'gemeenten per titel'!AZ:BA,2,FALSE)</f>
        <v>#N/A</v>
      </c>
      <c r="Z316" t="e">
        <f>VLOOKUP(N316,'gemeenten per titel'!BE:BF,2,FALSE)</f>
        <v>#N/A</v>
      </c>
      <c r="AA316" t="e">
        <f>VLOOKUP(N316,'gemeenten per titel'!BJ:BK,2,FALSE)</f>
        <v>#N/A</v>
      </c>
      <c r="AC316" t="s">
        <v>2339</v>
      </c>
      <c r="AD316" t="s">
        <v>7645</v>
      </c>
      <c r="AE316" t="s">
        <v>3818</v>
      </c>
      <c r="AF316" t="s">
        <v>3819</v>
      </c>
      <c r="AG316" t="s">
        <v>3820</v>
      </c>
      <c r="AH316" t="s">
        <v>1206</v>
      </c>
      <c r="AI316" t="s">
        <v>7309</v>
      </c>
    </row>
    <row r="317" spans="1:35">
      <c r="A317" t="s">
        <v>1218</v>
      </c>
      <c r="B317" t="s">
        <v>4310</v>
      </c>
      <c r="C317" t="s">
        <v>1219</v>
      </c>
      <c r="D317" t="s">
        <v>1220</v>
      </c>
      <c r="E317" s="2" t="s">
        <v>2236</v>
      </c>
      <c r="F317" s="2" t="s">
        <v>2236</v>
      </c>
      <c r="G317" s="2" t="s">
        <v>2236</v>
      </c>
      <c r="H317" s="3">
        <v>161</v>
      </c>
      <c r="I317" s="3">
        <v>89.4</v>
      </c>
      <c r="J317" s="3">
        <v>6.5</v>
      </c>
      <c r="K317" s="4">
        <v>94</v>
      </c>
      <c r="L317" s="4">
        <v>91.5</v>
      </c>
      <c r="M317" s="4">
        <v>6.8</v>
      </c>
      <c r="N317" t="s">
        <v>1218</v>
      </c>
      <c r="O317" t="e">
        <f>VLOOKUP(N317,'gemeenten per titel'!B:C,2,FALSE)</f>
        <v>#N/A</v>
      </c>
      <c r="P317" t="e">
        <f>VLOOKUP(N317,'gemeenten per titel'!G:H,2,FALSE)</f>
        <v>#N/A</v>
      </c>
      <c r="Q317" t="e">
        <f>VLOOKUP(N317,'gemeenten per titel'!L:M,2,FALSE)</f>
        <v>#N/A</v>
      </c>
      <c r="R317" t="e">
        <f>VLOOKUP(N317,'gemeenten per titel'!Q:R,2,FALSE)</f>
        <v>#N/A</v>
      </c>
      <c r="S317" t="e">
        <f>VLOOKUP(N317,'gemeenten per titel'!V:W,2,FALSE)</f>
        <v>#N/A</v>
      </c>
      <c r="T317" t="e">
        <f>VLOOKUP(N317,'gemeenten per titel'!AA:AB,2,FALSE)</f>
        <v>#N/A</v>
      </c>
      <c r="U317" t="str">
        <f>VLOOKUP(N317,'gemeenten per titel'!AF:AG,2,FALSE)</f>
        <v>De Gelderlander</v>
      </c>
      <c r="V317" t="e">
        <f>VLOOKUP(N317,'gemeenten per titel'!AK:AL,2,FALSE)</f>
        <v>#N/A</v>
      </c>
      <c r="W317" t="e">
        <f>VLOOKUP(N317,'gemeenten per titel'!AP:AQ,2,FALSE)</f>
        <v>#N/A</v>
      </c>
      <c r="X317" t="e">
        <f>VLOOKUP(N317,'gemeenten per titel'!AU:AV,2,FALSE)</f>
        <v>#N/A</v>
      </c>
      <c r="Y317" t="e">
        <f>VLOOKUP(N317,'gemeenten per titel'!AZ:BA,2,FALSE)</f>
        <v>#N/A</v>
      </c>
      <c r="Z317" t="e">
        <f>VLOOKUP(N317,'gemeenten per titel'!BE:BF,2,FALSE)</f>
        <v>#N/A</v>
      </c>
      <c r="AA317" t="e">
        <f>VLOOKUP(N317,'gemeenten per titel'!BJ:BK,2,FALSE)</f>
        <v>#N/A</v>
      </c>
      <c r="AC317" t="s">
        <v>2530</v>
      </c>
      <c r="AD317" t="s">
        <v>7646</v>
      </c>
      <c r="AE317" t="s">
        <v>4406</v>
      </c>
      <c r="AF317" t="s">
        <v>3652</v>
      </c>
      <c r="AG317" t="s">
        <v>4407</v>
      </c>
      <c r="AH317" t="s">
        <v>4310</v>
      </c>
      <c r="AI317" t="s">
        <v>7305</v>
      </c>
    </row>
    <row r="318" spans="1:35">
      <c r="A318" t="s">
        <v>1218</v>
      </c>
      <c r="B318" t="s">
        <v>4412</v>
      </c>
      <c r="C318" t="s">
        <v>1221</v>
      </c>
      <c r="D318" t="s">
        <v>8129</v>
      </c>
      <c r="E318" s="2">
        <v>195</v>
      </c>
      <c r="F318" s="2">
        <v>99</v>
      </c>
      <c r="G318" s="2">
        <v>6.7</v>
      </c>
      <c r="H318" s="3" t="s">
        <v>2236</v>
      </c>
      <c r="I318" s="3" t="s">
        <v>2236</v>
      </c>
      <c r="J318" s="3" t="s">
        <v>2236</v>
      </c>
      <c r="K318" s="4" t="s">
        <v>2236</v>
      </c>
      <c r="L318" s="4" t="s">
        <v>2236</v>
      </c>
      <c r="M318" s="4" t="s">
        <v>2236</v>
      </c>
      <c r="N318" t="s">
        <v>1218</v>
      </c>
      <c r="O318" t="e">
        <f>VLOOKUP(N318,'gemeenten per titel'!B:C,2,FALSE)</f>
        <v>#N/A</v>
      </c>
      <c r="P318" t="e">
        <f>VLOOKUP(N318,'gemeenten per titel'!G:H,2,FALSE)</f>
        <v>#N/A</v>
      </c>
      <c r="Q318" t="e">
        <f>VLOOKUP(N318,'gemeenten per titel'!L:M,2,FALSE)</f>
        <v>#N/A</v>
      </c>
      <c r="R318" t="e">
        <f>VLOOKUP(N318,'gemeenten per titel'!Q:R,2,FALSE)</f>
        <v>#N/A</v>
      </c>
      <c r="S318" t="e">
        <f>VLOOKUP(N318,'gemeenten per titel'!V:W,2,FALSE)</f>
        <v>#N/A</v>
      </c>
      <c r="T318" t="e">
        <f>VLOOKUP(N318,'gemeenten per titel'!AA:AB,2,FALSE)</f>
        <v>#N/A</v>
      </c>
      <c r="U318" t="str">
        <f>VLOOKUP(N318,'gemeenten per titel'!AF:AG,2,FALSE)</f>
        <v>De Gelderlander</v>
      </c>
      <c r="V318" t="e">
        <f>VLOOKUP(N318,'gemeenten per titel'!AK:AL,2,FALSE)</f>
        <v>#N/A</v>
      </c>
      <c r="W318" t="e">
        <f>VLOOKUP(N318,'gemeenten per titel'!AP:AQ,2,FALSE)</f>
        <v>#N/A</v>
      </c>
      <c r="X318" t="e">
        <f>VLOOKUP(N318,'gemeenten per titel'!AU:AV,2,FALSE)</f>
        <v>#N/A</v>
      </c>
      <c r="Y318" t="e">
        <f>VLOOKUP(N318,'gemeenten per titel'!AZ:BA,2,FALSE)</f>
        <v>#N/A</v>
      </c>
      <c r="Z318" t="e">
        <f>VLOOKUP(N318,'gemeenten per titel'!BE:BF,2,FALSE)</f>
        <v>#N/A</v>
      </c>
      <c r="AA318" t="e">
        <f>VLOOKUP(N318,'gemeenten per titel'!BJ:BK,2,FALSE)</f>
        <v>#N/A</v>
      </c>
      <c r="AC318" t="s">
        <v>2530</v>
      </c>
      <c r="AD318" t="s">
        <v>7647</v>
      </c>
      <c r="AE318" t="s">
        <v>3709</v>
      </c>
      <c r="AF318" t="s">
        <v>3662</v>
      </c>
      <c r="AG318" t="s">
        <v>4411</v>
      </c>
      <c r="AH318" t="s">
        <v>4412</v>
      </c>
      <c r="AI318" t="s">
        <v>7305</v>
      </c>
    </row>
    <row r="319" spans="1:35">
      <c r="A319" t="s">
        <v>1218</v>
      </c>
      <c r="B319" t="s">
        <v>4310</v>
      </c>
      <c r="C319" t="s">
        <v>1222</v>
      </c>
      <c r="D319" t="s">
        <v>2532</v>
      </c>
      <c r="E319" s="2">
        <v>100</v>
      </c>
      <c r="F319" s="2">
        <v>96</v>
      </c>
      <c r="G319" s="2">
        <v>6.5</v>
      </c>
      <c r="H319" s="3" t="s">
        <v>2236</v>
      </c>
      <c r="I319" s="3" t="s">
        <v>2236</v>
      </c>
      <c r="J319" s="3" t="s">
        <v>2236</v>
      </c>
      <c r="K319" s="4" t="s">
        <v>2236</v>
      </c>
      <c r="L319" s="4" t="s">
        <v>2236</v>
      </c>
      <c r="M319" s="4" t="s">
        <v>2236</v>
      </c>
      <c r="N319" t="s">
        <v>1218</v>
      </c>
      <c r="O319" t="e">
        <f>VLOOKUP(N319,'gemeenten per titel'!B:C,2,FALSE)</f>
        <v>#N/A</v>
      </c>
      <c r="P319" t="e">
        <f>VLOOKUP(N319,'gemeenten per titel'!G:H,2,FALSE)</f>
        <v>#N/A</v>
      </c>
      <c r="Q319" t="e">
        <f>VLOOKUP(N319,'gemeenten per titel'!L:M,2,FALSE)</f>
        <v>#N/A</v>
      </c>
      <c r="R319" t="e">
        <f>VLOOKUP(N319,'gemeenten per titel'!Q:R,2,FALSE)</f>
        <v>#N/A</v>
      </c>
      <c r="S319" t="e">
        <f>VLOOKUP(N319,'gemeenten per titel'!V:W,2,FALSE)</f>
        <v>#N/A</v>
      </c>
      <c r="T319" t="e">
        <f>VLOOKUP(N319,'gemeenten per titel'!AA:AB,2,FALSE)</f>
        <v>#N/A</v>
      </c>
      <c r="U319" t="str">
        <f>VLOOKUP(N319,'gemeenten per titel'!AF:AG,2,FALSE)</f>
        <v>De Gelderlander</v>
      </c>
      <c r="V319" t="e">
        <f>VLOOKUP(N319,'gemeenten per titel'!AK:AL,2,FALSE)</f>
        <v>#N/A</v>
      </c>
      <c r="W319" t="e">
        <f>VLOOKUP(N319,'gemeenten per titel'!AP:AQ,2,FALSE)</f>
        <v>#N/A</v>
      </c>
      <c r="X319" t="e">
        <f>VLOOKUP(N319,'gemeenten per titel'!AU:AV,2,FALSE)</f>
        <v>#N/A</v>
      </c>
      <c r="Y319" t="e">
        <f>VLOOKUP(N319,'gemeenten per titel'!AZ:BA,2,FALSE)</f>
        <v>#N/A</v>
      </c>
      <c r="Z319" t="e">
        <f>VLOOKUP(N319,'gemeenten per titel'!BE:BF,2,FALSE)</f>
        <v>#N/A</v>
      </c>
      <c r="AA319" t="e">
        <f>VLOOKUP(N319,'gemeenten per titel'!BJ:BK,2,FALSE)</f>
        <v>#N/A</v>
      </c>
      <c r="AC319" t="s">
        <v>2532</v>
      </c>
      <c r="AD319" t="s">
        <v>7648</v>
      </c>
      <c r="AE319" t="s">
        <v>4413</v>
      </c>
      <c r="AF319" t="s">
        <v>3767</v>
      </c>
      <c r="AG319" t="s">
        <v>4414</v>
      </c>
      <c r="AH319" t="s">
        <v>4310</v>
      </c>
      <c r="AI319" t="s">
        <v>7305</v>
      </c>
    </row>
    <row r="320" spans="1:35">
      <c r="A320" t="s">
        <v>1229</v>
      </c>
      <c r="B320" t="s">
        <v>1229</v>
      </c>
      <c r="C320" t="s">
        <v>1230</v>
      </c>
      <c r="D320" t="s">
        <v>362</v>
      </c>
      <c r="E320" s="2">
        <v>118</v>
      </c>
      <c r="F320" s="2">
        <v>93.2</v>
      </c>
      <c r="G320" s="2">
        <v>6.5</v>
      </c>
      <c r="H320" s="3">
        <v>107</v>
      </c>
      <c r="I320" s="3">
        <v>96.3</v>
      </c>
      <c r="J320" s="3">
        <v>6.6</v>
      </c>
      <c r="K320" s="4">
        <v>66</v>
      </c>
      <c r="L320" s="4">
        <v>93.9</v>
      </c>
      <c r="M320" s="4">
        <v>6.7</v>
      </c>
      <c r="N320" t="s">
        <v>1229</v>
      </c>
      <c r="O320" t="e">
        <f>VLOOKUP(N320,'gemeenten per titel'!B:C,2,FALSE)</f>
        <v>#N/A</v>
      </c>
      <c r="P320" t="e">
        <f>VLOOKUP(N320,'gemeenten per titel'!G:H,2,FALSE)</f>
        <v>#N/A</v>
      </c>
      <c r="Q320" t="e">
        <f>VLOOKUP(N320,'gemeenten per titel'!L:M,2,FALSE)</f>
        <v>#N/A</v>
      </c>
      <c r="R320" t="e">
        <f>VLOOKUP(N320,'gemeenten per titel'!Q:R,2,FALSE)</f>
        <v>#N/A</v>
      </c>
      <c r="S320" t="e">
        <f>VLOOKUP(N320,'gemeenten per titel'!V:W,2,FALSE)</f>
        <v>#N/A</v>
      </c>
      <c r="T320" t="e">
        <f>VLOOKUP(N320,'gemeenten per titel'!AA:AB,2,FALSE)</f>
        <v>#N/A</v>
      </c>
      <c r="U320" t="e">
        <f>VLOOKUP(N320,'gemeenten per titel'!AF:AG,2,FALSE)</f>
        <v>#N/A</v>
      </c>
      <c r="V320" t="str">
        <f>VLOOKUP(N320,'gemeenten per titel'!AK:AL,2,FALSE)</f>
        <v>De Stentor</v>
      </c>
      <c r="W320" t="e">
        <f>VLOOKUP(N320,'gemeenten per titel'!AP:AQ,2,FALSE)</f>
        <v>#N/A</v>
      </c>
      <c r="X320" t="e">
        <f>VLOOKUP(N320,'gemeenten per titel'!AU:AV,2,FALSE)</f>
        <v>#N/A</v>
      </c>
      <c r="Y320" t="str">
        <f>VLOOKUP(N320,'gemeenten per titel'!AZ:BA,2,FALSE)</f>
        <v>TC Tubantia</v>
      </c>
      <c r="Z320" t="e">
        <f>VLOOKUP(N320,'gemeenten per titel'!BE:BF,2,FALSE)</f>
        <v>#N/A</v>
      </c>
      <c r="AA320" t="e">
        <f>VLOOKUP(N320,'gemeenten per titel'!BJ:BK,2,FALSE)</f>
        <v>#N/A</v>
      </c>
      <c r="AC320" t="s">
        <v>2554</v>
      </c>
      <c r="AD320" t="s">
        <v>7649</v>
      </c>
      <c r="AE320" t="s">
        <v>4464</v>
      </c>
      <c r="AF320" t="s">
        <v>4324</v>
      </c>
      <c r="AG320" t="s">
        <v>4465</v>
      </c>
      <c r="AH320" t="s">
        <v>1229</v>
      </c>
      <c r="AI320" t="s">
        <v>7303</v>
      </c>
    </row>
    <row r="321" spans="1:35">
      <c r="A321" t="s">
        <v>1231</v>
      </c>
      <c r="B321" t="s">
        <v>5196</v>
      </c>
      <c r="C321" t="s">
        <v>1232</v>
      </c>
      <c r="D321" t="s">
        <v>8130</v>
      </c>
      <c r="E321" s="2">
        <v>77</v>
      </c>
      <c r="F321" s="2">
        <v>97.4</v>
      </c>
      <c r="G321" s="2">
        <v>6.6</v>
      </c>
      <c r="H321" s="3" t="s">
        <v>2236</v>
      </c>
      <c r="I321" s="3" t="s">
        <v>2236</v>
      </c>
      <c r="J321" s="3" t="s">
        <v>2236</v>
      </c>
      <c r="K321" s="4" t="s">
        <v>2236</v>
      </c>
      <c r="L321" s="4" t="s">
        <v>2236</v>
      </c>
      <c r="M321" s="4" t="s">
        <v>2236</v>
      </c>
      <c r="N321" t="s">
        <v>1231</v>
      </c>
      <c r="O321" t="e">
        <f>VLOOKUP(N321,'gemeenten per titel'!B:C,2,FALSE)</f>
        <v>#N/A</v>
      </c>
      <c r="P321" t="e">
        <f>VLOOKUP(N321,'gemeenten per titel'!G:H,2,FALSE)</f>
        <v>#N/A</v>
      </c>
      <c r="Q321" t="e">
        <f>VLOOKUP(N321,'gemeenten per titel'!L:M,2,FALSE)</f>
        <v>#N/A</v>
      </c>
      <c r="R321" t="e">
        <f>VLOOKUP(N321,'gemeenten per titel'!Q:R,2,FALSE)</f>
        <v>#N/A</v>
      </c>
      <c r="S321" t="e">
        <f>VLOOKUP(N321,'gemeenten per titel'!V:W,2,FALSE)</f>
        <v>#N/A</v>
      </c>
      <c r="T321" t="str">
        <f>VLOOKUP(N321,'gemeenten per titel'!AA:AB,2,FALSE)</f>
        <v>Brabants Dagblad</v>
      </c>
      <c r="U321" t="e">
        <f>VLOOKUP(N321,'gemeenten per titel'!AF:AG,2,FALSE)</f>
        <v>#N/A</v>
      </c>
      <c r="V321" t="e">
        <f>VLOOKUP(N321,'gemeenten per titel'!AK:AL,2,FALSE)</f>
        <v>#N/A</v>
      </c>
      <c r="W321" t="e">
        <f>VLOOKUP(N321,'gemeenten per titel'!AP:AQ,2,FALSE)</f>
        <v>#N/A</v>
      </c>
      <c r="X321" t="e">
        <f>VLOOKUP(N321,'gemeenten per titel'!AU:AV,2,FALSE)</f>
        <v>#N/A</v>
      </c>
      <c r="Y321" t="e">
        <f>VLOOKUP(N321,'gemeenten per titel'!AZ:BA,2,FALSE)</f>
        <v>#N/A</v>
      </c>
      <c r="Z321" t="e">
        <f>VLOOKUP(N321,'gemeenten per titel'!BE:BF,2,FALSE)</f>
        <v>#N/A</v>
      </c>
      <c r="AA321" t="e">
        <f>VLOOKUP(N321,'gemeenten per titel'!BJ:BK,2,FALSE)</f>
        <v>#N/A</v>
      </c>
      <c r="AC321" t="s">
        <v>2816</v>
      </c>
      <c r="AD321" t="s">
        <v>7650</v>
      </c>
      <c r="AE321" t="s">
        <v>5194</v>
      </c>
      <c r="AF321" t="s">
        <v>3888</v>
      </c>
      <c r="AG321" t="s">
        <v>5195</v>
      </c>
      <c r="AH321" t="s">
        <v>5196</v>
      </c>
      <c r="AI321" t="s">
        <v>7305</v>
      </c>
    </row>
    <row r="322" spans="1:35">
      <c r="A322" t="s">
        <v>1234</v>
      </c>
      <c r="B322" t="s">
        <v>1234</v>
      </c>
      <c r="C322" t="s">
        <v>1235</v>
      </c>
      <c r="D322" t="s">
        <v>1236</v>
      </c>
      <c r="E322" s="2">
        <v>141</v>
      </c>
      <c r="F322" s="2">
        <v>96.5</v>
      </c>
      <c r="G322" s="2">
        <v>6.6</v>
      </c>
      <c r="H322" s="3" t="s">
        <v>2236</v>
      </c>
      <c r="I322" s="3" t="s">
        <v>2236</v>
      </c>
      <c r="J322" s="3" t="s">
        <v>2236</v>
      </c>
      <c r="K322" s="4" t="s">
        <v>2236</v>
      </c>
      <c r="L322" s="4" t="s">
        <v>2236</v>
      </c>
      <c r="M322" s="4" t="s">
        <v>2236</v>
      </c>
      <c r="N322" t="s">
        <v>1234</v>
      </c>
      <c r="O322" t="e">
        <f>VLOOKUP(N322,'gemeenten per titel'!B:C,2,FALSE)</f>
        <v>#N/A</v>
      </c>
      <c r="P322" t="e">
        <f>VLOOKUP(N322,'gemeenten per titel'!G:H,2,FALSE)</f>
        <v>#N/A</v>
      </c>
      <c r="Q322" t="e">
        <f>VLOOKUP(N322,'gemeenten per titel'!L:M,2,FALSE)</f>
        <v>#N/A</v>
      </c>
      <c r="R322" t="e">
        <f>VLOOKUP(N322,'gemeenten per titel'!Q:R,2,FALSE)</f>
        <v>#N/A</v>
      </c>
      <c r="S322" t="e">
        <f>VLOOKUP(N322,'gemeenten per titel'!V:W,2,FALSE)</f>
        <v>#N/A</v>
      </c>
      <c r="T322" t="e">
        <f>VLOOKUP(N322,'gemeenten per titel'!AA:AB,2,FALSE)</f>
        <v>#N/A</v>
      </c>
      <c r="U322" t="e">
        <f>VLOOKUP(N322,'gemeenten per titel'!AF:AG,2,FALSE)</f>
        <v>#N/A</v>
      </c>
      <c r="V322" t="e">
        <f>VLOOKUP(N322,'gemeenten per titel'!AK:AL,2,FALSE)</f>
        <v>#N/A</v>
      </c>
      <c r="W322" t="e">
        <f>VLOOKUP(N322,'gemeenten per titel'!AP:AQ,2,FALSE)</f>
        <v>#N/A</v>
      </c>
      <c r="X322" t="e">
        <f>VLOOKUP(N322,'gemeenten per titel'!AU:AV,2,FALSE)</f>
        <v>#N/A</v>
      </c>
      <c r="Y322" t="str">
        <f>VLOOKUP(N322,'gemeenten per titel'!AZ:BA,2,FALSE)</f>
        <v>TC Tubantia</v>
      </c>
      <c r="Z322" t="e">
        <f>VLOOKUP(N322,'gemeenten per titel'!BE:BF,2,FALSE)</f>
        <v>#N/A</v>
      </c>
      <c r="AA322" t="e">
        <f>VLOOKUP(N322,'gemeenten per titel'!BJ:BK,2,FALSE)</f>
        <v>#N/A</v>
      </c>
      <c r="AC322" t="s">
        <v>3138</v>
      </c>
      <c r="AD322" t="s">
        <v>7651</v>
      </c>
      <c r="AE322" t="s">
        <v>6027</v>
      </c>
      <c r="AF322" t="s">
        <v>3657</v>
      </c>
      <c r="AG322" t="s">
        <v>6028</v>
      </c>
      <c r="AH322" t="s">
        <v>1234</v>
      </c>
      <c r="AI322" t="s">
        <v>7305</v>
      </c>
    </row>
    <row r="323" spans="1:35">
      <c r="A323" t="s">
        <v>1237</v>
      </c>
      <c r="B323" t="s">
        <v>1237</v>
      </c>
      <c r="C323" t="s">
        <v>1238</v>
      </c>
      <c r="D323" t="s">
        <v>3417</v>
      </c>
      <c r="E323" s="2">
        <v>67</v>
      </c>
      <c r="F323" s="2">
        <v>94</v>
      </c>
      <c r="G323" s="2">
        <v>6.6</v>
      </c>
      <c r="H323" s="3">
        <v>107</v>
      </c>
      <c r="I323" s="3">
        <v>83.2</v>
      </c>
      <c r="J323" s="3">
        <v>6.3</v>
      </c>
      <c r="K323" s="4">
        <v>53</v>
      </c>
      <c r="L323" s="4">
        <v>94.3</v>
      </c>
      <c r="M323" s="4">
        <v>6.7</v>
      </c>
      <c r="N323" t="s">
        <v>1237</v>
      </c>
      <c r="O323" t="e">
        <f>VLOOKUP(N323,'gemeenten per titel'!B:C,2,FALSE)</f>
        <v>#N/A</v>
      </c>
      <c r="P323" t="e">
        <f>VLOOKUP(N323,'gemeenten per titel'!G:H,2,FALSE)</f>
        <v>#N/A</v>
      </c>
      <c r="Q323" t="str">
        <f>VLOOKUP(N323,'gemeenten per titel'!L:M,2,FALSE)</f>
        <v>AD Haagsche Courant</v>
      </c>
      <c r="R323" t="str">
        <f>VLOOKUP(N323,'gemeenten per titel'!Q:R,2,FALSE)</f>
        <v>AD Rotterdams Dagblad</v>
      </c>
      <c r="S323" t="e">
        <f>VLOOKUP(N323,'gemeenten per titel'!V:W,2,FALSE)</f>
        <v>#N/A</v>
      </c>
      <c r="T323" t="e">
        <f>VLOOKUP(N323,'gemeenten per titel'!AA:AB,2,FALSE)</f>
        <v>#N/A</v>
      </c>
      <c r="U323" t="e">
        <f>VLOOKUP(N323,'gemeenten per titel'!AF:AG,2,FALSE)</f>
        <v>#N/A</v>
      </c>
      <c r="V323" t="e">
        <f>VLOOKUP(N323,'gemeenten per titel'!AK:AL,2,FALSE)</f>
        <v>#N/A</v>
      </c>
      <c r="W323" t="e">
        <f>VLOOKUP(N323,'gemeenten per titel'!AP:AQ,2,FALSE)</f>
        <v>#N/A</v>
      </c>
      <c r="X323" t="e">
        <f>VLOOKUP(N323,'gemeenten per titel'!AU:AV,2,FALSE)</f>
        <v>#N/A</v>
      </c>
      <c r="Y323" t="e">
        <f>VLOOKUP(N323,'gemeenten per titel'!AZ:BA,2,FALSE)</f>
        <v>#N/A</v>
      </c>
      <c r="Z323" t="e">
        <f>VLOOKUP(N323,'gemeenten per titel'!BE:BF,2,FALSE)</f>
        <v>#N/A</v>
      </c>
      <c r="AA323" t="e">
        <f>VLOOKUP(N323,'gemeenten per titel'!BJ:BK,2,FALSE)</f>
        <v>#N/A</v>
      </c>
      <c r="AC323" t="s">
        <v>3417</v>
      </c>
      <c r="AD323" t="s">
        <v>7652</v>
      </c>
      <c r="AE323" t="s">
        <v>6771</v>
      </c>
      <c r="AF323" t="s">
        <v>3888</v>
      </c>
      <c r="AG323" t="s">
        <v>6772</v>
      </c>
      <c r="AH323" t="s">
        <v>1237</v>
      </c>
      <c r="AI323" t="s">
        <v>7320</v>
      </c>
    </row>
    <row r="324" spans="1:35">
      <c r="A324" t="s">
        <v>1257</v>
      </c>
      <c r="B324" t="s">
        <v>1257</v>
      </c>
      <c r="C324" t="s">
        <v>1258</v>
      </c>
      <c r="D324" t="s">
        <v>1259</v>
      </c>
      <c r="E324" s="2">
        <v>233</v>
      </c>
      <c r="F324" s="2">
        <v>96.1</v>
      </c>
      <c r="G324" s="2">
        <v>6.7</v>
      </c>
      <c r="H324" s="3" t="s">
        <v>2236</v>
      </c>
      <c r="I324" s="3" t="s">
        <v>2236</v>
      </c>
      <c r="J324" s="3" t="s">
        <v>2236</v>
      </c>
      <c r="K324" s="4" t="s">
        <v>2236</v>
      </c>
      <c r="L324" s="4" t="s">
        <v>2236</v>
      </c>
      <c r="M324" s="4" t="s">
        <v>2236</v>
      </c>
      <c r="N324" t="s">
        <v>1257</v>
      </c>
      <c r="O324" t="e">
        <f>VLOOKUP(N324,'gemeenten per titel'!B:C,2,FALSE)</f>
        <v>#N/A</v>
      </c>
      <c r="P324" t="e">
        <f>VLOOKUP(N324,'gemeenten per titel'!G:H,2,FALSE)</f>
        <v>#N/A</v>
      </c>
      <c r="Q324" t="e">
        <f>VLOOKUP(N324,'gemeenten per titel'!L:M,2,FALSE)</f>
        <v>#N/A</v>
      </c>
      <c r="R324" t="e">
        <f>VLOOKUP(N324,'gemeenten per titel'!Q:R,2,FALSE)</f>
        <v>#N/A</v>
      </c>
      <c r="S324" t="e">
        <f>VLOOKUP(N324,'gemeenten per titel'!V:W,2,FALSE)</f>
        <v>#N/A</v>
      </c>
      <c r="T324" t="e">
        <f>VLOOKUP(N324,'gemeenten per titel'!AA:AB,2,FALSE)</f>
        <v>#N/A</v>
      </c>
      <c r="U324" t="e">
        <f>VLOOKUP(N324,'gemeenten per titel'!AF:AG,2,FALSE)</f>
        <v>#N/A</v>
      </c>
      <c r="V324" t="str">
        <f>VLOOKUP(N324,'gemeenten per titel'!AK:AL,2,FALSE)</f>
        <v>De Stentor</v>
      </c>
      <c r="W324" t="e">
        <f>VLOOKUP(N324,'gemeenten per titel'!AP:AQ,2,FALSE)</f>
        <v>#N/A</v>
      </c>
      <c r="X324" t="e">
        <f>VLOOKUP(N324,'gemeenten per titel'!AU:AV,2,FALSE)</f>
        <v>#N/A</v>
      </c>
      <c r="Y324" t="e">
        <f>VLOOKUP(N324,'gemeenten per titel'!AZ:BA,2,FALSE)</f>
        <v>#N/A</v>
      </c>
      <c r="Z324" t="e">
        <f>VLOOKUP(N324,'gemeenten per titel'!BE:BF,2,FALSE)</f>
        <v>#N/A</v>
      </c>
      <c r="AA324" t="e">
        <f>VLOOKUP(N324,'gemeenten per titel'!BJ:BK,2,FALSE)</f>
        <v>#N/A</v>
      </c>
      <c r="AC324" t="s">
        <v>2301</v>
      </c>
      <c r="AD324" t="s">
        <v>7653</v>
      </c>
      <c r="AE324" t="s">
        <v>3695</v>
      </c>
      <c r="AF324" t="s">
        <v>3698</v>
      </c>
      <c r="AG324" t="s">
        <v>3697</v>
      </c>
      <c r="AH324" t="s">
        <v>1257</v>
      </c>
      <c r="AI324" t="s">
        <v>7304</v>
      </c>
    </row>
    <row r="325" spans="1:35">
      <c r="A325" t="s">
        <v>1257</v>
      </c>
      <c r="B325" t="s">
        <v>1257</v>
      </c>
      <c r="C325" t="s">
        <v>1260</v>
      </c>
      <c r="D325" t="s">
        <v>1261</v>
      </c>
      <c r="E325" s="2">
        <v>68</v>
      </c>
      <c r="F325" s="2">
        <v>91.2</v>
      </c>
      <c r="G325" s="2">
        <v>6.6</v>
      </c>
      <c r="H325" s="3">
        <v>128</v>
      </c>
      <c r="I325" s="3">
        <v>83.6</v>
      </c>
      <c r="J325" s="3">
        <v>6.4</v>
      </c>
      <c r="K325" s="4">
        <v>64</v>
      </c>
      <c r="L325" s="4">
        <v>85.9</v>
      </c>
      <c r="M325" s="4">
        <v>6.6</v>
      </c>
      <c r="N325" t="s">
        <v>1257</v>
      </c>
      <c r="O325" t="e">
        <f>VLOOKUP(N325,'gemeenten per titel'!B:C,2,FALSE)</f>
        <v>#N/A</v>
      </c>
      <c r="P325" t="e">
        <f>VLOOKUP(N325,'gemeenten per titel'!G:H,2,FALSE)</f>
        <v>#N/A</v>
      </c>
      <c r="Q325" t="e">
        <f>VLOOKUP(N325,'gemeenten per titel'!L:M,2,FALSE)</f>
        <v>#N/A</v>
      </c>
      <c r="R325" t="e">
        <f>VLOOKUP(N325,'gemeenten per titel'!Q:R,2,FALSE)</f>
        <v>#N/A</v>
      </c>
      <c r="S325" t="e">
        <f>VLOOKUP(N325,'gemeenten per titel'!V:W,2,FALSE)</f>
        <v>#N/A</v>
      </c>
      <c r="T325" t="e">
        <f>VLOOKUP(N325,'gemeenten per titel'!AA:AB,2,FALSE)</f>
        <v>#N/A</v>
      </c>
      <c r="U325" t="e">
        <f>VLOOKUP(N325,'gemeenten per titel'!AF:AG,2,FALSE)</f>
        <v>#N/A</v>
      </c>
      <c r="V325" t="str">
        <f>VLOOKUP(N325,'gemeenten per titel'!AK:AL,2,FALSE)</f>
        <v>De Stentor</v>
      </c>
      <c r="W325" t="e">
        <f>VLOOKUP(N325,'gemeenten per titel'!AP:AQ,2,FALSE)</f>
        <v>#N/A</v>
      </c>
      <c r="X325" t="e">
        <f>VLOOKUP(N325,'gemeenten per titel'!AU:AV,2,FALSE)</f>
        <v>#N/A</v>
      </c>
      <c r="Y325" t="e">
        <f>VLOOKUP(N325,'gemeenten per titel'!AZ:BA,2,FALSE)</f>
        <v>#N/A</v>
      </c>
      <c r="Z325" t="e">
        <f>VLOOKUP(N325,'gemeenten per titel'!BE:BF,2,FALSE)</f>
        <v>#N/A</v>
      </c>
      <c r="AA325" t="e">
        <f>VLOOKUP(N325,'gemeenten per titel'!BJ:BK,2,FALSE)</f>
        <v>#N/A</v>
      </c>
      <c r="AC325" t="s">
        <v>2323</v>
      </c>
      <c r="AD325" t="s">
        <v>7654</v>
      </c>
      <c r="AE325" t="s">
        <v>3778</v>
      </c>
      <c r="AF325" t="s">
        <v>3757</v>
      </c>
      <c r="AG325" t="s">
        <v>3779</v>
      </c>
      <c r="AH325" t="s">
        <v>1257</v>
      </c>
      <c r="AI325" t="s">
        <v>7306</v>
      </c>
    </row>
    <row r="326" spans="1:35">
      <c r="A326" t="s">
        <v>1257</v>
      </c>
      <c r="B326" t="s">
        <v>1257</v>
      </c>
      <c r="C326" t="s">
        <v>1262</v>
      </c>
      <c r="D326" t="s">
        <v>688</v>
      </c>
      <c r="E326" s="2">
        <v>71</v>
      </c>
      <c r="F326" s="2">
        <v>98.6</v>
      </c>
      <c r="G326" s="2">
        <v>6.7</v>
      </c>
      <c r="H326" s="3">
        <v>28</v>
      </c>
      <c r="I326" s="3">
        <v>92.9</v>
      </c>
      <c r="J326" s="3">
        <v>6.6</v>
      </c>
      <c r="K326" s="4" t="s">
        <v>2236</v>
      </c>
      <c r="L326" s="4" t="s">
        <v>2236</v>
      </c>
      <c r="M326" s="4" t="s">
        <v>2236</v>
      </c>
      <c r="N326" t="s">
        <v>1257</v>
      </c>
      <c r="O326" t="e">
        <f>VLOOKUP(N326,'gemeenten per titel'!B:C,2,FALSE)</f>
        <v>#N/A</v>
      </c>
      <c r="P326" t="e">
        <f>VLOOKUP(N326,'gemeenten per titel'!G:H,2,FALSE)</f>
        <v>#N/A</v>
      </c>
      <c r="Q326" t="e">
        <f>VLOOKUP(N326,'gemeenten per titel'!L:M,2,FALSE)</f>
        <v>#N/A</v>
      </c>
      <c r="R326" t="e">
        <f>VLOOKUP(N326,'gemeenten per titel'!Q:R,2,FALSE)</f>
        <v>#N/A</v>
      </c>
      <c r="S326" t="e">
        <f>VLOOKUP(N326,'gemeenten per titel'!V:W,2,FALSE)</f>
        <v>#N/A</v>
      </c>
      <c r="T326" t="e">
        <f>VLOOKUP(N326,'gemeenten per titel'!AA:AB,2,FALSE)</f>
        <v>#N/A</v>
      </c>
      <c r="U326" t="e">
        <f>VLOOKUP(N326,'gemeenten per titel'!AF:AG,2,FALSE)</f>
        <v>#N/A</v>
      </c>
      <c r="V326" t="str">
        <f>VLOOKUP(N326,'gemeenten per titel'!AK:AL,2,FALSE)</f>
        <v>De Stentor</v>
      </c>
      <c r="W326" t="e">
        <f>VLOOKUP(N326,'gemeenten per titel'!AP:AQ,2,FALSE)</f>
        <v>#N/A</v>
      </c>
      <c r="X326" t="e">
        <f>VLOOKUP(N326,'gemeenten per titel'!AU:AV,2,FALSE)</f>
        <v>#N/A</v>
      </c>
      <c r="Y326" t="e">
        <f>VLOOKUP(N326,'gemeenten per titel'!AZ:BA,2,FALSE)</f>
        <v>#N/A</v>
      </c>
      <c r="Z326" t="e">
        <f>VLOOKUP(N326,'gemeenten per titel'!BE:BF,2,FALSE)</f>
        <v>#N/A</v>
      </c>
      <c r="AA326" t="e">
        <f>VLOOKUP(N326,'gemeenten per titel'!BJ:BK,2,FALSE)</f>
        <v>#N/A</v>
      </c>
      <c r="AC326" t="s">
        <v>2318</v>
      </c>
      <c r="AD326" t="s">
        <v>7655</v>
      </c>
      <c r="AE326" t="s">
        <v>3651</v>
      </c>
      <c r="AF326" t="s">
        <v>3762</v>
      </c>
      <c r="AG326" t="s">
        <v>3763</v>
      </c>
      <c r="AH326" t="s">
        <v>1257</v>
      </c>
      <c r="AI326" t="s">
        <v>7307</v>
      </c>
    </row>
    <row r="327" spans="1:35">
      <c r="A327" t="s">
        <v>1257</v>
      </c>
      <c r="B327" t="s">
        <v>1257</v>
      </c>
      <c r="C327" t="s">
        <v>1263</v>
      </c>
      <c r="D327" t="s">
        <v>1264</v>
      </c>
      <c r="E327" s="2">
        <v>77</v>
      </c>
      <c r="F327" s="2">
        <v>93.5</v>
      </c>
      <c r="G327" s="2">
        <v>6.5</v>
      </c>
      <c r="H327" s="3">
        <v>68</v>
      </c>
      <c r="I327" s="3">
        <v>76.5</v>
      </c>
      <c r="J327" s="3">
        <v>6.3</v>
      </c>
      <c r="K327" s="4">
        <v>51</v>
      </c>
      <c r="L327" s="4">
        <v>94.1</v>
      </c>
      <c r="M327" s="4">
        <v>6.8</v>
      </c>
      <c r="N327" t="s">
        <v>1257</v>
      </c>
      <c r="O327" t="e">
        <f>VLOOKUP(N327,'gemeenten per titel'!B:C,2,FALSE)</f>
        <v>#N/A</v>
      </c>
      <c r="P327" t="e">
        <f>VLOOKUP(N327,'gemeenten per titel'!G:H,2,FALSE)</f>
        <v>#N/A</v>
      </c>
      <c r="Q327" t="e">
        <f>VLOOKUP(N327,'gemeenten per titel'!L:M,2,FALSE)</f>
        <v>#N/A</v>
      </c>
      <c r="R327" t="e">
        <f>VLOOKUP(N327,'gemeenten per titel'!Q:R,2,FALSE)</f>
        <v>#N/A</v>
      </c>
      <c r="S327" t="e">
        <f>VLOOKUP(N327,'gemeenten per titel'!V:W,2,FALSE)</f>
        <v>#N/A</v>
      </c>
      <c r="T327" t="e">
        <f>VLOOKUP(N327,'gemeenten per titel'!AA:AB,2,FALSE)</f>
        <v>#N/A</v>
      </c>
      <c r="U327" t="e">
        <f>VLOOKUP(N327,'gemeenten per titel'!AF:AG,2,FALSE)</f>
        <v>#N/A</v>
      </c>
      <c r="V327" t="str">
        <f>VLOOKUP(N327,'gemeenten per titel'!AK:AL,2,FALSE)</f>
        <v>De Stentor</v>
      </c>
      <c r="W327" t="e">
        <f>VLOOKUP(N327,'gemeenten per titel'!AP:AQ,2,FALSE)</f>
        <v>#N/A</v>
      </c>
      <c r="X327" t="e">
        <f>VLOOKUP(N327,'gemeenten per titel'!AU:AV,2,FALSE)</f>
        <v>#N/A</v>
      </c>
      <c r="Y327" t="e">
        <f>VLOOKUP(N327,'gemeenten per titel'!AZ:BA,2,FALSE)</f>
        <v>#N/A</v>
      </c>
      <c r="Z327" t="e">
        <f>VLOOKUP(N327,'gemeenten per titel'!BE:BF,2,FALSE)</f>
        <v>#N/A</v>
      </c>
      <c r="AA327" t="e">
        <f>VLOOKUP(N327,'gemeenten per titel'!BJ:BK,2,FALSE)</f>
        <v>#N/A</v>
      </c>
      <c r="AC327" t="s">
        <v>2313</v>
      </c>
      <c r="AD327" t="s">
        <v>7656</v>
      </c>
      <c r="AE327" t="s">
        <v>3721</v>
      </c>
      <c r="AF327" t="s">
        <v>3724</v>
      </c>
      <c r="AG327" t="s">
        <v>3723</v>
      </c>
      <c r="AH327" t="s">
        <v>1257</v>
      </c>
      <c r="AI327" t="s">
        <v>7303</v>
      </c>
    </row>
    <row r="328" spans="1:35">
      <c r="A328" t="s">
        <v>1257</v>
      </c>
      <c r="B328" t="s">
        <v>1257</v>
      </c>
      <c r="C328" t="s">
        <v>1265</v>
      </c>
      <c r="D328" t="s">
        <v>1266</v>
      </c>
      <c r="E328" s="2">
        <v>136</v>
      </c>
      <c r="F328" s="2">
        <v>97.8</v>
      </c>
      <c r="G328" s="2">
        <v>6.5</v>
      </c>
      <c r="H328" s="3" t="s">
        <v>2236</v>
      </c>
      <c r="I328" s="3" t="s">
        <v>2236</v>
      </c>
      <c r="J328" s="3" t="s">
        <v>2236</v>
      </c>
      <c r="K328" s="4" t="s">
        <v>2236</v>
      </c>
      <c r="L328" s="4" t="s">
        <v>2236</v>
      </c>
      <c r="M328" s="4" t="s">
        <v>2236</v>
      </c>
      <c r="N328" t="s">
        <v>1257</v>
      </c>
      <c r="O328" t="e">
        <f>VLOOKUP(N328,'gemeenten per titel'!B:C,2,FALSE)</f>
        <v>#N/A</v>
      </c>
      <c r="P328" t="e">
        <f>VLOOKUP(N328,'gemeenten per titel'!G:H,2,FALSE)</f>
        <v>#N/A</v>
      </c>
      <c r="Q328" t="e">
        <f>VLOOKUP(N328,'gemeenten per titel'!L:M,2,FALSE)</f>
        <v>#N/A</v>
      </c>
      <c r="R328" t="e">
        <f>VLOOKUP(N328,'gemeenten per titel'!Q:R,2,FALSE)</f>
        <v>#N/A</v>
      </c>
      <c r="S328" t="e">
        <f>VLOOKUP(N328,'gemeenten per titel'!V:W,2,FALSE)</f>
        <v>#N/A</v>
      </c>
      <c r="T328" t="e">
        <f>VLOOKUP(N328,'gemeenten per titel'!AA:AB,2,FALSE)</f>
        <v>#N/A</v>
      </c>
      <c r="U328" t="e">
        <f>VLOOKUP(N328,'gemeenten per titel'!AF:AG,2,FALSE)</f>
        <v>#N/A</v>
      </c>
      <c r="V328" t="str">
        <f>VLOOKUP(N328,'gemeenten per titel'!AK:AL,2,FALSE)</f>
        <v>De Stentor</v>
      </c>
      <c r="W328" t="e">
        <f>VLOOKUP(N328,'gemeenten per titel'!AP:AQ,2,FALSE)</f>
        <v>#N/A</v>
      </c>
      <c r="X328" t="e">
        <f>VLOOKUP(N328,'gemeenten per titel'!AU:AV,2,FALSE)</f>
        <v>#N/A</v>
      </c>
      <c r="Y328" t="e">
        <f>VLOOKUP(N328,'gemeenten per titel'!AZ:BA,2,FALSE)</f>
        <v>#N/A</v>
      </c>
      <c r="Z328" t="e">
        <f>VLOOKUP(N328,'gemeenten per titel'!BE:BF,2,FALSE)</f>
        <v>#N/A</v>
      </c>
      <c r="AA328" t="e">
        <f>VLOOKUP(N328,'gemeenten per titel'!BJ:BK,2,FALSE)</f>
        <v>#N/A</v>
      </c>
      <c r="AC328" t="s">
        <v>2313</v>
      </c>
      <c r="AD328" t="s">
        <v>7657</v>
      </c>
      <c r="AE328" t="s">
        <v>3721</v>
      </c>
      <c r="AF328" t="s">
        <v>3725</v>
      </c>
      <c r="AG328" t="s">
        <v>3723</v>
      </c>
      <c r="AH328" t="s">
        <v>1257</v>
      </c>
      <c r="AI328" t="s">
        <v>7303</v>
      </c>
    </row>
    <row r="329" spans="1:35">
      <c r="A329" t="s">
        <v>1267</v>
      </c>
      <c r="B329" t="s">
        <v>1267</v>
      </c>
      <c r="C329" t="s">
        <v>1268</v>
      </c>
      <c r="D329" t="s">
        <v>732</v>
      </c>
      <c r="E329" s="2">
        <v>65</v>
      </c>
      <c r="F329" s="2">
        <v>93.8</v>
      </c>
      <c r="G329" s="2">
        <v>6.5</v>
      </c>
      <c r="H329" s="3" t="s">
        <v>2236</v>
      </c>
      <c r="I329" s="3" t="s">
        <v>2236</v>
      </c>
      <c r="J329" s="3" t="s">
        <v>2236</v>
      </c>
      <c r="K329" s="4" t="s">
        <v>2236</v>
      </c>
      <c r="L329" s="4" t="s">
        <v>2236</v>
      </c>
      <c r="M329" s="4" t="s">
        <v>2236</v>
      </c>
      <c r="N329" t="s">
        <v>1267</v>
      </c>
      <c r="O329" t="e">
        <f>VLOOKUP(N329,'gemeenten per titel'!B:C,2,FALSE)</f>
        <v>#N/A</v>
      </c>
      <c r="P329" t="e">
        <f>VLOOKUP(N329,'gemeenten per titel'!G:H,2,FALSE)</f>
        <v>#N/A</v>
      </c>
      <c r="Q329" t="e">
        <f>VLOOKUP(N329,'gemeenten per titel'!L:M,2,FALSE)</f>
        <v>#N/A</v>
      </c>
      <c r="R329" t="e">
        <f>VLOOKUP(N329,'gemeenten per titel'!Q:R,2,FALSE)</f>
        <v>#N/A</v>
      </c>
      <c r="S329" t="e">
        <f>VLOOKUP(N329,'gemeenten per titel'!V:W,2,FALSE)</f>
        <v>#N/A</v>
      </c>
      <c r="T329" t="e">
        <f>VLOOKUP(N329,'gemeenten per titel'!AA:AB,2,FALSE)</f>
        <v>#N/A</v>
      </c>
      <c r="U329" t="e">
        <f>VLOOKUP(N329,'gemeenten per titel'!AF:AG,2,FALSE)</f>
        <v>#N/A</v>
      </c>
      <c r="V329" t="e">
        <f>VLOOKUP(N329,'gemeenten per titel'!AK:AL,2,FALSE)</f>
        <v>#N/A</v>
      </c>
      <c r="W329" t="e">
        <f>VLOOKUP(N329,'gemeenten per titel'!AP:AQ,2,FALSE)</f>
        <v>#N/A</v>
      </c>
      <c r="X329" t="str">
        <f>VLOOKUP(N329,'gemeenten per titel'!AU:AV,2,FALSE)</f>
        <v>PZC</v>
      </c>
      <c r="Y329" t="e">
        <f>VLOOKUP(N329,'gemeenten per titel'!AZ:BA,2,FALSE)</f>
        <v>#N/A</v>
      </c>
      <c r="Z329" t="e">
        <f>VLOOKUP(N329,'gemeenten per titel'!BE:BF,2,FALSE)</f>
        <v>#N/A</v>
      </c>
      <c r="AA329" t="e">
        <f>VLOOKUP(N329,'gemeenten per titel'!BJ:BK,2,FALSE)</f>
        <v>#N/A</v>
      </c>
      <c r="AC329" t="s">
        <v>3335</v>
      </c>
      <c r="AD329" t="s">
        <v>7658</v>
      </c>
      <c r="AE329" t="s">
        <v>6538</v>
      </c>
      <c r="AF329" t="s">
        <v>3775</v>
      </c>
      <c r="AG329" t="s">
        <v>6539</v>
      </c>
      <c r="AH329" t="s">
        <v>1267</v>
      </c>
      <c r="AI329" t="s">
        <v>7308</v>
      </c>
    </row>
    <row r="330" spans="1:35">
      <c r="A330" t="s">
        <v>1267</v>
      </c>
      <c r="B330" t="s">
        <v>1267</v>
      </c>
      <c r="C330" t="s">
        <v>1269</v>
      </c>
      <c r="D330" t="s">
        <v>8293</v>
      </c>
      <c r="E330" s="2">
        <v>215</v>
      </c>
      <c r="F330" s="2">
        <v>95.3</v>
      </c>
      <c r="G330" s="2">
        <v>6.5</v>
      </c>
      <c r="H330" s="3">
        <v>159</v>
      </c>
      <c r="I330" s="3">
        <v>86.8</v>
      </c>
      <c r="J330" s="3">
        <v>6.5</v>
      </c>
      <c r="K330" s="4">
        <v>81</v>
      </c>
      <c r="L330" s="4">
        <v>92.6</v>
      </c>
      <c r="M330" s="4">
        <v>6.8</v>
      </c>
      <c r="N330" t="s">
        <v>1267</v>
      </c>
      <c r="O330" t="e">
        <f>VLOOKUP(N330,'gemeenten per titel'!B:C,2,FALSE)</f>
        <v>#N/A</v>
      </c>
      <c r="P330" t="e">
        <f>VLOOKUP(N330,'gemeenten per titel'!G:H,2,FALSE)</f>
        <v>#N/A</v>
      </c>
      <c r="Q330" t="e">
        <f>VLOOKUP(N330,'gemeenten per titel'!L:M,2,FALSE)</f>
        <v>#N/A</v>
      </c>
      <c r="R330" t="e">
        <f>VLOOKUP(N330,'gemeenten per titel'!Q:R,2,FALSE)</f>
        <v>#N/A</v>
      </c>
      <c r="S330" t="e">
        <f>VLOOKUP(N330,'gemeenten per titel'!V:W,2,FALSE)</f>
        <v>#N/A</v>
      </c>
      <c r="T330" t="e">
        <f>VLOOKUP(N330,'gemeenten per titel'!AA:AB,2,FALSE)</f>
        <v>#N/A</v>
      </c>
      <c r="U330" t="e">
        <f>VLOOKUP(N330,'gemeenten per titel'!AF:AG,2,FALSE)</f>
        <v>#N/A</v>
      </c>
      <c r="V330" t="e">
        <f>VLOOKUP(N330,'gemeenten per titel'!AK:AL,2,FALSE)</f>
        <v>#N/A</v>
      </c>
      <c r="W330" t="e">
        <f>VLOOKUP(N330,'gemeenten per titel'!AP:AQ,2,FALSE)</f>
        <v>#N/A</v>
      </c>
      <c r="X330" t="str">
        <f>VLOOKUP(N330,'gemeenten per titel'!AU:AV,2,FALSE)</f>
        <v>PZC</v>
      </c>
      <c r="Y330" t="e">
        <f>VLOOKUP(N330,'gemeenten per titel'!AZ:BA,2,FALSE)</f>
        <v>#N/A</v>
      </c>
      <c r="Z330" t="e">
        <f>VLOOKUP(N330,'gemeenten per titel'!BE:BF,2,FALSE)</f>
        <v>#N/A</v>
      </c>
      <c r="AA330" t="e">
        <f>VLOOKUP(N330,'gemeenten per titel'!BJ:BK,2,FALSE)</f>
        <v>#N/A</v>
      </c>
      <c r="AC330" t="s">
        <v>3316</v>
      </c>
      <c r="AD330" t="s">
        <v>7659</v>
      </c>
      <c r="AE330" t="s">
        <v>6491</v>
      </c>
      <c r="AF330" t="s">
        <v>3662</v>
      </c>
      <c r="AG330" t="s">
        <v>6492</v>
      </c>
      <c r="AH330" t="s">
        <v>1267</v>
      </c>
      <c r="AI330" t="s">
        <v>7306</v>
      </c>
    </row>
    <row r="331" spans="1:35">
      <c r="A331" t="s">
        <v>1267</v>
      </c>
      <c r="B331" t="s">
        <v>1267</v>
      </c>
      <c r="C331" t="s">
        <v>1274</v>
      </c>
      <c r="D331" t="s">
        <v>8292</v>
      </c>
      <c r="E331" s="2">
        <v>265</v>
      </c>
      <c r="F331" s="2">
        <v>94.3</v>
      </c>
      <c r="G331" s="2">
        <v>6.4</v>
      </c>
      <c r="H331" s="3">
        <v>127</v>
      </c>
      <c r="I331" s="3">
        <v>88.2</v>
      </c>
      <c r="J331" s="3">
        <v>6.5</v>
      </c>
      <c r="K331" s="4">
        <v>84</v>
      </c>
      <c r="L331" s="4">
        <v>100</v>
      </c>
      <c r="M331" s="4">
        <v>6.9</v>
      </c>
      <c r="N331" t="s">
        <v>1267</v>
      </c>
      <c r="O331" t="e">
        <f>VLOOKUP(N331,'gemeenten per titel'!B:C,2,FALSE)</f>
        <v>#N/A</v>
      </c>
      <c r="P331" t="e">
        <f>VLOOKUP(N331,'gemeenten per titel'!G:H,2,FALSE)</f>
        <v>#N/A</v>
      </c>
      <c r="Q331" t="e">
        <f>VLOOKUP(N331,'gemeenten per titel'!L:M,2,FALSE)</f>
        <v>#N/A</v>
      </c>
      <c r="R331" t="e">
        <f>VLOOKUP(N331,'gemeenten per titel'!Q:R,2,FALSE)</f>
        <v>#N/A</v>
      </c>
      <c r="S331" t="e">
        <f>VLOOKUP(N331,'gemeenten per titel'!V:W,2,FALSE)</f>
        <v>#N/A</v>
      </c>
      <c r="T331" t="e">
        <f>VLOOKUP(N331,'gemeenten per titel'!AA:AB,2,FALSE)</f>
        <v>#N/A</v>
      </c>
      <c r="U331" t="e">
        <f>VLOOKUP(N331,'gemeenten per titel'!AF:AG,2,FALSE)</f>
        <v>#N/A</v>
      </c>
      <c r="V331" t="e">
        <f>VLOOKUP(N331,'gemeenten per titel'!AK:AL,2,FALSE)</f>
        <v>#N/A</v>
      </c>
      <c r="W331" t="e">
        <f>VLOOKUP(N331,'gemeenten per titel'!AP:AQ,2,FALSE)</f>
        <v>#N/A</v>
      </c>
      <c r="X331" t="str">
        <f>VLOOKUP(N331,'gemeenten per titel'!AU:AV,2,FALSE)</f>
        <v>PZC</v>
      </c>
      <c r="Y331" t="e">
        <f>VLOOKUP(N331,'gemeenten per titel'!AZ:BA,2,FALSE)</f>
        <v>#N/A</v>
      </c>
      <c r="Z331" t="e">
        <f>VLOOKUP(N331,'gemeenten per titel'!BE:BF,2,FALSE)</f>
        <v>#N/A</v>
      </c>
      <c r="AA331" t="e">
        <f>VLOOKUP(N331,'gemeenten per titel'!BJ:BK,2,FALSE)</f>
        <v>#N/A</v>
      </c>
      <c r="AC331" t="s">
        <v>3311</v>
      </c>
      <c r="AD331" t="s">
        <v>7660</v>
      </c>
      <c r="AE331" t="s">
        <v>6483</v>
      </c>
      <c r="AF331" t="s">
        <v>6484</v>
      </c>
      <c r="AG331" t="s">
        <v>6485</v>
      </c>
      <c r="AH331" t="s">
        <v>1267</v>
      </c>
      <c r="AI331" t="s">
        <v>7303</v>
      </c>
    </row>
    <row r="332" spans="1:35">
      <c r="A332" t="s">
        <v>1275</v>
      </c>
      <c r="B332" t="s">
        <v>6765</v>
      </c>
      <c r="C332" t="s">
        <v>1276</v>
      </c>
      <c r="D332" t="s">
        <v>1239</v>
      </c>
      <c r="E332" s="2">
        <v>118</v>
      </c>
      <c r="F332" s="2">
        <v>97.5</v>
      </c>
      <c r="G332" s="2">
        <v>6.7</v>
      </c>
      <c r="H332" s="3" t="s">
        <v>2236</v>
      </c>
      <c r="I332" s="3" t="s">
        <v>2236</v>
      </c>
      <c r="J332" s="3" t="s">
        <v>2236</v>
      </c>
      <c r="K332" s="4" t="s">
        <v>2236</v>
      </c>
      <c r="L332" s="4" t="s">
        <v>2236</v>
      </c>
      <c r="M332" s="4" t="s">
        <v>2236</v>
      </c>
      <c r="N332" t="s">
        <v>1275</v>
      </c>
      <c r="O332" t="e">
        <f>VLOOKUP(N332,'gemeenten per titel'!B:C,2,FALSE)</f>
        <v>#N/A</v>
      </c>
      <c r="P332" t="e">
        <f>VLOOKUP(N332,'gemeenten per titel'!G:H,2,FALSE)</f>
        <v>#N/A</v>
      </c>
      <c r="Q332" t="str">
        <f>VLOOKUP(N332,'gemeenten per titel'!L:M,2,FALSE)</f>
        <v>AD Haagsche Courant</v>
      </c>
      <c r="R332" t="e">
        <f>VLOOKUP(N332,'gemeenten per titel'!Q:R,2,FALSE)</f>
        <v>#N/A</v>
      </c>
      <c r="S332" t="e">
        <f>VLOOKUP(N332,'gemeenten per titel'!V:W,2,FALSE)</f>
        <v>#N/A</v>
      </c>
      <c r="T332" t="e">
        <f>VLOOKUP(N332,'gemeenten per titel'!AA:AB,2,FALSE)</f>
        <v>#N/A</v>
      </c>
      <c r="U332" t="e">
        <f>VLOOKUP(N332,'gemeenten per titel'!AF:AG,2,FALSE)</f>
        <v>#N/A</v>
      </c>
      <c r="V332" t="e">
        <f>VLOOKUP(N332,'gemeenten per titel'!AK:AL,2,FALSE)</f>
        <v>#N/A</v>
      </c>
      <c r="W332" t="e">
        <f>VLOOKUP(N332,'gemeenten per titel'!AP:AQ,2,FALSE)</f>
        <v>#N/A</v>
      </c>
      <c r="X332" t="e">
        <f>VLOOKUP(N332,'gemeenten per titel'!AU:AV,2,FALSE)</f>
        <v>#N/A</v>
      </c>
      <c r="Y332" t="e">
        <f>VLOOKUP(N332,'gemeenten per titel'!AZ:BA,2,FALSE)</f>
        <v>#N/A</v>
      </c>
      <c r="Z332" t="e">
        <f>VLOOKUP(N332,'gemeenten per titel'!BE:BF,2,FALSE)</f>
        <v>#N/A</v>
      </c>
      <c r="AA332" t="e">
        <f>VLOOKUP(N332,'gemeenten per titel'!BJ:BK,2,FALSE)</f>
        <v>#N/A</v>
      </c>
      <c r="AC332" t="s">
        <v>3414</v>
      </c>
      <c r="AD332" t="s">
        <v>7661</v>
      </c>
      <c r="AE332" t="s">
        <v>6763</v>
      </c>
      <c r="AF332" t="s">
        <v>3719</v>
      </c>
      <c r="AG332" t="s">
        <v>6764</v>
      </c>
      <c r="AH332" t="s">
        <v>6765</v>
      </c>
      <c r="AI332" t="s">
        <v>7304</v>
      </c>
    </row>
    <row r="333" spans="1:35">
      <c r="A333" t="s">
        <v>1280</v>
      </c>
      <c r="B333" t="s">
        <v>5225</v>
      </c>
      <c r="C333" t="s">
        <v>1281</v>
      </c>
      <c r="D333" t="s">
        <v>463</v>
      </c>
      <c r="E333" s="2">
        <v>118</v>
      </c>
      <c r="F333" s="2">
        <v>99.2</v>
      </c>
      <c r="G333" s="2">
        <v>6.8</v>
      </c>
      <c r="H333" s="3" t="s">
        <v>2236</v>
      </c>
      <c r="I333" s="3" t="s">
        <v>2236</v>
      </c>
      <c r="J333" s="3" t="s">
        <v>2236</v>
      </c>
      <c r="K333" s="4" t="s">
        <v>2236</v>
      </c>
      <c r="L333" s="4" t="s">
        <v>2236</v>
      </c>
      <c r="M333" s="4" t="s">
        <v>2236</v>
      </c>
      <c r="N333" t="s">
        <v>1280</v>
      </c>
      <c r="O333" t="e">
        <f>VLOOKUP(N333,'gemeenten per titel'!B:C,2,FALSE)</f>
        <v>#N/A</v>
      </c>
      <c r="P333" t="e">
        <f>VLOOKUP(N333,'gemeenten per titel'!G:H,2,FALSE)</f>
        <v>#N/A</v>
      </c>
      <c r="Q333" t="e">
        <f>VLOOKUP(N333,'gemeenten per titel'!L:M,2,FALSE)</f>
        <v>#N/A</v>
      </c>
      <c r="R333" t="e">
        <f>VLOOKUP(N333,'gemeenten per titel'!Q:R,2,FALSE)</f>
        <v>#N/A</v>
      </c>
      <c r="S333" t="e">
        <f>VLOOKUP(N333,'gemeenten per titel'!V:W,2,FALSE)</f>
        <v>#N/A</v>
      </c>
      <c r="T333" t="e">
        <f>VLOOKUP(N333,'gemeenten per titel'!AA:AB,2,FALSE)</f>
        <v>#N/A</v>
      </c>
      <c r="U333" t="str">
        <f>VLOOKUP(N333,'gemeenten per titel'!AF:AG,2,FALSE)</f>
        <v>De Gelderlander</v>
      </c>
      <c r="V333" t="e">
        <f>VLOOKUP(N333,'gemeenten per titel'!AK:AL,2,FALSE)</f>
        <v>#N/A</v>
      </c>
      <c r="W333" t="e">
        <f>VLOOKUP(N333,'gemeenten per titel'!AP:AQ,2,FALSE)</f>
        <v>#N/A</v>
      </c>
      <c r="X333" t="e">
        <f>VLOOKUP(N333,'gemeenten per titel'!AU:AV,2,FALSE)</f>
        <v>#N/A</v>
      </c>
      <c r="Y333" t="e">
        <f>VLOOKUP(N333,'gemeenten per titel'!AZ:BA,2,FALSE)</f>
        <v>#N/A</v>
      </c>
      <c r="Z333" t="e">
        <f>VLOOKUP(N333,'gemeenten per titel'!BE:BF,2,FALSE)</f>
        <v>#N/A</v>
      </c>
      <c r="AA333" t="e">
        <f>VLOOKUP(N333,'gemeenten per titel'!BJ:BK,2,FALSE)</f>
        <v>#N/A</v>
      </c>
      <c r="AC333" t="s">
        <v>2825</v>
      </c>
      <c r="AD333" t="s">
        <v>7662</v>
      </c>
      <c r="AE333" t="s">
        <v>5223</v>
      </c>
      <c r="AF333" t="s">
        <v>3666</v>
      </c>
      <c r="AG333" t="s">
        <v>5224</v>
      </c>
      <c r="AH333" t="s">
        <v>5225</v>
      </c>
      <c r="AI333" t="s">
        <v>7305</v>
      </c>
    </row>
    <row r="334" spans="1:35">
      <c r="A334" t="s">
        <v>1282</v>
      </c>
      <c r="B334" t="s">
        <v>5397</v>
      </c>
      <c r="C334" t="s">
        <v>1283</v>
      </c>
      <c r="D334" t="s">
        <v>1284</v>
      </c>
      <c r="E334" s="2">
        <v>115</v>
      </c>
      <c r="F334" s="2">
        <v>93.9</v>
      </c>
      <c r="G334" s="2">
        <v>6.6</v>
      </c>
      <c r="H334" s="3">
        <v>86</v>
      </c>
      <c r="I334" s="3">
        <v>94.2</v>
      </c>
      <c r="J334" s="3">
        <v>6.6</v>
      </c>
      <c r="K334" s="4">
        <v>25</v>
      </c>
      <c r="L334" s="4">
        <v>96</v>
      </c>
      <c r="M334" s="4">
        <v>6.8</v>
      </c>
      <c r="N334" t="s">
        <v>1282</v>
      </c>
      <c r="O334" t="e">
        <f>VLOOKUP(N334,'gemeenten per titel'!B:C,2,FALSE)</f>
        <v>#N/A</v>
      </c>
      <c r="P334" t="e">
        <f>VLOOKUP(N334,'gemeenten per titel'!G:H,2,FALSE)</f>
        <v>#N/A</v>
      </c>
      <c r="Q334" t="e">
        <f>VLOOKUP(N334,'gemeenten per titel'!L:M,2,FALSE)</f>
        <v>#N/A</v>
      </c>
      <c r="R334" t="e">
        <f>VLOOKUP(N334,'gemeenten per titel'!Q:R,2,FALSE)</f>
        <v>#N/A</v>
      </c>
      <c r="S334" t="str">
        <f>VLOOKUP(N334,'gemeenten per titel'!V:W,2,FALSE)</f>
        <v>BN De Stem</v>
      </c>
      <c r="T334" t="e">
        <f>VLOOKUP(N334,'gemeenten per titel'!AA:AB,2,FALSE)</f>
        <v>#N/A</v>
      </c>
      <c r="U334" t="e">
        <f>VLOOKUP(N334,'gemeenten per titel'!AF:AG,2,FALSE)</f>
        <v>#N/A</v>
      </c>
      <c r="V334" t="e">
        <f>VLOOKUP(N334,'gemeenten per titel'!AK:AL,2,FALSE)</f>
        <v>#N/A</v>
      </c>
      <c r="W334" t="e">
        <f>VLOOKUP(N334,'gemeenten per titel'!AP:AQ,2,FALSE)</f>
        <v>#N/A</v>
      </c>
      <c r="X334" t="e">
        <f>VLOOKUP(N334,'gemeenten per titel'!AU:AV,2,FALSE)</f>
        <v>#N/A</v>
      </c>
      <c r="Y334" t="e">
        <f>VLOOKUP(N334,'gemeenten per titel'!AZ:BA,2,FALSE)</f>
        <v>#N/A</v>
      </c>
      <c r="Z334" t="e">
        <f>VLOOKUP(N334,'gemeenten per titel'!BE:BF,2,FALSE)</f>
        <v>#N/A</v>
      </c>
      <c r="AA334" t="e">
        <f>VLOOKUP(N334,'gemeenten per titel'!BJ:BK,2,FALSE)</f>
        <v>#N/A</v>
      </c>
      <c r="AC334" t="s">
        <v>1284</v>
      </c>
      <c r="AD334" t="s">
        <v>7663</v>
      </c>
      <c r="AE334" t="s">
        <v>5395</v>
      </c>
      <c r="AF334" t="s">
        <v>4090</v>
      </c>
      <c r="AG334" t="s">
        <v>5396</v>
      </c>
      <c r="AH334" t="s">
        <v>5397</v>
      </c>
      <c r="AI334" t="s">
        <v>7305</v>
      </c>
    </row>
    <row r="335" spans="1:35">
      <c r="A335" t="s">
        <v>1285</v>
      </c>
      <c r="B335" t="s">
        <v>6943</v>
      </c>
      <c r="C335" t="s">
        <v>1286</v>
      </c>
      <c r="D335" t="s">
        <v>17</v>
      </c>
      <c r="E335" s="2">
        <v>126</v>
      </c>
      <c r="F335" s="2">
        <v>98.4</v>
      </c>
      <c r="G335" s="2">
        <v>6.6</v>
      </c>
      <c r="H335" s="3" t="s">
        <v>2236</v>
      </c>
      <c r="I335" s="3" t="s">
        <v>2236</v>
      </c>
      <c r="J335" s="3" t="s">
        <v>2236</v>
      </c>
      <c r="K335" s="4" t="s">
        <v>2236</v>
      </c>
      <c r="L335" s="4" t="s">
        <v>2236</v>
      </c>
      <c r="M335" s="4" t="s">
        <v>2236</v>
      </c>
      <c r="N335" t="s">
        <v>1285</v>
      </c>
      <c r="O335" t="str">
        <f>VLOOKUP(N335,'gemeenten per titel'!B:C,2,FALSE)</f>
        <v>AD De Dordtenaar/Rivierenland</v>
      </c>
      <c r="P335" t="e">
        <f>VLOOKUP(N335,'gemeenten per titel'!G:H,2,FALSE)</f>
        <v>#N/A</v>
      </c>
      <c r="Q335" t="e">
        <f>VLOOKUP(N335,'gemeenten per titel'!L:M,2,FALSE)</f>
        <v>#N/A</v>
      </c>
      <c r="R335" t="e">
        <f>VLOOKUP(N335,'gemeenten per titel'!Q:R,2,FALSE)</f>
        <v>#N/A</v>
      </c>
      <c r="S335" t="e">
        <f>VLOOKUP(N335,'gemeenten per titel'!V:W,2,FALSE)</f>
        <v>#N/A</v>
      </c>
      <c r="T335" t="e">
        <f>VLOOKUP(N335,'gemeenten per titel'!AA:AB,2,FALSE)</f>
        <v>#N/A</v>
      </c>
      <c r="U335" t="e">
        <f>VLOOKUP(N335,'gemeenten per titel'!AF:AG,2,FALSE)</f>
        <v>#N/A</v>
      </c>
      <c r="V335" t="e">
        <f>VLOOKUP(N335,'gemeenten per titel'!AK:AL,2,FALSE)</f>
        <v>#N/A</v>
      </c>
      <c r="W335" t="e">
        <f>VLOOKUP(N335,'gemeenten per titel'!AP:AQ,2,FALSE)</f>
        <v>#N/A</v>
      </c>
      <c r="X335" t="e">
        <f>VLOOKUP(N335,'gemeenten per titel'!AU:AV,2,FALSE)</f>
        <v>#N/A</v>
      </c>
      <c r="Y335" t="e">
        <f>VLOOKUP(N335,'gemeenten per titel'!AZ:BA,2,FALSE)</f>
        <v>#N/A</v>
      </c>
      <c r="Z335" t="e">
        <f>VLOOKUP(N335,'gemeenten per titel'!BE:BF,2,FALSE)</f>
        <v>#N/A</v>
      </c>
      <c r="AA335" t="e">
        <f>VLOOKUP(N335,'gemeenten per titel'!BJ:BK,2,FALSE)</f>
        <v>#N/A</v>
      </c>
      <c r="AC335" t="s">
        <v>17</v>
      </c>
      <c r="AD335" t="s">
        <v>7664</v>
      </c>
      <c r="AE335" t="s">
        <v>6941</v>
      </c>
      <c r="AF335" t="s">
        <v>4671</v>
      </c>
      <c r="AG335" t="s">
        <v>6942</v>
      </c>
      <c r="AH335" t="s">
        <v>6943</v>
      </c>
      <c r="AI335" t="s">
        <v>7304</v>
      </c>
    </row>
    <row r="336" spans="1:35">
      <c r="A336" t="s">
        <v>1287</v>
      </c>
      <c r="B336" t="s">
        <v>4114</v>
      </c>
      <c r="C336" t="s">
        <v>1288</v>
      </c>
      <c r="D336" t="s">
        <v>1289</v>
      </c>
      <c r="E336" s="2">
        <v>54</v>
      </c>
      <c r="F336" s="2">
        <v>100</v>
      </c>
      <c r="G336" s="2">
        <v>6.6</v>
      </c>
      <c r="H336" s="3" t="s">
        <v>2236</v>
      </c>
      <c r="I336" s="3" t="s">
        <v>2236</v>
      </c>
      <c r="J336" s="3" t="s">
        <v>2236</v>
      </c>
      <c r="K336" s="4" t="s">
        <v>2236</v>
      </c>
      <c r="L336" s="4" t="s">
        <v>2236</v>
      </c>
      <c r="M336" s="4" t="s">
        <v>2236</v>
      </c>
      <c r="N336" t="s">
        <v>1287</v>
      </c>
      <c r="O336" t="e">
        <f>VLOOKUP(N336,'gemeenten per titel'!B:C,2,FALSE)</f>
        <v>#N/A</v>
      </c>
      <c r="P336" t="e">
        <f>VLOOKUP(N336,'gemeenten per titel'!G:H,2,FALSE)</f>
        <v>#N/A</v>
      </c>
      <c r="Q336" t="e">
        <f>VLOOKUP(N336,'gemeenten per titel'!L:M,2,FALSE)</f>
        <v>#N/A</v>
      </c>
      <c r="R336" t="e">
        <f>VLOOKUP(N336,'gemeenten per titel'!Q:R,2,FALSE)</f>
        <v>#N/A</v>
      </c>
      <c r="S336" t="e">
        <f>VLOOKUP(N336,'gemeenten per titel'!V:W,2,FALSE)</f>
        <v>#N/A</v>
      </c>
      <c r="T336" t="e">
        <f>VLOOKUP(N336,'gemeenten per titel'!AA:AB,2,FALSE)</f>
        <v>#N/A</v>
      </c>
      <c r="U336" t="str">
        <f>VLOOKUP(N336,'gemeenten per titel'!AF:AG,2,FALSE)</f>
        <v>De Gelderlander</v>
      </c>
      <c r="V336" t="e">
        <f>VLOOKUP(N336,'gemeenten per titel'!AK:AL,2,FALSE)</f>
        <v>#N/A</v>
      </c>
      <c r="W336" t="e">
        <f>VLOOKUP(N336,'gemeenten per titel'!AP:AQ,2,FALSE)</f>
        <v>#N/A</v>
      </c>
      <c r="X336" t="e">
        <f>VLOOKUP(N336,'gemeenten per titel'!AU:AV,2,FALSE)</f>
        <v>#N/A</v>
      </c>
      <c r="Y336" t="e">
        <f>VLOOKUP(N336,'gemeenten per titel'!AZ:BA,2,FALSE)</f>
        <v>#N/A</v>
      </c>
      <c r="Z336" t="e">
        <f>VLOOKUP(N336,'gemeenten per titel'!BE:BF,2,FALSE)</f>
        <v>#N/A</v>
      </c>
      <c r="AA336" t="e">
        <f>VLOOKUP(N336,'gemeenten per titel'!BJ:BK,2,FALSE)</f>
        <v>#N/A</v>
      </c>
      <c r="AC336" t="s">
        <v>2436</v>
      </c>
      <c r="AD336" t="s">
        <v>7665</v>
      </c>
      <c r="AE336" t="s">
        <v>4120</v>
      </c>
      <c r="AF336" t="s">
        <v>4121</v>
      </c>
      <c r="AG336" t="s">
        <v>4122</v>
      </c>
      <c r="AH336" t="s">
        <v>4114</v>
      </c>
      <c r="AI336" t="s">
        <v>7309</v>
      </c>
    </row>
    <row r="337" spans="1:35">
      <c r="A337" t="s">
        <v>1290</v>
      </c>
      <c r="B337" t="s">
        <v>1290</v>
      </c>
      <c r="C337" t="s">
        <v>1291</v>
      </c>
      <c r="D337" t="s">
        <v>17</v>
      </c>
      <c r="E337" s="2">
        <v>98</v>
      </c>
      <c r="F337" s="2">
        <v>100</v>
      </c>
      <c r="G337" s="2">
        <v>6.6</v>
      </c>
      <c r="H337" s="3" t="s">
        <v>2236</v>
      </c>
      <c r="I337" s="3" t="s">
        <v>2236</v>
      </c>
      <c r="J337" s="3" t="s">
        <v>2236</v>
      </c>
      <c r="K337" s="4" t="s">
        <v>2236</v>
      </c>
      <c r="L337" s="4" t="s">
        <v>2236</v>
      </c>
      <c r="M337" s="4" t="s">
        <v>2236</v>
      </c>
      <c r="N337" t="s">
        <v>1290</v>
      </c>
      <c r="O337" t="e">
        <f>VLOOKUP(N337,'gemeenten per titel'!B:C,2,FALSE)</f>
        <v>#N/A</v>
      </c>
      <c r="P337" t="str">
        <f>VLOOKUP(N337,'gemeenten per titel'!G:H,2,FALSE)</f>
        <v>AD Groene Hart</v>
      </c>
      <c r="Q337" t="e">
        <f>VLOOKUP(N337,'gemeenten per titel'!L:M,2,FALSE)</f>
        <v>#N/A</v>
      </c>
      <c r="R337" t="e">
        <f>VLOOKUP(N337,'gemeenten per titel'!Q:R,2,FALSE)</f>
        <v>#N/A</v>
      </c>
      <c r="S337" t="e">
        <f>VLOOKUP(N337,'gemeenten per titel'!V:W,2,FALSE)</f>
        <v>#N/A</v>
      </c>
      <c r="T337" t="e">
        <f>VLOOKUP(N337,'gemeenten per titel'!AA:AB,2,FALSE)</f>
        <v>#N/A</v>
      </c>
      <c r="U337" t="e">
        <f>VLOOKUP(N337,'gemeenten per titel'!AF:AG,2,FALSE)</f>
        <v>#N/A</v>
      </c>
      <c r="V337" t="e">
        <f>VLOOKUP(N337,'gemeenten per titel'!AK:AL,2,FALSE)</f>
        <v>#N/A</v>
      </c>
      <c r="W337" t="e">
        <f>VLOOKUP(N337,'gemeenten per titel'!AP:AQ,2,FALSE)</f>
        <v>#N/A</v>
      </c>
      <c r="X337" t="e">
        <f>VLOOKUP(N337,'gemeenten per titel'!AU:AV,2,FALSE)</f>
        <v>#N/A</v>
      </c>
      <c r="Y337" t="e">
        <f>VLOOKUP(N337,'gemeenten per titel'!AZ:BA,2,FALSE)</f>
        <v>#N/A</v>
      </c>
      <c r="Z337" t="e">
        <f>VLOOKUP(N337,'gemeenten per titel'!BE:BF,2,FALSE)</f>
        <v>#N/A</v>
      </c>
      <c r="AA337" t="e">
        <f>VLOOKUP(N337,'gemeenten per titel'!BJ:BK,2,FALSE)</f>
        <v>#N/A</v>
      </c>
      <c r="AC337" t="s">
        <v>17</v>
      </c>
      <c r="AD337" t="s">
        <v>7666</v>
      </c>
      <c r="AE337" t="s">
        <v>6351</v>
      </c>
      <c r="AF337" t="s">
        <v>3816</v>
      </c>
      <c r="AG337" t="s">
        <v>6352</v>
      </c>
      <c r="AH337" t="s">
        <v>1290</v>
      </c>
      <c r="AI337" t="s">
        <v>7304</v>
      </c>
    </row>
    <row r="338" spans="1:35">
      <c r="A338" t="s">
        <v>1292</v>
      </c>
      <c r="B338" t="s">
        <v>4843</v>
      </c>
      <c r="C338" t="s">
        <v>1293</v>
      </c>
      <c r="D338" t="s">
        <v>1294</v>
      </c>
      <c r="E338" s="2">
        <v>61</v>
      </c>
      <c r="F338" s="2">
        <v>86.9</v>
      </c>
      <c r="G338" s="2">
        <v>6.3</v>
      </c>
      <c r="H338" s="3" t="s">
        <v>2236</v>
      </c>
      <c r="I338" s="3" t="s">
        <v>2236</v>
      </c>
      <c r="J338" s="3" t="s">
        <v>2236</v>
      </c>
      <c r="K338" s="4" t="s">
        <v>2236</v>
      </c>
      <c r="L338" s="4" t="s">
        <v>2236</v>
      </c>
      <c r="M338" s="4" t="s">
        <v>2236</v>
      </c>
      <c r="N338" t="s">
        <v>1292</v>
      </c>
      <c r="O338" t="e">
        <f>VLOOKUP(N338,'gemeenten per titel'!B:C,2,FALSE)</f>
        <v>#N/A</v>
      </c>
      <c r="P338" t="e">
        <f>VLOOKUP(N338,'gemeenten per titel'!G:H,2,FALSE)</f>
        <v>#N/A</v>
      </c>
      <c r="Q338" t="e">
        <f>VLOOKUP(N338,'gemeenten per titel'!L:M,2,FALSE)</f>
        <v>#N/A</v>
      </c>
      <c r="R338" t="e">
        <f>VLOOKUP(N338,'gemeenten per titel'!Q:R,2,FALSE)</f>
        <v>#N/A</v>
      </c>
      <c r="S338" t="e">
        <f>VLOOKUP(N338,'gemeenten per titel'!V:W,2,FALSE)</f>
        <v>#N/A</v>
      </c>
      <c r="T338" t="e">
        <f>VLOOKUP(N338,'gemeenten per titel'!AA:AB,2,FALSE)</f>
        <v>#N/A</v>
      </c>
      <c r="U338" t="str">
        <f>VLOOKUP(N338,'gemeenten per titel'!AF:AG,2,FALSE)</f>
        <v>De Gelderlander</v>
      </c>
      <c r="V338" t="e">
        <f>VLOOKUP(N338,'gemeenten per titel'!AK:AL,2,FALSE)</f>
        <v>#N/A</v>
      </c>
      <c r="W338" t="e">
        <f>VLOOKUP(N338,'gemeenten per titel'!AP:AQ,2,FALSE)</f>
        <v>#N/A</v>
      </c>
      <c r="X338" t="e">
        <f>VLOOKUP(N338,'gemeenten per titel'!AU:AV,2,FALSE)</f>
        <v>#N/A</v>
      </c>
      <c r="Y338" t="e">
        <f>VLOOKUP(N338,'gemeenten per titel'!AZ:BA,2,FALSE)</f>
        <v>#N/A</v>
      </c>
      <c r="Z338" t="e">
        <f>VLOOKUP(N338,'gemeenten per titel'!BE:BF,2,FALSE)</f>
        <v>#N/A</v>
      </c>
      <c r="AA338" t="e">
        <f>VLOOKUP(N338,'gemeenten per titel'!BJ:BK,2,FALSE)</f>
        <v>#N/A</v>
      </c>
      <c r="AC338" t="s">
        <v>2505</v>
      </c>
      <c r="AD338" t="s">
        <v>7667</v>
      </c>
      <c r="AE338" t="s">
        <v>4840</v>
      </c>
      <c r="AF338" t="s">
        <v>4841</v>
      </c>
      <c r="AG338" t="s">
        <v>4842</v>
      </c>
      <c r="AH338" t="s">
        <v>4843</v>
      </c>
      <c r="AI338" t="s">
        <v>7305</v>
      </c>
    </row>
    <row r="339" spans="1:35">
      <c r="A339" t="s">
        <v>1295</v>
      </c>
      <c r="B339" t="s">
        <v>4159</v>
      </c>
      <c r="C339" t="s">
        <v>1296</v>
      </c>
      <c r="D339" t="s">
        <v>116</v>
      </c>
      <c r="E339" s="2">
        <v>152</v>
      </c>
      <c r="F339" s="2">
        <v>94.7</v>
      </c>
      <c r="G339" s="2">
        <v>6.6</v>
      </c>
      <c r="H339" s="3">
        <v>82</v>
      </c>
      <c r="I339" s="3">
        <v>95.1</v>
      </c>
      <c r="J339" s="3">
        <v>6.7</v>
      </c>
      <c r="K339" s="4" t="s">
        <v>2236</v>
      </c>
      <c r="L339" s="4" t="s">
        <v>2236</v>
      </c>
      <c r="M339" s="4" t="s">
        <v>2236</v>
      </c>
      <c r="N339" t="s">
        <v>1295</v>
      </c>
      <c r="O339" t="e">
        <f>VLOOKUP(N339,'gemeenten per titel'!B:C,2,FALSE)</f>
        <v>#N/A</v>
      </c>
      <c r="P339" t="e">
        <f>VLOOKUP(N339,'gemeenten per titel'!G:H,2,FALSE)</f>
        <v>#N/A</v>
      </c>
      <c r="Q339" t="e">
        <f>VLOOKUP(N339,'gemeenten per titel'!L:M,2,FALSE)</f>
        <v>#N/A</v>
      </c>
      <c r="R339" t="e">
        <f>VLOOKUP(N339,'gemeenten per titel'!Q:R,2,FALSE)</f>
        <v>#N/A</v>
      </c>
      <c r="S339" t="e">
        <f>VLOOKUP(N339,'gemeenten per titel'!V:W,2,FALSE)</f>
        <v>#N/A</v>
      </c>
      <c r="T339" t="e">
        <f>VLOOKUP(N339,'gemeenten per titel'!AA:AB,2,FALSE)</f>
        <v>#N/A</v>
      </c>
      <c r="U339" t="str">
        <f>VLOOKUP(N339,'gemeenten per titel'!AF:AG,2,FALSE)</f>
        <v>De Gelderlander</v>
      </c>
      <c r="V339" t="e">
        <f>VLOOKUP(N339,'gemeenten per titel'!AK:AL,2,FALSE)</f>
        <v>#N/A</v>
      </c>
      <c r="W339" t="e">
        <f>VLOOKUP(N339,'gemeenten per titel'!AP:AQ,2,FALSE)</f>
        <v>#N/A</v>
      </c>
      <c r="X339" t="e">
        <f>VLOOKUP(N339,'gemeenten per titel'!AU:AV,2,FALSE)</f>
        <v>#N/A</v>
      </c>
      <c r="Y339" t="e">
        <f>VLOOKUP(N339,'gemeenten per titel'!AZ:BA,2,FALSE)</f>
        <v>#N/A</v>
      </c>
      <c r="Z339" t="e">
        <f>VLOOKUP(N339,'gemeenten per titel'!BE:BF,2,FALSE)</f>
        <v>#N/A</v>
      </c>
      <c r="AA339" t="e">
        <f>VLOOKUP(N339,'gemeenten per titel'!BJ:BK,2,FALSE)</f>
        <v>#N/A</v>
      </c>
      <c r="AC339" t="s">
        <v>2542</v>
      </c>
      <c r="AD339" t="s">
        <v>7668</v>
      </c>
      <c r="AE339" t="s">
        <v>4433</v>
      </c>
      <c r="AF339" t="s">
        <v>3657</v>
      </c>
      <c r="AG339" t="s">
        <v>4434</v>
      </c>
      <c r="AH339" t="s">
        <v>4159</v>
      </c>
      <c r="AI339" t="s">
        <v>7308</v>
      </c>
    </row>
    <row r="340" spans="1:35">
      <c r="A340" t="s">
        <v>1295</v>
      </c>
      <c r="B340" t="s">
        <v>4159</v>
      </c>
      <c r="C340" t="s">
        <v>1297</v>
      </c>
      <c r="D340" t="s">
        <v>1298</v>
      </c>
      <c r="E340" s="2">
        <v>29</v>
      </c>
      <c r="F340" s="2">
        <v>96.6</v>
      </c>
      <c r="G340" s="2">
        <v>6.5</v>
      </c>
      <c r="H340" s="3" t="s">
        <v>2236</v>
      </c>
      <c r="I340" s="3" t="s">
        <v>2236</v>
      </c>
      <c r="J340" s="3" t="s">
        <v>2236</v>
      </c>
      <c r="K340" s="4" t="s">
        <v>2236</v>
      </c>
      <c r="L340" s="4" t="s">
        <v>2236</v>
      </c>
      <c r="M340" s="4" t="s">
        <v>2236</v>
      </c>
      <c r="N340" t="s">
        <v>1295</v>
      </c>
      <c r="O340" t="e">
        <f>VLOOKUP(N340,'gemeenten per titel'!B:C,2,FALSE)</f>
        <v>#N/A</v>
      </c>
      <c r="P340" t="e">
        <f>VLOOKUP(N340,'gemeenten per titel'!G:H,2,FALSE)</f>
        <v>#N/A</v>
      </c>
      <c r="Q340" t="e">
        <f>VLOOKUP(N340,'gemeenten per titel'!L:M,2,FALSE)</f>
        <v>#N/A</v>
      </c>
      <c r="R340" t="e">
        <f>VLOOKUP(N340,'gemeenten per titel'!Q:R,2,FALSE)</f>
        <v>#N/A</v>
      </c>
      <c r="S340" t="e">
        <f>VLOOKUP(N340,'gemeenten per titel'!V:W,2,FALSE)</f>
        <v>#N/A</v>
      </c>
      <c r="T340" t="e">
        <f>VLOOKUP(N340,'gemeenten per titel'!AA:AB,2,FALSE)</f>
        <v>#N/A</v>
      </c>
      <c r="U340" t="str">
        <f>VLOOKUP(N340,'gemeenten per titel'!AF:AG,2,FALSE)</f>
        <v>De Gelderlander</v>
      </c>
      <c r="V340" t="e">
        <f>VLOOKUP(N340,'gemeenten per titel'!AK:AL,2,FALSE)</f>
        <v>#N/A</v>
      </c>
      <c r="W340" t="e">
        <f>VLOOKUP(N340,'gemeenten per titel'!AP:AQ,2,FALSE)</f>
        <v>#N/A</v>
      </c>
      <c r="X340" t="e">
        <f>VLOOKUP(N340,'gemeenten per titel'!AU:AV,2,FALSE)</f>
        <v>#N/A</v>
      </c>
      <c r="Y340" t="e">
        <f>VLOOKUP(N340,'gemeenten per titel'!AZ:BA,2,FALSE)</f>
        <v>#N/A</v>
      </c>
      <c r="Z340" t="e">
        <f>VLOOKUP(N340,'gemeenten per titel'!BE:BF,2,FALSE)</f>
        <v>#N/A</v>
      </c>
      <c r="AA340" t="e">
        <f>VLOOKUP(N340,'gemeenten per titel'!BJ:BK,2,FALSE)</f>
        <v>#N/A</v>
      </c>
      <c r="AC340" t="s">
        <v>2446</v>
      </c>
      <c r="AD340" t="s">
        <v>7669</v>
      </c>
      <c r="AE340" t="s">
        <v>4157</v>
      </c>
      <c r="AF340" t="s">
        <v>3652</v>
      </c>
      <c r="AG340" t="s">
        <v>4158</v>
      </c>
      <c r="AH340" t="s">
        <v>4159</v>
      </c>
      <c r="AI340" t="s">
        <v>7303</v>
      </c>
    </row>
    <row r="341" spans="1:35">
      <c r="A341" t="s">
        <v>1295</v>
      </c>
      <c r="B341" t="s">
        <v>4159</v>
      </c>
      <c r="C341" t="s">
        <v>1299</v>
      </c>
      <c r="D341" t="s">
        <v>8131</v>
      </c>
      <c r="E341" s="2">
        <v>65</v>
      </c>
      <c r="F341" s="2">
        <v>98.5</v>
      </c>
      <c r="G341" s="2">
        <v>6.6</v>
      </c>
      <c r="H341" s="3" t="s">
        <v>2236</v>
      </c>
      <c r="I341" s="3" t="s">
        <v>2236</v>
      </c>
      <c r="J341" s="3" t="s">
        <v>2236</v>
      </c>
      <c r="K341" s="4" t="s">
        <v>2236</v>
      </c>
      <c r="L341" s="4" t="s">
        <v>2236</v>
      </c>
      <c r="M341" s="4" t="s">
        <v>2236</v>
      </c>
      <c r="N341" t="s">
        <v>1295</v>
      </c>
      <c r="O341" t="e">
        <f>VLOOKUP(N341,'gemeenten per titel'!B:C,2,FALSE)</f>
        <v>#N/A</v>
      </c>
      <c r="P341" t="e">
        <f>VLOOKUP(N341,'gemeenten per titel'!G:H,2,FALSE)</f>
        <v>#N/A</v>
      </c>
      <c r="Q341" t="e">
        <f>VLOOKUP(N341,'gemeenten per titel'!L:M,2,FALSE)</f>
        <v>#N/A</v>
      </c>
      <c r="R341" t="e">
        <f>VLOOKUP(N341,'gemeenten per titel'!Q:R,2,FALSE)</f>
        <v>#N/A</v>
      </c>
      <c r="S341" t="e">
        <f>VLOOKUP(N341,'gemeenten per titel'!V:W,2,FALSE)</f>
        <v>#N/A</v>
      </c>
      <c r="T341" t="e">
        <f>VLOOKUP(N341,'gemeenten per titel'!AA:AB,2,FALSE)</f>
        <v>#N/A</v>
      </c>
      <c r="U341" t="str">
        <f>VLOOKUP(N341,'gemeenten per titel'!AF:AG,2,FALSE)</f>
        <v>De Gelderlander</v>
      </c>
      <c r="V341" t="e">
        <f>VLOOKUP(N341,'gemeenten per titel'!AK:AL,2,FALSE)</f>
        <v>#N/A</v>
      </c>
      <c r="W341" t="e">
        <f>VLOOKUP(N341,'gemeenten per titel'!AP:AQ,2,FALSE)</f>
        <v>#N/A</v>
      </c>
      <c r="X341" t="e">
        <f>VLOOKUP(N341,'gemeenten per titel'!AU:AV,2,FALSE)</f>
        <v>#N/A</v>
      </c>
      <c r="Y341" t="e">
        <f>VLOOKUP(N341,'gemeenten per titel'!AZ:BA,2,FALSE)</f>
        <v>#N/A</v>
      </c>
      <c r="Z341" t="e">
        <f>VLOOKUP(N341,'gemeenten per titel'!BE:BF,2,FALSE)</f>
        <v>#N/A</v>
      </c>
      <c r="AA341" t="e">
        <f>VLOOKUP(N341,'gemeenten per titel'!BJ:BK,2,FALSE)</f>
        <v>#N/A</v>
      </c>
      <c r="AC341" t="s">
        <v>2462</v>
      </c>
      <c r="AD341" t="s">
        <v>7670</v>
      </c>
      <c r="AE341" t="s">
        <v>3665</v>
      </c>
      <c r="AF341" t="s">
        <v>3767</v>
      </c>
      <c r="AG341" t="s">
        <v>4200</v>
      </c>
      <c r="AH341" t="s">
        <v>4159</v>
      </c>
      <c r="AI341" t="s">
        <v>7304</v>
      </c>
    </row>
    <row r="342" spans="1:35">
      <c r="A342" t="s">
        <v>1303</v>
      </c>
      <c r="B342" t="s">
        <v>1303</v>
      </c>
      <c r="C342" t="s">
        <v>1304</v>
      </c>
      <c r="D342" t="s">
        <v>1074</v>
      </c>
      <c r="E342" s="2" t="s">
        <v>2236</v>
      </c>
      <c r="F342" s="2" t="s">
        <v>2236</v>
      </c>
      <c r="G342" s="2" t="s">
        <v>2236</v>
      </c>
      <c r="H342" s="3">
        <v>151</v>
      </c>
      <c r="I342" s="3">
        <v>82.1</v>
      </c>
      <c r="J342" s="3">
        <v>6.5</v>
      </c>
      <c r="K342" s="4">
        <v>134</v>
      </c>
      <c r="L342" s="4">
        <v>91</v>
      </c>
      <c r="M342" s="4">
        <v>6.8</v>
      </c>
      <c r="N342" t="s">
        <v>1303</v>
      </c>
      <c r="O342" t="e">
        <f>VLOOKUP(N342,'gemeenten per titel'!B:C,2,FALSE)</f>
        <v>#N/A</v>
      </c>
      <c r="P342" t="e">
        <f>VLOOKUP(N342,'gemeenten per titel'!G:H,2,FALSE)</f>
        <v>#N/A</v>
      </c>
      <c r="Q342" t="e">
        <f>VLOOKUP(N342,'gemeenten per titel'!L:M,2,FALSE)</f>
        <v>#N/A</v>
      </c>
      <c r="R342" t="e">
        <f>VLOOKUP(N342,'gemeenten per titel'!Q:R,2,FALSE)</f>
        <v>#N/A</v>
      </c>
      <c r="S342" t="e">
        <f>VLOOKUP(N342,'gemeenten per titel'!V:W,2,FALSE)</f>
        <v>#N/A</v>
      </c>
      <c r="T342" t="e">
        <f>VLOOKUP(N342,'gemeenten per titel'!AA:AB,2,FALSE)</f>
        <v>#N/A</v>
      </c>
      <c r="U342" t="e">
        <f>VLOOKUP(N342,'gemeenten per titel'!AF:AG,2,FALSE)</f>
        <v>#N/A</v>
      </c>
      <c r="V342" t="e">
        <f>VLOOKUP(N342,'gemeenten per titel'!AK:AL,2,FALSE)</f>
        <v>#N/A</v>
      </c>
      <c r="W342" t="e">
        <f>VLOOKUP(N342,'gemeenten per titel'!AP:AQ,2,FALSE)</f>
        <v>#N/A</v>
      </c>
      <c r="X342" t="e">
        <f>VLOOKUP(N342,'gemeenten per titel'!AU:AV,2,FALSE)</f>
        <v>#N/A</v>
      </c>
      <c r="Y342" t="e">
        <f>VLOOKUP(N342,'gemeenten per titel'!AZ:BA,2,FALSE)</f>
        <v>#N/A</v>
      </c>
      <c r="Z342" t="e">
        <f>VLOOKUP(N342,'gemeenten per titel'!BE:BF,2,FALSE)</f>
        <v>#N/A</v>
      </c>
      <c r="AA342" t="str">
        <f>VLOOKUP(N342,'gemeenten per titel'!BJ:BK,2,FALSE)</f>
        <v>AD Utrechts Nieuwsblad</v>
      </c>
      <c r="AC342" t="s">
        <v>3296</v>
      </c>
      <c r="AD342" t="s">
        <v>7671</v>
      </c>
      <c r="AE342" t="s">
        <v>6452</v>
      </c>
      <c r="AF342" t="s">
        <v>6446</v>
      </c>
      <c r="AG342" t="s">
        <v>6453</v>
      </c>
      <c r="AH342" t="s">
        <v>1303</v>
      </c>
      <c r="AI342" t="s">
        <v>7305</v>
      </c>
    </row>
    <row r="343" spans="1:35">
      <c r="A343" t="s">
        <v>1303</v>
      </c>
      <c r="B343" t="s">
        <v>1303</v>
      </c>
      <c r="C343" t="s">
        <v>1305</v>
      </c>
      <c r="D343" t="s">
        <v>1306</v>
      </c>
      <c r="E343" s="2">
        <v>212</v>
      </c>
      <c r="F343" s="2">
        <v>97.6</v>
      </c>
      <c r="G343" s="2">
        <v>6.6</v>
      </c>
      <c r="H343" s="3">
        <v>116</v>
      </c>
      <c r="I343" s="3">
        <v>93.1</v>
      </c>
      <c r="J343" s="3">
        <v>6.4</v>
      </c>
      <c r="K343" s="4">
        <v>76</v>
      </c>
      <c r="L343" s="4">
        <v>88.2</v>
      </c>
      <c r="M343" s="4">
        <v>6.5</v>
      </c>
      <c r="N343" t="s">
        <v>1303</v>
      </c>
      <c r="O343" t="e">
        <f>VLOOKUP(N343,'gemeenten per titel'!B:C,2,FALSE)</f>
        <v>#N/A</v>
      </c>
      <c r="P343" t="e">
        <f>VLOOKUP(N343,'gemeenten per titel'!G:H,2,FALSE)</f>
        <v>#N/A</v>
      </c>
      <c r="Q343" t="e">
        <f>VLOOKUP(N343,'gemeenten per titel'!L:M,2,FALSE)</f>
        <v>#N/A</v>
      </c>
      <c r="R343" t="e">
        <f>VLOOKUP(N343,'gemeenten per titel'!Q:R,2,FALSE)</f>
        <v>#N/A</v>
      </c>
      <c r="S343" t="e">
        <f>VLOOKUP(N343,'gemeenten per titel'!V:W,2,FALSE)</f>
        <v>#N/A</v>
      </c>
      <c r="T343" t="e">
        <f>VLOOKUP(N343,'gemeenten per titel'!AA:AB,2,FALSE)</f>
        <v>#N/A</v>
      </c>
      <c r="U343" t="e">
        <f>VLOOKUP(N343,'gemeenten per titel'!AF:AG,2,FALSE)</f>
        <v>#N/A</v>
      </c>
      <c r="V343" t="e">
        <f>VLOOKUP(N343,'gemeenten per titel'!AK:AL,2,FALSE)</f>
        <v>#N/A</v>
      </c>
      <c r="W343" t="e">
        <f>VLOOKUP(N343,'gemeenten per titel'!AP:AQ,2,FALSE)</f>
        <v>#N/A</v>
      </c>
      <c r="X343" t="e">
        <f>VLOOKUP(N343,'gemeenten per titel'!AU:AV,2,FALSE)</f>
        <v>#N/A</v>
      </c>
      <c r="Y343" t="e">
        <f>VLOOKUP(N343,'gemeenten per titel'!AZ:BA,2,FALSE)</f>
        <v>#N/A</v>
      </c>
      <c r="Z343" t="e">
        <f>VLOOKUP(N343,'gemeenten per titel'!BE:BF,2,FALSE)</f>
        <v>#N/A</v>
      </c>
      <c r="AA343" t="str">
        <f>VLOOKUP(N343,'gemeenten per titel'!BJ:BK,2,FALSE)</f>
        <v>AD Utrechts Nieuwsblad</v>
      </c>
      <c r="AC343" t="s">
        <v>3228</v>
      </c>
      <c r="AD343" t="s">
        <v>7672</v>
      </c>
      <c r="AE343" t="s">
        <v>6277</v>
      </c>
      <c r="AF343" t="s">
        <v>4072</v>
      </c>
      <c r="AG343" t="s">
        <v>6278</v>
      </c>
      <c r="AH343" t="s">
        <v>1303</v>
      </c>
      <c r="AI343" t="s">
        <v>7306</v>
      </c>
    </row>
    <row r="344" spans="1:35">
      <c r="A344" t="s">
        <v>1303</v>
      </c>
      <c r="B344" t="s">
        <v>1303</v>
      </c>
      <c r="C344" t="s">
        <v>1307</v>
      </c>
      <c r="D344" t="s">
        <v>1308</v>
      </c>
      <c r="E344" s="2">
        <v>58</v>
      </c>
      <c r="F344" s="2">
        <v>93.1</v>
      </c>
      <c r="G344" s="2">
        <v>6.4</v>
      </c>
      <c r="H344" s="3">
        <v>93</v>
      </c>
      <c r="I344" s="3">
        <v>86</v>
      </c>
      <c r="J344" s="3">
        <v>6.5</v>
      </c>
      <c r="K344" s="4">
        <v>83</v>
      </c>
      <c r="L344" s="4">
        <v>89.2</v>
      </c>
      <c r="M344" s="4">
        <v>6.6</v>
      </c>
      <c r="N344" t="s">
        <v>1303</v>
      </c>
      <c r="O344" t="e">
        <f>VLOOKUP(N344,'gemeenten per titel'!B:C,2,FALSE)</f>
        <v>#N/A</v>
      </c>
      <c r="P344" t="e">
        <f>VLOOKUP(N344,'gemeenten per titel'!G:H,2,FALSE)</f>
        <v>#N/A</v>
      </c>
      <c r="Q344" t="e">
        <f>VLOOKUP(N344,'gemeenten per titel'!L:M,2,FALSE)</f>
        <v>#N/A</v>
      </c>
      <c r="R344" t="e">
        <f>VLOOKUP(N344,'gemeenten per titel'!Q:R,2,FALSE)</f>
        <v>#N/A</v>
      </c>
      <c r="S344" t="e">
        <f>VLOOKUP(N344,'gemeenten per titel'!V:W,2,FALSE)</f>
        <v>#N/A</v>
      </c>
      <c r="T344" t="e">
        <f>VLOOKUP(N344,'gemeenten per titel'!AA:AB,2,FALSE)</f>
        <v>#N/A</v>
      </c>
      <c r="U344" t="e">
        <f>VLOOKUP(N344,'gemeenten per titel'!AF:AG,2,FALSE)</f>
        <v>#N/A</v>
      </c>
      <c r="V344" t="e">
        <f>VLOOKUP(N344,'gemeenten per titel'!AK:AL,2,FALSE)</f>
        <v>#N/A</v>
      </c>
      <c r="W344" t="e">
        <f>VLOOKUP(N344,'gemeenten per titel'!AP:AQ,2,FALSE)</f>
        <v>#N/A</v>
      </c>
      <c r="X344" t="e">
        <f>VLOOKUP(N344,'gemeenten per titel'!AU:AV,2,FALSE)</f>
        <v>#N/A</v>
      </c>
      <c r="Y344" t="e">
        <f>VLOOKUP(N344,'gemeenten per titel'!AZ:BA,2,FALSE)</f>
        <v>#N/A</v>
      </c>
      <c r="Z344" t="e">
        <f>VLOOKUP(N344,'gemeenten per titel'!BE:BF,2,FALSE)</f>
        <v>#N/A</v>
      </c>
      <c r="AA344" t="str">
        <f>VLOOKUP(N344,'gemeenten per titel'!BJ:BK,2,FALSE)</f>
        <v>AD Utrechts Nieuwsblad</v>
      </c>
      <c r="AC344" t="s">
        <v>3289</v>
      </c>
      <c r="AD344" t="s">
        <v>7673</v>
      </c>
      <c r="AE344" t="s">
        <v>6436</v>
      </c>
      <c r="AF344" t="s">
        <v>3652</v>
      </c>
      <c r="AG344" t="s">
        <v>6437</v>
      </c>
      <c r="AH344" t="s">
        <v>1303</v>
      </c>
      <c r="AI344" t="s">
        <v>7303</v>
      </c>
    </row>
    <row r="345" spans="1:35">
      <c r="A345" t="s">
        <v>1303</v>
      </c>
      <c r="B345" t="s">
        <v>1303</v>
      </c>
      <c r="C345" t="s">
        <v>1309</v>
      </c>
      <c r="D345" t="s">
        <v>8291</v>
      </c>
      <c r="E345" s="2">
        <v>137</v>
      </c>
      <c r="F345" s="2">
        <v>93.4</v>
      </c>
      <c r="G345" s="2">
        <v>6.5</v>
      </c>
      <c r="H345" s="3" t="s">
        <v>2236</v>
      </c>
      <c r="I345" s="3" t="s">
        <v>2236</v>
      </c>
      <c r="J345" s="3" t="s">
        <v>2236</v>
      </c>
      <c r="K345" s="4" t="s">
        <v>2236</v>
      </c>
      <c r="L345" s="4" t="s">
        <v>2236</v>
      </c>
      <c r="M345" s="4" t="s">
        <v>2236</v>
      </c>
      <c r="N345" t="s">
        <v>1303</v>
      </c>
      <c r="O345" t="e">
        <f>VLOOKUP(N345,'gemeenten per titel'!B:C,2,FALSE)</f>
        <v>#N/A</v>
      </c>
      <c r="P345" t="e">
        <f>VLOOKUP(N345,'gemeenten per titel'!G:H,2,FALSE)</f>
        <v>#N/A</v>
      </c>
      <c r="Q345" t="e">
        <f>VLOOKUP(N345,'gemeenten per titel'!L:M,2,FALSE)</f>
        <v>#N/A</v>
      </c>
      <c r="R345" t="e">
        <f>VLOOKUP(N345,'gemeenten per titel'!Q:R,2,FALSE)</f>
        <v>#N/A</v>
      </c>
      <c r="S345" t="e">
        <f>VLOOKUP(N345,'gemeenten per titel'!V:W,2,FALSE)</f>
        <v>#N/A</v>
      </c>
      <c r="T345" t="e">
        <f>VLOOKUP(N345,'gemeenten per titel'!AA:AB,2,FALSE)</f>
        <v>#N/A</v>
      </c>
      <c r="U345" t="e">
        <f>VLOOKUP(N345,'gemeenten per titel'!AF:AG,2,FALSE)</f>
        <v>#N/A</v>
      </c>
      <c r="V345" t="e">
        <f>VLOOKUP(N345,'gemeenten per titel'!AK:AL,2,FALSE)</f>
        <v>#N/A</v>
      </c>
      <c r="W345" t="e">
        <f>VLOOKUP(N345,'gemeenten per titel'!AP:AQ,2,FALSE)</f>
        <v>#N/A</v>
      </c>
      <c r="X345" t="e">
        <f>VLOOKUP(N345,'gemeenten per titel'!AU:AV,2,FALSE)</f>
        <v>#N/A</v>
      </c>
      <c r="Y345" t="e">
        <f>VLOOKUP(N345,'gemeenten per titel'!AZ:BA,2,FALSE)</f>
        <v>#N/A</v>
      </c>
      <c r="Z345" t="e">
        <f>VLOOKUP(N345,'gemeenten per titel'!BE:BF,2,FALSE)</f>
        <v>#N/A</v>
      </c>
      <c r="AA345" t="str">
        <f>VLOOKUP(N345,'gemeenten per titel'!BJ:BK,2,FALSE)</f>
        <v>AD Utrechts Nieuwsblad</v>
      </c>
      <c r="AC345" t="s">
        <v>3289</v>
      </c>
      <c r="AD345" t="s">
        <v>7674</v>
      </c>
      <c r="AE345" t="s">
        <v>6438</v>
      </c>
      <c r="AF345" t="s">
        <v>3652</v>
      </c>
      <c r="AG345" t="s">
        <v>6439</v>
      </c>
      <c r="AH345" t="s">
        <v>1303</v>
      </c>
      <c r="AI345" t="s">
        <v>7303</v>
      </c>
    </row>
    <row r="346" spans="1:35">
      <c r="A346" t="s">
        <v>1303</v>
      </c>
      <c r="B346" t="s">
        <v>1303</v>
      </c>
      <c r="C346" t="s">
        <v>1310</v>
      </c>
      <c r="D346" t="s">
        <v>8132</v>
      </c>
      <c r="E346" s="2">
        <v>12</v>
      </c>
      <c r="F346" s="2">
        <v>100</v>
      </c>
      <c r="G346" s="2">
        <v>6.8</v>
      </c>
      <c r="H346" s="3" t="s">
        <v>2236</v>
      </c>
      <c r="I346" s="3" t="s">
        <v>2236</v>
      </c>
      <c r="J346" s="3" t="s">
        <v>2236</v>
      </c>
      <c r="K346" s="4" t="s">
        <v>2236</v>
      </c>
      <c r="L346" s="4" t="s">
        <v>2236</v>
      </c>
      <c r="M346" s="4" t="s">
        <v>2236</v>
      </c>
      <c r="N346" t="s">
        <v>1303</v>
      </c>
      <c r="O346" t="e">
        <f>VLOOKUP(N346,'gemeenten per titel'!B:C,2,FALSE)</f>
        <v>#N/A</v>
      </c>
      <c r="P346" t="e">
        <f>VLOOKUP(N346,'gemeenten per titel'!G:H,2,FALSE)</f>
        <v>#N/A</v>
      </c>
      <c r="Q346" t="e">
        <f>VLOOKUP(N346,'gemeenten per titel'!L:M,2,FALSE)</f>
        <v>#N/A</v>
      </c>
      <c r="R346" t="e">
        <f>VLOOKUP(N346,'gemeenten per titel'!Q:R,2,FALSE)</f>
        <v>#N/A</v>
      </c>
      <c r="S346" t="e">
        <f>VLOOKUP(N346,'gemeenten per titel'!V:W,2,FALSE)</f>
        <v>#N/A</v>
      </c>
      <c r="T346" t="e">
        <f>VLOOKUP(N346,'gemeenten per titel'!AA:AB,2,FALSE)</f>
        <v>#N/A</v>
      </c>
      <c r="U346" t="e">
        <f>VLOOKUP(N346,'gemeenten per titel'!AF:AG,2,FALSE)</f>
        <v>#N/A</v>
      </c>
      <c r="V346" t="e">
        <f>VLOOKUP(N346,'gemeenten per titel'!AK:AL,2,FALSE)</f>
        <v>#N/A</v>
      </c>
      <c r="W346" t="e">
        <f>VLOOKUP(N346,'gemeenten per titel'!AP:AQ,2,FALSE)</f>
        <v>#N/A</v>
      </c>
      <c r="X346" t="e">
        <f>VLOOKUP(N346,'gemeenten per titel'!AU:AV,2,FALSE)</f>
        <v>#N/A</v>
      </c>
      <c r="Y346" t="e">
        <f>VLOOKUP(N346,'gemeenten per titel'!AZ:BA,2,FALSE)</f>
        <v>#N/A</v>
      </c>
      <c r="Z346" t="e">
        <f>VLOOKUP(N346,'gemeenten per titel'!BE:BF,2,FALSE)</f>
        <v>#N/A</v>
      </c>
      <c r="AA346" t="str">
        <f>VLOOKUP(N346,'gemeenten per titel'!BJ:BK,2,FALSE)</f>
        <v>AD Utrechts Nieuwsblad</v>
      </c>
      <c r="AC346" t="s">
        <v>3290</v>
      </c>
      <c r="AD346" t="s">
        <v>7675</v>
      </c>
      <c r="AE346" t="s">
        <v>4312</v>
      </c>
      <c r="AF346" t="s">
        <v>3896</v>
      </c>
      <c r="AG346" t="s">
        <v>6440</v>
      </c>
      <c r="AH346" t="s">
        <v>1303</v>
      </c>
      <c r="AI346" t="s">
        <v>7303</v>
      </c>
    </row>
    <row r="347" spans="1:35">
      <c r="A347" t="s">
        <v>1311</v>
      </c>
      <c r="B347" t="s">
        <v>1311</v>
      </c>
      <c r="C347" t="s">
        <v>1312</v>
      </c>
      <c r="D347" t="s">
        <v>91</v>
      </c>
      <c r="E347" s="2">
        <v>97</v>
      </c>
      <c r="F347" s="2">
        <v>95.9</v>
      </c>
      <c r="G347" s="2">
        <v>6.6</v>
      </c>
      <c r="H347" s="3" t="s">
        <v>2236</v>
      </c>
      <c r="I347" s="3" t="s">
        <v>2236</v>
      </c>
      <c r="J347" s="3" t="s">
        <v>2236</v>
      </c>
      <c r="K347" s="4" t="s">
        <v>2236</v>
      </c>
      <c r="L347" s="4" t="s">
        <v>2236</v>
      </c>
      <c r="M347" s="4" t="s">
        <v>2236</v>
      </c>
      <c r="N347" t="s">
        <v>1311</v>
      </c>
      <c r="O347" t="e">
        <f>VLOOKUP(N347,'gemeenten per titel'!B:C,2,FALSE)</f>
        <v>#N/A</v>
      </c>
      <c r="P347" t="str">
        <f>VLOOKUP(N347,'gemeenten per titel'!G:H,2,FALSE)</f>
        <v>AD Groene Hart</v>
      </c>
      <c r="Q347" t="e">
        <f>VLOOKUP(N347,'gemeenten per titel'!L:M,2,FALSE)</f>
        <v>#N/A</v>
      </c>
      <c r="R347" t="e">
        <f>VLOOKUP(N347,'gemeenten per titel'!Q:R,2,FALSE)</f>
        <v>#N/A</v>
      </c>
      <c r="S347" t="e">
        <f>VLOOKUP(N347,'gemeenten per titel'!V:W,2,FALSE)</f>
        <v>#N/A</v>
      </c>
      <c r="T347" t="e">
        <f>VLOOKUP(N347,'gemeenten per titel'!AA:AB,2,FALSE)</f>
        <v>#N/A</v>
      </c>
      <c r="U347" t="e">
        <f>VLOOKUP(N347,'gemeenten per titel'!AF:AG,2,FALSE)</f>
        <v>#N/A</v>
      </c>
      <c r="V347" t="e">
        <f>VLOOKUP(N347,'gemeenten per titel'!AK:AL,2,FALSE)</f>
        <v>#N/A</v>
      </c>
      <c r="W347" t="e">
        <f>VLOOKUP(N347,'gemeenten per titel'!AP:AQ,2,FALSE)</f>
        <v>#N/A</v>
      </c>
      <c r="X347" t="e">
        <f>VLOOKUP(N347,'gemeenten per titel'!AU:AV,2,FALSE)</f>
        <v>#N/A</v>
      </c>
      <c r="Y347" t="e">
        <f>VLOOKUP(N347,'gemeenten per titel'!AZ:BA,2,FALSE)</f>
        <v>#N/A</v>
      </c>
      <c r="Z347" t="e">
        <f>VLOOKUP(N347,'gemeenten per titel'!BE:BF,2,FALSE)</f>
        <v>#N/A</v>
      </c>
      <c r="AA347" t="e">
        <f>VLOOKUP(N347,'gemeenten per titel'!BJ:BK,2,FALSE)</f>
        <v>#N/A</v>
      </c>
      <c r="AC347" t="s">
        <v>3629</v>
      </c>
      <c r="AD347" t="s">
        <v>7676</v>
      </c>
      <c r="AE347" t="s">
        <v>3838</v>
      </c>
      <c r="AF347" t="s">
        <v>3657</v>
      </c>
      <c r="AG347" t="s">
        <v>7287</v>
      </c>
      <c r="AH347" t="s">
        <v>1311</v>
      </c>
      <c r="AI347" t="s">
        <v>7305</v>
      </c>
    </row>
    <row r="348" spans="1:35">
      <c r="A348" t="s">
        <v>1313</v>
      </c>
      <c r="B348" t="s">
        <v>4256</v>
      </c>
      <c r="C348" t="s">
        <v>1316</v>
      </c>
      <c r="D348" t="s">
        <v>1315</v>
      </c>
      <c r="E348" s="2">
        <v>286</v>
      </c>
      <c r="F348" s="2">
        <v>95.1</v>
      </c>
      <c r="G348" s="2">
        <v>6.5</v>
      </c>
      <c r="H348" s="3">
        <v>75</v>
      </c>
      <c r="I348" s="3">
        <v>98.7</v>
      </c>
      <c r="J348" s="3">
        <v>6.7</v>
      </c>
      <c r="K348" s="4">
        <v>25</v>
      </c>
      <c r="L348" s="4">
        <v>100</v>
      </c>
      <c r="M348" s="4">
        <v>6.8</v>
      </c>
      <c r="N348" t="s">
        <v>1313</v>
      </c>
      <c r="O348" t="e">
        <f>VLOOKUP(N348,'gemeenten per titel'!B:C,2,FALSE)</f>
        <v>#N/A</v>
      </c>
      <c r="P348" t="e">
        <f>VLOOKUP(N348,'gemeenten per titel'!G:H,2,FALSE)</f>
        <v>#N/A</v>
      </c>
      <c r="Q348" t="e">
        <f>VLOOKUP(N348,'gemeenten per titel'!L:M,2,FALSE)</f>
        <v>#N/A</v>
      </c>
      <c r="R348" t="e">
        <f>VLOOKUP(N348,'gemeenten per titel'!Q:R,2,FALSE)</f>
        <v>#N/A</v>
      </c>
      <c r="S348" t="e">
        <f>VLOOKUP(N348,'gemeenten per titel'!V:W,2,FALSE)</f>
        <v>#N/A</v>
      </c>
      <c r="T348" t="e">
        <f>VLOOKUP(N348,'gemeenten per titel'!AA:AB,2,FALSE)</f>
        <v>#N/A</v>
      </c>
      <c r="U348" t="e">
        <f>VLOOKUP(N348,'gemeenten per titel'!AF:AG,2,FALSE)</f>
        <v>#N/A</v>
      </c>
      <c r="V348" t="str">
        <f>VLOOKUP(N348,'gemeenten per titel'!AK:AL,2,FALSE)</f>
        <v>De Stentor</v>
      </c>
      <c r="W348" t="e">
        <f>VLOOKUP(N348,'gemeenten per titel'!AP:AQ,2,FALSE)</f>
        <v>#N/A</v>
      </c>
      <c r="X348" t="e">
        <f>VLOOKUP(N348,'gemeenten per titel'!AU:AV,2,FALSE)</f>
        <v>#N/A</v>
      </c>
      <c r="Y348" t="e">
        <f>VLOOKUP(N348,'gemeenten per titel'!AZ:BA,2,FALSE)</f>
        <v>#N/A</v>
      </c>
      <c r="Z348" t="str">
        <f>VLOOKUP(N348,'gemeenten per titel'!BE:BF,2,FALSE)</f>
        <v>AD Amersfoortse Courant</v>
      </c>
      <c r="AA348" t="e">
        <f>VLOOKUP(N348,'gemeenten per titel'!BJ:BK,2,FALSE)</f>
        <v>#N/A</v>
      </c>
      <c r="AC348" t="s">
        <v>1315</v>
      </c>
      <c r="AD348" t="s">
        <v>7677</v>
      </c>
      <c r="AE348" t="s">
        <v>4388</v>
      </c>
      <c r="AF348" t="s">
        <v>3888</v>
      </c>
      <c r="AG348" t="s">
        <v>4389</v>
      </c>
      <c r="AH348" t="s">
        <v>4256</v>
      </c>
      <c r="AI348" t="s">
        <v>7306</v>
      </c>
    </row>
    <row r="349" spans="1:35">
      <c r="A349" t="s">
        <v>1313</v>
      </c>
      <c r="B349" t="s">
        <v>4432</v>
      </c>
      <c r="C349" t="s">
        <v>1317</v>
      </c>
      <c r="D349" t="s">
        <v>116</v>
      </c>
      <c r="E349" s="2">
        <v>411</v>
      </c>
      <c r="F349" s="2">
        <v>96.1</v>
      </c>
      <c r="G349" s="2">
        <v>6.7</v>
      </c>
      <c r="H349" s="3" t="s">
        <v>2236</v>
      </c>
      <c r="I349" s="3" t="s">
        <v>2236</v>
      </c>
      <c r="J349" s="3" t="s">
        <v>2236</v>
      </c>
      <c r="K349" s="4" t="s">
        <v>2236</v>
      </c>
      <c r="L349" s="4" t="s">
        <v>2236</v>
      </c>
      <c r="M349" s="4" t="s">
        <v>2236</v>
      </c>
      <c r="N349" t="s">
        <v>1313</v>
      </c>
      <c r="O349" t="e">
        <f>VLOOKUP(N349,'gemeenten per titel'!B:C,2,FALSE)</f>
        <v>#N/A</v>
      </c>
      <c r="P349" t="e">
        <f>VLOOKUP(N349,'gemeenten per titel'!G:H,2,FALSE)</f>
        <v>#N/A</v>
      </c>
      <c r="Q349" t="e">
        <f>VLOOKUP(N349,'gemeenten per titel'!L:M,2,FALSE)</f>
        <v>#N/A</v>
      </c>
      <c r="R349" t="e">
        <f>VLOOKUP(N349,'gemeenten per titel'!Q:R,2,FALSE)</f>
        <v>#N/A</v>
      </c>
      <c r="S349" t="e">
        <f>VLOOKUP(N349,'gemeenten per titel'!V:W,2,FALSE)</f>
        <v>#N/A</v>
      </c>
      <c r="T349" t="e">
        <f>VLOOKUP(N349,'gemeenten per titel'!AA:AB,2,FALSE)</f>
        <v>#N/A</v>
      </c>
      <c r="U349" t="e">
        <f>VLOOKUP(N349,'gemeenten per titel'!AF:AG,2,FALSE)</f>
        <v>#N/A</v>
      </c>
      <c r="V349" t="str">
        <f>VLOOKUP(N349,'gemeenten per titel'!AK:AL,2,FALSE)</f>
        <v>De Stentor</v>
      </c>
      <c r="W349" t="e">
        <f>VLOOKUP(N349,'gemeenten per titel'!AP:AQ,2,FALSE)</f>
        <v>#N/A</v>
      </c>
      <c r="X349" t="e">
        <f>VLOOKUP(N349,'gemeenten per titel'!AU:AV,2,FALSE)</f>
        <v>#N/A</v>
      </c>
      <c r="Y349" t="e">
        <f>VLOOKUP(N349,'gemeenten per titel'!AZ:BA,2,FALSE)</f>
        <v>#N/A</v>
      </c>
      <c r="Z349" t="str">
        <f>VLOOKUP(N349,'gemeenten per titel'!BE:BF,2,FALSE)</f>
        <v>AD Amersfoortse Courant</v>
      </c>
      <c r="AA349" t="e">
        <f>VLOOKUP(N349,'gemeenten per titel'!BJ:BK,2,FALSE)</f>
        <v>#N/A</v>
      </c>
      <c r="AC349" t="s">
        <v>2542</v>
      </c>
      <c r="AD349" t="s">
        <v>7678</v>
      </c>
      <c r="AE349" t="s">
        <v>4430</v>
      </c>
      <c r="AF349" t="s">
        <v>3652</v>
      </c>
      <c r="AG349" t="s">
        <v>4431</v>
      </c>
      <c r="AH349" t="s">
        <v>4432</v>
      </c>
      <c r="AI349" t="s">
        <v>7308</v>
      </c>
    </row>
    <row r="350" spans="1:35">
      <c r="A350" t="s">
        <v>1313</v>
      </c>
      <c r="B350" t="s">
        <v>4256</v>
      </c>
      <c r="C350" t="s">
        <v>1318</v>
      </c>
      <c r="D350" t="s">
        <v>486</v>
      </c>
      <c r="E350" s="2">
        <v>103</v>
      </c>
      <c r="F350" s="2">
        <v>94.2</v>
      </c>
      <c r="G350" s="2">
        <v>6.7</v>
      </c>
      <c r="H350" s="3" t="s">
        <v>2236</v>
      </c>
      <c r="I350" s="3" t="s">
        <v>2236</v>
      </c>
      <c r="J350" s="3" t="s">
        <v>2236</v>
      </c>
      <c r="K350" s="4" t="s">
        <v>2236</v>
      </c>
      <c r="L350" s="4" t="s">
        <v>2236</v>
      </c>
      <c r="M350" s="4" t="s">
        <v>2236</v>
      </c>
      <c r="N350" t="s">
        <v>1313</v>
      </c>
      <c r="O350" t="e">
        <f>VLOOKUP(N350,'gemeenten per titel'!B:C,2,FALSE)</f>
        <v>#N/A</v>
      </c>
      <c r="P350" t="e">
        <f>VLOOKUP(N350,'gemeenten per titel'!G:H,2,FALSE)</f>
        <v>#N/A</v>
      </c>
      <c r="Q350" t="e">
        <f>VLOOKUP(N350,'gemeenten per titel'!L:M,2,FALSE)</f>
        <v>#N/A</v>
      </c>
      <c r="R350" t="e">
        <f>VLOOKUP(N350,'gemeenten per titel'!Q:R,2,FALSE)</f>
        <v>#N/A</v>
      </c>
      <c r="S350" t="e">
        <f>VLOOKUP(N350,'gemeenten per titel'!V:W,2,FALSE)</f>
        <v>#N/A</v>
      </c>
      <c r="T350" t="e">
        <f>VLOOKUP(N350,'gemeenten per titel'!AA:AB,2,FALSE)</f>
        <v>#N/A</v>
      </c>
      <c r="U350" t="e">
        <f>VLOOKUP(N350,'gemeenten per titel'!AF:AG,2,FALSE)</f>
        <v>#N/A</v>
      </c>
      <c r="V350" t="str">
        <f>VLOOKUP(N350,'gemeenten per titel'!AK:AL,2,FALSE)</f>
        <v>De Stentor</v>
      </c>
      <c r="W350" t="e">
        <f>VLOOKUP(N350,'gemeenten per titel'!AP:AQ,2,FALSE)</f>
        <v>#N/A</v>
      </c>
      <c r="X350" t="e">
        <f>VLOOKUP(N350,'gemeenten per titel'!AU:AV,2,FALSE)</f>
        <v>#N/A</v>
      </c>
      <c r="Y350" t="e">
        <f>VLOOKUP(N350,'gemeenten per titel'!AZ:BA,2,FALSE)</f>
        <v>#N/A</v>
      </c>
      <c r="Z350" t="str">
        <f>VLOOKUP(N350,'gemeenten per titel'!BE:BF,2,FALSE)</f>
        <v>AD Amersfoortse Courant</v>
      </c>
      <c r="AA350" t="e">
        <f>VLOOKUP(N350,'gemeenten per titel'!BJ:BK,2,FALSE)</f>
        <v>#N/A</v>
      </c>
      <c r="AC350" t="s">
        <v>2339</v>
      </c>
      <c r="AD350" t="s">
        <v>7679</v>
      </c>
      <c r="AE350" t="s">
        <v>4254</v>
      </c>
      <c r="AF350" t="s">
        <v>3652</v>
      </c>
      <c r="AG350" t="s">
        <v>4255</v>
      </c>
      <c r="AH350" t="s">
        <v>4256</v>
      </c>
      <c r="AI350" t="s">
        <v>7309</v>
      </c>
    </row>
    <row r="351" spans="1:35">
      <c r="A351" t="s">
        <v>1319</v>
      </c>
      <c r="B351" t="s">
        <v>1319</v>
      </c>
      <c r="C351" t="s">
        <v>1320</v>
      </c>
      <c r="D351" t="s">
        <v>619</v>
      </c>
      <c r="E351" s="2">
        <v>37</v>
      </c>
      <c r="F351" s="2">
        <v>89.2</v>
      </c>
      <c r="G351" s="2">
        <v>6.6</v>
      </c>
      <c r="H351" s="3">
        <v>77</v>
      </c>
      <c r="I351" s="3">
        <v>87</v>
      </c>
      <c r="J351" s="3">
        <v>6.6</v>
      </c>
      <c r="K351" s="4">
        <v>25</v>
      </c>
      <c r="L351" s="4">
        <v>96</v>
      </c>
      <c r="M351" s="4">
        <v>7</v>
      </c>
      <c r="N351" t="s">
        <v>1319</v>
      </c>
      <c r="O351" t="e">
        <f>VLOOKUP(N351,'gemeenten per titel'!B:C,2,FALSE)</f>
        <v>#N/A</v>
      </c>
      <c r="P351" t="e">
        <f>VLOOKUP(N351,'gemeenten per titel'!G:H,2,FALSE)</f>
        <v>#N/A</v>
      </c>
      <c r="Q351" t="e">
        <f>VLOOKUP(N351,'gemeenten per titel'!L:M,2,FALSE)</f>
        <v>#N/A</v>
      </c>
      <c r="R351" t="e">
        <f>VLOOKUP(N351,'gemeenten per titel'!Q:R,2,FALSE)</f>
        <v>#N/A</v>
      </c>
      <c r="S351" t="e">
        <f>VLOOKUP(N351,'gemeenten per titel'!V:W,2,FALSE)</f>
        <v>#N/A</v>
      </c>
      <c r="T351" t="e">
        <f>VLOOKUP(N351,'gemeenten per titel'!AA:AB,2,FALSE)</f>
        <v>#N/A</v>
      </c>
      <c r="U351" t="str">
        <f>VLOOKUP(N351,'gemeenten per titel'!AF:AG,2,FALSE)</f>
        <v>De Gelderlander</v>
      </c>
      <c r="V351" t="e">
        <f>VLOOKUP(N351,'gemeenten per titel'!AK:AL,2,FALSE)</f>
        <v>#N/A</v>
      </c>
      <c r="W351" t="e">
        <f>VLOOKUP(N351,'gemeenten per titel'!AP:AQ,2,FALSE)</f>
        <v>#N/A</v>
      </c>
      <c r="X351" t="e">
        <f>VLOOKUP(N351,'gemeenten per titel'!AU:AV,2,FALSE)</f>
        <v>#N/A</v>
      </c>
      <c r="Y351" t="e">
        <f>VLOOKUP(N351,'gemeenten per titel'!AZ:BA,2,FALSE)</f>
        <v>#N/A</v>
      </c>
      <c r="Z351" t="e">
        <f>VLOOKUP(N351,'gemeenten per titel'!BE:BF,2,FALSE)</f>
        <v>#N/A</v>
      </c>
      <c r="AA351" t="e">
        <f>VLOOKUP(N351,'gemeenten per titel'!BJ:BK,2,FALSE)</f>
        <v>#N/A</v>
      </c>
      <c r="AC351" t="s">
        <v>2496</v>
      </c>
      <c r="AD351" t="s">
        <v>7680</v>
      </c>
      <c r="AE351" t="s">
        <v>4314</v>
      </c>
      <c r="AF351" t="s">
        <v>4315</v>
      </c>
      <c r="AG351" t="s">
        <v>4316</v>
      </c>
      <c r="AH351" t="s">
        <v>1319</v>
      </c>
      <c r="AI351" t="s">
        <v>7315</v>
      </c>
    </row>
    <row r="352" spans="1:35">
      <c r="A352" t="s">
        <v>1319</v>
      </c>
      <c r="B352" t="s">
        <v>1319</v>
      </c>
      <c r="C352" t="s">
        <v>1321</v>
      </c>
      <c r="D352" t="s">
        <v>335</v>
      </c>
      <c r="E352" s="2">
        <v>207</v>
      </c>
      <c r="F352" s="2">
        <v>94.7</v>
      </c>
      <c r="G352" s="2">
        <v>6.5</v>
      </c>
      <c r="H352" s="3">
        <v>87</v>
      </c>
      <c r="I352" s="3">
        <v>93.1</v>
      </c>
      <c r="J352" s="3">
        <v>6.5</v>
      </c>
      <c r="K352" s="4">
        <v>47</v>
      </c>
      <c r="L352" s="4">
        <v>100</v>
      </c>
      <c r="M352" s="4">
        <v>6.9</v>
      </c>
      <c r="N352" t="s">
        <v>1319</v>
      </c>
      <c r="O352" t="e">
        <f>VLOOKUP(N352,'gemeenten per titel'!B:C,2,FALSE)</f>
        <v>#N/A</v>
      </c>
      <c r="P352" t="e">
        <f>VLOOKUP(N352,'gemeenten per titel'!G:H,2,FALSE)</f>
        <v>#N/A</v>
      </c>
      <c r="Q352" t="e">
        <f>VLOOKUP(N352,'gemeenten per titel'!L:M,2,FALSE)</f>
        <v>#N/A</v>
      </c>
      <c r="R352" t="e">
        <f>VLOOKUP(N352,'gemeenten per titel'!Q:R,2,FALSE)</f>
        <v>#N/A</v>
      </c>
      <c r="S352" t="e">
        <f>VLOOKUP(N352,'gemeenten per titel'!V:W,2,FALSE)</f>
        <v>#N/A</v>
      </c>
      <c r="T352" t="e">
        <f>VLOOKUP(N352,'gemeenten per titel'!AA:AB,2,FALSE)</f>
        <v>#N/A</v>
      </c>
      <c r="U352" t="str">
        <f>VLOOKUP(N352,'gemeenten per titel'!AF:AG,2,FALSE)</f>
        <v>De Gelderlander</v>
      </c>
      <c r="V352" t="e">
        <f>VLOOKUP(N352,'gemeenten per titel'!AK:AL,2,FALSE)</f>
        <v>#N/A</v>
      </c>
      <c r="W352" t="e">
        <f>VLOOKUP(N352,'gemeenten per titel'!AP:AQ,2,FALSE)</f>
        <v>#N/A</v>
      </c>
      <c r="X352" t="e">
        <f>VLOOKUP(N352,'gemeenten per titel'!AU:AV,2,FALSE)</f>
        <v>#N/A</v>
      </c>
      <c r="Y352" t="e">
        <f>VLOOKUP(N352,'gemeenten per titel'!AZ:BA,2,FALSE)</f>
        <v>#N/A</v>
      </c>
      <c r="Z352" t="e">
        <f>VLOOKUP(N352,'gemeenten per titel'!BE:BF,2,FALSE)</f>
        <v>#N/A</v>
      </c>
      <c r="AA352" t="e">
        <f>VLOOKUP(N352,'gemeenten per titel'!BJ:BK,2,FALSE)</f>
        <v>#N/A</v>
      </c>
      <c r="AC352" t="s">
        <v>2471</v>
      </c>
      <c r="AD352" t="s">
        <v>7681</v>
      </c>
      <c r="AE352" t="s">
        <v>4230</v>
      </c>
      <c r="AF352" t="s">
        <v>4231</v>
      </c>
      <c r="AG352" t="s">
        <v>4232</v>
      </c>
      <c r="AH352" t="s">
        <v>1319</v>
      </c>
      <c r="AI352" t="s">
        <v>7304</v>
      </c>
    </row>
    <row r="353" spans="1:35">
      <c r="A353" t="s">
        <v>1319</v>
      </c>
      <c r="B353" t="s">
        <v>1319</v>
      </c>
      <c r="C353" t="s">
        <v>1322</v>
      </c>
      <c r="D353" t="s">
        <v>1323</v>
      </c>
      <c r="E353" s="2">
        <v>39</v>
      </c>
      <c r="F353" s="2">
        <v>92.3</v>
      </c>
      <c r="G353" s="2">
        <v>6.6</v>
      </c>
      <c r="H353" s="3">
        <v>105</v>
      </c>
      <c r="I353" s="3">
        <v>83.8</v>
      </c>
      <c r="J353" s="3">
        <v>6.4</v>
      </c>
      <c r="K353" s="4">
        <v>120</v>
      </c>
      <c r="L353" s="4">
        <v>91.7</v>
      </c>
      <c r="M353" s="4">
        <v>6.7</v>
      </c>
      <c r="N353" t="s">
        <v>1319</v>
      </c>
      <c r="O353" t="e">
        <f>VLOOKUP(N353,'gemeenten per titel'!B:C,2,FALSE)</f>
        <v>#N/A</v>
      </c>
      <c r="P353" t="e">
        <f>VLOOKUP(N353,'gemeenten per titel'!G:H,2,FALSE)</f>
        <v>#N/A</v>
      </c>
      <c r="Q353" t="e">
        <f>VLOOKUP(N353,'gemeenten per titel'!L:M,2,FALSE)</f>
        <v>#N/A</v>
      </c>
      <c r="R353" t="e">
        <f>VLOOKUP(N353,'gemeenten per titel'!Q:R,2,FALSE)</f>
        <v>#N/A</v>
      </c>
      <c r="S353" t="e">
        <f>VLOOKUP(N353,'gemeenten per titel'!V:W,2,FALSE)</f>
        <v>#N/A</v>
      </c>
      <c r="T353" t="e">
        <f>VLOOKUP(N353,'gemeenten per titel'!AA:AB,2,FALSE)</f>
        <v>#N/A</v>
      </c>
      <c r="U353" t="str">
        <f>VLOOKUP(N353,'gemeenten per titel'!AF:AG,2,FALSE)</f>
        <v>De Gelderlander</v>
      </c>
      <c r="V353" t="e">
        <f>VLOOKUP(N353,'gemeenten per titel'!AK:AL,2,FALSE)</f>
        <v>#N/A</v>
      </c>
      <c r="W353" t="e">
        <f>VLOOKUP(N353,'gemeenten per titel'!AP:AQ,2,FALSE)</f>
        <v>#N/A</v>
      </c>
      <c r="X353" t="e">
        <f>VLOOKUP(N353,'gemeenten per titel'!AU:AV,2,FALSE)</f>
        <v>#N/A</v>
      </c>
      <c r="Y353" t="e">
        <f>VLOOKUP(N353,'gemeenten per titel'!AZ:BA,2,FALSE)</f>
        <v>#N/A</v>
      </c>
      <c r="Z353" t="e">
        <f>VLOOKUP(N353,'gemeenten per titel'!BE:BF,2,FALSE)</f>
        <v>#N/A</v>
      </c>
      <c r="AA353" t="e">
        <f>VLOOKUP(N353,'gemeenten per titel'!BJ:BK,2,FALSE)</f>
        <v>#N/A</v>
      </c>
      <c r="AC353" t="s">
        <v>2500</v>
      </c>
      <c r="AD353" t="s">
        <v>7682</v>
      </c>
      <c r="AE353" t="s">
        <v>4326</v>
      </c>
      <c r="AF353" t="s">
        <v>4327</v>
      </c>
      <c r="AG353" t="s">
        <v>4328</v>
      </c>
      <c r="AH353" t="s">
        <v>1319</v>
      </c>
      <c r="AI353" t="s">
        <v>7305</v>
      </c>
    </row>
    <row r="354" spans="1:35">
      <c r="A354" t="s">
        <v>1319</v>
      </c>
      <c r="B354" t="s">
        <v>1319</v>
      </c>
      <c r="C354" t="s">
        <v>1324</v>
      </c>
      <c r="D354" t="s">
        <v>8289</v>
      </c>
      <c r="E354" s="2">
        <v>142</v>
      </c>
      <c r="F354" s="2">
        <v>94.4</v>
      </c>
      <c r="G354" s="2">
        <v>6.5</v>
      </c>
      <c r="H354" s="3" t="s">
        <v>2236</v>
      </c>
      <c r="I354" s="3" t="s">
        <v>2236</v>
      </c>
      <c r="J354" s="3" t="s">
        <v>2236</v>
      </c>
      <c r="K354" s="4" t="s">
        <v>2236</v>
      </c>
      <c r="L354" s="4" t="s">
        <v>2236</v>
      </c>
      <c r="M354" s="4" t="s">
        <v>2236</v>
      </c>
      <c r="N354" t="s">
        <v>1319</v>
      </c>
      <c r="O354" t="e">
        <f>VLOOKUP(N354,'gemeenten per titel'!B:C,2,FALSE)</f>
        <v>#N/A</v>
      </c>
      <c r="P354" t="e">
        <f>VLOOKUP(N354,'gemeenten per titel'!G:H,2,FALSE)</f>
        <v>#N/A</v>
      </c>
      <c r="Q354" t="e">
        <f>VLOOKUP(N354,'gemeenten per titel'!L:M,2,FALSE)</f>
        <v>#N/A</v>
      </c>
      <c r="R354" t="e">
        <f>VLOOKUP(N354,'gemeenten per titel'!Q:R,2,FALSE)</f>
        <v>#N/A</v>
      </c>
      <c r="S354" t="e">
        <f>VLOOKUP(N354,'gemeenten per titel'!V:W,2,FALSE)</f>
        <v>#N/A</v>
      </c>
      <c r="T354" t="e">
        <f>VLOOKUP(N354,'gemeenten per titel'!AA:AB,2,FALSE)</f>
        <v>#N/A</v>
      </c>
      <c r="U354" t="str">
        <f>VLOOKUP(N354,'gemeenten per titel'!AF:AG,2,FALSE)</f>
        <v>De Gelderlander</v>
      </c>
      <c r="V354" t="e">
        <f>VLOOKUP(N354,'gemeenten per titel'!AK:AL,2,FALSE)</f>
        <v>#N/A</v>
      </c>
      <c r="W354" t="e">
        <f>VLOOKUP(N354,'gemeenten per titel'!AP:AQ,2,FALSE)</f>
        <v>#N/A</v>
      </c>
      <c r="X354" t="e">
        <f>VLOOKUP(N354,'gemeenten per titel'!AU:AV,2,FALSE)</f>
        <v>#N/A</v>
      </c>
      <c r="Y354" t="e">
        <f>VLOOKUP(N354,'gemeenten per titel'!AZ:BA,2,FALSE)</f>
        <v>#N/A</v>
      </c>
      <c r="Z354" t="e">
        <f>VLOOKUP(N354,'gemeenten per titel'!BE:BF,2,FALSE)</f>
        <v>#N/A</v>
      </c>
      <c r="AA354" t="e">
        <f>VLOOKUP(N354,'gemeenten per titel'!BJ:BK,2,FALSE)</f>
        <v>#N/A</v>
      </c>
      <c r="AC354" t="s">
        <v>1323</v>
      </c>
      <c r="AD354" t="s">
        <v>7683</v>
      </c>
      <c r="AE354" t="s">
        <v>4332</v>
      </c>
      <c r="AF354" t="s">
        <v>3707</v>
      </c>
      <c r="AG354" t="s">
        <v>4333</v>
      </c>
      <c r="AH354" t="s">
        <v>1319</v>
      </c>
      <c r="AI354" t="s">
        <v>7305</v>
      </c>
    </row>
    <row r="355" spans="1:35">
      <c r="A355" t="s">
        <v>1319</v>
      </c>
      <c r="B355" t="s">
        <v>1319</v>
      </c>
      <c r="C355" t="s">
        <v>1325</v>
      </c>
      <c r="D355" t="s">
        <v>1294</v>
      </c>
      <c r="E355" s="2">
        <v>66</v>
      </c>
      <c r="F355" s="2">
        <v>97</v>
      </c>
      <c r="G355" s="2">
        <v>6.6</v>
      </c>
      <c r="H355" s="3">
        <v>135</v>
      </c>
      <c r="I355" s="3">
        <v>84.4</v>
      </c>
      <c r="J355" s="3">
        <v>6.4</v>
      </c>
      <c r="K355" s="4">
        <v>91</v>
      </c>
      <c r="L355" s="4">
        <v>83.5</v>
      </c>
      <c r="M355" s="4">
        <v>6.5</v>
      </c>
      <c r="N355" t="s">
        <v>1319</v>
      </c>
      <c r="O355" t="e">
        <f>VLOOKUP(N355,'gemeenten per titel'!B:C,2,FALSE)</f>
        <v>#N/A</v>
      </c>
      <c r="P355" t="e">
        <f>VLOOKUP(N355,'gemeenten per titel'!G:H,2,FALSE)</f>
        <v>#N/A</v>
      </c>
      <c r="Q355" t="e">
        <f>VLOOKUP(N355,'gemeenten per titel'!L:M,2,FALSE)</f>
        <v>#N/A</v>
      </c>
      <c r="R355" t="e">
        <f>VLOOKUP(N355,'gemeenten per titel'!Q:R,2,FALSE)</f>
        <v>#N/A</v>
      </c>
      <c r="S355" t="e">
        <f>VLOOKUP(N355,'gemeenten per titel'!V:W,2,FALSE)</f>
        <v>#N/A</v>
      </c>
      <c r="T355" t="e">
        <f>VLOOKUP(N355,'gemeenten per titel'!AA:AB,2,FALSE)</f>
        <v>#N/A</v>
      </c>
      <c r="U355" t="str">
        <f>VLOOKUP(N355,'gemeenten per titel'!AF:AG,2,FALSE)</f>
        <v>De Gelderlander</v>
      </c>
      <c r="V355" t="e">
        <f>VLOOKUP(N355,'gemeenten per titel'!AK:AL,2,FALSE)</f>
        <v>#N/A</v>
      </c>
      <c r="W355" t="e">
        <f>VLOOKUP(N355,'gemeenten per titel'!AP:AQ,2,FALSE)</f>
        <v>#N/A</v>
      </c>
      <c r="X355" t="e">
        <f>VLOOKUP(N355,'gemeenten per titel'!AU:AV,2,FALSE)</f>
        <v>#N/A</v>
      </c>
      <c r="Y355" t="e">
        <f>VLOOKUP(N355,'gemeenten per titel'!AZ:BA,2,FALSE)</f>
        <v>#N/A</v>
      </c>
      <c r="Z355" t="e">
        <f>VLOOKUP(N355,'gemeenten per titel'!BE:BF,2,FALSE)</f>
        <v>#N/A</v>
      </c>
      <c r="AA355" t="e">
        <f>VLOOKUP(N355,'gemeenten per titel'!BJ:BK,2,FALSE)</f>
        <v>#N/A</v>
      </c>
      <c r="AC355" t="s">
        <v>2504</v>
      </c>
      <c r="AD355" t="s">
        <v>7684</v>
      </c>
      <c r="AE355" t="s">
        <v>4336</v>
      </c>
      <c r="AF355" t="s">
        <v>3972</v>
      </c>
      <c r="AG355" t="s">
        <v>4337</v>
      </c>
      <c r="AH355" t="s">
        <v>1319</v>
      </c>
      <c r="AI355" t="s">
        <v>7305</v>
      </c>
    </row>
    <row r="356" spans="1:35">
      <c r="A356" t="s">
        <v>1319</v>
      </c>
      <c r="B356" t="s">
        <v>1319</v>
      </c>
      <c r="C356" t="s">
        <v>1326</v>
      </c>
      <c r="D356" t="s">
        <v>8290</v>
      </c>
      <c r="E356" s="2">
        <v>79</v>
      </c>
      <c r="F356" s="2">
        <v>89.9</v>
      </c>
      <c r="G356" s="2">
        <v>6.4</v>
      </c>
      <c r="H356" s="3" t="s">
        <v>2236</v>
      </c>
      <c r="I356" s="3" t="s">
        <v>2236</v>
      </c>
      <c r="J356" s="3" t="s">
        <v>2236</v>
      </c>
      <c r="K356" s="4" t="s">
        <v>2236</v>
      </c>
      <c r="L356" s="4" t="s">
        <v>2236</v>
      </c>
      <c r="M356" s="4" t="s">
        <v>2236</v>
      </c>
      <c r="N356" t="s">
        <v>1319</v>
      </c>
      <c r="O356" t="e">
        <f>VLOOKUP(N356,'gemeenten per titel'!B:C,2,FALSE)</f>
        <v>#N/A</v>
      </c>
      <c r="P356" t="e">
        <f>VLOOKUP(N356,'gemeenten per titel'!G:H,2,FALSE)</f>
        <v>#N/A</v>
      </c>
      <c r="Q356" t="e">
        <f>VLOOKUP(N356,'gemeenten per titel'!L:M,2,FALSE)</f>
        <v>#N/A</v>
      </c>
      <c r="R356" t="e">
        <f>VLOOKUP(N356,'gemeenten per titel'!Q:R,2,FALSE)</f>
        <v>#N/A</v>
      </c>
      <c r="S356" t="e">
        <f>VLOOKUP(N356,'gemeenten per titel'!V:W,2,FALSE)</f>
        <v>#N/A</v>
      </c>
      <c r="T356" t="e">
        <f>VLOOKUP(N356,'gemeenten per titel'!AA:AB,2,FALSE)</f>
        <v>#N/A</v>
      </c>
      <c r="U356" t="str">
        <f>VLOOKUP(N356,'gemeenten per titel'!AF:AG,2,FALSE)</f>
        <v>De Gelderlander</v>
      </c>
      <c r="V356" t="e">
        <f>VLOOKUP(N356,'gemeenten per titel'!AK:AL,2,FALSE)</f>
        <v>#N/A</v>
      </c>
      <c r="W356" t="e">
        <f>VLOOKUP(N356,'gemeenten per titel'!AP:AQ,2,FALSE)</f>
        <v>#N/A</v>
      </c>
      <c r="X356" t="e">
        <f>VLOOKUP(N356,'gemeenten per titel'!AU:AV,2,FALSE)</f>
        <v>#N/A</v>
      </c>
      <c r="Y356" t="e">
        <f>VLOOKUP(N356,'gemeenten per titel'!AZ:BA,2,FALSE)</f>
        <v>#N/A</v>
      </c>
      <c r="Z356" t="e">
        <f>VLOOKUP(N356,'gemeenten per titel'!BE:BF,2,FALSE)</f>
        <v>#N/A</v>
      </c>
      <c r="AA356" t="e">
        <f>VLOOKUP(N356,'gemeenten per titel'!BJ:BK,2,FALSE)</f>
        <v>#N/A</v>
      </c>
      <c r="AC356" t="s">
        <v>2505</v>
      </c>
      <c r="AD356" t="s">
        <v>7685</v>
      </c>
      <c r="AE356" t="s">
        <v>4338</v>
      </c>
      <c r="AF356" t="s">
        <v>4339</v>
      </c>
      <c r="AG356" t="s">
        <v>4340</v>
      </c>
      <c r="AH356" t="s">
        <v>1319</v>
      </c>
      <c r="AI356" t="s">
        <v>7305</v>
      </c>
    </row>
    <row r="357" spans="1:35">
      <c r="A357" t="s">
        <v>1319</v>
      </c>
      <c r="B357" t="s">
        <v>1319</v>
      </c>
      <c r="C357" t="s">
        <v>1327</v>
      </c>
      <c r="D357" t="s">
        <v>1328</v>
      </c>
      <c r="E357" s="2">
        <v>36</v>
      </c>
      <c r="F357" s="2">
        <v>94.4</v>
      </c>
      <c r="G357" s="2">
        <v>6.8</v>
      </c>
      <c r="H357" s="3" t="s">
        <v>2236</v>
      </c>
      <c r="I357" s="3" t="s">
        <v>2236</v>
      </c>
      <c r="J357" s="3" t="s">
        <v>2236</v>
      </c>
      <c r="K357" s="4" t="s">
        <v>2236</v>
      </c>
      <c r="L357" s="4" t="s">
        <v>2236</v>
      </c>
      <c r="M357" s="4" t="s">
        <v>2236</v>
      </c>
      <c r="N357" t="s">
        <v>1319</v>
      </c>
      <c r="O357" t="e">
        <f>VLOOKUP(N357,'gemeenten per titel'!B:C,2,FALSE)</f>
        <v>#N/A</v>
      </c>
      <c r="P357" t="e">
        <f>VLOOKUP(N357,'gemeenten per titel'!G:H,2,FALSE)</f>
        <v>#N/A</v>
      </c>
      <c r="Q357" t="e">
        <f>VLOOKUP(N357,'gemeenten per titel'!L:M,2,FALSE)</f>
        <v>#N/A</v>
      </c>
      <c r="R357" t="e">
        <f>VLOOKUP(N357,'gemeenten per titel'!Q:R,2,FALSE)</f>
        <v>#N/A</v>
      </c>
      <c r="S357" t="e">
        <f>VLOOKUP(N357,'gemeenten per titel'!V:W,2,FALSE)</f>
        <v>#N/A</v>
      </c>
      <c r="T357" t="e">
        <f>VLOOKUP(N357,'gemeenten per titel'!AA:AB,2,FALSE)</f>
        <v>#N/A</v>
      </c>
      <c r="U357" t="str">
        <f>VLOOKUP(N357,'gemeenten per titel'!AF:AG,2,FALSE)</f>
        <v>De Gelderlander</v>
      </c>
      <c r="V357" t="e">
        <f>VLOOKUP(N357,'gemeenten per titel'!AK:AL,2,FALSE)</f>
        <v>#N/A</v>
      </c>
      <c r="W357" t="e">
        <f>VLOOKUP(N357,'gemeenten per titel'!AP:AQ,2,FALSE)</f>
        <v>#N/A</v>
      </c>
      <c r="X357" t="e">
        <f>VLOOKUP(N357,'gemeenten per titel'!AU:AV,2,FALSE)</f>
        <v>#N/A</v>
      </c>
      <c r="Y357" t="e">
        <f>VLOOKUP(N357,'gemeenten per titel'!AZ:BA,2,FALSE)</f>
        <v>#N/A</v>
      </c>
      <c r="Z357" t="e">
        <f>VLOOKUP(N357,'gemeenten per titel'!BE:BF,2,FALSE)</f>
        <v>#N/A</v>
      </c>
      <c r="AA357" t="e">
        <f>VLOOKUP(N357,'gemeenten per titel'!BJ:BK,2,FALSE)</f>
        <v>#N/A</v>
      </c>
      <c r="AC357" t="s">
        <v>1328</v>
      </c>
      <c r="AD357" t="s">
        <v>7686</v>
      </c>
      <c r="AE357" t="s">
        <v>4341</v>
      </c>
      <c r="AF357" t="s">
        <v>3984</v>
      </c>
      <c r="AG357" t="s">
        <v>4342</v>
      </c>
      <c r="AH357" t="s">
        <v>1319</v>
      </c>
      <c r="AI357" t="s">
        <v>7305</v>
      </c>
    </row>
    <row r="358" spans="1:35">
      <c r="A358" t="s">
        <v>1319</v>
      </c>
      <c r="B358" t="s">
        <v>1319</v>
      </c>
      <c r="C358" t="s">
        <v>1329</v>
      </c>
      <c r="D358" t="s">
        <v>1330</v>
      </c>
      <c r="E358" s="2">
        <v>89</v>
      </c>
      <c r="F358" s="2">
        <v>92.1</v>
      </c>
      <c r="G358" s="2">
        <v>6.5</v>
      </c>
      <c r="H358" s="3">
        <v>150</v>
      </c>
      <c r="I358" s="3">
        <v>87.3</v>
      </c>
      <c r="J358" s="3">
        <v>6.5</v>
      </c>
      <c r="K358" s="4">
        <v>144</v>
      </c>
      <c r="L358" s="4">
        <v>90.3</v>
      </c>
      <c r="M358" s="4">
        <v>6.8</v>
      </c>
      <c r="N358" t="s">
        <v>1319</v>
      </c>
      <c r="O358" t="e">
        <f>VLOOKUP(N358,'gemeenten per titel'!B:C,2,FALSE)</f>
        <v>#N/A</v>
      </c>
      <c r="P358" t="e">
        <f>VLOOKUP(N358,'gemeenten per titel'!G:H,2,FALSE)</f>
        <v>#N/A</v>
      </c>
      <c r="Q358" t="e">
        <f>VLOOKUP(N358,'gemeenten per titel'!L:M,2,FALSE)</f>
        <v>#N/A</v>
      </c>
      <c r="R358" t="e">
        <f>VLOOKUP(N358,'gemeenten per titel'!Q:R,2,FALSE)</f>
        <v>#N/A</v>
      </c>
      <c r="S358" t="e">
        <f>VLOOKUP(N358,'gemeenten per titel'!V:W,2,FALSE)</f>
        <v>#N/A</v>
      </c>
      <c r="T358" t="e">
        <f>VLOOKUP(N358,'gemeenten per titel'!AA:AB,2,FALSE)</f>
        <v>#N/A</v>
      </c>
      <c r="U358" t="str">
        <f>VLOOKUP(N358,'gemeenten per titel'!AF:AG,2,FALSE)</f>
        <v>De Gelderlander</v>
      </c>
      <c r="V358" t="e">
        <f>VLOOKUP(N358,'gemeenten per titel'!AK:AL,2,FALSE)</f>
        <v>#N/A</v>
      </c>
      <c r="W358" t="e">
        <f>VLOOKUP(N358,'gemeenten per titel'!AP:AQ,2,FALSE)</f>
        <v>#N/A</v>
      </c>
      <c r="X358" t="e">
        <f>VLOOKUP(N358,'gemeenten per titel'!AU:AV,2,FALSE)</f>
        <v>#N/A</v>
      </c>
      <c r="Y358" t="e">
        <f>VLOOKUP(N358,'gemeenten per titel'!AZ:BA,2,FALSE)</f>
        <v>#N/A</v>
      </c>
      <c r="Z358" t="e">
        <f>VLOOKUP(N358,'gemeenten per titel'!BE:BF,2,FALSE)</f>
        <v>#N/A</v>
      </c>
      <c r="AA358" t="e">
        <f>VLOOKUP(N358,'gemeenten per titel'!BJ:BK,2,FALSE)</f>
        <v>#N/A</v>
      </c>
      <c r="AC358" t="s">
        <v>2506</v>
      </c>
      <c r="AD358" t="s">
        <v>7687</v>
      </c>
      <c r="AE358" t="s">
        <v>4343</v>
      </c>
      <c r="AF358" t="s">
        <v>3652</v>
      </c>
      <c r="AG358" t="s">
        <v>4344</v>
      </c>
      <c r="AH358" t="s">
        <v>1319</v>
      </c>
      <c r="AI358" t="s">
        <v>7304</v>
      </c>
    </row>
    <row r="359" spans="1:35">
      <c r="A359" t="s">
        <v>1319</v>
      </c>
      <c r="B359" t="s">
        <v>1319</v>
      </c>
      <c r="C359" t="s">
        <v>1331</v>
      </c>
      <c r="D359" t="s">
        <v>1332</v>
      </c>
      <c r="E359" s="2" t="s">
        <v>2236</v>
      </c>
      <c r="F359" s="2" t="s">
        <v>2236</v>
      </c>
      <c r="G359" s="2" t="s">
        <v>2236</v>
      </c>
      <c r="H359" s="3">
        <v>77</v>
      </c>
      <c r="I359" s="3">
        <v>89.6</v>
      </c>
      <c r="J359" s="3">
        <v>6.5</v>
      </c>
      <c r="K359" s="4">
        <v>105</v>
      </c>
      <c r="L359" s="4">
        <v>89.5</v>
      </c>
      <c r="M359" s="4">
        <v>6.7</v>
      </c>
      <c r="N359" t="s">
        <v>1319</v>
      </c>
      <c r="O359" t="e">
        <f>VLOOKUP(N359,'gemeenten per titel'!B:C,2,FALSE)</f>
        <v>#N/A</v>
      </c>
      <c r="P359" t="e">
        <f>VLOOKUP(N359,'gemeenten per titel'!G:H,2,FALSE)</f>
        <v>#N/A</v>
      </c>
      <c r="Q359" t="e">
        <f>VLOOKUP(N359,'gemeenten per titel'!L:M,2,FALSE)</f>
        <v>#N/A</v>
      </c>
      <c r="R359" t="e">
        <f>VLOOKUP(N359,'gemeenten per titel'!Q:R,2,FALSE)</f>
        <v>#N/A</v>
      </c>
      <c r="S359" t="e">
        <f>VLOOKUP(N359,'gemeenten per titel'!V:W,2,FALSE)</f>
        <v>#N/A</v>
      </c>
      <c r="T359" t="e">
        <f>VLOOKUP(N359,'gemeenten per titel'!AA:AB,2,FALSE)</f>
        <v>#N/A</v>
      </c>
      <c r="U359" t="str">
        <f>VLOOKUP(N359,'gemeenten per titel'!AF:AG,2,FALSE)</f>
        <v>De Gelderlander</v>
      </c>
      <c r="V359" t="e">
        <f>VLOOKUP(N359,'gemeenten per titel'!AK:AL,2,FALSE)</f>
        <v>#N/A</v>
      </c>
      <c r="W359" t="e">
        <f>VLOOKUP(N359,'gemeenten per titel'!AP:AQ,2,FALSE)</f>
        <v>#N/A</v>
      </c>
      <c r="X359" t="e">
        <f>VLOOKUP(N359,'gemeenten per titel'!AU:AV,2,FALSE)</f>
        <v>#N/A</v>
      </c>
      <c r="Y359" t="e">
        <f>VLOOKUP(N359,'gemeenten per titel'!AZ:BA,2,FALSE)</f>
        <v>#N/A</v>
      </c>
      <c r="Z359" t="e">
        <f>VLOOKUP(N359,'gemeenten per titel'!BE:BF,2,FALSE)</f>
        <v>#N/A</v>
      </c>
      <c r="AA359" t="e">
        <f>VLOOKUP(N359,'gemeenten per titel'!BJ:BK,2,FALSE)</f>
        <v>#N/A</v>
      </c>
      <c r="AC359" t="s">
        <v>2510</v>
      </c>
      <c r="AD359" t="s">
        <v>7688</v>
      </c>
      <c r="AE359" t="s">
        <v>4352</v>
      </c>
      <c r="AF359" t="s">
        <v>4353</v>
      </c>
      <c r="AG359" t="s">
        <v>4354</v>
      </c>
      <c r="AH359" t="s">
        <v>1319</v>
      </c>
      <c r="AI359" t="s">
        <v>7305</v>
      </c>
    </row>
    <row r="360" spans="1:35">
      <c r="A360" t="s">
        <v>1319</v>
      </c>
      <c r="B360" t="s">
        <v>1319</v>
      </c>
      <c r="C360" t="s">
        <v>1333</v>
      </c>
      <c r="D360" t="s">
        <v>400</v>
      </c>
      <c r="E360" s="2" t="s">
        <v>2236</v>
      </c>
      <c r="F360" s="2" t="s">
        <v>2236</v>
      </c>
      <c r="G360" s="2" t="s">
        <v>2236</v>
      </c>
      <c r="H360" s="3" t="s">
        <v>2236</v>
      </c>
      <c r="I360" s="3" t="s">
        <v>2236</v>
      </c>
      <c r="J360" s="3" t="s">
        <v>2236</v>
      </c>
      <c r="K360" s="4">
        <v>194</v>
      </c>
      <c r="L360" s="4">
        <v>93.8</v>
      </c>
      <c r="M360" s="4">
        <v>7</v>
      </c>
      <c r="N360" t="s">
        <v>1319</v>
      </c>
      <c r="O360" t="e">
        <f>VLOOKUP(N360,'gemeenten per titel'!B:C,2,FALSE)</f>
        <v>#N/A</v>
      </c>
      <c r="P360" t="e">
        <f>VLOOKUP(N360,'gemeenten per titel'!G:H,2,FALSE)</f>
        <v>#N/A</v>
      </c>
      <c r="Q360" t="e">
        <f>VLOOKUP(N360,'gemeenten per titel'!L:M,2,FALSE)</f>
        <v>#N/A</v>
      </c>
      <c r="R360" t="e">
        <f>VLOOKUP(N360,'gemeenten per titel'!Q:R,2,FALSE)</f>
        <v>#N/A</v>
      </c>
      <c r="S360" t="e">
        <f>VLOOKUP(N360,'gemeenten per titel'!V:W,2,FALSE)</f>
        <v>#N/A</v>
      </c>
      <c r="T360" t="e">
        <f>VLOOKUP(N360,'gemeenten per titel'!AA:AB,2,FALSE)</f>
        <v>#N/A</v>
      </c>
      <c r="U360" t="str">
        <f>VLOOKUP(N360,'gemeenten per titel'!AF:AG,2,FALSE)</f>
        <v>De Gelderlander</v>
      </c>
      <c r="V360" t="e">
        <f>VLOOKUP(N360,'gemeenten per titel'!AK:AL,2,FALSE)</f>
        <v>#N/A</v>
      </c>
      <c r="W360" t="e">
        <f>VLOOKUP(N360,'gemeenten per titel'!AP:AQ,2,FALSE)</f>
        <v>#N/A</v>
      </c>
      <c r="X360" t="e">
        <f>VLOOKUP(N360,'gemeenten per titel'!AU:AV,2,FALSE)</f>
        <v>#N/A</v>
      </c>
      <c r="Y360" t="e">
        <f>VLOOKUP(N360,'gemeenten per titel'!AZ:BA,2,FALSE)</f>
        <v>#N/A</v>
      </c>
      <c r="Z360" t="e">
        <f>VLOOKUP(N360,'gemeenten per titel'!BE:BF,2,FALSE)</f>
        <v>#N/A</v>
      </c>
      <c r="AA360" t="e">
        <f>VLOOKUP(N360,'gemeenten per titel'!BJ:BK,2,FALSE)</f>
        <v>#N/A</v>
      </c>
      <c r="AC360" t="s">
        <v>2515</v>
      </c>
      <c r="AD360" t="s">
        <v>7689</v>
      </c>
      <c r="AE360" t="s">
        <v>4366</v>
      </c>
      <c r="AF360" t="s">
        <v>4367</v>
      </c>
      <c r="AG360" t="s">
        <v>4368</v>
      </c>
      <c r="AH360" t="s">
        <v>1319</v>
      </c>
      <c r="AI360" t="s">
        <v>7303</v>
      </c>
    </row>
    <row r="361" spans="1:35">
      <c r="A361" t="s">
        <v>1319</v>
      </c>
      <c r="B361" t="s">
        <v>1319</v>
      </c>
      <c r="C361" t="s">
        <v>1334</v>
      </c>
      <c r="D361" t="s">
        <v>1335</v>
      </c>
      <c r="E361" s="2">
        <v>95</v>
      </c>
      <c r="F361" s="2">
        <v>93.7</v>
      </c>
      <c r="G361" s="2">
        <v>6.5</v>
      </c>
      <c r="H361" s="3">
        <v>114</v>
      </c>
      <c r="I361" s="3">
        <v>91.2</v>
      </c>
      <c r="J361" s="3">
        <v>6.6</v>
      </c>
      <c r="K361" s="4">
        <v>34</v>
      </c>
      <c r="L361" s="4">
        <v>94.1</v>
      </c>
      <c r="M361" s="4">
        <v>6.9</v>
      </c>
      <c r="N361" t="s">
        <v>1319</v>
      </c>
      <c r="O361" t="e">
        <f>VLOOKUP(N361,'gemeenten per titel'!B:C,2,FALSE)</f>
        <v>#N/A</v>
      </c>
      <c r="P361" t="e">
        <f>VLOOKUP(N361,'gemeenten per titel'!G:H,2,FALSE)</f>
        <v>#N/A</v>
      </c>
      <c r="Q361" t="e">
        <f>VLOOKUP(N361,'gemeenten per titel'!L:M,2,FALSE)</f>
        <v>#N/A</v>
      </c>
      <c r="R361" t="e">
        <f>VLOOKUP(N361,'gemeenten per titel'!Q:R,2,FALSE)</f>
        <v>#N/A</v>
      </c>
      <c r="S361" t="e">
        <f>VLOOKUP(N361,'gemeenten per titel'!V:W,2,FALSE)</f>
        <v>#N/A</v>
      </c>
      <c r="T361" t="e">
        <f>VLOOKUP(N361,'gemeenten per titel'!AA:AB,2,FALSE)</f>
        <v>#N/A</v>
      </c>
      <c r="U361" t="str">
        <f>VLOOKUP(N361,'gemeenten per titel'!AF:AG,2,FALSE)</f>
        <v>De Gelderlander</v>
      </c>
      <c r="V361" t="e">
        <f>VLOOKUP(N361,'gemeenten per titel'!AK:AL,2,FALSE)</f>
        <v>#N/A</v>
      </c>
      <c r="W361" t="e">
        <f>VLOOKUP(N361,'gemeenten per titel'!AP:AQ,2,FALSE)</f>
        <v>#N/A</v>
      </c>
      <c r="X361" t="e">
        <f>VLOOKUP(N361,'gemeenten per titel'!AU:AV,2,FALSE)</f>
        <v>#N/A</v>
      </c>
      <c r="Y361" t="e">
        <f>VLOOKUP(N361,'gemeenten per titel'!AZ:BA,2,FALSE)</f>
        <v>#N/A</v>
      </c>
      <c r="Z361" t="e">
        <f>VLOOKUP(N361,'gemeenten per titel'!BE:BF,2,FALSE)</f>
        <v>#N/A</v>
      </c>
      <c r="AA361" t="e">
        <f>VLOOKUP(N361,'gemeenten per titel'!BJ:BK,2,FALSE)</f>
        <v>#N/A</v>
      </c>
      <c r="AC361" t="s">
        <v>2516</v>
      </c>
      <c r="AD361" t="s">
        <v>7690</v>
      </c>
      <c r="AE361" t="s">
        <v>4369</v>
      </c>
      <c r="AF361" t="s">
        <v>4121</v>
      </c>
      <c r="AG361" t="s">
        <v>4370</v>
      </c>
      <c r="AH361" t="s">
        <v>1319</v>
      </c>
      <c r="AI361" t="s">
        <v>7303</v>
      </c>
    </row>
    <row r="362" spans="1:35">
      <c r="A362" t="s">
        <v>1319</v>
      </c>
      <c r="B362" t="s">
        <v>1319</v>
      </c>
      <c r="C362" t="s">
        <v>1336</v>
      </c>
      <c r="D362" t="s">
        <v>1337</v>
      </c>
      <c r="E362" s="2">
        <v>215</v>
      </c>
      <c r="F362" s="2">
        <v>93</v>
      </c>
      <c r="G362" s="2">
        <v>6.5</v>
      </c>
      <c r="H362" s="3">
        <v>100</v>
      </c>
      <c r="I362" s="3">
        <v>91</v>
      </c>
      <c r="J362" s="3">
        <v>6.7</v>
      </c>
      <c r="K362" s="4">
        <v>24</v>
      </c>
      <c r="L362" s="4">
        <v>87.5</v>
      </c>
      <c r="M362" s="4">
        <v>7</v>
      </c>
      <c r="N362" t="s">
        <v>1319</v>
      </c>
      <c r="O362" t="e">
        <f>VLOOKUP(N362,'gemeenten per titel'!B:C,2,FALSE)</f>
        <v>#N/A</v>
      </c>
      <c r="P362" t="e">
        <f>VLOOKUP(N362,'gemeenten per titel'!G:H,2,FALSE)</f>
        <v>#N/A</v>
      </c>
      <c r="Q362" t="e">
        <f>VLOOKUP(N362,'gemeenten per titel'!L:M,2,FALSE)</f>
        <v>#N/A</v>
      </c>
      <c r="R362" t="e">
        <f>VLOOKUP(N362,'gemeenten per titel'!Q:R,2,FALSE)</f>
        <v>#N/A</v>
      </c>
      <c r="S362" t="e">
        <f>VLOOKUP(N362,'gemeenten per titel'!V:W,2,FALSE)</f>
        <v>#N/A</v>
      </c>
      <c r="T362" t="e">
        <f>VLOOKUP(N362,'gemeenten per titel'!AA:AB,2,FALSE)</f>
        <v>#N/A</v>
      </c>
      <c r="U362" t="str">
        <f>VLOOKUP(N362,'gemeenten per titel'!AF:AG,2,FALSE)</f>
        <v>De Gelderlander</v>
      </c>
      <c r="V362" t="e">
        <f>VLOOKUP(N362,'gemeenten per titel'!AK:AL,2,FALSE)</f>
        <v>#N/A</v>
      </c>
      <c r="W362" t="e">
        <f>VLOOKUP(N362,'gemeenten per titel'!AP:AQ,2,FALSE)</f>
        <v>#N/A</v>
      </c>
      <c r="X362" t="e">
        <f>VLOOKUP(N362,'gemeenten per titel'!AU:AV,2,FALSE)</f>
        <v>#N/A</v>
      </c>
      <c r="Y362" t="e">
        <f>VLOOKUP(N362,'gemeenten per titel'!AZ:BA,2,FALSE)</f>
        <v>#N/A</v>
      </c>
      <c r="Z362" t="e">
        <f>VLOOKUP(N362,'gemeenten per titel'!BE:BF,2,FALSE)</f>
        <v>#N/A</v>
      </c>
      <c r="AA362" t="e">
        <f>VLOOKUP(N362,'gemeenten per titel'!BJ:BK,2,FALSE)</f>
        <v>#N/A</v>
      </c>
      <c r="AC362" t="s">
        <v>1337</v>
      </c>
      <c r="AD362" t="s">
        <v>7691</v>
      </c>
      <c r="AE362" t="s">
        <v>4371</v>
      </c>
      <c r="AF362" t="s">
        <v>4372</v>
      </c>
      <c r="AG362" t="s">
        <v>4373</v>
      </c>
      <c r="AH362" t="s">
        <v>1319</v>
      </c>
      <c r="AI362" t="s">
        <v>7303</v>
      </c>
    </row>
    <row r="363" spans="1:35">
      <c r="A363" t="s">
        <v>1319</v>
      </c>
      <c r="B363" t="s">
        <v>1319</v>
      </c>
      <c r="C363" t="s">
        <v>1339</v>
      </c>
      <c r="D363" t="s">
        <v>8085</v>
      </c>
      <c r="E363" s="2">
        <v>140</v>
      </c>
      <c r="F363" s="2">
        <v>97.1</v>
      </c>
      <c r="G363" s="2">
        <v>6.4</v>
      </c>
      <c r="H363" s="3" t="s">
        <v>2236</v>
      </c>
      <c r="I363" s="3" t="s">
        <v>2236</v>
      </c>
      <c r="J363" s="3" t="s">
        <v>2236</v>
      </c>
      <c r="K363" s="4" t="s">
        <v>2236</v>
      </c>
      <c r="L363" s="4" t="s">
        <v>2236</v>
      </c>
      <c r="M363" s="4" t="s">
        <v>2236</v>
      </c>
      <c r="N363" t="s">
        <v>1319</v>
      </c>
      <c r="O363" t="e">
        <f>VLOOKUP(N363,'gemeenten per titel'!B:C,2,FALSE)</f>
        <v>#N/A</v>
      </c>
      <c r="P363" t="e">
        <f>VLOOKUP(N363,'gemeenten per titel'!G:H,2,FALSE)</f>
        <v>#N/A</v>
      </c>
      <c r="Q363" t="e">
        <f>VLOOKUP(N363,'gemeenten per titel'!L:M,2,FALSE)</f>
        <v>#N/A</v>
      </c>
      <c r="R363" t="e">
        <f>VLOOKUP(N363,'gemeenten per titel'!Q:R,2,FALSE)</f>
        <v>#N/A</v>
      </c>
      <c r="S363" t="e">
        <f>VLOOKUP(N363,'gemeenten per titel'!V:W,2,FALSE)</f>
        <v>#N/A</v>
      </c>
      <c r="T363" t="e">
        <f>VLOOKUP(N363,'gemeenten per titel'!AA:AB,2,FALSE)</f>
        <v>#N/A</v>
      </c>
      <c r="U363" t="str">
        <f>VLOOKUP(N363,'gemeenten per titel'!AF:AG,2,FALSE)</f>
        <v>De Gelderlander</v>
      </c>
      <c r="V363" t="e">
        <f>VLOOKUP(N363,'gemeenten per titel'!AK:AL,2,FALSE)</f>
        <v>#N/A</v>
      </c>
      <c r="W363" t="e">
        <f>VLOOKUP(N363,'gemeenten per titel'!AP:AQ,2,FALSE)</f>
        <v>#N/A</v>
      </c>
      <c r="X363" t="e">
        <f>VLOOKUP(N363,'gemeenten per titel'!AU:AV,2,FALSE)</f>
        <v>#N/A</v>
      </c>
      <c r="Y363" t="e">
        <f>VLOOKUP(N363,'gemeenten per titel'!AZ:BA,2,FALSE)</f>
        <v>#N/A</v>
      </c>
      <c r="Z363" t="e">
        <f>VLOOKUP(N363,'gemeenten per titel'!BE:BF,2,FALSE)</f>
        <v>#N/A</v>
      </c>
      <c r="AA363" t="e">
        <f>VLOOKUP(N363,'gemeenten per titel'!BJ:BK,2,FALSE)</f>
        <v>#N/A</v>
      </c>
      <c r="AC363" t="s">
        <v>2462</v>
      </c>
      <c r="AD363" t="s">
        <v>7692</v>
      </c>
      <c r="AE363" t="s">
        <v>4202</v>
      </c>
      <c r="AF363" t="s">
        <v>3896</v>
      </c>
      <c r="AG363" t="s">
        <v>4203</v>
      </c>
      <c r="AH363" t="s">
        <v>1319</v>
      </c>
      <c r="AI363" t="s">
        <v>7304</v>
      </c>
    </row>
    <row r="364" spans="1:35">
      <c r="A364" t="s">
        <v>1319</v>
      </c>
      <c r="B364" t="s">
        <v>4381</v>
      </c>
      <c r="C364" t="s">
        <v>1341</v>
      </c>
      <c r="D364" t="s">
        <v>8287</v>
      </c>
      <c r="E364" s="2">
        <v>101</v>
      </c>
      <c r="F364" s="2">
        <v>99</v>
      </c>
      <c r="G364" s="2">
        <v>6.6</v>
      </c>
      <c r="H364" s="3" t="s">
        <v>2236</v>
      </c>
      <c r="I364" s="3" t="s">
        <v>2236</v>
      </c>
      <c r="J364" s="3" t="s">
        <v>2236</v>
      </c>
      <c r="K364" s="4" t="s">
        <v>2236</v>
      </c>
      <c r="L364" s="4" t="s">
        <v>2236</v>
      </c>
      <c r="M364" s="4" t="s">
        <v>2236</v>
      </c>
      <c r="N364" t="s">
        <v>1319</v>
      </c>
      <c r="O364" t="e">
        <f>VLOOKUP(N364,'gemeenten per titel'!B:C,2,FALSE)</f>
        <v>#N/A</v>
      </c>
      <c r="P364" t="e">
        <f>VLOOKUP(N364,'gemeenten per titel'!G:H,2,FALSE)</f>
        <v>#N/A</v>
      </c>
      <c r="Q364" t="e">
        <f>VLOOKUP(N364,'gemeenten per titel'!L:M,2,FALSE)</f>
        <v>#N/A</v>
      </c>
      <c r="R364" t="e">
        <f>VLOOKUP(N364,'gemeenten per titel'!Q:R,2,FALSE)</f>
        <v>#N/A</v>
      </c>
      <c r="S364" t="e">
        <f>VLOOKUP(N364,'gemeenten per titel'!V:W,2,FALSE)</f>
        <v>#N/A</v>
      </c>
      <c r="T364" t="e">
        <f>VLOOKUP(N364,'gemeenten per titel'!AA:AB,2,FALSE)</f>
        <v>#N/A</v>
      </c>
      <c r="U364" t="str">
        <f>VLOOKUP(N364,'gemeenten per titel'!AF:AG,2,FALSE)</f>
        <v>De Gelderlander</v>
      </c>
      <c r="V364" t="e">
        <f>VLOOKUP(N364,'gemeenten per titel'!AK:AL,2,FALSE)</f>
        <v>#N/A</v>
      </c>
      <c r="W364" t="e">
        <f>VLOOKUP(N364,'gemeenten per titel'!AP:AQ,2,FALSE)</f>
        <v>#N/A</v>
      </c>
      <c r="X364" t="e">
        <f>VLOOKUP(N364,'gemeenten per titel'!AU:AV,2,FALSE)</f>
        <v>#N/A</v>
      </c>
      <c r="Y364" t="e">
        <f>VLOOKUP(N364,'gemeenten per titel'!AZ:BA,2,FALSE)</f>
        <v>#N/A</v>
      </c>
      <c r="Z364" t="e">
        <f>VLOOKUP(N364,'gemeenten per titel'!BE:BF,2,FALSE)</f>
        <v>#N/A</v>
      </c>
      <c r="AA364" t="e">
        <f>VLOOKUP(N364,'gemeenten per titel'!BJ:BK,2,FALSE)</f>
        <v>#N/A</v>
      </c>
      <c r="AC364" t="s">
        <v>2518</v>
      </c>
      <c r="AD364" t="s">
        <v>7693</v>
      </c>
      <c r="AE364" t="s">
        <v>4379</v>
      </c>
      <c r="AF364" t="s">
        <v>3682</v>
      </c>
      <c r="AG364" t="s">
        <v>4380</v>
      </c>
      <c r="AH364" t="s">
        <v>4381</v>
      </c>
      <c r="AI364" t="s">
        <v>7309</v>
      </c>
    </row>
    <row r="365" spans="1:35">
      <c r="A365" t="s">
        <v>1319</v>
      </c>
      <c r="B365" t="s">
        <v>4381</v>
      </c>
      <c r="C365" t="s">
        <v>1343</v>
      </c>
      <c r="D365" t="s">
        <v>8288</v>
      </c>
      <c r="E365" s="2">
        <v>93</v>
      </c>
      <c r="F365" s="2">
        <v>93.5</v>
      </c>
      <c r="G365" s="2">
        <v>6.5</v>
      </c>
      <c r="H365" s="3">
        <v>42</v>
      </c>
      <c r="I365" s="3">
        <v>97.6</v>
      </c>
      <c r="J365" s="3">
        <v>6.7</v>
      </c>
      <c r="K365" s="4">
        <v>19</v>
      </c>
      <c r="L365" s="4">
        <v>89.5</v>
      </c>
      <c r="M365" s="4">
        <v>6.7</v>
      </c>
      <c r="N365" t="s">
        <v>1319</v>
      </c>
      <c r="O365" t="e">
        <f>VLOOKUP(N365,'gemeenten per titel'!B:C,2,FALSE)</f>
        <v>#N/A</v>
      </c>
      <c r="P365" t="e">
        <f>VLOOKUP(N365,'gemeenten per titel'!G:H,2,FALSE)</f>
        <v>#N/A</v>
      </c>
      <c r="Q365" t="e">
        <f>VLOOKUP(N365,'gemeenten per titel'!L:M,2,FALSE)</f>
        <v>#N/A</v>
      </c>
      <c r="R365" t="e">
        <f>VLOOKUP(N365,'gemeenten per titel'!Q:R,2,FALSE)</f>
        <v>#N/A</v>
      </c>
      <c r="S365" t="e">
        <f>VLOOKUP(N365,'gemeenten per titel'!V:W,2,FALSE)</f>
        <v>#N/A</v>
      </c>
      <c r="T365" t="e">
        <f>VLOOKUP(N365,'gemeenten per titel'!AA:AB,2,FALSE)</f>
        <v>#N/A</v>
      </c>
      <c r="U365" t="str">
        <f>VLOOKUP(N365,'gemeenten per titel'!AF:AG,2,FALSE)</f>
        <v>De Gelderlander</v>
      </c>
      <c r="V365" t="e">
        <f>VLOOKUP(N365,'gemeenten per titel'!AK:AL,2,FALSE)</f>
        <v>#N/A</v>
      </c>
      <c r="W365" t="e">
        <f>VLOOKUP(N365,'gemeenten per titel'!AP:AQ,2,FALSE)</f>
        <v>#N/A</v>
      </c>
      <c r="X365" t="e">
        <f>VLOOKUP(N365,'gemeenten per titel'!AU:AV,2,FALSE)</f>
        <v>#N/A</v>
      </c>
      <c r="Y365" t="e">
        <f>VLOOKUP(N365,'gemeenten per titel'!AZ:BA,2,FALSE)</f>
        <v>#N/A</v>
      </c>
      <c r="Z365" t="e">
        <f>VLOOKUP(N365,'gemeenten per titel'!BE:BF,2,FALSE)</f>
        <v>#N/A</v>
      </c>
      <c r="AA365" t="e">
        <f>VLOOKUP(N365,'gemeenten per titel'!BJ:BK,2,FALSE)</f>
        <v>#N/A</v>
      </c>
      <c r="AC365" t="s">
        <v>2518</v>
      </c>
      <c r="AD365" t="s">
        <v>7694</v>
      </c>
      <c r="AE365" t="s">
        <v>4382</v>
      </c>
      <c r="AF365" t="s">
        <v>4383</v>
      </c>
      <c r="AG365" t="s">
        <v>4384</v>
      </c>
      <c r="AH365" t="s">
        <v>4381</v>
      </c>
      <c r="AI365" t="s">
        <v>7309</v>
      </c>
    </row>
    <row r="366" spans="1:35">
      <c r="A366" t="s">
        <v>1344</v>
      </c>
      <c r="B366" t="s">
        <v>6616</v>
      </c>
      <c r="C366" t="s">
        <v>1345</v>
      </c>
      <c r="D366" t="s">
        <v>8286</v>
      </c>
      <c r="E366" s="2">
        <v>130</v>
      </c>
      <c r="F366" s="2">
        <v>92.3</v>
      </c>
      <c r="G366" s="2">
        <v>6.6</v>
      </c>
      <c r="H366" s="3">
        <v>106</v>
      </c>
      <c r="I366" s="3">
        <v>84.9</v>
      </c>
      <c r="J366" s="3">
        <v>6.4</v>
      </c>
      <c r="K366" s="4">
        <v>50</v>
      </c>
      <c r="L366" s="4">
        <v>82</v>
      </c>
      <c r="M366" s="4">
        <v>6.6</v>
      </c>
      <c r="N366" t="s">
        <v>1344</v>
      </c>
      <c r="O366" t="e">
        <f>VLOOKUP(N366,'gemeenten per titel'!B:C,2,FALSE)</f>
        <v>#N/A</v>
      </c>
      <c r="P366" t="e">
        <f>VLOOKUP(N366,'gemeenten per titel'!G:H,2,FALSE)</f>
        <v>#N/A</v>
      </c>
      <c r="Q366" t="e">
        <f>VLOOKUP(N366,'gemeenten per titel'!L:M,2,FALSE)</f>
        <v>#N/A</v>
      </c>
      <c r="R366" t="str">
        <f>VLOOKUP(N366,'gemeenten per titel'!Q:R,2,FALSE)</f>
        <v>AD Rotterdams Dagblad</v>
      </c>
      <c r="S366" t="e">
        <f>VLOOKUP(N366,'gemeenten per titel'!V:W,2,FALSE)</f>
        <v>#N/A</v>
      </c>
      <c r="T366" t="e">
        <f>VLOOKUP(N366,'gemeenten per titel'!AA:AB,2,FALSE)</f>
        <v>#N/A</v>
      </c>
      <c r="U366" t="e">
        <f>VLOOKUP(N366,'gemeenten per titel'!AF:AG,2,FALSE)</f>
        <v>#N/A</v>
      </c>
      <c r="V366" t="e">
        <f>VLOOKUP(N366,'gemeenten per titel'!AK:AL,2,FALSE)</f>
        <v>#N/A</v>
      </c>
      <c r="W366" t="e">
        <f>VLOOKUP(N366,'gemeenten per titel'!AP:AQ,2,FALSE)</f>
        <v>#N/A</v>
      </c>
      <c r="X366" t="e">
        <f>VLOOKUP(N366,'gemeenten per titel'!AU:AV,2,FALSE)</f>
        <v>#N/A</v>
      </c>
      <c r="Y366" t="e">
        <f>VLOOKUP(N366,'gemeenten per titel'!AZ:BA,2,FALSE)</f>
        <v>#N/A</v>
      </c>
      <c r="Z366" t="e">
        <f>VLOOKUP(N366,'gemeenten per titel'!BE:BF,2,FALSE)</f>
        <v>#N/A</v>
      </c>
      <c r="AA366" t="e">
        <f>VLOOKUP(N366,'gemeenten per titel'!BJ:BK,2,FALSE)</f>
        <v>#N/A</v>
      </c>
      <c r="AC366" t="s">
        <v>3554</v>
      </c>
      <c r="AD366" t="s">
        <v>7695</v>
      </c>
      <c r="AE366" t="s">
        <v>7106</v>
      </c>
      <c r="AF366" t="s">
        <v>3716</v>
      </c>
      <c r="AG366" t="s">
        <v>7107</v>
      </c>
      <c r="AH366" t="s">
        <v>6616</v>
      </c>
      <c r="AI366" t="s">
        <v>7303</v>
      </c>
    </row>
    <row r="367" spans="1:35">
      <c r="A367" t="s">
        <v>1344</v>
      </c>
      <c r="B367" t="s">
        <v>6616</v>
      </c>
      <c r="C367" t="s">
        <v>1347</v>
      </c>
      <c r="D367" t="s">
        <v>1348</v>
      </c>
      <c r="E367" s="2" t="s">
        <v>2236</v>
      </c>
      <c r="F367" s="2" t="s">
        <v>2236</v>
      </c>
      <c r="G367" s="2" t="s">
        <v>2236</v>
      </c>
      <c r="H367" s="3">
        <v>104</v>
      </c>
      <c r="I367" s="3">
        <v>84.6</v>
      </c>
      <c r="J367" s="3">
        <v>6.5</v>
      </c>
      <c r="K367" s="4">
        <v>42</v>
      </c>
      <c r="L367" s="4">
        <v>78.599999999999994</v>
      </c>
      <c r="M367" s="4">
        <v>6.6</v>
      </c>
      <c r="N367" t="s">
        <v>1344</v>
      </c>
      <c r="O367" t="e">
        <f>VLOOKUP(N367,'gemeenten per titel'!B:C,2,FALSE)</f>
        <v>#N/A</v>
      </c>
      <c r="P367" t="e">
        <f>VLOOKUP(N367,'gemeenten per titel'!G:H,2,FALSE)</f>
        <v>#N/A</v>
      </c>
      <c r="Q367" t="e">
        <f>VLOOKUP(N367,'gemeenten per titel'!L:M,2,FALSE)</f>
        <v>#N/A</v>
      </c>
      <c r="R367" t="str">
        <f>VLOOKUP(N367,'gemeenten per titel'!Q:R,2,FALSE)</f>
        <v>AD Rotterdams Dagblad</v>
      </c>
      <c r="S367" t="e">
        <f>VLOOKUP(N367,'gemeenten per titel'!V:W,2,FALSE)</f>
        <v>#N/A</v>
      </c>
      <c r="T367" t="e">
        <f>VLOOKUP(N367,'gemeenten per titel'!AA:AB,2,FALSE)</f>
        <v>#N/A</v>
      </c>
      <c r="U367" t="e">
        <f>VLOOKUP(N367,'gemeenten per titel'!AF:AG,2,FALSE)</f>
        <v>#N/A</v>
      </c>
      <c r="V367" t="e">
        <f>VLOOKUP(N367,'gemeenten per titel'!AK:AL,2,FALSE)</f>
        <v>#N/A</v>
      </c>
      <c r="W367" t="e">
        <f>VLOOKUP(N367,'gemeenten per titel'!AP:AQ,2,FALSE)</f>
        <v>#N/A</v>
      </c>
      <c r="X367" t="e">
        <f>VLOOKUP(N367,'gemeenten per titel'!AU:AV,2,FALSE)</f>
        <v>#N/A</v>
      </c>
      <c r="Y367" t="e">
        <f>VLOOKUP(N367,'gemeenten per titel'!AZ:BA,2,FALSE)</f>
        <v>#N/A</v>
      </c>
      <c r="Z367" t="e">
        <f>VLOOKUP(N367,'gemeenten per titel'!BE:BF,2,FALSE)</f>
        <v>#N/A</v>
      </c>
      <c r="AA367" t="e">
        <f>VLOOKUP(N367,'gemeenten per titel'!BJ:BK,2,FALSE)</f>
        <v>#N/A</v>
      </c>
      <c r="AC367" t="s">
        <v>3367</v>
      </c>
      <c r="AD367" t="s">
        <v>7696</v>
      </c>
      <c r="AE367" t="s">
        <v>6614</v>
      </c>
      <c r="AF367" t="s">
        <v>3716</v>
      </c>
      <c r="AG367" t="s">
        <v>6615</v>
      </c>
      <c r="AH367" t="s">
        <v>6616</v>
      </c>
      <c r="AI367" t="s">
        <v>7306</v>
      </c>
    </row>
    <row r="368" spans="1:35">
      <c r="A368" t="s">
        <v>1344</v>
      </c>
      <c r="B368" t="s">
        <v>6616</v>
      </c>
      <c r="C368" t="s">
        <v>1349</v>
      </c>
      <c r="D368" t="s">
        <v>1350</v>
      </c>
      <c r="E368" s="2">
        <v>118</v>
      </c>
      <c r="F368" s="2">
        <v>83.9</v>
      </c>
      <c r="G368" s="2">
        <v>6.3</v>
      </c>
      <c r="H368" s="3">
        <v>101</v>
      </c>
      <c r="I368" s="3">
        <v>86.1</v>
      </c>
      <c r="J368" s="3">
        <v>6.6</v>
      </c>
      <c r="K368" s="4">
        <v>52</v>
      </c>
      <c r="L368" s="4">
        <v>80.8</v>
      </c>
      <c r="M368" s="4">
        <v>6.6</v>
      </c>
      <c r="N368" t="s">
        <v>1344</v>
      </c>
      <c r="O368" t="e">
        <f>VLOOKUP(N368,'gemeenten per titel'!B:C,2,FALSE)</f>
        <v>#N/A</v>
      </c>
      <c r="P368" t="e">
        <f>VLOOKUP(N368,'gemeenten per titel'!G:H,2,FALSE)</f>
        <v>#N/A</v>
      </c>
      <c r="Q368" t="e">
        <f>VLOOKUP(N368,'gemeenten per titel'!L:M,2,FALSE)</f>
        <v>#N/A</v>
      </c>
      <c r="R368" t="str">
        <f>VLOOKUP(N368,'gemeenten per titel'!Q:R,2,FALSE)</f>
        <v>AD Rotterdams Dagblad</v>
      </c>
      <c r="S368" t="e">
        <f>VLOOKUP(N368,'gemeenten per titel'!V:W,2,FALSE)</f>
        <v>#N/A</v>
      </c>
      <c r="T368" t="e">
        <f>VLOOKUP(N368,'gemeenten per titel'!AA:AB,2,FALSE)</f>
        <v>#N/A</v>
      </c>
      <c r="U368" t="e">
        <f>VLOOKUP(N368,'gemeenten per titel'!AF:AG,2,FALSE)</f>
        <v>#N/A</v>
      </c>
      <c r="V368" t="e">
        <f>VLOOKUP(N368,'gemeenten per titel'!AK:AL,2,FALSE)</f>
        <v>#N/A</v>
      </c>
      <c r="W368" t="e">
        <f>VLOOKUP(N368,'gemeenten per titel'!AP:AQ,2,FALSE)</f>
        <v>#N/A</v>
      </c>
      <c r="X368" t="e">
        <f>VLOOKUP(N368,'gemeenten per titel'!AU:AV,2,FALSE)</f>
        <v>#N/A</v>
      </c>
      <c r="Y368" t="e">
        <f>VLOOKUP(N368,'gemeenten per titel'!AZ:BA,2,FALSE)</f>
        <v>#N/A</v>
      </c>
      <c r="Z368" t="e">
        <f>VLOOKUP(N368,'gemeenten per titel'!BE:BF,2,FALSE)</f>
        <v>#N/A</v>
      </c>
      <c r="AA368" t="e">
        <f>VLOOKUP(N368,'gemeenten per titel'!BJ:BK,2,FALSE)</f>
        <v>#N/A</v>
      </c>
      <c r="AC368" t="s">
        <v>3368</v>
      </c>
      <c r="AD368" t="s">
        <v>7697</v>
      </c>
      <c r="AE368" t="s">
        <v>6617</v>
      </c>
      <c r="AF368" t="s">
        <v>3657</v>
      </c>
      <c r="AG368" t="s">
        <v>6618</v>
      </c>
      <c r="AH368" t="s">
        <v>6616</v>
      </c>
      <c r="AI368" t="s">
        <v>7306</v>
      </c>
    </row>
    <row r="369" spans="1:35">
      <c r="A369" t="s">
        <v>1344</v>
      </c>
      <c r="B369" t="e">
        <v>#N/A</v>
      </c>
      <c r="C369" t="s">
        <v>1351</v>
      </c>
      <c r="D369" t="s">
        <v>1352</v>
      </c>
      <c r="E369" s="2">
        <v>219</v>
      </c>
      <c r="F369" s="2">
        <v>95.9</v>
      </c>
      <c r="G369" s="2">
        <v>6.6</v>
      </c>
      <c r="H369" s="3" t="s">
        <v>2236</v>
      </c>
      <c r="I369" s="3" t="s">
        <v>2236</v>
      </c>
      <c r="J369" s="3" t="s">
        <v>2236</v>
      </c>
      <c r="K369" s="4" t="s">
        <v>2236</v>
      </c>
      <c r="L369" s="4" t="s">
        <v>2236</v>
      </c>
      <c r="M369" s="4" t="s">
        <v>2236</v>
      </c>
      <c r="N369" t="s">
        <v>1344</v>
      </c>
      <c r="O369" t="e">
        <f>VLOOKUP(N369,'gemeenten per titel'!B:C,2,FALSE)</f>
        <v>#N/A</v>
      </c>
      <c r="P369" t="e">
        <f>VLOOKUP(N369,'gemeenten per titel'!G:H,2,FALSE)</f>
        <v>#N/A</v>
      </c>
      <c r="Q369" t="e">
        <f>VLOOKUP(N369,'gemeenten per titel'!L:M,2,FALSE)</f>
        <v>#N/A</v>
      </c>
      <c r="R369" t="str">
        <f>VLOOKUP(N369,'gemeenten per titel'!Q:R,2,FALSE)</f>
        <v>AD Rotterdams Dagblad</v>
      </c>
      <c r="S369" t="e">
        <f>VLOOKUP(N369,'gemeenten per titel'!V:W,2,FALSE)</f>
        <v>#N/A</v>
      </c>
      <c r="T369" t="e">
        <f>VLOOKUP(N369,'gemeenten per titel'!AA:AB,2,FALSE)</f>
        <v>#N/A</v>
      </c>
      <c r="U369" t="e">
        <f>VLOOKUP(N369,'gemeenten per titel'!AF:AG,2,FALSE)</f>
        <v>#N/A</v>
      </c>
      <c r="V369" t="e">
        <f>VLOOKUP(N369,'gemeenten per titel'!AK:AL,2,FALSE)</f>
        <v>#N/A</v>
      </c>
      <c r="W369" t="e">
        <f>VLOOKUP(N369,'gemeenten per titel'!AP:AQ,2,FALSE)</f>
        <v>#N/A</v>
      </c>
      <c r="X369" t="e">
        <f>VLOOKUP(N369,'gemeenten per titel'!AU:AV,2,FALSE)</f>
        <v>#N/A</v>
      </c>
      <c r="Y369" t="e">
        <f>VLOOKUP(N369,'gemeenten per titel'!AZ:BA,2,FALSE)</f>
        <v>#N/A</v>
      </c>
      <c r="Z369" t="e">
        <f>VLOOKUP(N369,'gemeenten per titel'!BE:BF,2,FALSE)</f>
        <v>#N/A</v>
      </c>
      <c r="AA369" t="e">
        <f>VLOOKUP(N369,'gemeenten per titel'!BJ:BK,2,FALSE)</f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  <c r="AI369" t="e">
        <v>#N/A</v>
      </c>
    </row>
    <row r="370" spans="1:35">
      <c r="A370" t="s">
        <v>1344</v>
      </c>
      <c r="B370" t="s">
        <v>6616</v>
      </c>
      <c r="C370" t="s">
        <v>1353</v>
      </c>
      <c r="D370" t="s">
        <v>1354</v>
      </c>
      <c r="E370" s="2">
        <v>71</v>
      </c>
      <c r="F370" s="2">
        <v>87.3</v>
      </c>
      <c r="G370" s="2">
        <v>6.3</v>
      </c>
      <c r="H370" s="3" t="s">
        <v>2236</v>
      </c>
      <c r="I370" s="3" t="s">
        <v>2236</v>
      </c>
      <c r="J370" s="3" t="s">
        <v>2236</v>
      </c>
      <c r="K370" s="4" t="s">
        <v>2236</v>
      </c>
      <c r="L370" s="4" t="s">
        <v>2236</v>
      </c>
      <c r="M370" s="4" t="s">
        <v>2236</v>
      </c>
      <c r="N370" t="s">
        <v>1344</v>
      </c>
      <c r="O370" t="e">
        <f>VLOOKUP(N370,'gemeenten per titel'!B:C,2,FALSE)</f>
        <v>#N/A</v>
      </c>
      <c r="P370" t="e">
        <f>VLOOKUP(N370,'gemeenten per titel'!G:H,2,FALSE)</f>
        <v>#N/A</v>
      </c>
      <c r="Q370" t="e">
        <f>VLOOKUP(N370,'gemeenten per titel'!L:M,2,FALSE)</f>
        <v>#N/A</v>
      </c>
      <c r="R370" t="str">
        <f>VLOOKUP(N370,'gemeenten per titel'!Q:R,2,FALSE)</f>
        <v>AD Rotterdams Dagblad</v>
      </c>
      <c r="S370" t="e">
        <f>VLOOKUP(N370,'gemeenten per titel'!V:W,2,FALSE)</f>
        <v>#N/A</v>
      </c>
      <c r="T370" t="e">
        <f>VLOOKUP(N370,'gemeenten per titel'!AA:AB,2,FALSE)</f>
        <v>#N/A</v>
      </c>
      <c r="U370" t="e">
        <f>VLOOKUP(N370,'gemeenten per titel'!AF:AG,2,FALSE)</f>
        <v>#N/A</v>
      </c>
      <c r="V370" t="e">
        <f>VLOOKUP(N370,'gemeenten per titel'!AK:AL,2,FALSE)</f>
        <v>#N/A</v>
      </c>
      <c r="W370" t="e">
        <f>VLOOKUP(N370,'gemeenten per titel'!AP:AQ,2,FALSE)</f>
        <v>#N/A</v>
      </c>
      <c r="X370" t="e">
        <f>VLOOKUP(N370,'gemeenten per titel'!AU:AV,2,FALSE)</f>
        <v>#N/A</v>
      </c>
      <c r="Y370" t="e">
        <f>VLOOKUP(N370,'gemeenten per titel'!AZ:BA,2,FALSE)</f>
        <v>#N/A</v>
      </c>
      <c r="Z370" t="e">
        <f>VLOOKUP(N370,'gemeenten per titel'!BE:BF,2,FALSE)</f>
        <v>#N/A</v>
      </c>
      <c r="AA370" t="e">
        <f>VLOOKUP(N370,'gemeenten per titel'!BJ:BK,2,FALSE)</f>
        <v>#N/A</v>
      </c>
      <c r="AC370" t="s">
        <v>3555</v>
      </c>
      <c r="AD370" t="s">
        <v>7698</v>
      </c>
      <c r="AE370" t="s">
        <v>7108</v>
      </c>
      <c r="AF370" t="s">
        <v>3657</v>
      </c>
      <c r="AG370" t="s">
        <v>7109</v>
      </c>
      <c r="AH370" t="s">
        <v>6616</v>
      </c>
      <c r="AI370" t="s">
        <v>7303</v>
      </c>
    </row>
    <row r="371" spans="1:35">
      <c r="A371" t="s">
        <v>1344</v>
      </c>
      <c r="B371" t="s">
        <v>6616</v>
      </c>
      <c r="C371" t="s">
        <v>1355</v>
      </c>
      <c r="D371" t="s">
        <v>8285</v>
      </c>
      <c r="E371" s="2">
        <v>100</v>
      </c>
      <c r="F371" s="2">
        <v>83</v>
      </c>
      <c r="G371" s="2">
        <v>6.3</v>
      </c>
      <c r="H371" s="3" t="s">
        <v>2236</v>
      </c>
      <c r="I371" s="3" t="s">
        <v>2236</v>
      </c>
      <c r="J371" s="3" t="s">
        <v>2236</v>
      </c>
      <c r="K371" s="4" t="s">
        <v>2236</v>
      </c>
      <c r="L371" s="4" t="s">
        <v>2236</v>
      </c>
      <c r="M371" s="4" t="s">
        <v>2236</v>
      </c>
      <c r="N371" t="s">
        <v>1344</v>
      </c>
      <c r="O371" t="e">
        <f>VLOOKUP(N371,'gemeenten per titel'!B:C,2,FALSE)</f>
        <v>#N/A</v>
      </c>
      <c r="P371" t="e">
        <f>VLOOKUP(N371,'gemeenten per titel'!G:H,2,FALSE)</f>
        <v>#N/A</v>
      </c>
      <c r="Q371" t="e">
        <f>VLOOKUP(N371,'gemeenten per titel'!L:M,2,FALSE)</f>
        <v>#N/A</v>
      </c>
      <c r="R371" t="str">
        <f>VLOOKUP(N371,'gemeenten per titel'!Q:R,2,FALSE)</f>
        <v>AD Rotterdams Dagblad</v>
      </c>
      <c r="S371" t="e">
        <f>VLOOKUP(N371,'gemeenten per titel'!V:W,2,FALSE)</f>
        <v>#N/A</v>
      </c>
      <c r="T371" t="e">
        <f>VLOOKUP(N371,'gemeenten per titel'!AA:AB,2,FALSE)</f>
        <v>#N/A</v>
      </c>
      <c r="U371" t="e">
        <f>VLOOKUP(N371,'gemeenten per titel'!AF:AG,2,FALSE)</f>
        <v>#N/A</v>
      </c>
      <c r="V371" t="e">
        <f>VLOOKUP(N371,'gemeenten per titel'!AK:AL,2,FALSE)</f>
        <v>#N/A</v>
      </c>
      <c r="W371" t="e">
        <f>VLOOKUP(N371,'gemeenten per titel'!AP:AQ,2,FALSE)</f>
        <v>#N/A</v>
      </c>
      <c r="X371" t="e">
        <f>VLOOKUP(N371,'gemeenten per titel'!AU:AV,2,FALSE)</f>
        <v>#N/A</v>
      </c>
      <c r="Y371" t="e">
        <f>VLOOKUP(N371,'gemeenten per titel'!AZ:BA,2,FALSE)</f>
        <v>#N/A</v>
      </c>
      <c r="Z371" t="e">
        <f>VLOOKUP(N371,'gemeenten per titel'!BE:BF,2,FALSE)</f>
        <v>#N/A</v>
      </c>
      <c r="AA371" t="e">
        <f>VLOOKUP(N371,'gemeenten per titel'!BJ:BK,2,FALSE)</f>
        <v>#N/A</v>
      </c>
      <c r="AC371" t="s">
        <v>3473</v>
      </c>
      <c r="AD371" t="s">
        <v>7699</v>
      </c>
      <c r="AE371" t="s">
        <v>6897</v>
      </c>
      <c r="AF371" t="s">
        <v>3757</v>
      </c>
      <c r="AG371" t="s">
        <v>6898</v>
      </c>
      <c r="AH371" t="s">
        <v>6616</v>
      </c>
      <c r="AI371" t="s">
        <v>7312</v>
      </c>
    </row>
    <row r="372" spans="1:35">
      <c r="A372" t="s">
        <v>1360</v>
      </c>
      <c r="B372" t="s">
        <v>3814</v>
      </c>
      <c r="C372" t="s">
        <v>1361</v>
      </c>
      <c r="D372" t="s">
        <v>1362</v>
      </c>
      <c r="E372" s="2">
        <v>46</v>
      </c>
      <c r="F372" s="2">
        <v>97.8</v>
      </c>
      <c r="G372" s="2">
        <v>6.7</v>
      </c>
      <c r="H372" s="3">
        <v>110</v>
      </c>
      <c r="I372" s="3">
        <v>86.4</v>
      </c>
      <c r="J372" s="3">
        <v>6.4</v>
      </c>
      <c r="K372" s="4">
        <v>68</v>
      </c>
      <c r="L372" s="4">
        <v>94.1</v>
      </c>
      <c r="M372" s="4">
        <v>6.8</v>
      </c>
      <c r="N372" t="s">
        <v>1360</v>
      </c>
      <c r="O372" t="e">
        <f>VLOOKUP(N372,'gemeenten per titel'!B:C,2,FALSE)</f>
        <v>#N/A</v>
      </c>
      <c r="P372" t="e">
        <f>VLOOKUP(N372,'gemeenten per titel'!G:H,2,FALSE)</f>
        <v>#N/A</v>
      </c>
      <c r="Q372" t="e">
        <f>VLOOKUP(N372,'gemeenten per titel'!L:M,2,FALSE)</f>
        <v>#N/A</v>
      </c>
      <c r="R372" t="e">
        <f>VLOOKUP(N372,'gemeenten per titel'!Q:R,2,FALSE)</f>
        <v>#N/A</v>
      </c>
      <c r="S372" t="e">
        <f>VLOOKUP(N372,'gemeenten per titel'!V:W,2,FALSE)</f>
        <v>#N/A</v>
      </c>
      <c r="T372" t="e">
        <f>VLOOKUP(N372,'gemeenten per titel'!AA:AB,2,FALSE)</f>
        <v>#N/A</v>
      </c>
      <c r="U372" t="e">
        <f>VLOOKUP(N372,'gemeenten per titel'!AF:AG,2,FALSE)</f>
        <v>#N/A</v>
      </c>
      <c r="V372" t="str">
        <f>VLOOKUP(N372,'gemeenten per titel'!AK:AL,2,FALSE)</f>
        <v>De Stentor</v>
      </c>
      <c r="W372" t="e">
        <f>VLOOKUP(N372,'gemeenten per titel'!AP:AQ,2,FALSE)</f>
        <v>#N/A</v>
      </c>
      <c r="X372" t="e">
        <f>VLOOKUP(N372,'gemeenten per titel'!AU:AV,2,FALSE)</f>
        <v>#N/A</v>
      </c>
      <c r="Y372" t="e">
        <f>VLOOKUP(N372,'gemeenten per titel'!AZ:BA,2,FALSE)</f>
        <v>#N/A</v>
      </c>
      <c r="Z372" t="e">
        <f>VLOOKUP(N372,'gemeenten per titel'!BE:BF,2,FALSE)</f>
        <v>#N/A</v>
      </c>
      <c r="AA372" t="e">
        <f>VLOOKUP(N372,'gemeenten per titel'!BJ:BK,2,FALSE)</f>
        <v>#N/A</v>
      </c>
      <c r="AC372" t="s">
        <v>2367</v>
      </c>
      <c r="AD372" t="s">
        <v>7700</v>
      </c>
      <c r="AE372" t="s">
        <v>3868</v>
      </c>
      <c r="AF372" t="s">
        <v>3652</v>
      </c>
      <c r="AG372" t="s">
        <v>3869</v>
      </c>
      <c r="AH372" t="s">
        <v>3814</v>
      </c>
      <c r="AI372" t="s">
        <v>7306</v>
      </c>
    </row>
    <row r="373" spans="1:35">
      <c r="A373" t="s">
        <v>1360</v>
      </c>
      <c r="B373" t="s">
        <v>3814</v>
      </c>
      <c r="C373" t="s">
        <v>1363</v>
      </c>
      <c r="D373" t="s">
        <v>8133</v>
      </c>
      <c r="E373" s="2">
        <v>75</v>
      </c>
      <c r="F373" s="2">
        <v>90.7</v>
      </c>
      <c r="G373" s="2">
        <v>6.6</v>
      </c>
      <c r="H373" s="3" t="s">
        <v>2236</v>
      </c>
      <c r="I373" s="3" t="s">
        <v>2236</v>
      </c>
      <c r="J373" s="3" t="s">
        <v>2236</v>
      </c>
      <c r="K373" s="4" t="s">
        <v>2236</v>
      </c>
      <c r="L373" s="4" t="s">
        <v>2236</v>
      </c>
      <c r="M373" s="4" t="s">
        <v>2236</v>
      </c>
      <c r="N373" t="s">
        <v>1360</v>
      </c>
      <c r="O373" t="e">
        <f>VLOOKUP(N373,'gemeenten per titel'!B:C,2,FALSE)</f>
        <v>#N/A</v>
      </c>
      <c r="P373" t="e">
        <f>VLOOKUP(N373,'gemeenten per titel'!G:H,2,FALSE)</f>
        <v>#N/A</v>
      </c>
      <c r="Q373" t="e">
        <f>VLOOKUP(N373,'gemeenten per titel'!L:M,2,FALSE)</f>
        <v>#N/A</v>
      </c>
      <c r="R373" t="e">
        <f>VLOOKUP(N373,'gemeenten per titel'!Q:R,2,FALSE)</f>
        <v>#N/A</v>
      </c>
      <c r="S373" t="e">
        <f>VLOOKUP(N373,'gemeenten per titel'!V:W,2,FALSE)</f>
        <v>#N/A</v>
      </c>
      <c r="T373" t="e">
        <f>VLOOKUP(N373,'gemeenten per titel'!AA:AB,2,FALSE)</f>
        <v>#N/A</v>
      </c>
      <c r="U373" t="e">
        <f>VLOOKUP(N373,'gemeenten per titel'!AF:AG,2,FALSE)</f>
        <v>#N/A</v>
      </c>
      <c r="V373" t="str">
        <f>VLOOKUP(N373,'gemeenten per titel'!AK:AL,2,FALSE)</f>
        <v>De Stentor</v>
      </c>
      <c r="W373" t="e">
        <f>VLOOKUP(N373,'gemeenten per titel'!AP:AQ,2,FALSE)</f>
        <v>#N/A</v>
      </c>
      <c r="X373" t="e">
        <f>VLOOKUP(N373,'gemeenten per titel'!AU:AV,2,FALSE)</f>
        <v>#N/A</v>
      </c>
      <c r="Y373" t="e">
        <f>VLOOKUP(N373,'gemeenten per titel'!AZ:BA,2,FALSE)</f>
        <v>#N/A</v>
      </c>
      <c r="Z373" t="e">
        <f>VLOOKUP(N373,'gemeenten per titel'!BE:BF,2,FALSE)</f>
        <v>#N/A</v>
      </c>
      <c r="AA373" t="e">
        <f>VLOOKUP(N373,'gemeenten per titel'!BJ:BK,2,FALSE)</f>
        <v>#N/A</v>
      </c>
      <c r="AC373" t="s">
        <v>2367</v>
      </c>
      <c r="AD373" t="s">
        <v>7701</v>
      </c>
      <c r="AE373" t="s">
        <v>3830</v>
      </c>
      <c r="AF373" t="s">
        <v>3870</v>
      </c>
      <c r="AG373" t="s">
        <v>3832</v>
      </c>
      <c r="AH373" t="s">
        <v>3814</v>
      </c>
      <c r="AI373" t="s">
        <v>7306</v>
      </c>
    </row>
    <row r="374" spans="1:35">
      <c r="A374" t="s">
        <v>1360</v>
      </c>
      <c r="B374" t="s">
        <v>3814</v>
      </c>
      <c r="C374" t="s">
        <v>1365</v>
      </c>
      <c r="D374" t="s">
        <v>1366</v>
      </c>
      <c r="E374" s="2">
        <v>136</v>
      </c>
      <c r="F374" s="2">
        <v>95.6</v>
      </c>
      <c r="G374" s="2">
        <v>6.6</v>
      </c>
      <c r="H374" s="3" t="s">
        <v>2236</v>
      </c>
      <c r="I374" s="3" t="s">
        <v>2236</v>
      </c>
      <c r="J374" s="3" t="s">
        <v>2236</v>
      </c>
      <c r="K374" s="4" t="s">
        <v>2236</v>
      </c>
      <c r="L374" s="4" t="s">
        <v>2236</v>
      </c>
      <c r="M374" s="4" t="s">
        <v>2236</v>
      </c>
      <c r="N374" t="s">
        <v>1360</v>
      </c>
      <c r="O374" t="e">
        <f>VLOOKUP(N374,'gemeenten per titel'!B:C,2,FALSE)</f>
        <v>#N/A</v>
      </c>
      <c r="P374" t="e">
        <f>VLOOKUP(N374,'gemeenten per titel'!G:H,2,FALSE)</f>
        <v>#N/A</v>
      </c>
      <c r="Q374" t="e">
        <f>VLOOKUP(N374,'gemeenten per titel'!L:M,2,FALSE)</f>
        <v>#N/A</v>
      </c>
      <c r="R374" t="e">
        <f>VLOOKUP(N374,'gemeenten per titel'!Q:R,2,FALSE)</f>
        <v>#N/A</v>
      </c>
      <c r="S374" t="e">
        <f>VLOOKUP(N374,'gemeenten per titel'!V:W,2,FALSE)</f>
        <v>#N/A</v>
      </c>
      <c r="T374" t="e">
        <f>VLOOKUP(N374,'gemeenten per titel'!AA:AB,2,FALSE)</f>
        <v>#N/A</v>
      </c>
      <c r="U374" t="e">
        <f>VLOOKUP(N374,'gemeenten per titel'!AF:AG,2,FALSE)</f>
        <v>#N/A</v>
      </c>
      <c r="V374" t="str">
        <f>VLOOKUP(N374,'gemeenten per titel'!AK:AL,2,FALSE)</f>
        <v>De Stentor</v>
      </c>
      <c r="W374" t="e">
        <f>VLOOKUP(N374,'gemeenten per titel'!AP:AQ,2,FALSE)</f>
        <v>#N/A</v>
      </c>
      <c r="X374" t="e">
        <f>VLOOKUP(N374,'gemeenten per titel'!AU:AV,2,FALSE)</f>
        <v>#N/A</v>
      </c>
      <c r="Y374" t="e">
        <f>VLOOKUP(N374,'gemeenten per titel'!AZ:BA,2,FALSE)</f>
        <v>#N/A</v>
      </c>
      <c r="Z374" t="e">
        <f>VLOOKUP(N374,'gemeenten per titel'!BE:BF,2,FALSE)</f>
        <v>#N/A</v>
      </c>
      <c r="AA374" t="e">
        <f>VLOOKUP(N374,'gemeenten per titel'!BJ:BK,2,FALSE)</f>
        <v>#N/A</v>
      </c>
      <c r="AC374" t="s">
        <v>1366</v>
      </c>
      <c r="AD374" t="s">
        <v>7702</v>
      </c>
      <c r="AE374" t="s">
        <v>3826</v>
      </c>
      <c r="AF374" t="s">
        <v>3666</v>
      </c>
      <c r="AG374" t="s">
        <v>3827</v>
      </c>
      <c r="AH374" t="s">
        <v>3814</v>
      </c>
      <c r="AI374" t="s">
        <v>7305</v>
      </c>
    </row>
    <row r="375" spans="1:35">
      <c r="A375" t="s">
        <v>1360</v>
      </c>
      <c r="B375" t="s">
        <v>3814</v>
      </c>
      <c r="C375" t="s">
        <v>1367</v>
      </c>
      <c r="D375" t="s">
        <v>494</v>
      </c>
      <c r="E375" s="2">
        <v>62</v>
      </c>
      <c r="F375" s="2">
        <v>88.7</v>
      </c>
      <c r="G375" s="2">
        <v>6.4</v>
      </c>
      <c r="H375" s="3">
        <v>124</v>
      </c>
      <c r="I375" s="3">
        <v>95.2</v>
      </c>
      <c r="J375" s="3">
        <v>6.5</v>
      </c>
      <c r="K375" s="4">
        <v>55</v>
      </c>
      <c r="L375" s="4">
        <v>96.4</v>
      </c>
      <c r="M375" s="4">
        <v>7</v>
      </c>
      <c r="N375" t="s">
        <v>1360</v>
      </c>
      <c r="O375" t="e">
        <f>VLOOKUP(N375,'gemeenten per titel'!B:C,2,FALSE)</f>
        <v>#N/A</v>
      </c>
      <c r="P375" t="e">
        <f>VLOOKUP(N375,'gemeenten per titel'!G:H,2,FALSE)</f>
        <v>#N/A</v>
      </c>
      <c r="Q375" t="e">
        <f>VLOOKUP(N375,'gemeenten per titel'!L:M,2,FALSE)</f>
        <v>#N/A</v>
      </c>
      <c r="R375" t="e">
        <f>VLOOKUP(N375,'gemeenten per titel'!Q:R,2,FALSE)</f>
        <v>#N/A</v>
      </c>
      <c r="S375" t="e">
        <f>VLOOKUP(N375,'gemeenten per titel'!V:W,2,FALSE)</f>
        <v>#N/A</v>
      </c>
      <c r="T375" t="e">
        <f>VLOOKUP(N375,'gemeenten per titel'!AA:AB,2,FALSE)</f>
        <v>#N/A</v>
      </c>
      <c r="U375" t="e">
        <f>VLOOKUP(N375,'gemeenten per titel'!AF:AG,2,FALSE)</f>
        <v>#N/A</v>
      </c>
      <c r="V375" t="str">
        <f>VLOOKUP(N375,'gemeenten per titel'!AK:AL,2,FALSE)</f>
        <v>De Stentor</v>
      </c>
      <c r="W375" t="e">
        <f>VLOOKUP(N375,'gemeenten per titel'!AP:AQ,2,FALSE)</f>
        <v>#N/A</v>
      </c>
      <c r="X375" t="e">
        <f>VLOOKUP(N375,'gemeenten per titel'!AU:AV,2,FALSE)</f>
        <v>#N/A</v>
      </c>
      <c r="Y375" t="e">
        <f>VLOOKUP(N375,'gemeenten per titel'!AZ:BA,2,FALSE)</f>
        <v>#N/A</v>
      </c>
      <c r="Z375" t="e">
        <f>VLOOKUP(N375,'gemeenten per titel'!BE:BF,2,FALSE)</f>
        <v>#N/A</v>
      </c>
      <c r="AA375" t="e">
        <f>VLOOKUP(N375,'gemeenten per titel'!BJ:BK,2,FALSE)</f>
        <v>#N/A</v>
      </c>
      <c r="AC375" t="s">
        <v>2343</v>
      </c>
      <c r="AD375" t="s">
        <v>7703</v>
      </c>
      <c r="AE375" t="s">
        <v>3828</v>
      </c>
      <c r="AF375" t="s">
        <v>3762</v>
      </c>
      <c r="AG375" t="s">
        <v>3829</v>
      </c>
      <c r="AH375" t="s">
        <v>3814</v>
      </c>
      <c r="AI375" t="s">
        <v>7303</v>
      </c>
    </row>
    <row r="376" spans="1:35">
      <c r="A376" t="s">
        <v>1360</v>
      </c>
      <c r="B376" t="s">
        <v>3814</v>
      </c>
      <c r="C376" t="s">
        <v>1368</v>
      </c>
      <c r="D376" t="s">
        <v>8284</v>
      </c>
      <c r="E376" s="2">
        <v>43</v>
      </c>
      <c r="F376" s="2">
        <v>100</v>
      </c>
      <c r="G376" s="2">
        <v>6.7</v>
      </c>
      <c r="H376" s="3" t="s">
        <v>2236</v>
      </c>
      <c r="I376" s="3" t="s">
        <v>2236</v>
      </c>
      <c r="J376" s="3" t="s">
        <v>2236</v>
      </c>
      <c r="K376" s="4" t="s">
        <v>2236</v>
      </c>
      <c r="L376" s="4" t="s">
        <v>2236</v>
      </c>
      <c r="M376" s="4" t="s">
        <v>2236</v>
      </c>
      <c r="N376" t="s">
        <v>1360</v>
      </c>
      <c r="O376" t="e">
        <f>VLOOKUP(N376,'gemeenten per titel'!B:C,2,FALSE)</f>
        <v>#N/A</v>
      </c>
      <c r="P376" t="e">
        <f>VLOOKUP(N376,'gemeenten per titel'!G:H,2,FALSE)</f>
        <v>#N/A</v>
      </c>
      <c r="Q376" t="e">
        <f>VLOOKUP(N376,'gemeenten per titel'!L:M,2,FALSE)</f>
        <v>#N/A</v>
      </c>
      <c r="R376" t="e">
        <f>VLOOKUP(N376,'gemeenten per titel'!Q:R,2,FALSE)</f>
        <v>#N/A</v>
      </c>
      <c r="S376" t="e">
        <f>VLOOKUP(N376,'gemeenten per titel'!V:W,2,FALSE)</f>
        <v>#N/A</v>
      </c>
      <c r="T376" t="e">
        <f>VLOOKUP(N376,'gemeenten per titel'!AA:AB,2,FALSE)</f>
        <v>#N/A</v>
      </c>
      <c r="U376" t="e">
        <f>VLOOKUP(N376,'gemeenten per titel'!AF:AG,2,FALSE)</f>
        <v>#N/A</v>
      </c>
      <c r="V376" t="str">
        <f>VLOOKUP(N376,'gemeenten per titel'!AK:AL,2,FALSE)</f>
        <v>De Stentor</v>
      </c>
      <c r="W376" t="e">
        <f>VLOOKUP(N376,'gemeenten per titel'!AP:AQ,2,FALSE)</f>
        <v>#N/A</v>
      </c>
      <c r="X376" t="e">
        <f>VLOOKUP(N376,'gemeenten per titel'!AU:AV,2,FALSE)</f>
        <v>#N/A</v>
      </c>
      <c r="Y376" t="e">
        <f>VLOOKUP(N376,'gemeenten per titel'!AZ:BA,2,FALSE)</f>
        <v>#N/A</v>
      </c>
      <c r="Z376" t="e">
        <f>VLOOKUP(N376,'gemeenten per titel'!BE:BF,2,FALSE)</f>
        <v>#N/A</v>
      </c>
      <c r="AA376" t="e">
        <f>VLOOKUP(N376,'gemeenten per titel'!BJ:BK,2,FALSE)</f>
        <v>#N/A</v>
      </c>
      <c r="AC376" t="s">
        <v>2344</v>
      </c>
      <c r="AD376" t="s">
        <v>7704</v>
      </c>
      <c r="AE376" t="s">
        <v>3830</v>
      </c>
      <c r="AF376" t="s">
        <v>3831</v>
      </c>
      <c r="AG376" t="s">
        <v>3832</v>
      </c>
      <c r="AH376" t="s">
        <v>3814</v>
      </c>
      <c r="AI376" t="s">
        <v>7303</v>
      </c>
    </row>
    <row r="377" spans="1:35">
      <c r="A377" t="s">
        <v>1360</v>
      </c>
      <c r="B377" t="s">
        <v>3814</v>
      </c>
      <c r="C377" t="s">
        <v>1369</v>
      </c>
      <c r="D377" t="s">
        <v>486</v>
      </c>
      <c r="E377" s="2">
        <v>79</v>
      </c>
      <c r="F377" s="2">
        <v>94.9</v>
      </c>
      <c r="G377" s="2">
        <v>6.6</v>
      </c>
      <c r="H377" s="3" t="s">
        <v>2236</v>
      </c>
      <c r="I377" s="3" t="s">
        <v>2236</v>
      </c>
      <c r="J377" s="3" t="s">
        <v>2236</v>
      </c>
      <c r="K377" s="4" t="s">
        <v>2236</v>
      </c>
      <c r="L377" s="4" t="s">
        <v>2236</v>
      </c>
      <c r="M377" s="4" t="s">
        <v>2236</v>
      </c>
      <c r="N377" t="s">
        <v>1360</v>
      </c>
      <c r="O377" t="e">
        <f>VLOOKUP(N377,'gemeenten per titel'!B:C,2,FALSE)</f>
        <v>#N/A</v>
      </c>
      <c r="P377" t="e">
        <f>VLOOKUP(N377,'gemeenten per titel'!G:H,2,FALSE)</f>
        <v>#N/A</v>
      </c>
      <c r="Q377" t="e">
        <f>VLOOKUP(N377,'gemeenten per titel'!L:M,2,FALSE)</f>
        <v>#N/A</v>
      </c>
      <c r="R377" t="e">
        <f>VLOOKUP(N377,'gemeenten per titel'!Q:R,2,FALSE)</f>
        <v>#N/A</v>
      </c>
      <c r="S377" t="e">
        <f>VLOOKUP(N377,'gemeenten per titel'!V:W,2,FALSE)</f>
        <v>#N/A</v>
      </c>
      <c r="T377" t="e">
        <f>VLOOKUP(N377,'gemeenten per titel'!AA:AB,2,FALSE)</f>
        <v>#N/A</v>
      </c>
      <c r="U377" t="e">
        <f>VLOOKUP(N377,'gemeenten per titel'!AF:AG,2,FALSE)</f>
        <v>#N/A</v>
      </c>
      <c r="V377" t="str">
        <f>VLOOKUP(N377,'gemeenten per titel'!AK:AL,2,FALSE)</f>
        <v>De Stentor</v>
      </c>
      <c r="W377" t="e">
        <f>VLOOKUP(N377,'gemeenten per titel'!AP:AQ,2,FALSE)</f>
        <v>#N/A</v>
      </c>
      <c r="X377" t="e">
        <f>VLOOKUP(N377,'gemeenten per titel'!AU:AV,2,FALSE)</f>
        <v>#N/A</v>
      </c>
      <c r="Y377" t="e">
        <f>VLOOKUP(N377,'gemeenten per titel'!AZ:BA,2,FALSE)</f>
        <v>#N/A</v>
      </c>
      <c r="Z377" t="e">
        <f>VLOOKUP(N377,'gemeenten per titel'!BE:BF,2,FALSE)</f>
        <v>#N/A</v>
      </c>
      <c r="AA377" t="e">
        <f>VLOOKUP(N377,'gemeenten per titel'!BJ:BK,2,FALSE)</f>
        <v>#N/A</v>
      </c>
      <c r="AC377" t="s">
        <v>2339</v>
      </c>
      <c r="AD377" t="s">
        <v>7705</v>
      </c>
      <c r="AE377" t="s">
        <v>3815</v>
      </c>
      <c r="AF377" t="s">
        <v>3816</v>
      </c>
      <c r="AG377" t="s">
        <v>3817</v>
      </c>
      <c r="AH377" t="s">
        <v>3814</v>
      </c>
      <c r="AI377" t="s">
        <v>7309</v>
      </c>
    </row>
    <row r="378" spans="1:35">
      <c r="A378" t="s">
        <v>1376</v>
      </c>
      <c r="B378" t="s">
        <v>5258</v>
      </c>
      <c r="C378" t="s">
        <v>1377</v>
      </c>
      <c r="D378" t="s">
        <v>1378</v>
      </c>
      <c r="E378" s="2">
        <v>177</v>
      </c>
      <c r="F378" s="2">
        <v>94.9</v>
      </c>
      <c r="G378" s="2">
        <v>6.6</v>
      </c>
      <c r="H378" s="3" t="s">
        <v>2236</v>
      </c>
      <c r="I378" s="3" t="s">
        <v>2236</v>
      </c>
      <c r="J378" s="3" t="s">
        <v>2236</v>
      </c>
      <c r="K378" s="4" t="s">
        <v>2236</v>
      </c>
      <c r="L378" s="4" t="s">
        <v>2236</v>
      </c>
      <c r="M378" s="4" t="s">
        <v>2236</v>
      </c>
      <c r="N378" t="s">
        <v>1376</v>
      </c>
      <c r="O378" t="e">
        <f>VLOOKUP(N378,'gemeenten per titel'!B:C,2,FALSE)</f>
        <v>#N/A</v>
      </c>
      <c r="P378" t="e">
        <f>VLOOKUP(N378,'gemeenten per titel'!G:H,2,FALSE)</f>
        <v>#N/A</v>
      </c>
      <c r="Q378" t="e">
        <f>VLOOKUP(N378,'gemeenten per titel'!L:M,2,FALSE)</f>
        <v>#N/A</v>
      </c>
      <c r="R378" t="e">
        <f>VLOOKUP(N378,'gemeenten per titel'!Q:R,2,FALSE)</f>
        <v>#N/A</v>
      </c>
      <c r="S378" t="e">
        <f>VLOOKUP(N378,'gemeenten per titel'!V:W,2,FALSE)</f>
        <v>#N/A</v>
      </c>
      <c r="T378" t="e">
        <f>VLOOKUP(N378,'gemeenten per titel'!AA:AB,2,FALSE)</f>
        <v>#N/A</v>
      </c>
      <c r="U378" t="e">
        <f>VLOOKUP(N378,'gemeenten per titel'!AF:AG,2,FALSE)</f>
        <v>#N/A</v>
      </c>
      <c r="V378" t="e">
        <f>VLOOKUP(N378,'gemeenten per titel'!AK:AL,2,FALSE)</f>
        <v>#N/A</v>
      </c>
      <c r="W378" t="str">
        <f>VLOOKUP(N378,'gemeenten per titel'!AP:AQ,2,FALSE)</f>
        <v>Eindhovens Dagblad</v>
      </c>
      <c r="X378" t="e">
        <f>VLOOKUP(N378,'gemeenten per titel'!AU:AV,2,FALSE)</f>
        <v>#N/A</v>
      </c>
      <c r="Y378" t="e">
        <f>VLOOKUP(N378,'gemeenten per titel'!AZ:BA,2,FALSE)</f>
        <v>#N/A</v>
      </c>
      <c r="Z378" t="e">
        <f>VLOOKUP(N378,'gemeenten per titel'!BE:BF,2,FALSE)</f>
        <v>#N/A</v>
      </c>
      <c r="AA378" t="e">
        <f>VLOOKUP(N378,'gemeenten per titel'!BJ:BK,2,FALSE)</f>
        <v>#N/A</v>
      </c>
      <c r="AC378" t="s">
        <v>2831</v>
      </c>
      <c r="AD378" t="s">
        <v>7706</v>
      </c>
      <c r="AE378" t="s">
        <v>5256</v>
      </c>
      <c r="AF378" t="s">
        <v>3662</v>
      </c>
      <c r="AG378" t="s">
        <v>5257</v>
      </c>
      <c r="AH378" t="s">
        <v>5258</v>
      </c>
      <c r="AI378" t="s">
        <v>7309</v>
      </c>
    </row>
    <row r="379" spans="1:35">
      <c r="A379" t="s">
        <v>1379</v>
      </c>
      <c r="B379" t="s">
        <v>1379</v>
      </c>
      <c r="C379" t="s">
        <v>1380</v>
      </c>
      <c r="D379" t="s">
        <v>8283</v>
      </c>
      <c r="E379" s="2">
        <v>76</v>
      </c>
      <c r="F379" s="2">
        <v>100</v>
      </c>
      <c r="G379" s="2">
        <v>6.8</v>
      </c>
      <c r="H379" s="3" t="s">
        <v>2236</v>
      </c>
      <c r="I379" s="3" t="s">
        <v>2236</v>
      </c>
      <c r="J379" s="3" t="s">
        <v>2236</v>
      </c>
      <c r="K379" s="4" t="s">
        <v>2236</v>
      </c>
      <c r="L379" s="4" t="s">
        <v>2236</v>
      </c>
      <c r="M379" s="4" t="s">
        <v>2236</v>
      </c>
      <c r="N379" t="s">
        <v>1379</v>
      </c>
      <c r="O379" t="e">
        <f>VLOOKUP(N379,'gemeenten per titel'!B:C,2,FALSE)</f>
        <v>#N/A</v>
      </c>
      <c r="P379" t="e">
        <f>VLOOKUP(N379,'gemeenten per titel'!G:H,2,FALSE)</f>
        <v>#N/A</v>
      </c>
      <c r="Q379" t="e">
        <f>VLOOKUP(N379,'gemeenten per titel'!L:M,2,FALSE)</f>
        <v>#N/A</v>
      </c>
      <c r="R379" t="e">
        <f>VLOOKUP(N379,'gemeenten per titel'!Q:R,2,FALSE)</f>
        <v>#N/A</v>
      </c>
      <c r="S379" t="e">
        <f>VLOOKUP(N379,'gemeenten per titel'!V:W,2,FALSE)</f>
        <v>#N/A</v>
      </c>
      <c r="T379" t="e">
        <f>VLOOKUP(N379,'gemeenten per titel'!AA:AB,2,FALSE)</f>
        <v>#N/A</v>
      </c>
      <c r="U379" t="e">
        <f>VLOOKUP(N379,'gemeenten per titel'!AF:AG,2,FALSE)</f>
        <v>#N/A</v>
      </c>
      <c r="V379" t="str">
        <f>VLOOKUP(N379,'gemeenten per titel'!AK:AL,2,FALSE)</f>
        <v>De Stentor</v>
      </c>
      <c r="W379" t="e">
        <f>VLOOKUP(N379,'gemeenten per titel'!AP:AQ,2,FALSE)</f>
        <v>#N/A</v>
      </c>
      <c r="X379" t="e">
        <f>VLOOKUP(N379,'gemeenten per titel'!AU:AV,2,FALSE)</f>
        <v>#N/A</v>
      </c>
      <c r="Y379" t="e">
        <f>VLOOKUP(N379,'gemeenten per titel'!AZ:BA,2,FALSE)</f>
        <v>#N/A</v>
      </c>
      <c r="Z379" t="e">
        <f>VLOOKUP(N379,'gemeenten per titel'!BE:BF,2,FALSE)</f>
        <v>#N/A</v>
      </c>
      <c r="AA379" t="e">
        <f>VLOOKUP(N379,'gemeenten per titel'!BJ:BK,2,FALSE)</f>
        <v>#N/A</v>
      </c>
      <c r="AC379" t="s">
        <v>2580</v>
      </c>
      <c r="AD379" t="s">
        <v>7707</v>
      </c>
      <c r="AE379" t="s">
        <v>4543</v>
      </c>
      <c r="AF379" t="s">
        <v>4544</v>
      </c>
      <c r="AG379" t="s">
        <v>4545</v>
      </c>
      <c r="AH379" t="s">
        <v>1379</v>
      </c>
      <c r="AI379" t="s">
        <v>7306</v>
      </c>
    </row>
    <row r="380" spans="1:35">
      <c r="A380" t="s">
        <v>1387</v>
      </c>
      <c r="B380" t="s">
        <v>1387</v>
      </c>
      <c r="C380" t="s">
        <v>1388</v>
      </c>
      <c r="D380" t="s">
        <v>8282</v>
      </c>
      <c r="E380" s="2">
        <v>317</v>
      </c>
      <c r="F380" s="2">
        <v>97.8</v>
      </c>
      <c r="G380" s="2">
        <v>6.6</v>
      </c>
      <c r="H380" s="3" t="s">
        <v>2236</v>
      </c>
      <c r="I380" s="3" t="s">
        <v>2236</v>
      </c>
      <c r="J380" s="3" t="s">
        <v>2236</v>
      </c>
      <c r="K380" s="4" t="s">
        <v>2236</v>
      </c>
      <c r="L380" s="4" t="s">
        <v>2236</v>
      </c>
      <c r="M380" s="4" t="s">
        <v>2236</v>
      </c>
      <c r="N380" t="s">
        <v>1387</v>
      </c>
      <c r="O380" t="e">
        <f>VLOOKUP(N380,'gemeenten per titel'!B:C,2,FALSE)</f>
        <v>#N/A</v>
      </c>
      <c r="P380" t="e">
        <f>VLOOKUP(N380,'gemeenten per titel'!G:H,2,FALSE)</f>
        <v>#N/A</v>
      </c>
      <c r="Q380" t="e">
        <f>VLOOKUP(N380,'gemeenten per titel'!L:M,2,FALSE)</f>
        <v>#N/A</v>
      </c>
      <c r="R380" t="e">
        <f>VLOOKUP(N380,'gemeenten per titel'!Q:R,2,FALSE)</f>
        <v>#N/A</v>
      </c>
      <c r="S380" t="e">
        <f>VLOOKUP(N380,'gemeenten per titel'!V:W,2,FALSE)</f>
        <v>#N/A</v>
      </c>
      <c r="T380" t="str">
        <f>VLOOKUP(N380,'gemeenten per titel'!AA:AB,2,FALSE)</f>
        <v>Brabants Dagblad</v>
      </c>
      <c r="U380" t="e">
        <f>VLOOKUP(N380,'gemeenten per titel'!AF:AG,2,FALSE)</f>
        <v>#N/A</v>
      </c>
      <c r="V380" t="e">
        <f>VLOOKUP(N380,'gemeenten per titel'!AK:AL,2,FALSE)</f>
        <v>#N/A</v>
      </c>
      <c r="W380" t="str">
        <f>VLOOKUP(N380,'gemeenten per titel'!AP:AQ,2,FALSE)</f>
        <v>Eindhovens Dagblad</v>
      </c>
      <c r="X380" t="e">
        <f>VLOOKUP(N380,'gemeenten per titel'!AU:AV,2,FALSE)</f>
        <v>#N/A</v>
      </c>
      <c r="Y380" t="e">
        <f>VLOOKUP(N380,'gemeenten per titel'!AZ:BA,2,FALSE)</f>
        <v>#N/A</v>
      </c>
      <c r="Z380" t="e">
        <f>VLOOKUP(N380,'gemeenten per titel'!BE:BF,2,FALSE)</f>
        <v>#N/A</v>
      </c>
      <c r="AA380" t="e">
        <f>VLOOKUP(N380,'gemeenten per titel'!BJ:BK,2,FALSE)</f>
        <v>#N/A</v>
      </c>
      <c r="AC380" t="s">
        <v>2791</v>
      </c>
      <c r="AD380" t="s">
        <v>7708</v>
      </c>
      <c r="AE380" t="s">
        <v>5111</v>
      </c>
      <c r="AF380" t="s">
        <v>3652</v>
      </c>
      <c r="AG380" t="s">
        <v>5112</v>
      </c>
      <c r="AH380" t="s">
        <v>1387</v>
      </c>
      <c r="AI380" t="s">
        <v>7305</v>
      </c>
    </row>
    <row r="381" spans="1:35">
      <c r="A381" t="s">
        <v>1389</v>
      </c>
      <c r="B381" t="s">
        <v>1389</v>
      </c>
      <c r="C381" t="s">
        <v>1390</v>
      </c>
      <c r="D381" t="s">
        <v>8281</v>
      </c>
      <c r="E381" s="2">
        <v>189</v>
      </c>
      <c r="F381" s="2">
        <v>97.9</v>
      </c>
      <c r="G381" s="2">
        <v>6.6</v>
      </c>
      <c r="H381" s="3">
        <v>115</v>
      </c>
      <c r="I381" s="3">
        <v>96.5</v>
      </c>
      <c r="J381" s="3">
        <v>6.6</v>
      </c>
      <c r="K381" s="4">
        <v>56</v>
      </c>
      <c r="L381" s="4">
        <v>91.1</v>
      </c>
      <c r="M381" s="4">
        <v>6.8</v>
      </c>
      <c r="N381" t="s">
        <v>1389</v>
      </c>
      <c r="O381" t="e">
        <f>VLOOKUP(N381,'gemeenten per titel'!B:C,2,FALSE)</f>
        <v>#N/A</v>
      </c>
      <c r="P381" t="e">
        <f>VLOOKUP(N381,'gemeenten per titel'!G:H,2,FALSE)</f>
        <v>#N/A</v>
      </c>
      <c r="Q381" t="e">
        <f>VLOOKUP(N381,'gemeenten per titel'!L:M,2,FALSE)</f>
        <v>#N/A</v>
      </c>
      <c r="R381" t="e">
        <f>VLOOKUP(N381,'gemeenten per titel'!Q:R,2,FALSE)</f>
        <v>#N/A</v>
      </c>
      <c r="S381" t="e">
        <f>VLOOKUP(N381,'gemeenten per titel'!V:W,2,FALSE)</f>
        <v>#N/A</v>
      </c>
      <c r="T381" t="str">
        <f>VLOOKUP(N381,'gemeenten per titel'!AA:AB,2,FALSE)</f>
        <v>Brabants Dagblad</v>
      </c>
      <c r="U381" t="e">
        <f>VLOOKUP(N381,'gemeenten per titel'!AF:AG,2,FALSE)</f>
        <v>#N/A</v>
      </c>
      <c r="V381" t="e">
        <f>VLOOKUP(N381,'gemeenten per titel'!AK:AL,2,FALSE)</f>
        <v>#N/A</v>
      </c>
      <c r="W381" t="e">
        <f>VLOOKUP(N381,'gemeenten per titel'!AP:AQ,2,FALSE)</f>
        <v>#N/A</v>
      </c>
      <c r="X381" t="e">
        <f>VLOOKUP(N381,'gemeenten per titel'!AU:AV,2,FALSE)</f>
        <v>#N/A</v>
      </c>
      <c r="Y381" t="e">
        <f>VLOOKUP(N381,'gemeenten per titel'!AZ:BA,2,FALSE)</f>
        <v>#N/A</v>
      </c>
      <c r="Z381" t="e">
        <f>VLOOKUP(N381,'gemeenten per titel'!BE:BF,2,FALSE)</f>
        <v>#N/A</v>
      </c>
      <c r="AA381" t="e">
        <f>VLOOKUP(N381,'gemeenten per titel'!BJ:BK,2,FALSE)</f>
        <v>#N/A</v>
      </c>
      <c r="AC381" t="s">
        <v>2807</v>
      </c>
      <c r="AD381" t="s">
        <v>7709</v>
      </c>
      <c r="AE381" t="s">
        <v>5169</v>
      </c>
      <c r="AF381" t="s">
        <v>3762</v>
      </c>
      <c r="AG381" t="s">
        <v>5170</v>
      </c>
      <c r="AH381" t="s">
        <v>1389</v>
      </c>
      <c r="AI381" t="s">
        <v>7305</v>
      </c>
    </row>
    <row r="382" spans="1:35">
      <c r="A382" t="s">
        <v>1398</v>
      </c>
      <c r="B382" t="s">
        <v>4401</v>
      </c>
      <c r="C382" t="s">
        <v>1399</v>
      </c>
      <c r="D382" t="s">
        <v>1400</v>
      </c>
      <c r="E382" s="2">
        <v>49</v>
      </c>
      <c r="F382" s="2">
        <v>98</v>
      </c>
      <c r="G382" s="2">
        <v>6.9</v>
      </c>
      <c r="H382" s="3" t="s">
        <v>2236</v>
      </c>
      <c r="I382" s="3" t="s">
        <v>2236</v>
      </c>
      <c r="J382" s="3" t="s">
        <v>2236</v>
      </c>
      <c r="K382" s="4" t="s">
        <v>2236</v>
      </c>
      <c r="L382" s="4" t="s">
        <v>2236</v>
      </c>
      <c r="M382" s="4" t="s">
        <v>2236</v>
      </c>
      <c r="N382" t="s">
        <v>1398</v>
      </c>
      <c r="O382" t="e">
        <f>VLOOKUP(N382,'gemeenten per titel'!B:C,2,FALSE)</f>
        <v>#N/A</v>
      </c>
      <c r="P382" t="e">
        <f>VLOOKUP(N382,'gemeenten per titel'!G:H,2,FALSE)</f>
        <v>#N/A</v>
      </c>
      <c r="Q382" t="e">
        <f>VLOOKUP(N382,'gemeenten per titel'!L:M,2,FALSE)</f>
        <v>#N/A</v>
      </c>
      <c r="R382" t="e">
        <f>VLOOKUP(N382,'gemeenten per titel'!Q:R,2,FALSE)</f>
        <v>#N/A</v>
      </c>
      <c r="S382" t="e">
        <f>VLOOKUP(N382,'gemeenten per titel'!V:W,2,FALSE)</f>
        <v>#N/A</v>
      </c>
      <c r="T382" t="e">
        <f>VLOOKUP(N382,'gemeenten per titel'!AA:AB,2,FALSE)</f>
        <v>#N/A</v>
      </c>
      <c r="U382" t="e">
        <f>VLOOKUP(N382,'gemeenten per titel'!AF:AG,2,FALSE)</f>
        <v>#N/A</v>
      </c>
      <c r="V382" t="str">
        <f>VLOOKUP(N382,'gemeenten per titel'!AK:AL,2,FALSE)</f>
        <v>De Stentor</v>
      </c>
      <c r="W382" t="e">
        <f>VLOOKUP(N382,'gemeenten per titel'!AP:AQ,2,FALSE)</f>
        <v>#N/A</v>
      </c>
      <c r="X382" t="e">
        <f>VLOOKUP(N382,'gemeenten per titel'!AU:AV,2,FALSE)</f>
        <v>#N/A</v>
      </c>
      <c r="Y382" t="e">
        <f>VLOOKUP(N382,'gemeenten per titel'!AZ:BA,2,FALSE)</f>
        <v>#N/A</v>
      </c>
      <c r="Z382" t="e">
        <f>VLOOKUP(N382,'gemeenten per titel'!BE:BF,2,FALSE)</f>
        <v>#N/A</v>
      </c>
      <c r="AA382" t="e">
        <f>VLOOKUP(N382,'gemeenten per titel'!BJ:BK,2,FALSE)</f>
        <v>#N/A</v>
      </c>
      <c r="AC382" t="s">
        <v>2528</v>
      </c>
      <c r="AD382" t="s">
        <v>7710</v>
      </c>
      <c r="AE382" t="s">
        <v>4399</v>
      </c>
      <c r="AF382" t="s">
        <v>3870</v>
      </c>
      <c r="AG382" t="s">
        <v>4400</v>
      </c>
      <c r="AH382" t="s">
        <v>4401</v>
      </c>
      <c r="AI382" t="s">
        <v>7306</v>
      </c>
    </row>
    <row r="383" spans="1:35">
      <c r="A383" t="s">
        <v>1401</v>
      </c>
      <c r="B383" t="s">
        <v>1401</v>
      </c>
      <c r="C383" t="s">
        <v>1402</v>
      </c>
      <c r="D383" t="s">
        <v>1236</v>
      </c>
      <c r="E383" s="2">
        <v>587</v>
      </c>
      <c r="F383" s="2">
        <v>96.6</v>
      </c>
      <c r="G383" s="2">
        <v>6.7</v>
      </c>
      <c r="H383" s="3" t="s">
        <v>2236</v>
      </c>
      <c r="I383" s="3" t="s">
        <v>2236</v>
      </c>
      <c r="J383" s="3" t="s">
        <v>2236</v>
      </c>
      <c r="K383" s="4" t="s">
        <v>2236</v>
      </c>
      <c r="L383" s="4" t="s">
        <v>2236</v>
      </c>
      <c r="M383" s="4" t="s">
        <v>2236</v>
      </c>
      <c r="N383" t="s">
        <v>1401</v>
      </c>
      <c r="O383" t="e">
        <f>VLOOKUP(N383,'gemeenten per titel'!B:C,2,FALSE)</f>
        <v>#N/A</v>
      </c>
      <c r="P383" t="e">
        <f>VLOOKUP(N383,'gemeenten per titel'!G:H,2,FALSE)</f>
        <v>#N/A</v>
      </c>
      <c r="Q383" t="e">
        <f>VLOOKUP(N383,'gemeenten per titel'!L:M,2,FALSE)</f>
        <v>#N/A</v>
      </c>
      <c r="R383" t="e">
        <f>VLOOKUP(N383,'gemeenten per titel'!Q:R,2,FALSE)</f>
        <v>#N/A</v>
      </c>
      <c r="S383" t="e">
        <f>VLOOKUP(N383,'gemeenten per titel'!V:W,2,FALSE)</f>
        <v>#N/A</v>
      </c>
      <c r="T383" t="e">
        <f>VLOOKUP(N383,'gemeenten per titel'!AA:AB,2,FALSE)</f>
        <v>#N/A</v>
      </c>
      <c r="U383" t="e">
        <f>VLOOKUP(N383,'gemeenten per titel'!AF:AG,2,FALSE)</f>
        <v>#N/A</v>
      </c>
      <c r="V383" t="e">
        <f>VLOOKUP(N383,'gemeenten per titel'!AK:AL,2,FALSE)</f>
        <v>#N/A</v>
      </c>
      <c r="W383" t="e">
        <f>VLOOKUP(N383,'gemeenten per titel'!AP:AQ,2,FALSE)</f>
        <v>#N/A</v>
      </c>
      <c r="X383" t="e">
        <f>VLOOKUP(N383,'gemeenten per titel'!AU:AV,2,FALSE)</f>
        <v>#N/A</v>
      </c>
      <c r="Y383" t="str">
        <f>VLOOKUP(N383,'gemeenten per titel'!AZ:BA,2,FALSE)</f>
        <v>TC Tubantia</v>
      </c>
      <c r="Z383" t="e">
        <f>VLOOKUP(N383,'gemeenten per titel'!BE:BF,2,FALSE)</f>
        <v>#N/A</v>
      </c>
      <c r="AA383" t="e">
        <f>VLOOKUP(N383,'gemeenten per titel'!BJ:BK,2,FALSE)</f>
        <v>#N/A</v>
      </c>
      <c r="AC383" t="s">
        <v>3138</v>
      </c>
      <c r="AD383" t="s">
        <v>7711</v>
      </c>
      <c r="AE383" t="s">
        <v>6020</v>
      </c>
      <c r="AF383" t="s">
        <v>3657</v>
      </c>
      <c r="AG383" t="s">
        <v>6021</v>
      </c>
      <c r="AH383" t="s">
        <v>1401</v>
      </c>
      <c r="AI383" t="s">
        <v>7305</v>
      </c>
    </row>
    <row r="384" spans="1:35">
      <c r="A384" t="s">
        <v>1401</v>
      </c>
      <c r="B384" t="s">
        <v>1401</v>
      </c>
      <c r="C384" t="s">
        <v>1403</v>
      </c>
      <c r="D384" t="s">
        <v>8135</v>
      </c>
      <c r="E384" s="2" t="s">
        <v>2236</v>
      </c>
      <c r="F384" s="2" t="s">
        <v>2236</v>
      </c>
      <c r="G384" s="2" t="s">
        <v>2236</v>
      </c>
      <c r="H384" s="3">
        <v>125</v>
      </c>
      <c r="I384" s="3">
        <v>92</v>
      </c>
      <c r="J384" s="3">
        <v>6.6</v>
      </c>
      <c r="K384" s="4">
        <v>72</v>
      </c>
      <c r="L384" s="4">
        <v>97.2</v>
      </c>
      <c r="M384" s="4">
        <v>6.8</v>
      </c>
      <c r="N384" t="s">
        <v>1401</v>
      </c>
      <c r="O384" t="e">
        <f>VLOOKUP(N384,'gemeenten per titel'!B:C,2,FALSE)</f>
        <v>#N/A</v>
      </c>
      <c r="P384" t="e">
        <f>VLOOKUP(N384,'gemeenten per titel'!G:H,2,FALSE)</f>
        <v>#N/A</v>
      </c>
      <c r="Q384" t="e">
        <f>VLOOKUP(N384,'gemeenten per titel'!L:M,2,FALSE)</f>
        <v>#N/A</v>
      </c>
      <c r="R384" t="e">
        <f>VLOOKUP(N384,'gemeenten per titel'!Q:R,2,FALSE)</f>
        <v>#N/A</v>
      </c>
      <c r="S384" t="e">
        <f>VLOOKUP(N384,'gemeenten per titel'!V:W,2,FALSE)</f>
        <v>#N/A</v>
      </c>
      <c r="T384" t="e">
        <f>VLOOKUP(N384,'gemeenten per titel'!AA:AB,2,FALSE)</f>
        <v>#N/A</v>
      </c>
      <c r="U384" t="e">
        <f>VLOOKUP(N384,'gemeenten per titel'!AF:AG,2,FALSE)</f>
        <v>#N/A</v>
      </c>
      <c r="V384" t="e">
        <f>VLOOKUP(N384,'gemeenten per titel'!AK:AL,2,FALSE)</f>
        <v>#N/A</v>
      </c>
      <c r="W384" t="e">
        <f>VLOOKUP(N384,'gemeenten per titel'!AP:AQ,2,FALSE)</f>
        <v>#N/A</v>
      </c>
      <c r="X384" t="e">
        <f>VLOOKUP(N384,'gemeenten per titel'!AU:AV,2,FALSE)</f>
        <v>#N/A</v>
      </c>
      <c r="Y384" t="str">
        <f>VLOOKUP(N384,'gemeenten per titel'!AZ:BA,2,FALSE)</f>
        <v>TC Tubantia</v>
      </c>
      <c r="Z384" t="e">
        <f>VLOOKUP(N384,'gemeenten per titel'!BE:BF,2,FALSE)</f>
        <v>#N/A</v>
      </c>
      <c r="AA384" t="e">
        <f>VLOOKUP(N384,'gemeenten per titel'!BJ:BK,2,FALSE)</f>
        <v>#N/A</v>
      </c>
      <c r="AC384" t="s">
        <v>3138</v>
      </c>
      <c r="AD384" t="s">
        <v>7712</v>
      </c>
      <c r="AE384" t="s">
        <v>6022</v>
      </c>
      <c r="AF384" t="s">
        <v>4195</v>
      </c>
      <c r="AG384" t="s">
        <v>6023</v>
      </c>
      <c r="AH384" t="s">
        <v>1401</v>
      </c>
      <c r="AI384" t="s">
        <v>7305</v>
      </c>
    </row>
    <row r="385" spans="1:35">
      <c r="A385" t="s">
        <v>1401</v>
      </c>
      <c r="B385" t="s">
        <v>1401</v>
      </c>
      <c r="C385" t="s">
        <v>1404</v>
      </c>
      <c r="D385" t="s">
        <v>8134</v>
      </c>
      <c r="E385" s="2" t="s">
        <v>2236</v>
      </c>
      <c r="F385" s="2" t="s">
        <v>2236</v>
      </c>
      <c r="G385" s="2" t="s">
        <v>2236</v>
      </c>
      <c r="H385" s="3">
        <v>123</v>
      </c>
      <c r="I385" s="3">
        <v>95.9</v>
      </c>
      <c r="J385" s="3">
        <v>6.4</v>
      </c>
      <c r="K385" s="4">
        <v>84</v>
      </c>
      <c r="L385" s="4">
        <v>94</v>
      </c>
      <c r="M385" s="4">
        <v>6.6</v>
      </c>
      <c r="N385" t="s">
        <v>1401</v>
      </c>
      <c r="O385" t="e">
        <f>VLOOKUP(N385,'gemeenten per titel'!B:C,2,FALSE)</f>
        <v>#N/A</v>
      </c>
      <c r="P385" t="e">
        <f>VLOOKUP(N385,'gemeenten per titel'!G:H,2,FALSE)</f>
        <v>#N/A</v>
      </c>
      <c r="Q385" t="e">
        <f>VLOOKUP(N385,'gemeenten per titel'!L:M,2,FALSE)</f>
        <v>#N/A</v>
      </c>
      <c r="R385" t="e">
        <f>VLOOKUP(N385,'gemeenten per titel'!Q:R,2,FALSE)</f>
        <v>#N/A</v>
      </c>
      <c r="S385" t="e">
        <f>VLOOKUP(N385,'gemeenten per titel'!V:W,2,FALSE)</f>
        <v>#N/A</v>
      </c>
      <c r="T385" t="e">
        <f>VLOOKUP(N385,'gemeenten per titel'!AA:AB,2,FALSE)</f>
        <v>#N/A</v>
      </c>
      <c r="U385" t="e">
        <f>VLOOKUP(N385,'gemeenten per titel'!AF:AG,2,FALSE)</f>
        <v>#N/A</v>
      </c>
      <c r="V385" t="e">
        <f>VLOOKUP(N385,'gemeenten per titel'!AK:AL,2,FALSE)</f>
        <v>#N/A</v>
      </c>
      <c r="W385" t="e">
        <f>VLOOKUP(N385,'gemeenten per titel'!AP:AQ,2,FALSE)</f>
        <v>#N/A</v>
      </c>
      <c r="X385" t="e">
        <f>VLOOKUP(N385,'gemeenten per titel'!AU:AV,2,FALSE)</f>
        <v>#N/A</v>
      </c>
      <c r="Y385" t="str">
        <f>VLOOKUP(N385,'gemeenten per titel'!AZ:BA,2,FALSE)</f>
        <v>TC Tubantia</v>
      </c>
      <c r="Z385" t="e">
        <f>VLOOKUP(N385,'gemeenten per titel'!BE:BF,2,FALSE)</f>
        <v>#N/A</v>
      </c>
      <c r="AA385" t="e">
        <f>VLOOKUP(N385,'gemeenten per titel'!BJ:BK,2,FALSE)</f>
        <v>#N/A</v>
      </c>
      <c r="AC385" t="s">
        <v>3138</v>
      </c>
      <c r="AD385" t="s">
        <v>7713</v>
      </c>
      <c r="AE385" t="s">
        <v>6024</v>
      </c>
      <c r="AF385" t="s">
        <v>3698</v>
      </c>
      <c r="AG385" t="s">
        <v>6025</v>
      </c>
      <c r="AH385" t="s">
        <v>1401</v>
      </c>
      <c r="AI385" t="s">
        <v>7305</v>
      </c>
    </row>
    <row r="386" spans="1:35">
      <c r="A386" t="s">
        <v>1405</v>
      </c>
      <c r="B386" t="s">
        <v>6203</v>
      </c>
      <c r="C386" t="s">
        <v>1406</v>
      </c>
      <c r="D386" t="s">
        <v>8280</v>
      </c>
      <c r="E386" s="2">
        <v>52</v>
      </c>
      <c r="F386" s="2">
        <v>96.2</v>
      </c>
      <c r="G386" s="2">
        <v>6.4</v>
      </c>
      <c r="H386" s="3">
        <v>33</v>
      </c>
      <c r="I386" s="3">
        <v>93.9</v>
      </c>
      <c r="J386" s="3">
        <v>6.5</v>
      </c>
      <c r="K386" s="4" t="s">
        <v>2236</v>
      </c>
      <c r="L386" s="4" t="s">
        <v>2236</v>
      </c>
      <c r="M386" s="4" t="s">
        <v>2236</v>
      </c>
      <c r="N386" t="s">
        <v>1405</v>
      </c>
      <c r="O386" t="e">
        <f>VLOOKUP(N386,'gemeenten per titel'!B:C,2,FALSE)</f>
        <v>#N/A</v>
      </c>
      <c r="P386" t="e">
        <f>VLOOKUP(N386,'gemeenten per titel'!G:H,2,FALSE)</f>
        <v>#N/A</v>
      </c>
      <c r="Q386" t="e">
        <f>VLOOKUP(N386,'gemeenten per titel'!L:M,2,FALSE)</f>
        <v>#N/A</v>
      </c>
      <c r="R386" t="e">
        <f>VLOOKUP(N386,'gemeenten per titel'!Q:R,2,FALSE)</f>
        <v>#N/A</v>
      </c>
      <c r="S386" t="e">
        <f>VLOOKUP(N386,'gemeenten per titel'!V:W,2,FALSE)</f>
        <v>#N/A</v>
      </c>
      <c r="T386" t="e">
        <f>VLOOKUP(N386,'gemeenten per titel'!AA:AB,2,FALSE)</f>
        <v>#N/A</v>
      </c>
      <c r="U386" t="e">
        <f>VLOOKUP(N386,'gemeenten per titel'!AF:AG,2,FALSE)</f>
        <v>#N/A</v>
      </c>
      <c r="V386" t="str">
        <f>VLOOKUP(N386,'gemeenten per titel'!AK:AL,2,FALSE)</f>
        <v>De Stentor</v>
      </c>
      <c r="W386" t="e">
        <f>VLOOKUP(N386,'gemeenten per titel'!AP:AQ,2,FALSE)</f>
        <v>#N/A</v>
      </c>
      <c r="X386" t="e">
        <f>VLOOKUP(N386,'gemeenten per titel'!AU:AV,2,FALSE)</f>
        <v>#N/A</v>
      </c>
      <c r="Y386" t="e">
        <f>VLOOKUP(N386,'gemeenten per titel'!AZ:BA,2,FALSE)</f>
        <v>#N/A</v>
      </c>
      <c r="Z386" t="e">
        <f>VLOOKUP(N386,'gemeenten per titel'!BE:BF,2,FALSE)</f>
        <v>#N/A</v>
      </c>
      <c r="AA386" t="e">
        <f>VLOOKUP(N386,'gemeenten per titel'!BJ:BK,2,FALSE)</f>
        <v>#N/A</v>
      </c>
      <c r="AC386" t="s">
        <v>2581</v>
      </c>
      <c r="AD386" t="s">
        <v>7714</v>
      </c>
      <c r="AE386" t="s">
        <v>6200</v>
      </c>
      <c r="AF386" t="s">
        <v>6201</v>
      </c>
      <c r="AG386" t="s">
        <v>6202</v>
      </c>
      <c r="AH386" t="s">
        <v>6203</v>
      </c>
      <c r="AI386" t="s">
        <v>7303</v>
      </c>
    </row>
    <row r="387" spans="1:35">
      <c r="A387" t="s">
        <v>1407</v>
      </c>
      <c r="B387" t="s">
        <v>1407</v>
      </c>
      <c r="C387" t="s">
        <v>1408</v>
      </c>
      <c r="D387" t="s">
        <v>871</v>
      </c>
      <c r="E387" s="2">
        <v>160</v>
      </c>
      <c r="F387" s="2">
        <v>98.8</v>
      </c>
      <c r="G387" s="2">
        <v>6.6</v>
      </c>
      <c r="H387" s="3">
        <v>97</v>
      </c>
      <c r="I387" s="3">
        <v>83.5</v>
      </c>
      <c r="J387" s="3">
        <v>6.4</v>
      </c>
      <c r="K387" s="4">
        <v>28</v>
      </c>
      <c r="L387" s="4">
        <v>82.1</v>
      </c>
      <c r="M387" s="4">
        <v>6.5</v>
      </c>
      <c r="N387" t="s">
        <v>1407</v>
      </c>
      <c r="O387" t="e">
        <f>VLOOKUP(N387,'gemeenten per titel'!B:C,2,FALSE)</f>
        <v>#N/A</v>
      </c>
      <c r="P387" t="e">
        <f>VLOOKUP(N387,'gemeenten per titel'!G:H,2,FALSE)</f>
        <v>#N/A</v>
      </c>
      <c r="Q387" t="e">
        <f>VLOOKUP(N387,'gemeenten per titel'!L:M,2,FALSE)</f>
        <v>#N/A</v>
      </c>
      <c r="R387" t="e">
        <f>VLOOKUP(N387,'gemeenten per titel'!Q:R,2,FALSE)</f>
        <v>#N/A</v>
      </c>
      <c r="S387" t="e">
        <f>VLOOKUP(N387,'gemeenten per titel'!V:W,2,FALSE)</f>
        <v>#N/A</v>
      </c>
      <c r="T387" t="e">
        <f>VLOOKUP(N387,'gemeenten per titel'!AA:AB,2,FALSE)</f>
        <v>#N/A</v>
      </c>
      <c r="U387" t="e">
        <f>VLOOKUP(N387,'gemeenten per titel'!AF:AG,2,FALSE)</f>
        <v>#N/A</v>
      </c>
      <c r="V387" t="str">
        <f>VLOOKUP(N387,'gemeenten per titel'!AK:AL,2,FALSE)</f>
        <v>De Stentor</v>
      </c>
      <c r="W387" t="e">
        <f>VLOOKUP(N387,'gemeenten per titel'!AP:AQ,2,FALSE)</f>
        <v>#N/A</v>
      </c>
      <c r="X387" t="e">
        <f>VLOOKUP(N387,'gemeenten per titel'!AU:AV,2,FALSE)</f>
        <v>#N/A</v>
      </c>
      <c r="Y387" t="e">
        <f>VLOOKUP(N387,'gemeenten per titel'!AZ:BA,2,FALSE)</f>
        <v>#N/A</v>
      </c>
      <c r="Z387" t="e">
        <f>VLOOKUP(N387,'gemeenten per titel'!BE:BF,2,FALSE)</f>
        <v>#N/A</v>
      </c>
      <c r="AA387" t="e">
        <f>VLOOKUP(N387,'gemeenten per titel'!BJ:BK,2,FALSE)</f>
        <v>#N/A</v>
      </c>
      <c r="AC387" t="s">
        <v>3160</v>
      </c>
      <c r="AD387" t="s">
        <v>7715</v>
      </c>
      <c r="AE387" t="s">
        <v>6116</v>
      </c>
      <c r="AF387" t="s">
        <v>3657</v>
      </c>
      <c r="AG387" t="s">
        <v>6117</v>
      </c>
      <c r="AH387" t="s">
        <v>1407</v>
      </c>
      <c r="AI387" t="s">
        <v>7309</v>
      </c>
    </row>
    <row r="388" spans="1:35">
      <c r="A388" t="s">
        <v>1409</v>
      </c>
      <c r="B388" t="s">
        <v>4207</v>
      </c>
      <c r="C388" t="s">
        <v>1410</v>
      </c>
      <c r="D388" t="s">
        <v>8279</v>
      </c>
      <c r="E388" s="2">
        <v>60</v>
      </c>
      <c r="F388" s="2">
        <v>98.3</v>
      </c>
      <c r="G388" s="2">
        <v>6.8</v>
      </c>
      <c r="H388" s="3">
        <v>103</v>
      </c>
      <c r="I388" s="3">
        <v>88.3</v>
      </c>
      <c r="J388" s="3">
        <v>6.5</v>
      </c>
      <c r="K388" s="4">
        <v>49</v>
      </c>
      <c r="L388" s="4">
        <v>89.8</v>
      </c>
      <c r="M388" s="4">
        <v>6.5</v>
      </c>
      <c r="N388" t="s">
        <v>1409</v>
      </c>
      <c r="O388" t="e">
        <f>VLOOKUP(N388,'gemeenten per titel'!B:C,2,FALSE)</f>
        <v>#N/A</v>
      </c>
      <c r="P388" t="e">
        <f>VLOOKUP(N388,'gemeenten per titel'!G:H,2,FALSE)</f>
        <v>#N/A</v>
      </c>
      <c r="Q388" t="e">
        <f>VLOOKUP(N388,'gemeenten per titel'!L:M,2,FALSE)</f>
        <v>#N/A</v>
      </c>
      <c r="R388" t="e">
        <f>VLOOKUP(N388,'gemeenten per titel'!Q:R,2,FALSE)</f>
        <v>#N/A</v>
      </c>
      <c r="S388" t="e">
        <f>VLOOKUP(N388,'gemeenten per titel'!V:W,2,FALSE)</f>
        <v>#N/A</v>
      </c>
      <c r="T388" t="e">
        <f>VLOOKUP(N388,'gemeenten per titel'!AA:AB,2,FALSE)</f>
        <v>#N/A</v>
      </c>
      <c r="U388" t="str">
        <f>VLOOKUP(N388,'gemeenten per titel'!AF:AG,2,FALSE)</f>
        <v>De Gelderlander</v>
      </c>
      <c r="V388" t="e">
        <f>VLOOKUP(N388,'gemeenten per titel'!AK:AL,2,FALSE)</f>
        <v>#N/A</v>
      </c>
      <c r="W388" t="e">
        <f>VLOOKUP(N388,'gemeenten per titel'!AP:AQ,2,FALSE)</f>
        <v>#N/A</v>
      </c>
      <c r="X388" t="e">
        <f>VLOOKUP(N388,'gemeenten per titel'!AU:AV,2,FALSE)</f>
        <v>#N/A</v>
      </c>
      <c r="Y388" t="str">
        <f>VLOOKUP(N388,'gemeenten per titel'!AZ:BA,2,FALSE)</f>
        <v>TC Tubantia</v>
      </c>
      <c r="Z388" t="e">
        <f>VLOOKUP(N388,'gemeenten per titel'!BE:BF,2,FALSE)</f>
        <v>#N/A</v>
      </c>
      <c r="AA388" t="e">
        <f>VLOOKUP(N388,'gemeenten per titel'!BJ:BK,2,FALSE)</f>
        <v>#N/A</v>
      </c>
      <c r="AC388" t="s">
        <v>2463</v>
      </c>
      <c r="AD388" t="s">
        <v>7716</v>
      </c>
      <c r="AE388" t="s">
        <v>4205</v>
      </c>
      <c r="AF388" t="s">
        <v>3652</v>
      </c>
      <c r="AG388" t="s">
        <v>4206</v>
      </c>
      <c r="AH388" t="s">
        <v>4207</v>
      </c>
      <c r="AI388" t="s">
        <v>7305</v>
      </c>
    </row>
    <row r="389" spans="1:35">
      <c r="A389" t="s">
        <v>1409</v>
      </c>
      <c r="B389" t="s">
        <v>4211</v>
      </c>
      <c r="C389" t="s">
        <v>1412</v>
      </c>
      <c r="D389" t="s">
        <v>8278</v>
      </c>
      <c r="E389" s="2">
        <v>188</v>
      </c>
      <c r="F389" s="2">
        <v>97.9</v>
      </c>
      <c r="G389" s="2">
        <v>6.6</v>
      </c>
      <c r="H389" s="3" t="s">
        <v>2236</v>
      </c>
      <c r="I389" s="3" t="s">
        <v>2236</v>
      </c>
      <c r="J389" s="3" t="s">
        <v>2236</v>
      </c>
      <c r="K389" s="4" t="s">
        <v>2236</v>
      </c>
      <c r="L389" s="4" t="s">
        <v>2236</v>
      </c>
      <c r="M389" s="4" t="s">
        <v>2236</v>
      </c>
      <c r="N389" t="s">
        <v>1409</v>
      </c>
      <c r="O389" t="e">
        <f>VLOOKUP(N389,'gemeenten per titel'!B:C,2,FALSE)</f>
        <v>#N/A</v>
      </c>
      <c r="P389" t="e">
        <f>VLOOKUP(N389,'gemeenten per titel'!G:H,2,FALSE)</f>
        <v>#N/A</v>
      </c>
      <c r="Q389" t="e">
        <f>VLOOKUP(N389,'gemeenten per titel'!L:M,2,FALSE)</f>
        <v>#N/A</v>
      </c>
      <c r="R389" t="e">
        <f>VLOOKUP(N389,'gemeenten per titel'!Q:R,2,FALSE)</f>
        <v>#N/A</v>
      </c>
      <c r="S389" t="e">
        <f>VLOOKUP(N389,'gemeenten per titel'!V:W,2,FALSE)</f>
        <v>#N/A</v>
      </c>
      <c r="T389" t="e">
        <f>VLOOKUP(N389,'gemeenten per titel'!AA:AB,2,FALSE)</f>
        <v>#N/A</v>
      </c>
      <c r="U389" t="str">
        <f>VLOOKUP(N389,'gemeenten per titel'!AF:AG,2,FALSE)</f>
        <v>De Gelderlander</v>
      </c>
      <c r="V389" t="e">
        <f>VLOOKUP(N389,'gemeenten per titel'!AK:AL,2,FALSE)</f>
        <v>#N/A</v>
      </c>
      <c r="W389" t="e">
        <f>VLOOKUP(N389,'gemeenten per titel'!AP:AQ,2,FALSE)</f>
        <v>#N/A</v>
      </c>
      <c r="X389" t="e">
        <f>VLOOKUP(N389,'gemeenten per titel'!AU:AV,2,FALSE)</f>
        <v>#N/A</v>
      </c>
      <c r="Y389" t="str">
        <f>VLOOKUP(N389,'gemeenten per titel'!AZ:BA,2,FALSE)</f>
        <v>TC Tubantia</v>
      </c>
      <c r="Z389" t="e">
        <f>VLOOKUP(N389,'gemeenten per titel'!BE:BF,2,FALSE)</f>
        <v>#N/A</v>
      </c>
      <c r="AA389" t="e">
        <f>VLOOKUP(N389,'gemeenten per titel'!BJ:BK,2,FALSE)</f>
        <v>#N/A</v>
      </c>
      <c r="AC389" t="s">
        <v>2463</v>
      </c>
      <c r="AD389" t="s">
        <v>7717</v>
      </c>
      <c r="AE389" t="s">
        <v>4209</v>
      </c>
      <c r="AF389" t="s">
        <v>3652</v>
      </c>
      <c r="AG389" t="s">
        <v>4210</v>
      </c>
      <c r="AH389" t="s">
        <v>4211</v>
      </c>
      <c r="AI389" t="s">
        <v>7305</v>
      </c>
    </row>
    <row r="390" spans="1:35">
      <c r="A390" t="s">
        <v>1413</v>
      </c>
      <c r="B390" t="s">
        <v>5012</v>
      </c>
      <c r="C390" t="s">
        <v>1414</v>
      </c>
      <c r="D390" t="s">
        <v>1415</v>
      </c>
      <c r="E390" s="2" t="s">
        <v>2236</v>
      </c>
      <c r="F390" s="2" t="s">
        <v>2236</v>
      </c>
      <c r="G390" s="2" t="s">
        <v>2236</v>
      </c>
      <c r="H390" s="3">
        <v>167</v>
      </c>
      <c r="I390" s="3">
        <v>88.6</v>
      </c>
      <c r="J390" s="3">
        <v>6.5</v>
      </c>
      <c r="K390" s="4">
        <v>95</v>
      </c>
      <c r="L390" s="4">
        <v>91.6</v>
      </c>
      <c r="M390" s="4">
        <v>6.8</v>
      </c>
      <c r="N390" t="s">
        <v>1413</v>
      </c>
      <c r="O390" t="e">
        <f>VLOOKUP(N390,'gemeenten per titel'!B:C,2,FALSE)</f>
        <v>#N/A</v>
      </c>
      <c r="P390" t="e">
        <f>VLOOKUP(N390,'gemeenten per titel'!G:H,2,FALSE)</f>
        <v>#N/A</v>
      </c>
      <c r="Q390" t="e">
        <f>VLOOKUP(N390,'gemeenten per titel'!L:M,2,FALSE)</f>
        <v>#N/A</v>
      </c>
      <c r="R390" t="e">
        <f>VLOOKUP(N390,'gemeenten per titel'!Q:R,2,FALSE)</f>
        <v>#N/A</v>
      </c>
      <c r="S390" t="str">
        <f>VLOOKUP(N390,'gemeenten per titel'!V:W,2,FALSE)</f>
        <v>BN De Stem</v>
      </c>
      <c r="T390" t="e">
        <f>VLOOKUP(N390,'gemeenten per titel'!AA:AB,2,FALSE)</f>
        <v>#N/A</v>
      </c>
      <c r="U390" t="e">
        <f>VLOOKUP(N390,'gemeenten per titel'!AF:AG,2,FALSE)</f>
        <v>#N/A</v>
      </c>
      <c r="V390" t="e">
        <f>VLOOKUP(N390,'gemeenten per titel'!AK:AL,2,FALSE)</f>
        <v>#N/A</v>
      </c>
      <c r="W390" t="e">
        <f>VLOOKUP(N390,'gemeenten per titel'!AP:AQ,2,FALSE)</f>
        <v>#N/A</v>
      </c>
      <c r="X390" t="e">
        <f>VLOOKUP(N390,'gemeenten per titel'!AU:AV,2,FALSE)</f>
        <v>#N/A</v>
      </c>
      <c r="Y390" t="e">
        <f>VLOOKUP(N390,'gemeenten per titel'!AZ:BA,2,FALSE)</f>
        <v>#N/A</v>
      </c>
      <c r="Z390" t="e">
        <f>VLOOKUP(N390,'gemeenten per titel'!BE:BF,2,FALSE)</f>
        <v>#N/A</v>
      </c>
      <c r="AA390" t="e">
        <f>VLOOKUP(N390,'gemeenten per titel'!BJ:BK,2,FALSE)</f>
        <v>#N/A</v>
      </c>
      <c r="AC390" t="s">
        <v>2877</v>
      </c>
      <c r="AD390" t="s">
        <v>7718</v>
      </c>
      <c r="AE390" t="s">
        <v>5375</v>
      </c>
      <c r="AF390" t="s">
        <v>3785</v>
      </c>
      <c r="AG390" t="s">
        <v>5376</v>
      </c>
      <c r="AH390" t="s">
        <v>5012</v>
      </c>
      <c r="AI390" t="s">
        <v>7305</v>
      </c>
    </row>
    <row r="391" spans="1:35">
      <c r="A391" t="s">
        <v>1413</v>
      </c>
      <c r="B391" t="s">
        <v>5012</v>
      </c>
      <c r="C391" t="s">
        <v>1416</v>
      </c>
      <c r="D391" t="s">
        <v>1417</v>
      </c>
      <c r="E391" s="2" t="s">
        <v>2236</v>
      </c>
      <c r="F391" s="2" t="s">
        <v>2236</v>
      </c>
      <c r="G391" s="2" t="s">
        <v>2236</v>
      </c>
      <c r="H391" s="3" t="s">
        <v>2236</v>
      </c>
      <c r="I391" s="3" t="s">
        <v>2236</v>
      </c>
      <c r="J391" s="3" t="s">
        <v>2236</v>
      </c>
      <c r="K391" s="4">
        <v>99</v>
      </c>
      <c r="L391" s="4">
        <v>90.9</v>
      </c>
      <c r="M391" s="4">
        <v>6.8</v>
      </c>
      <c r="N391" t="s">
        <v>1413</v>
      </c>
      <c r="O391" t="e">
        <f>VLOOKUP(N391,'gemeenten per titel'!B:C,2,FALSE)</f>
        <v>#N/A</v>
      </c>
      <c r="P391" t="e">
        <f>VLOOKUP(N391,'gemeenten per titel'!G:H,2,FALSE)</f>
        <v>#N/A</v>
      </c>
      <c r="Q391" t="e">
        <f>VLOOKUP(N391,'gemeenten per titel'!L:M,2,FALSE)</f>
        <v>#N/A</v>
      </c>
      <c r="R391" t="e">
        <f>VLOOKUP(N391,'gemeenten per titel'!Q:R,2,FALSE)</f>
        <v>#N/A</v>
      </c>
      <c r="S391" t="str">
        <f>VLOOKUP(N391,'gemeenten per titel'!V:W,2,FALSE)</f>
        <v>BN De Stem</v>
      </c>
      <c r="T391" t="e">
        <f>VLOOKUP(N391,'gemeenten per titel'!AA:AB,2,FALSE)</f>
        <v>#N/A</v>
      </c>
      <c r="U391" t="e">
        <f>VLOOKUP(N391,'gemeenten per titel'!AF:AG,2,FALSE)</f>
        <v>#N/A</v>
      </c>
      <c r="V391" t="e">
        <f>VLOOKUP(N391,'gemeenten per titel'!AK:AL,2,FALSE)</f>
        <v>#N/A</v>
      </c>
      <c r="W391" t="e">
        <f>VLOOKUP(N391,'gemeenten per titel'!AP:AQ,2,FALSE)</f>
        <v>#N/A</v>
      </c>
      <c r="X391" t="e">
        <f>VLOOKUP(N391,'gemeenten per titel'!AU:AV,2,FALSE)</f>
        <v>#N/A</v>
      </c>
      <c r="Y391" t="e">
        <f>VLOOKUP(N391,'gemeenten per titel'!AZ:BA,2,FALSE)</f>
        <v>#N/A</v>
      </c>
      <c r="Z391" t="e">
        <f>VLOOKUP(N391,'gemeenten per titel'!BE:BF,2,FALSE)</f>
        <v>#N/A</v>
      </c>
      <c r="AA391" t="e">
        <f>VLOOKUP(N391,'gemeenten per titel'!BJ:BK,2,FALSE)</f>
        <v>#N/A</v>
      </c>
      <c r="AC391" t="s">
        <v>1417</v>
      </c>
      <c r="AD391" t="s">
        <v>7719</v>
      </c>
      <c r="AE391" t="s">
        <v>5346</v>
      </c>
      <c r="AF391" t="s">
        <v>3666</v>
      </c>
      <c r="AG391" t="s">
        <v>5347</v>
      </c>
      <c r="AH391" t="s">
        <v>5012</v>
      </c>
      <c r="AI391" t="s">
        <v>7305</v>
      </c>
    </row>
    <row r="392" spans="1:35">
      <c r="A392" t="s">
        <v>1413</v>
      </c>
      <c r="B392" t="s">
        <v>5012</v>
      </c>
      <c r="C392" t="s">
        <v>1418</v>
      </c>
      <c r="D392" t="s">
        <v>8136</v>
      </c>
      <c r="E392" s="2">
        <v>69</v>
      </c>
      <c r="F392" s="2">
        <v>94.2</v>
      </c>
      <c r="G392" s="2">
        <v>6.6</v>
      </c>
      <c r="H392" s="3" t="s">
        <v>2236</v>
      </c>
      <c r="I392" s="3" t="s">
        <v>2236</v>
      </c>
      <c r="J392" s="3" t="s">
        <v>2236</v>
      </c>
      <c r="K392" s="4" t="s">
        <v>2236</v>
      </c>
      <c r="L392" s="4" t="s">
        <v>2236</v>
      </c>
      <c r="M392" s="4" t="s">
        <v>2236</v>
      </c>
      <c r="N392" t="s">
        <v>1413</v>
      </c>
      <c r="O392" t="e">
        <f>VLOOKUP(N392,'gemeenten per titel'!B:C,2,FALSE)</f>
        <v>#N/A</v>
      </c>
      <c r="P392" t="e">
        <f>VLOOKUP(N392,'gemeenten per titel'!G:H,2,FALSE)</f>
        <v>#N/A</v>
      </c>
      <c r="Q392" t="e">
        <f>VLOOKUP(N392,'gemeenten per titel'!L:M,2,FALSE)</f>
        <v>#N/A</v>
      </c>
      <c r="R392" t="e">
        <f>VLOOKUP(N392,'gemeenten per titel'!Q:R,2,FALSE)</f>
        <v>#N/A</v>
      </c>
      <c r="S392" t="str">
        <f>VLOOKUP(N392,'gemeenten per titel'!V:W,2,FALSE)</f>
        <v>BN De Stem</v>
      </c>
      <c r="T392" t="e">
        <f>VLOOKUP(N392,'gemeenten per titel'!AA:AB,2,FALSE)</f>
        <v>#N/A</v>
      </c>
      <c r="U392" t="e">
        <f>VLOOKUP(N392,'gemeenten per titel'!AF:AG,2,FALSE)</f>
        <v>#N/A</v>
      </c>
      <c r="V392" t="e">
        <f>VLOOKUP(N392,'gemeenten per titel'!AK:AL,2,FALSE)</f>
        <v>#N/A</v>
      </c>
      <c r="W392" t="e">
        <f>VLOOKUP(N392,'gemeenten per titel'!AP:AQ,2,FALSE)</f>
        <v>#N/A</v>
      </c>
      <c r="X392" t="e">
        <f>VLOOKUP(N392,'gemeenten per titel'!AU:AV,2,FALSE)</f>
        <v>#N/A</v>
      </c>
      <c r="Y392" t="e">
        <f>VLOOKUP(N392,'gemeenten per titel'!AZ:BA,2,FALSE)</f>
        <v>#N/A</v>
      </c>
      <c r="Z392" t="e">
        <f>VLOOKUP(N392,'gemeenten per titel'!BE:BF,2,FALSE)</f>
        <v>#N/A</v>
      </c>
      <c r="AA392" t="e">
        <f>VLOOKUP(N392,'gemeenten per titel'!BJ:BK,2,FALSE)</f>
        <v>#N/A</v>
      </c>
      <c r="AC392" t="s">
        <v>2846</v>
      </c>
      <c r="AD392" t="s">
        <v>7720</v>
      </c>
      <c r="AE392" t="s">
        <v>5297</v>
      </c>
      <c r="AF392" t="s">
        <v>5298</v>
      </c>
      <c r="AG392" t="s">
        <v>5299</v>
      </c>
      <c r="AH392" t="s">
        <v>5012</v>
      </c>
      <c r="AI392" t="s">
        <v>7305</v>
      </c>
    </row>
    <row r="393" spans="1:35">
      <c r="A393" t="s">
        <v>1413</v>
      </c>
      <c r="B393" t="s">
        <v>5012</v>
      </c>
      <c r="C393" t="s">
        <v>1420</v>
      </c>
      <c r="D393" t="s">
        <v>8137</v>
      </c>
      <c r="E393" s="2">
        <v>171</v>
      </c>
      <c r="F393" s="2">
        <v>96.5</v>
      </c>
      <c r="G393" s="2">
        <v>6.6</v>
      </c>
      <c r="H393" s="3" t="s">
        <v>2236</v>
      </c>
      <c r="I393" s="3" t="s">
        <v>2236</v>
      </c>
      <c r="J393" s="3" t="s">
        <v>2236</v>
      </c>
      <c r="K393" s="4" t="s">
        <v>2236</v>
      </c>
      <c r="L393" s="4" t="s">
        <v>2236</v>
      </c>
      <c r="M393" s="4" t="s">
        <v>2236</v>
      </c>
      <c r="N393" t="s">
        <v>1413</v>
      </c>
      <c r="O393" t="e">
        <f>VLOOKUP(N393,'gemeenten per titel'!B:C,2,FALSE)</f>
        <v>#N/A</v>
      </c>
      <c r="P393" t="e">
        <f>VLOOKUP(N393,'gemeenten per titel'!G:H,2,FALSE)</f>
        <v>#N/A</v>
      </c>
      <c r="Q393" t="e">
        <f>VLOOKUP(N393,'gemeenten per titel'!L:M,2,FALSE)</f>
        <v>#N/A</v>
      </c>
      <c r="R393" t="e">
        <f>VLOOKUP(N393,'gemeenten per titel'!Q:R,2,FALSE)</f>
        <v>#N/A</v>
      </c>
      <c r="S393" t="str">
        <f>VLOOKUP(N393,'gemeenten per titel'!V:W,2,FALSE)</f>
        <v>BN De Stem</v>
      </c>
      <c r="T393" t="e">
        <f>VLOOKUP(N393,'gemeenten per titel'!AA:AB,2,FALSE)</f>
        <v>#N/A</v>
      </c>
      <c r="U393" t="e">
        <f>VLOOKUP(N393,'gemeenten per titel'!AF:AG,2,FALSE)</f>
        <v>#N/A</v>
      </c>
      <c r="V393" t="e">
        <f>VLOOKUP(N393,'gemeenten per titel'!AK:AL,2,FALSE)</f>
        <v>#N/A</v>
      </c>
      <c r="W393" t="e">
        <f>VLOOKUP(N393,'gemeenten per titel'!AP:AQ,2,FALSE)</f>
        <v>#N/A</v>
      </c>
      <c r="X393" t="e">
        <f>VLOOKUP(N393,'gemeenten per titel'!AU:AV,2,FALSE)</f>
        <v>#N/A</v>
      </c>
      <c r="Y393" t="e">
        <f>VLOOKUP(N393,'gemeenten per titel'!AZ:BA,2,FALSE)</f>
        <v>#N/A</v>
      </c>
      <c r="Z393" t="e">
        <f>VLOOKUP(N393,'gemeenten per titel'!BE:BF,2,FALSE)</f>
        <v>#N/A</v>
      </c>
      <c r="AA393" t="e">
        <f>VLOOKUP(N393,'gemeenten per titel'!BJ:BK,2,FALSE)</f>
        <v>#N/A</v>
      </c>
      <c r="AC393" t="s">
        <v>2762</v>
      </c>
      <c r="AD393" t="s">
        <v>7721</v>
      </c>
      <c r="AE393" t="s">
        <v>4537</v>
      </c>
      <c r="AF393" t="s">
        <v>4330</v>
      </c>
      <c r="AG393" t="s">
        <v>5011</v>
      </c>
      <c r="AH393" t="s">
        <v>5012</v>
      </c>
      <c r="AI393" t="s">
        <v>7312</v>
      </c>
    </row>
    <row r="394" spans="1:35">
      <c r="A394" t="s">
        <v>1430</v>
      </c>
      <c r="B394" t="s">
        <v>1430</v>
      </c>
      <c r="C394" t="s">
        <v>1431</v>
      </c>
      <c r="D394" t="s">
        <v>1432</v>
      </c>
      <c r="E394" s="2" t="s">
        <v>2236</v>
      </c>
      <c r="F394" s="2" t="s">
        <v>2236</v>
      </c>
      <c r="G394" s="2" t="s">
        <v>2236</v>
      </c>
      <c r="H394" s="3">
        <v>161</v>
      </c>
      <c r="I394" s="3">
        <v>90.1</v>
      </c>
      <c r="J394" s="3">
        <v>6.5</v>
      </c>
      <c r="K394" s="4">
        <v>123</v>
      </c>
      <c r="L394" s="4">
        <v>93.5</v>
      </c>
      <c r="M394" s="4">
        <v>6.8</v>
      </c>
      <c r="N394" t="s">
        <v>1430</v>
      </c>
      <c r="O394" t="e">
        <f>VLOOKUP(N394,'gemeenten per titel'!B:C,2,FALSE)</f>
        <v>#N/A</v>
      </c>
      <c r="P394" t="e">
        <f>VLOOKUP(N394,'gemeenten per titel'!G:H,2,FALSE)</f>
        <v>#N/A</v>
      </c>
      <c r="Q394" t="e">
        <f>VLOOKUP(N394,'gemeenten per titel'!L:M,2,FALSE)</f>
        <v>#N/A</v>
      </c>
      <c r="R394" t="e">
        <f>VLOOKUP(N394,'gemeenten per titel'!Q:R,2,FALSE)</f>
        <v>#N/A</v>
      </c>
      <c r="S394" t="e">
        <f>VLOOKUP(N394,'gemeenten per titel'!V:W,2,FALSE)</f>
        <v>#N/A</v>
      </c>
      <c r="T394" t="str">
        <f>VLOOKUP(N394,'gemeenten per titel'!AA:AB,2,FALSE)</f>
        <v>Brabants Dagblad</v>
      </c>
      <c r="U394" t="e">
        <f>VLOOKUP(N394,'gemeenten per titel'!AF:AG,2,FALSE)</f>
        <v>#N/A</v>
      </c>
      <c r="V394" t="e">
        <f>VLOOKUP(N394,'gemeenten per titel'!AK:AL,2,FALSE)</f>
        <v>#N/A</v>
      </c>
      <c r="W394" t="e">
        <f>VLOOKUP(N394,'gemeenten per titel'!AP:AQ,2,FALSE)</f>
        <v>#N/A</v>
      </c>
      <c r="X394" t="e">
        <f>VLOOKUP(N394,'gemeenten per titel'!AU:AV,2,FALSE)</f>
        <v>#N/A</v>
      </c>
      <c r="Y394" t="e">
        <f>VLOOKUP(N394,'gemeenten per titel'!AZ:BA,2,FALSE)</f>
        <v>#N/A</v>
      </c>
      <c r="Z394" t="e">
        <f>VLOOKUP(N394,'gemeenten per titel'!BE:BF,2,FALSE)</f>
        <v>#N/A</v>
      </c>
      <c r="AA394" t="e">
        <f>VLOOKUP(N394,'gemeenten per titel'!BJ:BK,2,FALSE)</f>
        <v>#N/A</v>
      </c>
      <c r="AC394" t="s">
        <v>1432</v>
      </c>
      <c r="AD394" t="s">
        <v>7722</v>
      </c>
      <c r="AE394" t="s">
        <v>4608</v>
      </c>
      <c r="AF394" t="s">
        <v>4195</v>
      </c>
      <c r="AG394" t="s">
        <v>5038</v>
      </c>
      <c r="AH394" t="s">
        <v>1430</v>
      </c>
      <c r="AI394" t="s">
        <v>7304</v>
      </c>
    </row>
    <row r="395" spans="1:35">
      <c r="A395" t="s">
        <v>1430</v>
      </c>
      <c r="B395" t="s">
        <v>1430</v>
      </c>
      <c r="C395" t="s">
        <v>1433</v>
      </c>
      <c r="D395" t="s">
        <v>1434</v>
      </c>
      <c r="E395" s="2">
        <v>219</v>
      </c>
      <c r="F395" s="2">
        <v>96.3</v>
      </c>
      <c r="G395" s="2">
        <v>6.4</v>
      </c>
      <c r="H395" s="3" t="s">
        <v>2236</v>
      </c>
      <c r="I395" s="3" t="s">
        <v>2236</v>
      </c>
      <c r="J395" s="3" t="s">
        <v>2236</v>
      </c>
      <c r="K395" s="4" t="s">
        <v>2236</v>
      </c>
      <c r="L395" s="4" t="s">
        <v>2236</v>
      </c>
      <c r="M395" s="4" t="s">
        <v>2236</v>
      </c>
      <c r="N395" t="s">
        <v>1430</v>
      </c>
      <c r="O395" t="e">
        <f>VLOOKUP(N395,'gemeenten per titel'!B:C,2,FALSE)</f>
        <v>#N/A</v>
      </c>
      <c r="P395" t="e">
        <f>VLOOKUP(N395,'gemeenten per titel'!G:H,2,FALSE)</f>
        <v>#N/A</v>
      </c>
      <c r="Q395" t="e">
        <f>VLOOKUP(N395,'gemeenten per titel'!L:M,2,FALSE)</f>
        <v>#N/A</v>
      </c>
      <c r="R395" t="e">
        <f>VLOOKUP(N395,'gemeenten per titel'!Q:R,2,FALSE)</f>
        <v>#N/A</v>
      </c>
      <c r="S395" t="e">
        <f>VLOOKUP(N395,'gemeenten per titel'!V:W,2,FALSE)</f>
        <v>#N/A</v>
      </c>
      <c r="T395" t="str">
        <f>VLOOKUP(N395,'gemeenten per titel'!AA:AB,2,FALSE)</f>
        <v>Brabants Dagblad</v>
      </c>
      <c r="U395" t="e">
        <f>VLOOKUP(N395,'gemeenten per titel'!AF:AG,2,FALSE)</f>
        <v>#N/A</v>
      </c>
      <c r="V395" t="e">
        <f>VLOOKUP(N395,'gemeenten per titel'!AK:AL,2,FALSE)</f>
        <v>#N/A</v>
      </c>
      <c r="W395" t="e">
        <f>VLOOKUP(N395,'gemeenten per titel'!AP:AQ,2,FALSE)</f>
        <v>#N/A</v>
      </c>
      <c r="X395" t="e">
        <f>VLOOKUP(N395,'gemeenten per titel'!AU:AV,2,FALSE)</f>
        <v>#N/A</v>
      </c>
      <c r="Y395" t="e">
        <f>VLOOKUP(N395,'gemeenten per titel'!AZ:BA,2,FALSE)</f>
        <v>#N/A</v>
      </c>
      <c r="Z395" t="e">
        <f>VLOOKUP(N395,'gemeenten per titel'!BE:BF,2,FALSE)</f>
        <v>#N/A</v>
      </c>
      <c r="AA395" t="e">
        <f>VLOOKUP(N395,'gemeenten per titel'!BJ:BK,2,FALSE)</f>
        <v>#N/A</v>
      </c>
      <c r="AC395" t="s">
        <v>2771</v>
      </c>
      <c r="AD395" t="s">
        <v>7723</v>
      </c>
      <c r="AE395" t="s">
        <v>5039</v>
      </c>
      <c r="AF395" t="s">
        <v>3800</v>
      </c>
      <c r="AG395" t="s">
        <v>5040</v>
      </c>
      <c r="AH395" t="s">
        <v>1430</v>
      </c>
      <c r="AI395" t="s">
        <v>7304</v>
      </c>
    </row>
    <row r="396" spans="1:35">
      <c r="A396" t="s">
        <v>1430</v>
      </c>
      <c r="B396" t="s">
        <v>5044</v>
      </c>
      <c r="C396" t="s">
        <v>1435</v>
      </c>
      <c r="D396" t="s">
        <v>8138</v>
      </c>
      <c r="E396" s="2">
        <v>34</v>
      </c>
      <c r="F396" s="2">
        <v>97.1</v>
      </c>
      <c r="G396" s="2">
        <v>6.6</v>
      </c>
      <c r="H396" s="3" t="s">
        <v>2236</v>
      </c>
      <c r="I396" s="3" t="s">
        <v>2236</v>
      </c>
      <c r="J396" s="3" t="s">
        <v>2236</v>
      </c>
      <c r="K396" s="4" t="s">
        <v>2236</v>
      </c>
      <c r="L396" s="4" t="s">
        <v>2236</v>
      </c>
      <c r="M396" s="4" t="s">
        <v>2236</v>
      </c>
      <c r="N396" t="s">
        <v>1430</v>
      </c>
      <c r="O396" t="e">
        <f>VLOOKUP(N396,'gemeenten per titel'!B:C,2,FALSE)</f>
        <v>#N/A</v>
      </c>
      <c r="P396" t="e">
        <f>VLOOKUP(N396,'gemeenten per titel'!G:H,2,FALSE)</f>
        <v>#N/A</v>
      </c>
      <c r="Q396" t="e">
        <f>VLOOKUP(N396,'gemeenten per titel'!L:M,2,FALSE)</f>
        <v>#N/A</v>
      </c>
      <c r="R396" t="e">
        <f>VLOOKUP(N396,'gemeenten per titel'!Q:R,2,FALSE)</f>
        <v>#N/A</v>
      </c>
      <c r="S396" t="e">
        <f>VLOOKUP(N396,'gemeenten per titel'!V:W,2,FALSE)</f>
        <v>#N/A</v>
      </c>
      <c r="T396" t="str">
        <f>VLOOKUP(N396,'gemeenten per titel'!AA:AB,2,FALSE)</f>
        <v>Brabants Dagblad</v>
      </c>
      <c r="U396" t="e">
        <f>VLOOKUP(N396,'gemeenten per titel'!AF:AG,2,FALSE)</f>
        <v>#N/A</v>
      </c>
      <c r="V396" t="e">
        <f>VLOOKUP(N396,'gemeenten per titel'!AK:AL,2,FALSE)</f>
        <v>#N/A</v>
      </c>
      <c r="W396" t="e">
        <f>VLOOKUP(N396,'gemeenten per titel'!AP:AQ,2,FALSE)</f>
        <v>#N/A</v>
      </c>
      <c r="X396" t="e">
        <f>VLOOKUP(N396,'gemeenten per titel'!AU:AV,2,FALSE)</f>
        <v>#N/A</v>
      </c>
      <c r="Y396" t="e">
        <f>VLOOKUP(N396,'gemeenten per titel'!AZ:BA,2,FALSE)</f>
        <v>#N/A</v>
      </c>
      <c r="Z396" t="e">
        <f>VLOOKUP(N396,'gemeenten per titel'!BE:BF,2,FALSE)</f>
        <v>#N/A</v>
      </c>
      <c r="AA396" t="e">
        <f>VLOOKUP(N396,'gemeenten per titel'!BJ:BK,2,FALSE)</f>
        <v>#N/A</v>
      </c>
      <c r="AC396" t="s">
        <v>368</v>
      </c>
      <c r="AD396" t="s">
        <v>7724</v>
      </c>
      <c r="AE396" t="s">
        <v>5042</v>
      </c>
      <c r="AF396" t="s">
        <v>3652</v>
      </c>
      <c r="AG396" t="s">
        <v>5043</v>
      </c>
      <c r="AH396" t="s">
        <v>5044</v>
      </c>
      <c r="AI396" t="s">
        <v>7304</v>
      </c>
    </row>
    <row r="397" spans="1:35">
      <c r="A397" t="s">
        <v>1430</v>
      </c>
      <c r="B397" t="s">
        <v>1430</v>
      </c>
      <c r="C397" t="s">
        <v>1436</v>
      </c>
      <c r="D397" t="s">
        <v>8142</v>
      </c>
      <c r="E397" s="2">
        <v>203</v>
      </c>
      <c r="F397" s="2">
        <v>95.1</v>
      </c>
      <c r="G397" s="2">
        <v>6.5</v>
      </c>
      <c r="H397" s="3" t="s">
        <v>2236</v>
      </c>
      <c r="I397" s="3" t="s">
        <v>2236</v>
      </c>
      <c r="J397" s="3" t="s">
        <v>2236</v>
      </c>
      <c r="K397" s="4" t="s">
        <v>2236</v>
      </c>
      <c r="L397" s="4" t="s">
        <v>2236</v>
      </c>
      <c r="M397" s="4" t="s">
        <v>2236</v>
      </c>
      <c r="N397" t="s">
        <v>1430</v>
      </c>
      <c r="O397" t="e">
        <f>VLOOKUP(N397,'gemeenten per titel'!B:C,2,FALSE)</f>
        <v>#N/A</v>
      </c>
      <c r="P397" t="e">
        <f>VLOOKUP(N397,'gemeenten per titel'!G:H,2,FALSE)</f>
        <v>#N/A</v>
      </c>
      <c r="Q397" t="e">
        <f>VLOOKUP(N397,'gemeenten per titel'!L:M,2,FALSE)</f>
        <v>#N/A</v>
      </c>
      <c r="R397" t="e">
        <f>VLOOKUP(N397,'gemeenten per titel'!Q:R,2,FALSE)</f>
        <v>#N/A</v>
      </c>
      <c r="S397" t="e">
        <f>VLOOKUP(N397,'gemeenten per titel'!V:W,2,FALSE)</f>
        <v>#N/A</v>
      </c>
      <c r="T397" t="str">
        <f>VLOOKUP(N397,'gemeenten per titel'!AA:AB,2,FALSE)</f>
        <v>Brabants Dagblad</v>
      </c>
      <c r="U397" t="e">
        <f>VLOOKUP(N397,'gemeenten per titel'!AF:AG,2,FALSE)</f>
        <v>#N/A</v>
      </c>
      <c r="V397" t="e">
        <f>VLOOKUP(N397,'gemeenten per titel'!AK:AL,2,FALSE)</f>
        <v>#N/A</v>
      </c>
      <c r="W397" t="e">
        <f>VLOOKUP(N397,'gemeenten per titel'!AP:AQ,2,FALSE)</f>
        <v>#N/A</v>
      </c>
      <c r="X397" t="e">
        <f>VLOOKUP(N397,'gemeenten per titel'!AU:AV,2,FALSE)</f>
        <v>#N/A</v>
      </c>
      <c r="Y397" t="e">
        <f>VLOOKUP(N397,'gemeenten per titel'!AZ:BA,2,FALSE)</f>
        <v>#N/A</v>
      </c>
      <c r="Z397" t="e">
        <f>VLOOKUP(N397,'gemeenten per titel'!BE:BF,2,FALSE)</f>
        <v>#N/A</v>
      </c>
      <c r="AA397" t="e">
        <f>VLOOKUP(N397,'gemeenten per titel'!BJ:BK,2,FALSE)</f>
        <v>#N/A</v>
      </c>
      <c r="AC397" t="s">
        <v>368</v>
      </c>
      <c r="AD397" t="s">
        <v>7725</v>
      </c>
      <c r="AE397" t="s">
        <v>5049</v>
      </c>
      <c r="AF397" t="s">
        <v>3762</v>
      </c>
      <c r="AG397" t="s">
        <v>5050</v>
      </c>
      <c r="AH397" t="s">
        <v>1430</v>
      </c>
      <c r="AI397" t="s">
        <v>7304</v>
      </c>
    </row>
    <row r="398" spans="1:35">
      <c r="A398" t="s">
        <v>1430</v>
      </c>
      <c r="B398" t="s">
        <v>1430</v>
      </c>
      <c r="C398" t="s">
        <v>1437</v>
      </c>
      <c r="D398" t="s">
        <v>8141</v>
      </c>
      <c r="E398" s="2">
        <v>102</v>
      </c>
      <c r="F398" s="2">
        <v>97.1</v>
      </c>
      <c r="G398" s="2">
        <v>6.5</v>
      </c>
      <c r="H398" s="3" t="s">
        <v>2236</v>
      </c>
      <c r="I398" s="3" t="s">
        <v>2236</v>
      </c>
      <c r="J398" s="3" t="s">
        <v>2236</v>
      </c>
      <c r="K398" s="4" t="s">
        <v>2236</v>
      </c>
      <c r="L398" s="4" t="s">
        <v>2236</v>
      </c>
      <c r="M398" s="4" t="s">
        <v>2236</v>
      </c>
      <c r="N398" t="s">
        <v>1430</v>
      </c>
      <c r="O398" t="e">
        <f>VLOOKUP(N398,'gemeenten per titel'!B:C,2,FALSE)</f>
        <v>#N/A</v>
      </c>
      <c r="P398" t="e">
        <f>VLOOKUP(N398,'gemeenten per titel'!G:H,2,FALSE)</f>
        <v>#N/A</v>
      </c>
      <c r="Q398" t="e">
        <f>VLOOKUP(N398,'gemeenten per titel'!L:M,2,FALSE)</f>
        <v>#N/A</v>
      </c>
      <c r="R398" t="e">
        <f>VLOOKUP(N398,'gemeenten per titel'!Q:R,2,FALSE)</f>
        <v>#N/A</v>
      </c>
      <c r="S398" t="e">
        <f>VLOOKUP(N398,'gemeenten per titel'!V:W,2,FALSE)</f>
        <v>#N/A</v>
      </c>
      <c r="T398" t="str">
        <f>VLOOKUP(N398,'gemeenten per titel'!AA:AB,2,FALSE)</f>
        <v>Brabants Dagblad</v>
      </c>
      <c r="U398" t="e">
        <f>VLOOKUP(N398,'gemeenten per titel'!AF:AG,2,FALSE)</f>
        <v>#N/A</v>
      </c>
      <c r="V398" t="e">
        <f>VLOOKUP(N398,'gemeenten per titel'!AK:AL,2,FALSE)</f>
        <v>#N/A</v>
      </c>
      <c r="W398" t="e">
        <f>VLOOKUP(N398,'gemeenten per titel'!AP:AQ,2,FALSE)</f>
        <v>#N/A</v>
      </c>
      <c r="X398" t="e">
        <f>VLOOKUP(N398,'gemeenten per titel'!AU:AV,2,FALSE)</f>
        <v>#N/A</v>
      </c>
      <c r="Y398" t="e">
        <f>VLOOKUP(N398,'gemeenten per titel'!AZ:BA,2,FALSE)</f>
        <v>#N/A</v>
      </c>
      <c r="Z398" t="e">
        <f>VLOOKUP(N398,'gemeenten per titel'!BE:BF,2,FALSE)</f>
        <v>#N/A</v>
      </c>
      <c r="AA398" t="e">
        <f>VLOOKUP(N398,'gemeenten per titel'!BJ:BK,2,FALSE)</f>
        <v>#N/A</v>
      </c>
      <c r="AC398" t="s">
        <v>368</v>
      </c>
      <c r="AD398" t="s">
        <v>7726</v>
      </c>
      <c r="AE398" t="s">
        <v>5051</v>
      </c>
      <c r="AF398" t="s">
        <v>4932</v>
      </c>
      <c r="AG398" t="s">
        <v>5052</v>
      </c>
      <c r="AH398" t="s">
        <v>1430</v>
      </c>
      <c r="AI398" t="s">
        <v>7304</v>
      </c>
    </row>
    <row r="399" spans="1:35">
      <c r="A399" t="s">
        <v>1430</v>
      </c>
      <c r="B399" t="s">
        <v>1430</v>
      </c>
      <c r="C399" t="s">
        <v>1438</v>
      </c>
      <c r="D399" t="s">
        <v>8140</v>
      </c>
      <c r="E399" s="2">
        <v>41</v>
      </c>
      <c r="F399" s="2">
        <v>97.6</v>
      </c>
      <c r="G399" s="2">
        <v>6.8</v>
      </c>
      <c r="H399" s="3" t="s">
        <v>2236</v>
      </c>
      <c r="I399" s="3" t="s">
        <v>2236</v>
      </c>
      <c r="J399" s="3" t="s">
        <v>2236</v>
      </c>
      <c r="K399" s="4" t="s">
        <v>2236</v>
      </c>
      <c r="L399" s="4" t="s">
        <v>2236</v>
      </c>
      <c r="M399" s="4" t="s">
        <v>2236</v>
      </c>
      <c r="N399" t="s">
        <v>1430</v>
      </c>
      <c r="O399" t="e">
        <f>VLOOKUP(N399,'gemeenten per titel'!B:C,2,FALSE)</f>
        <v>#N/A</v>
      </c>
      <c r="P399" t="e">
        <f>VLOOKUP(N399,'gemeenten per titel'!G:H,2,FALSE)</f>
        <v>#N/A</v>
      </c>
      <c r="Q399" t="e">
        <f>VLOOKUP(N399,'gemeenten per titel'!L:M,2,FALSE)</f>
        <v>#N/A</v>
      </c>
      <c r="R399" t="e">
        <f>VLOOKUP(N399,'gemeenten per titel'!Q:R,2,FALSE)</f>
        <v>#N/A</v>
      </c>
      <c r="S399" t="e">
        <f>VLOOKUP(N399,'gemeenten per titel'!V:W,2,FALSE)</f>
        <v>#N/A</v>
      </c>
      <c r="T399" t="str">
        <f>VLOOKUP(N399,'gemeenten per titel'!AA:AB,2,FALSE)</f>
        <v>Brabants Dagblad</v>
      </c>
      <c r="U399" t="e">
        <f>VLOOKUP(N399,'gemeenten per titel'!AF:AG,2,FALSE)</f>
        <v>#N/A</v>
      </c>
      <c r="V399" t="e">
        <f>VLOOKUP(N399,'gemeenten per titel'!AK:AL,2,FALSE)</f>
        <v>#N/A</v>
      </c>
      <c r="W399" t="e">
        <f>VLOOKUP(N399,'gemeenten per titel'!AP:AQ,2,FALSE)</f>
        <v>#N/A</v>
      </c>
      <c r="X399" t="e">
        <f>VLOOKUP(N399,'gemeenten per titel'!AU:AV,2,FALSE)</f>
        <v>#N/A</v>
      </c>
      <c r="Y399" t="e">
        <f>VLOOKUP(N399,'gemeenten per titel'!AZ:BA,2,FALSE)</f>
        <v>#N/A</v>
      </c>
      <c r="Z399" t="e">
        <f>VLOOKUP(N399,'gemeenten per titel'!BE:BF,2,FALSE)</f>
        <v>#N/A</v>
      </c>
      <c r="AA399" t="e">
        <f>VLOOKUP(N399,'gemeenten per titel'!BJ:BK,2,FALSE)</f>
        <v>#N/A</v>
      </c>
      <c r="AC399" t="s">
        <v>2772</v>
      </c>
      <c r="AD399" t="s">
        <v>7727</v>
      </c>
      <c r="AE399" t="s">
        <v>5053</v>
      </c>
      <c r="AF399" t="s">
        <v>3767</v>
      </c>
      <c r="AG399" t="s">
        <v>5054</v>
      </c>
      <c r="AH399" t="s">
        <v>1430</v>
      </c>
      <c r="AI399" t="s">
        <v>7304</v>
      </c>
    </row>
    <row r="400" spans="1:35">
      <c r="A400" t="s">
        <v>1430</v>
      </c>
      <c r="B400" t="s">
        <v>1430</v>
      </c>
      <c r="C400" t="s">
        <v>1439</v>
      </c>
      <c r="D400" t="s">
        <v>8139</v>
      </c>
      <c r="E400" s="2">
        <v>87</v>
      </c>
      <c r="F400" s="2">
        <v>96.6</v>
      </c>
      <c r="G400" s="2">
        <v>6.3</v>
      </c>
      <c r="H400" s="3">
        <v>108</v>
      </c>
      <c r="I400" s="3">
        <v>81.5</v>
      </c>
      <c r="J400" s="3">
        <v>6.4</v>
      </c>
      <c r="K400" s="4">
        <v>39</v>
      </c>
      <c r="L400" s="4">
        <v>82.1</v>
      </c>
      <c r="M400" s="4">
        <v>6.5</v>
      </c>
      <c r="N400" t="s">
        <v>1430</v>
      </c>
      <c r="O400" t="e">
        <f>VLOOKUP(N400,'gemeenten per titel'!B:C,2,FALSE)</f>
        <v>#N/A</v>
      </c>
      <c r="P400" t="e">
        <f>VLOOKUP(N400,'gemeenten per titel'!G:H,2,FALSE)</f>
        <v>#N/A</v>
      </c>
      <c r="Q400" t="e">
        <f>VLOOKUP(N400,'gemeenten per titel'!L:M,2,FALSE)</f>
        <v>#N/A</v>
      </c>
      <c r="R400" t="e">
        <f>VLOOKUP(N400,'gemeenten per titel'!Q:R,2,FALSE)</f>
        <v>#N/A</v>
      </c>
      <c r="S400" t="e">
        <f>VLOOKUP(N400,'gemeenten per titel'!V:W,2,FALSE)</f>
        <v>#N/A</v>
      </c>
      <c r="T400" t="str">
        <f>VLOOKUP(N400,'gemeenten per titel'!AA:AB,2,FALSE)</f>
        <v>Brabants Dagblad</v>
      </c>
      <c r="U400" t="e">
        <f>VLOOKUP(N400,'gemeenten per titel'!AF:AG,2,FALSE)</f>
        <v>#N/A</v>
      </c>
      <c r="V400" t="e">
        <f>VLOOKUP(N400,'gemeenten per titel'!AK:AL,2,FALSE)</f>
        <v>#N/A</v>
      </c>
      <c r="W400" t="e">
        <f>VLOOKUP(N400,'gemeenten per titel'!AP:AQ,2,FALSE)</f>
        <v>#N/A</v>
      </c>
      <c r="X400" t="e">
        <f>VLOOKUP(N400,'gemeenten per titel'!AU:AV,2,FALSE)</f>
        <v>#N/A</v>
      </c>
      <c r="Y400" t="e">
        <f>VLOOKUP(N400,'gemeenten per titel'!AZ:BA,2,FALSE)</f>
        <v>#N/A</v>
      </c>
      <c r="Z400" t="e">
        <f>VLOOKUP(N400,'gemeenten per titel'!BE:BF,2,FALSE)</f>
        <v>#N/A</v>
      </c>
      <c r="AA400" t="e">
        <f>VLOOKUP(N400,'gemeenten per titel'!BJ:BK,2,FALSE)</f>
        <v>#N/A</v>
      </c>
      <c r="AC400" t="s">
        <v>2774</v>
      </c>
      <c r="AD400" t="s">
        <v>7728</v>
      </c>
      <c r="AE400" t="s">
        <v>5039</v>
      </c>
      <c r="AF400" t="s">
        <v>3652</v>
      </c>
      <c r="AG400" t="s">
        <v>5040</v>
      </c>
      <c r="AH400" t="s">
        <v>1430</v>
      </c>
      <c r="AI400" t="s">
        <v>7304</v>
      </c>
    </row>
    <row r="401" spans="1:35">
      <c r="A401" t="s">
        <v>1430</v>
      </c>
      <c r="B401" t="s">
        <v>1430</v>
      </c>
      <c r="C401" t="s">
        <v>1441</v>
      </c>
      <c r="D401" t="s">
        <v>1442</v>
      </c>
      <c r="E401" s="2">
        <v>110</v>
      </c>
      <c r="F401" s="2">
        <v>95.5</v>
      </c>
      <c r="G401" s="2">
        <v>6.6</v>
      </c>
      <c r="H401" s="3">
        <v>197</v>
      </c>
      <c r="I401" s="3">
        <v>89.3</v>
      </c>
      <c r="J401" s="3">
        <v>6.5</v>
      </c>
      <c r="K401" s="4">
        <v>93</v>
      </c>
      <c r="L401" s="4">
        <v>89.2</v>
      </c>
      <c r="M401" s="4">
        <v>6.7</v>
      </c>
      <c r="N401" t="s">
        <v>1430</v>
      </c>
      <c r="O401" t="e">
        <f>VLOOKUP(N401,'gemeenten per titel'!B:C,2,FALSE)</f>
        <v>#N/A</v>
      </c>
      <c r="P401" t="e">
        <f>VLOOKUP(N401,'gemeenten per titel'!G:H,2,FALSE)</f>
        <v>#N/A</v>
      </c>
      <c r="Q401" t="e">
        <f>VLOOKUP(N401,'gemeenten per titel'!L:M,2,FALSE)</f>
        <v>#N/A</v>
      </c>
      <c r="R401" t="e">
        <f>VLOOKUP(N401,'gemeenten per titel'!Q:R,2,FALSE)</f>
        <v>#N/A</v>
      </c>
      <c r="S401" t="e">
        <f>VLOOKUP(N401,'gemeenten per titel'!V:W,2,FALSE)</f>
        <v>#N/A</v>
      </c>
      <c r="T401" t="str">
        <f>VLOOKUP(N401,'gemeenten per titel'!AA:AB,2,FALSE)</f>
        <v>Brabants Dagblad</v>
      </c>
      <c r="U401" t="e">
        <f>VLOOKUP(N401,'gemeenten per titel'!AF:AG,2,FALSE)</f>
        <v>#N/A</v>
      </c>
      <c r="V401" t="e">
        <f>VLOOKUP(N401,'gemeenten per titel'!AK:AL,2,FALSE)</f>
        <v>#N/A</v>
      </c>
      <c r="W401" t="e">
        <f>VLOOKUP(N401,'gemeenten per titel'!AP:AQ,2,FALSE)</f>
        <v>#N/A</v>
      </c>
      <c r="X401" t="e">
        <f>VLOOKUP(N401,'gemeenten per titel'!AU:AV,2,FALSE)</f>
        <v>#N/A</v>
      </c>
      <c r="Y401" t="e">
        <f>VLOOKUP(N401,'gemeenten per titel'!AZ:BA,2,FALSE)</f>
        <v>#N/A</v>
      </c>
      <c r="Z401" t="e">
        <f>VLOOKUP(N401,'gemeenten per titel'!BE:BF,2,FALSE)</f>
        <v>#N/A</v>
      </c>
      <c r="AA401" t="e">
        <f>VLOOKUP(N401,'gemeenten per titel'!BJ:BK,2,FALSE)</f>
        <v>#N/A</v>
      </c>
      <c r="AC401" t="s">
        <v>2837</v>
      </c>
      <c r="AD401" t="s">
        <v>7729</v>
      </c>
      <c r="AE401" t="s">
        <v>5274</v>
      </c>
      <c r="AF401" t="s">
        <v>3652</v>
      </c>
      <c r="AG401" t="s">
        <v>5275</v>
      </c>
      <c r="AH401" t="s">
        <v>1430</v>
      </c>
      <c r="AI401" t="s">
        <v>7305</v>
      </c>
    </row>
    <row r="402" spans="1:35">
      <c r="A402" t="s">
        <v>1443</v>
      </c>
      <c r="B402" t="s">
        <v>1443</v>
      </c>
      <c r="C402" t="s">
        <v>1444</v>
      </c>
      <c r="D402" t="s">
        <v>1445</v>
      </c>
      <c r="E402" s="2">
        <v>116</v>
      </c>
      <c r="F402" s="2">
        <v>97.4</v>
      </c>
      <c r="G402" s="2">
        <v>6.6</v>
      </c>
      <c r="H402" s="3">
        <v>157</v>
      </c>
      <c r="I402" s="3">
        <v>84.7</v>
      </c>
      <c r="J402" s="3">
        <v>6.4</v>
      </c>
      <c r="K402" s="4">
        <v>102</v>
      </c>
      <c r="L402" s="4">
        <v>89.2</v>
      </c>
      <c r="M402" s="4">
        <v>6.7</v>
      </c>
      <c r="N402" t="s">
        <v>1443</v>
      </c>
      <c r="O402" t="e">
        <f>VLOOKUP(N402,'gemeenten per titel'!B:C,2,FALSE)</f>
        <v>#N/A</v>
      </c>
      <c r="P402" t="e">
        <f>VLOOKUP(N402,'gemeenten per titel'!G:H,2,FALSE)</f>
        <v>#N/A</v>
      </c>
      <c r="Q402" t="e">
        <f>VLOOKUP(N402,'gemeenten per titel'!L:M,2,FALSE)</f>
        <v>#N/A</v>
      </c>
      <c r="R402" t="str">
        <f>VLOOKUP(N402,'gemeenten per titel'!Q:R,2,FALSE)</f>
        <v>AD Rotterdams Dagblad</v>
      </c>
      <c r="S402" t="e">
        <f>VLOOKUP(N402,'gemeenten per titel'!V:W,2,FALSE)</f>
        <v>#N/A</v>
      </c>
      <c r="T402" t="e">
        <f>VLOOKUP(N402,'gemeenten per titel'!AA:AB,2,FALSE)</f>
        <v>#N/A</v>
      </c>
      <c r="U402" t="e">
        <f>VLOOKUP(N402,'gemeenten per titel'!AF:AG,2,FALSE)</f>
        <v>#N/A</v>
      </c>
      <c r="V402" t="e">
        <f>VLOOKUP(N402,'gemeenten per titel'!AK:AL,2,FALSE)</f>
        <v>#N/A</v>
      </c>
      <c r="W402" t="e">
        <f>VLOOKUP(N402,'gemeenten per titel'!AP:AQ,2,FALSE)</f>
        <v>#N/A</v>
      </c>
      <c r="X402" t="e">
        <f>VLOOKUP(N402,'gemeenten per titel'!AU:AV,2,FALSE)</f>
        <v>#N/A</v>
      </c>
      <c r="Y402" t="e">
        <f>VLOOKUP(N402,'gemeenten per titel'!AZ:BA,2,FALSE)</f>
        <v>#N/A</v>
      </c>
      <c r="Z402" t="e">
        <f>VLOOKUP(N402,'gemeenten per titel'!BE:BF,2,FALSE)</f>
        <v>#N/A</v>
      </c>
      <c r="AA402" t="e">
        <f>VLOOKUP(N402,'gemeenten per titel'!BJ:BK,2,FALSE)</f>
        <v>#N/A</v>
      </c>
      <c r="AC402" t="s">
        <v>3432</v>
      </c>
      <c r="AD402" t="s">
        <v>7730</v>
      </c>
      <c r="AE402" t="s">
        <v>6811</v>
      </c>
      <c r="AF402" t="s">
        <v>3657</v>
      </c>
      <c r="AG402" t="s">
        <v>6812</v>
      </c>
      <c r="AH402" t="s">
        <v>1443</v>
      </c>
      <c r="AI402" t="s">
        <v>7306</v>
      </c>
    </row>
    <row r="403" spans="1:35">
      <c r="A403" t="s">
        <v>1443</v>
      </c>
      <c r="B403" t="s">
        <v>1443</v>
      </c>
      <c r="C403" t="s">
        <v>1447</v>
      </c>
      <c r="D403" t="s">
        <v>8144</v>
      </c>
      <c r="E403" s="2">
        <v>74</v>
      </c>
      <c r="F403" s="2">
        <v>79.7</v>
      </c>
      <c r="G403" s="2">
        <v>6.2</v>
      </c>
      <c r="H403" s="3">
        <v>67</v>
      </c>
      <c r="I403" s="3">
        <v>82.1</v>
      </c>
      <c r="J403" s="3">
        <v>6.4</v>
      </c>
      <c r="K403" s="4">
        <v>31</v>
      </c>
      <c r="L403" s="4">
        <v>87.1</v>
      </c>
      <c r="M403" s="4">
        <v>6.5</v>
      </c>
      <c r="N403" t="s">
        <v>1443</v>
      </c>
      <c r="O403" t="e">
        <f>VLOOKUP(N403,'gemeenten per titel'!B:C,2,FALSE)</f>
        <v>#N/A</v>
      </c>
      <c r="P403" t="e">
        <f>VLOOKUP(N403,'gemeenten per titel'!G:H,2,FALSE)</f>
        <v>#N/A</v>
      </c>
      <c r="Q403" t="e">
        <f>VLOOKUP(N403,'gemeenten per titel'!L:M,2,FALSE)</f>
        <v>#N/A</v>
      </c>
      <c r="R403" t="str">
        <f>VLOOKUP(N403,'gemeenten per titel'!Q:R,2,FALSE)</f>
        <v>AD Rotterdams Dagblad</v>
      </c>
      <c r="S403" t="e">
        <f>VLOOKUP(N403,'gemeenten per titel'!V:W,2,FALSE)</f>
        <v>#N/A</v>
      </c>
      <c r="T403" t="e">
        <f>VLOOKUP(N403,'gemeenten per titel'!AA:AB,2,FALSE)</f>
        <v>#N/A</v>
      </c>
      <c r="U403" t="e">
        <f>VLOOKUP(N403,'gemeenten per titel'!AF:AG,2,FALSE)</f>
        <v>#N/A</v>
      </c>
      <c r="V403" t="e">
        <f>VLOOKUP(N403,'gemeenten per titel'!AK:AL,2,FALSE)</f>
        <v>#N/A</v>
      </c>
      <c r="W403" t="e">
        <f>VLOOKUP(N403,'gemeenten per titel'!AP:AQ,2,FALSE)</f>
        <v>#N/A</v>
      </c>
      <c r="X403" t="e">
        <f>VLOOKUP(N403,'gemeenten per titel'!AU:AV,2,FALSE)</f>
        <v>#N/A</v>
      </c>
      <c r="Y403" t="e">
        <f>VLOOKUP(N403,'gemeenten per titel'!AZ:BA,2,FALSE)</f>
        <v>#N/A</v>
      </c>
      <c r="Z403" t="e">
        <f>VLOOKUP(N403,'gemeenten per titel'!BE:BF,2,FALSE)</f>
        <v>#N/A</v>
      </c>
      <c r="AA403" t="e">
        <f>VLOOKUP(N403,'gemeenten per titel'!BJ:BK,2,FALSE)</f>
        <v>#N/A</v>
      </c>
      <c r="AC403" t="s">
        <v>3587</v>
      </c>
      <c r="AD403" t="s">
        <v>7731</v>
      </c>
      <c r="AE403" t="s">
        <v>7174</v>
      </c>
      <c r="AF403" t="s">
        <v>3652</v>
      </c>
      <c r="AG403" t="s">
        <v>7175</v>
      </c>
      <c r="AH403" t="s">
        <v>1443</v>
      </c>
      <c r="AI403" t="s">
        <v>7303</v>
      </c>
    </row>
    <row r="404" spans="1:35">
      <c r="A404" t="s">
        <v>1443</v>
      </c>
      <c r="B404" t="s">
        <v>1443</v>
      </c>
      <c r="C404" t="s">
        <v>1449</v>
      </c>
      <c r="D404" t="s">
        <v>8143</v>
      </c>
      <c r="E404" s="2">
        <v>123</v>
      </c>
      <c r="F404" s="2">
        <v>94.3</v>
      </c>
      <c r="G404" s="2">
        <v>6.5</v>
      </c>
      <c r="H404" s="3" t="s">
        <v>2236</v>
      </c>
      <c r="I404" s="3" t="s">
        <v>2236</v>
      </c>
      <c r="J404" s="3" t="s">
        <v>2236</v>
      </c>
      <c r="K404" s="4" t="s">
        <v>2236</v>
      </c>
      <c r="L404" s="4" t="s">
        <v>2236</v>
      </c>
      <c r="M404" s="4" t="s">
        <v>2236</v>
      </c>
      <c r="N404" t="s">
        <v>1443</v>
      </c>
      <c r="O404" t="e">
        <f>VLOOKUP(N404,'gemeenten per titel'!B:C,2,FALSE)</f>
        <v>#N/A</v>
      </c>
      <c r="P404" t="e">
        <f>VLOOKUP(N404,'gemeenten per titel'!G:H,2,FALSE)</f>
        <v>#N/A</v>
      </c>
      <c r="Q404" t="e">
        <f>VLOOKUP(N404,'gemeenten per titel'!L:M,2,FALSE)</f>
        <v>#N/A</v>
      </c>
      <c r="R404" t="str">
        <f>VLOOKUP(N404,'gemeenten per titel'!Q:R,2,FALSE)</f>
        <v>AD Rotterdams Dagblad</v>
      </c>
      <c r="S404" t="e">
        <f>VLOOKUP(N404,'gemeenten per titel'!V:W,2,FALSE)</f>
        <v>#N/A</v>
      </c>
      <c r="T404" t="e">
        <f>VLOOKUP(N404,'gemeenten per titel'!AA:AB,2,FALSE)</f>
        <v>#N/A</v>
      </c>
      <c r="U404" t="e">
        <f>VLOOKUP(N404,'gemeenten per titel'!AF:AG,2,FALSE)</f>
        <v>#N/A</v>
      </c>
      <c r="V404" t="e">
        <f>VLOOKUP(N404,'gemeenten per titel'!AK:AL,2,FALSE)</f>
        <v>#N/A</v>
      </c>
      <c r="W404" t="e">
        <f>VLOOKUP(N404,'gemeenten per titel'!AP:AQ,2,FALSE)</f>
        <v>#N/A</v>
      </c>
      <c r="X404" t="e">
        <f>VLOOKUP(N404,'gemeenten per titel'!AU:AV,2,FALSE)</f>
        <v>#N/A</v>
      </c>
      <c r="Y404" t="e">
        <f>VLOOKUP(N404,'gemeenten per titel'!AZ:BA,2,FALSE)</f>
        <v>#N/A</v>
      </c>
      <c r="Z404" t="e">
        <f>VLOOKUP(N404,'gemeenten per titel'!BE:BF,2,FALSE)</f>
        <v>#N/A</v>
      </c>
      <c r="AA404" t="e">
        <f>VLOOKUP(N404,'gemeenten per titel'!BJ:BK,2,FALSE)</f>
        <v>#N/A</v>
      </c>
      <c r="AC404" t="s">
        <v>3587</v>
      </c>
      <c r="AD404" t="s">
        <v>7732</v>
      </c>
      <c r="AE404" t="s">
        <v>7176</v>
      </c>
      <c r="AF404" t="s">
        <v>6976</v>
      </c>
      <c r="AG404" t="s">
        <v>7177</v>
      </c>
      <c r="AH404" t="s">
        <v>1443</v>
      </c>
      <c r="AI404" t="s">
        <v>7303</v>
      </c>
    </row>
    <row r="405" spans="1:35">
      <c r="A405" t="s">
        <v>1450</v>
      </c>
      <c r="B405" t="s">
        <v>4510</v>
      </c>
      <c r="C405" t="s">
        <v>1451</v>
      </c>
      <c r="D405" t="s">
        <v>1452</v>
      </c>
      <c r="E405" s="2" t="s">
        <v>2236</v>
      </c>
      <c r="F405" s="2" t="s">
        <v>2236</v>
      </c>
      <c r="G405" s="2" t="s">
        <v>2236</v>
      </c>
      <c r="H405" s="3">
        <v>147</v>
      </c>
      <c r="I405" s="3">
        <v>78.900000000000006</v>
      </c>
      <c r="J405" s="3">
        <v>6.4</v>
      </c>
      <c r="K405" s="4">
        <v>80</v>
      </c>
      <c r="L405" s="4">
        <v>86.3</v>
      </c>
      <c r="M405" s="4">
        <v>6.9</v>
      </c>
      <c r="N405" t="s">
        <v>1450</v>
      </c>
      <c r="O405" t="e">
        <f>VLOOKUP(N405,'gemeenten per titel'!B:C,2,FALSE)</f>
        <v>#N/A</v>
      </c>
      <c r="P405" t="e">
        <f>VLOOKUP(N405,'gemeenten per titel'!G:H,2,FALSE)</f>
        <v>#N/A</v>
      </c>
      <c r="Q405" t="e">
        <f>VLOOKUP(N405,'gemeenten per titel'!L:M,2,FALSE)</f>
        <v>#N/A</v>
      </c>
      <c r="R405" t="e">
        <f>VLOOKUP(N405,'gemeenten per titel'!Q:R,2,FALSE)</f>
        <v>#N/A</v>
      </c>
      <c r="S405" t="e">
        <f>VLOOKUP(N405,'gemeenten per titel'!V:W,2,FALSE)</f>
        <v>#N/A</v>
      </c>
      <c r="T405" t="e">
        <f>VLOOKUP(N405,'gemeenten per titel'!AA:AB,2,FALSE)</f>
        <v>#N/A</v>
      </c>
      <c r="U405" t="str">
        <f>VLOOKUP(N405,'gemeenten per titel'!AF:AG,2,FALSE)</f>
        <v>De Gelderlander</v>
      </c>
      <c r="V405" t="e">
        <f>VLOOKUP(N405,'gemeenten per titel'!AK:AL,2,FALSE)</f>
        <v>#N/A</v>
      </c>
      <c r="W405" t="e">
        <f>VLOOKUP(N405,'gemeenten per titel'!AP:AQ,2,FALSE)</f>
        <v>#N/A</v>
      </c>
      <c r="X405" t="e">
        <f>VLOOKUP(N405,'gemeenten per titel'!AU:AV,2,FALSE)</f>
        <v>#N/A</v>
      </c>
      <c r="Y405" t="e">
        <f>VLOOKUP(N405,'gemeenten per titel'!AZ:BA,2,FALSE)</f>
        <v>#N/A</v>
      </c>
      <c r="Z405" t="e">
        <f>VLOOKUP(N405,'gemeenten per titel'!BE:BF,2,FALSE)</f>
        <v>#N/A</v>
      </c>
      <c r="AA405" t="e">
        <f>VLOOKUP(N405,'gemeenten per titel'!BJ:BK,2,FALSE)</f>
        <v>#N/A</v>
      </c>
      <c r="AC405" t="s">
        <v>2564</v>
      </c>
      <c r="AD405" t="s">
        <v>7733</v>
      </c>
      <c r="AE405" t="s">
        <v>4508</v>
      </c>
      <c r="AF405" t="s">
        <v>3888</v>
      </c>
      <c r="AG405" t="s">
        <v>4509</v>
      </c>
      <c r="AH405" t="s">
        <v>4510</v>
      </c>
      <c r="AI405" t="s">
        <v>7305</v>
      </c>
    </row>
    <row r="406" spans="1:35">
      <c r="A406" t="s">
        <v>1450</v>
      </c>
      <c r="B406" t="s">
        <v>4510</v>
      </c>
      <c r="C406" t="s">
        <v>1453</v>
      </c>
      <c r="D406" t="s">
        <v>8146</v>
      </c>
      <c r="E406" s="2">
        <v>104</v>
      </c>
      <c r="F406" s="2">
        <v>93.3</v>
      </c>
      <c r="G406" s="2">
        <v>6.6</v>
      </c>
      <c r="H406" s="3" t="s">
        <v>2236</v>
      </c>
      <c r="I406" s="3" t="s">
        <v>2236</v>
      </c>
      <c r="J406" s="3" t="s">
        <v>2236</v>
      </c>
      <c r="K406" s="4" t="s">
        <v>2236</v>
      </c>
      <c r="L406" s="4" t="s">
        <v>2236</v>
      </c>
      <c r="M406" s="4" t="s">
        <v>2236</v>
      </c>
      <c r="N406" t="s">
        <v>1450</v>
      </c>
      <c r="O406" t="e">
        <f>VLOOKUP(N406,'gemeenten per titel'!B:C,2,FALSE)</f>
        <v>#N/A</v>
      </c>
      <c r="P406" t="e">
        <f>VLOOKUP(N406,'gemeenten per titel'!G:H,2,FALSE)</f>
        <v>#N/A</v>
      </c>
      <c r="Q406" t="e">
        <f>VLOOKUP(N406,'gemeenten per titel'!L:M,2,FALSE)</f>
        <v>#N/A</v>
      </c>
      <c r="R406" t="e">
        <f>VLOOKUP(N406,'gemeenten per titel'!Q:R,2,FALSE)</f>
        <v>#N/A</v>
      </c>
      <c r="S406" t="e">
        <f>VLOOKUP(N406,'gemeenten per titel'!V:W,2,FALSE)</f>
        <v>#N/A</v>
      </c>
      <c r="T406" t="e">
        <f>VLOOKUP(N406,'gemeenten per titel'!AA:AB,2,FALSE)</f>
        <v>#N/A</v>
      </c>
      <c r="U406" t="str">
        <f>VLOOKUP(N406,'gemeenten per titel'!AF:AG,2,FALSE)</f>
        <v>De Gelderlander</v>
      </c>
      <c r="V406" t="e">
        <f>VLOOKUP(N406,'gemeenten per titel'!AK:AL,2,FALSE)</f>
        <v>#N/A</v>
      </c>
      <c r="W406" t="e">
        <f>VLOOKUP(N406,'gemeenten per titel'!AP:AQ,2,FALSE)</f>
        <v>#N/A</v>
      </c>
      <c r="X406" t="e">
        <f>VLOOKUP(N406,'gemeenten per titel'!AU:AV,2,FALSE)</f>
        <v>#N/A</v>
      </c>
      <c r="Y406" t="e">
        <f>VLOOKUP(N406,'gemeenten per titel'!AZ:BA,2,FALSE)</f>
        <v>#N/A</v>
      </c>
      <c r="Z406" t="e">
        <f>VLOOKUP(N406,'gemeenten per titel'!BE:BF,2,FALSE)</f>
        <v>#N/A</v>
      </c>
      <c r="AA406" t="e">
        <f>VLOOKUP(N406,'gemeenten per titel'!BJ:BK,2,FALSE)</f>
        <v>#N/A</v>
      </c>
      <c r="AC406" t="s">
        <v>2564</v>
      </c>
      <c r="AD406" t="s">
        <v>7734</v>
      </c>
      <c r="AE406" t="s">
        <v>4511</v>
      </c>
      <c r="AF406" t="s">
        <v>3657</v>
      </c>
      <c r="AG406" t="s">
        <v>4512</v>
      </c>
      <c r="AH406" t="s">
        <v>4510</v>
      </c>
      <c r="AI406" t="s">
        <v>7305</v>
      </c>
    </row>
    <row r="407" spans="1:35">
      <c r="A407" t="s">
        <v>1450</v>
      </c>
      <c r="B407" t="s">
        <v>4516</v>
      </c>
      <c r="C407" t="s">
        <v>1454</v>
      </c>
      <c r="D407" t="s">
        <v>8145</v>
      </c>
      <c r="E407" s="2">
        <v>207</v>
      </c>
      <c r="F407" s="2">
        <v>97.1</v>
      </c>
      <c r="G407" s="2">
        <v>6.7</v>
      </c>
      <c r="H407" s="3" t="s">
        <v>2236</v>
      </c>
      <c r="I407" s="3" t="s">
        <v>2236</v>
      </c>
      <c r="J407" s="3" t="s">
        <v>2236</v>
      </c>
      <c r="K407" s="4" t="s">
        <v>2236</v>
      </c>
      <c r="L407" s="4" t="s">
        <v>2236</v>
      </c>
      <c r="M407" s="4" t="s">
        <v>2236</v>
      </c>
      <c r="N407" t="s">
        <v>1450</v>
      </c>
      <c r="O407" t="e">
        <f>VLOOKUP(N407,'gemeenten per titel'!B:C,2,FALSE)</f>
        <v>#N/A</v>
      </c>
      <c r="P407" t="e">
        <f>VLOOKUP(N407,'gemeenten per titel'!G:H,2,FALSE)</f>
        <v>#N/A</v>
      </c>
      <c r="Q407" t="e">
        <f>VLOOKUP(N407,'gemeenten per titel'!L:M,2,FALSE)</f>
        <v>#N/A</v>
      </c>
      <c r="R407" t="e">
        <f>VLOOKUP(N407,'gemeenten per titel'!Q:R,2,FALSE)</f>
        <v>#N/A</v>
      </c>
      <c r="S407" t="e">
        <f>VLOOKUP(N407,'gemeenten per titel'!V:W,2,FALSE)</f>
        <v>#N/A</v>
      </c>
      <c r="T407" t="e">
        <f>VLOOKUP(N407,'gemeenten per titel'!AA:AB,2,FALSE)</f>
        <v>#N/A</v>
      </c>
      <c r="U407" t="str">
        <f>VLOOKUP(N407,'gemeenten per titel'!AF:AG,2,FALSE)</f>
        <v>De Gelderlander</v>
      </c>
      <c r="V407" t="e">
        <f>VLOOKUP(N407,'gemeenten per titel'!AK:AL,2,FALSE)</f>
        <v>#N/A</v>
      </c>
      <c r="W407" t="e">
        <f>VLOOKUP(N407,'gemeenten per titel'!AP:AQ,2,FALSE)</f>
        <v>#N/A</v>
      </c>
      <c r="X407" t="e">
        <f>VLOOKUP(N407,'gemeenten per titel'!AU:AV,2,FALSE)</f>
        <v>#N/A</v>
      </c>
      <c r="Y407" t="e">
        <f>VLOOKUP(N407,'gemeenten per titel'!AZ:BA,2,FALSE)</f>
        <v>#N/A</v>
      </c>
      <c r="Z407" t="e">
        <f>VLOOKUP(N407,'gemeenten per titel'!BE:BF,2,FALSE)</f>
        <v>#N/A</v>
      </c>
      <c r="AA407" t="e">
        <f>VLOOKUP(N407,'gemeenten per titel'!BJ:BK,2,FALSE)</f>
        <v>#N/A</v>
      </c>
      <c r="AC407" t="s">
        <v>2564</v>
      </c>
      <c r="AD407" t="s">
        <v>7735</v>
      </c>
      <c r="AE407" t="s">
        <v>4514</v>
      </c>
      <c r="AF407" t="s">
        <v>3652</v>
      </c>
      <c r="AG407" t="s">
        <v>4515</v>
      </c>
      <c r="AH407" t="s">
        <v>4516</v>
      </c>
      <c r="AI407" t="s">
        <v>7305</v>
      </c>
    </row>
    <row r="408" spans="1:35">
      <c r="A408" t="s">
        <v>1455</v>
      </c>
      <c r="B408" t="s">
        <v>4405</v>
      </c>
      <c r="C408" t="s">
        <v>1456</v>
      </c>
      <c r="D408" t="s">
        <v>1457</v>
      </c>
      <c r="E408" s="2">
        <v>123</v>
      </c>
      <c r="F408" s="2">
        <v>96.7</v>
      </c>
      <c r="G408" s="2">
        <v>6.7</v>
      </c>
      <c r="H408" s="3">
        <v>75</v>
      </c>
      <c r="I408" s="3">
        <v>72</v>
      </c>
      <c r="J408" s="3">
        <v>6.3</v>
      </c>
      <c r="K408" s="4">
        <v>35</v>
      </c>
      <c r="L408" s="4">
        <v>97.1</v>
      </c>
      <c r="M408" s="4">
        <v>6.6</v>
      </c>
      <c r="N408" t="s">
        <v>1455</v>
      </c>
      <c r="O408" t="e">
        <f>VLOOKUP(N408,'gemeenten per titel'!B:C,2,FALSE)</f>
        <v>#N/A</v>
      </c>
      <c r="P408" t="e">
        <f>VLOOKUP(N408,'gemeenten per titel'!G:H,2,FALSE)</f>
        <v>#N/A</v>
      </c>
      <c r="Q408" t="e">
        <f>VLOOKUP(N408,'gemeenten per titel'!L:M,2,FALSE)</f>
        <v>#N/A</v>
      </c>
      <c r="R408" t="e">
        <f>VLOOKUP(N408,'gemeenten per titel'!Q:R,2,FALSE)</f>
        <v>#N/A</v>
      </c>
      <c r="S408" t="e">
        <f>VLOOKUP(N408,'gemeenten per titel'!V:W,2,FALSE)</f>
        <v>#N/A</v>
      </c>
      <c r="T408" t="e">
        <f>VLOOKUP(N408,'gemeenten per titel'!AA:AB,2,FALSE)</f>
        <v>#N/A</v>
      </c>
      <c r="U408" t="str">
        <f>VLOOKUP(N408,'gemeenten per titel'!AF:AG,2,FALSE)</f>
        <v>De Gelderlander</v>
      </c>
      <c r="V408" t="e">
        <f>VLOOKUP(N408,'gemeenten per titel'!AK:AL,2,FALSE)</f>
        <v>#N/A</v>
      </c>
      <c r="W408" t="e">
        <f>VLOOKUP(N408,'gemeenten per titel'!AP:AQ,2,FALSE)</f>
        <v>#N/A</v>
      </c>
      <c r="X408" t="e">
        <f>VLOOKUP(N408,'gemeenten per titel'!AU:AV,2,FALSE)</f>
        <v>#N/A</v>
      </c>
      <c r="Y408" t="e">
        <f>VLOOKUP(N408,'gemeenten per titel'!AZ:BA,2,FALSE)</f>
        <v>#N/A</v>
      </c>
      <c r="Z408" t="e">
        <f>VLOOKUP(N408,'gemeenten per titel'!BE:BF,2,FALSE)</f>
        <v>#N/A</v>
      </c>
      <c r="AA408" t="e">
        <f>VLOOKUP(N408,'gemeenten per titel'!BJ:BK,2,FALSE)</f>
        <v>#N/A</v>
      </c>
      <c r="AC408" t="s">
        <v>2529</v>
      </c>
      <c r="AD408" t="s">
        <v>7736</v>
      </c>
      <c r="AE408" t="s">
        <v>4403</v>
      </c>
      <c r="AF408" t="s">
        <v>3666</v>
      </c>
      <c r="AG408" t="s">
        <v>4404</v>
      </c>
      <c r="AH408" t="s">
        <v>4405</v>
      </c>
      <c r="AI408" t="s">
        <v>7306</v>
      </c>
    </row>
    <row r="409" spans="1:35">
      <c r="A409" t="s">
        <v>1455</v>
      </c>
      <c r="B409" t="s">
        <v>4136</v>
      </c>
      <c r="C409" t="s">
        <v>1458</v>
      </c>
      <c r="D409" t="s">
        <v>1220</v>
      </c>
      <c r="E409" s="2">
        <v>69</v>
      </c>
      <c r="F409" s="2">
        <v>95.7</v>
      </c>
      <c r="G409" s="2">
        <v>6.7</v>
      </c>
      <c r="H409" s="3">
        <v>45</v>
      </c>
      <c r="I409" s="3">
        <v>91.1</v>
      </c>
      <c r="J409" s="3">
        <v>6.6</v>
      </c>
      <c r="K409" s="4" t="s">
        <v>2236</v>
      </c>
      <c r="L409" s="4" t="s">
        <v>2236</v>
      </c>
      <c r="M409" s="4" t="s">
        <v>2236</v>
      </c>
      <c r="N409" t="s">
        <v>1455</v>
      </c>
      <c r="O409" t="e">
        <f>VLOOKUP(N409,'gemeenten per titel'!B:C,2,FALSE)</f>
        <v>#N/A</v>
      </c>
      <c r="P409" t="e">
        <f>VLOOKUP(N409,'gemeenten per titel'!G:H,2,FALSE)</f>
        <v>#N/A</v>
      </c>
      <c r="Q409" t="e">
        <f>VLOOKUP(N409,'gemeenten per titel'!L:M,2,FALSE)</f>
        <v>#N/A</v>
      </c>
      <c r="R409" t="e">
        <f>VLOOKUP(N409,'gemeenten per titel'!Q:R,2,FALSE)</f>
        <v>#N/A</v>
      </c>
      <c r="S409" t="e">
        <f>VLOOKUP(N409,'gemeenten per titel'!V:W,2,FALSE)</f>
        <v>#N/A</v>
      </c>
      <c r="T409" t="e">
        <f>VLOOKUP(N409,'gemeenten per titel'!AA:AB,2,FALSE)</f>
        <v>#N/A</v>
      </c>
      <c r="U409" t="str">
        <f>VLOOKUP(N409,'gemeenten per titel'!AF:AG,2,FALSE)</f>
        <v>De Gelderlander</v>
      </c>
      <c r="V409" t="e">
        <f>VLOOKUP(N409,'gemeenten per titel'!AK:AL,2,FALSE)</f>
        <v>#N/A</v>
      </c>
      <c r="W409" t="e">
        <f>VLOOKUP(N409,'gemeenten per titel'!AP:AQ,2,FALSE)</f>
        <v>#N/A</v>
      </c>
      <c r="X409" t="e">
        <f>VLOOKUP(N409,'gemeenten per titel'!AU:AV,2,FALSE)</f>
        <v>#N/A</v>
      </c>
      <c r="Y409" t="e">
        <f>VLOOKUP(N409,'gemeenten per titel'!AZ:BA,2,FALSE)</f>
        <v>#N/A</v>
      </c>
      <c r="Z409" t="e">
        <f>VLOOKUP(N409,'gemeenten per titel'!BE:BF,2,FALSE)</f>
        <v>#N/A</v>
      </c>
      <c r="AA409" t="e">
        <f>VLOOKUP(N409,'gemeenten per titel'!BJ:BK,2,FALSE)</f>
        <v>#N/A</v>
      </c>
      <c r="AC409" t="s">
        <v>2530</v>
      </c>
      <c r="AD409" t="s">
        <v>7737</v>
      </c>
      <c r="AE409" t="s">
        <v>4415</v>
      </c>
      <c r="AF409" t="s">
        <v>4121</v>
      </c>
      <c r="AG409" t="s">
        <v>4416</v>
      </c>
      <c r="AH409" t="s">
        <v>4136</v>
      </c>
      <c r="AI409" t="s">
        <v>7305</v>
      </c>
    </row>
    <row r="410" spans="1:35">
      <c r="A410" t="s">
        <v>1455</v>
      </c>
      <c r="B410" t="s">
        <v>4136</v>
      </c>
      <c r="C410" t="s">
        <v>1459</v>
      </c>
      <c r="D410" t="s">
        <v>8148</v>
      </c>
      <c r="E410" s="2">
        <v>71</v>
      </c>
      <c r="F410" s="2">
        <v>100</v>
      </c>
      <c r="G410" s="2">
        <v>6.6</v>
      </c>
      <c r="H410" s="3" t="s">
        <v>2236</v>
      </c>
      <c r="I410" s="3" t="s">
        <v>2236</v>
      </c>
      <c r="J410" s="3" t="s">
        <v>2236</v>
      </c>
      <c r="K410" s="4" t="s">
        <v>2236</v>
      </c>
      <c r="L410" s="4" t="s">
        <v>2236</v>
      </c>
      <c r="M410" s="4" t="s">
        <v>2236</v>
      </c>
      <c r="N410" t="s">
        <v>1455</v>
      </c>
      <c r="O410" t="e">
        <f>VLOOKUP(N410,'gemeenten per titel'!B:C,2,FALSE)</f>
        <v>#N/A</v>
      </c>
      <c r="P410" t="e">
        <f>VLOOKUP(N410,'gemeenten per titel'!G:H,2,FALSE)</f>
        <v>#N/A</v>
      </c>
      <c r="Q410" t="e">
        <f>VLOOKUP(N410,'gemeenten per titel'!L:M,2,FALSE)</f>
        <v>#N/A</v>
      </c>
      <c r="R410" t="e">
        <f>VLOOKUP(N410,'gemeenten per titel'!Q:R,2,FALSE)</f>
        <v>#N/A</v>
      </c>
      <c r="S410" t="e">
        <f>VLOOKUP(N410,'gemeenten per titel'!V:W,2,FALSE)</f>
        <v>#N/A</v>
      </c>
      <c r="T410" t="e">
        <f>VLOOKUP(N410,'gemeenten per titel'!AA:AB,2,FALSE)</f>
        <v>#N/A</v>
      </c>
      <c r="U410" t="str">
        <f>VLOOKUP(N410,'gemeenten per titel'!AF:AG,2,FALSE)</f>
        <v>De Gelderlander</v>
      </c>
      <c r="V410" t="e">
        <f>VLOOKUP(N410,'gemeenten per titel'!AK:AL,2,FALSE)</f>
        <v>#N/A</v>
      </c>
      <c r="W410" t="e">
        <f>VLOOKUP(N410,'gemeenten per titel'!AP:AQ,2,FALSE)</f>
        <v>#N/A</v>
      </c>
      <c r="X410" t="e">
        <f>VLOOKUP(N410,'gemeenten per titel'!AU:AV,2,FALSE)</f>
        <v>#N/A</v>
      </c>
      <c r="Y410" t="e">
        <f>VLOOKUP(N410,'gemeenten per titel'!AZ:BA,2,FALSE)</f>
        <v>#N/A</v>
      </c>
      <c r="Z410" t="e">
        <f>VLOOKUP(N410,'gemeenten per titel'!BE:BF,2,FALSE)</f>
        <v>#N/A</v>
      </c>
      <c r="AA410" t="e">
        <f>VLOOKUP(N410,'gemeenten per titel'!BJ:BK,2,FALSE)</f>
        <v>#N/A</v>
      </c>
      <c r="AC410" t="s">
        <v>282</v>
      </c>
      <c r="AD410" t="s">
        <v>7738</v>
      </c>
      <c r="AE410" t="s">
        <v>4134</v>
      </c>
      <c r="AF410" t="s">
        <v>3800</v>
      </c>
      <c r="AG410" t="s">
        <v>4135</v>
      </c>
      <c r="AH410" t="s">
        <v>4136</v>
      </c>
      <c r="AI410" t="s">
        <v>7303</v>
      </c>
    </row>
    <row r="411" spans="1:35">
      <c r="A411" t="s">
        <v>1455</v>
      </c>
      <c r="B411" t="s">
        <v>4136</v>
      </c>
      <c r="C411" t="s">
        <v>1460</v>
      </c>
      <c r="D411" t="s">
        <v>8147</v>
      </c>
      <c r="E411" s="2">
        <v>25</v>
      </c>
      <c r="F411" s="2">
        <v>100</v>
      </c>
      <c r="G411" s="2">
        <v>6.8</v>
      </c>
      <c r="H411" s="3">
        <v>46</v>
      </c>
      <c r="I411" s="3">
        <v>95.7</v>
      </c>
      <c r="J411" s="3">
        <v>6.5</v>
      </c>
      <c r="K411" s="4">
        <v>23</v>
      </c>
      <c r="L411" s="4">
        <v>82.6</v>
      </c>
      <c r="M411" s="4">
        <v>6.7</v>
      </c>
      <c r="N411" t="s">
        <v>1455</v>
      </c>
      <c r="O411" t="e">
        <f>VLOOKUP(N411,'gemeenten per titel'!B:C,2,FALSE)</f>
        <v>#N/A</v>
      </c>
      <c r="P411" t="e">
        <f>VLOOKUP(N411,'gemeenten per titel'!G:H,2,FALSE)</f>
        <v>#N/A</v>
      </c>
      <c r="Q411" t="e">
        <f>VLOOKUP(N411,'gemeenten per titel'!L:M,2,FALSE)</f>
        <v>#N/A</v>
      </c>
      <c r="R411" t="e">
        <f>VLOOKUP(N411,'gemeenten per titel'!Q:R,2,FALSE)</f>
        <v>#N/A</v>
      </c>
      <c r="S411" t="e">
        <f>VLOOKUP(N411,'gemeenten per titel'!V:W,2,FALSE)</f>
        <v>#N/A</v>
      </c>
      <c r="T411" t="e">
        <f>VLOOKUP(N411,'gemeenten per titel'!AA:AB,2,FALSE)</f>
        <v>#N/A</v>
      </c>
      <c r="U411" t="str">
        <f>VLOOKUP(N411,'gemeenten per titel'!AF:AG,2,FALSE)</f>
        <v>De Gelderlander</v>
      </c>
      <c r="V411" t="e">
        <f>VLOOKUP(N411,'gemeenten per titel'!AK:AL,2,FALSE)</f>
        <v>#N/A</v>
      </c>
      <c r="W411" t="e">
        <f>VLOOKUP(N411,'gemeenten per titel'!AP:AQ,2,FALSE)</f>
        <v>#N/A</v>
      </c>
      <c r="X411" t="e">
        <f>VLOOKUP(N411,'gemeenten per titel'!AU:AV,2,FALSE)</f>
        <v>#N/A</v>
      </c>
      <c r="Y411" t="e">
        <f>VLOOKUP(N411,'gemeenten per titel'!AZ:BA,2,FALSE)</f>
        <v>#N/A</v>
      </c>
      <c r="Z411" t="e">
        <f>VLOOKUP(N411,'gemeenten per titel'!BE:BF,2,FALSE)</f>
        <v>#N/A</v>
      </c>
      <c r="AA411" t="e">
        <f>VLOOKUP(N411,'gemeenten per titel'!BJ:BK,2,FALSE)</f>
        <v>#N/A</v>
      </c>
      <c r="AC411" t="s">
        <v>282</v>
      </c>
      <c r="AD411" t="s">
        <v>7739</v>
      </c>
      <c r="AE411" t="s">
        <v>4134</v>
      </c>
      <c r="AF411" t="s">
        <v>3666</v>
      </c>
      <c r="AG411" t="s">
        <v>4135</v>
      </c>
      <c r="AH411" t="s">
        <v>4136</v>
      </c>
      <c r="AI411" t="s">
        <v>7303</v>
      </c>
    </row>
    <row r="412" spans="1:35">
      <c r="A412" t="s">
        <v>1461</v>
      </c>
      <c r="B412" t="s">
        <v>1461</v>
      </c>
      <c r="C412" t="s">
        <v>1462</v>
      </c>
      <c r="D412" t="s">
        <v>8150</v>
      </c>
      <c r="E412" s="2">
        <v>126</v>
      </c>
      <c r="F412" s="2">
        <v>93.7</v>
      </c>
      <c r="G412" s="2">
        <v>6.5</v>
      </c>
      <c r="H412" s="3">
        <v>152</v>
      </c>
      <c r="I412" s="3">
        <v>91.4</v>
      </c>
      <c r="J412" s="3">
        <v>6.5</v>
      </c>
      <c r="K412" s="4">
        <v>83</v>
      </c>
      <c r="L412" s="4">
        <v>96.4</v>
      </c>
      <c r="M412" s="4">
        <v>6.8</v>
      </c>
      <c r="N412" t="s">
        <v>1461</v>
      </c>
      <c r="O412" t="str">
        <f>VLOOKUP(N412,'gemeenten per titel'!B:C,2,FALSE)</f>
        <v>AD De Dordtenaar/Rivierenland</v>
      </c>
      <c r="P412" t="e">
        <f>VLOOKUP(N412,'gemeenten per titel'!G:H,2,FALSE)</f>
        <v>#N/A</v>
      </c>
      <c r="Q412" t="e">
        <f>VLOOKUP(N412,'gemeenten per titel'!L:M,2,FALSE)</f>
        <v>#N/A</v>
      </c>
      <c r="R412" t="e">
        <f>VLOOKUP(N412,'gemeenten per titel'!Q:R,2,FALSE)</f>
        <v>#N/A</v>
      </c>
      <c r="S412" t="e">
        <f>VLOOKUP(N412,'gemeenten per titel'!V:W,2,FALSE)</f>
        <v>#N/A</v>
      </c>
      <c r="T412" t="e">
        <f>VLOOKUP(N412,'gemeenten per titel'!AA:AB,2,FALSE)</f>
        <v>#N/A</v>
      </c>
      <c r="U412" t="e">
        <f>VLOOKUP(N412,'gemeenten per titel'!AF:AG,2,FALSE)</f>
        <v>#N/A</v>
      </c>
      <c r="V412" t="e">
        <f>VLOOKUP(N412,'gemeenten per titel'!AK:AL,2,FALSE)</f>
        <v>#N/A</v>
      </c>
      <c r="W412" t="e">
        <f>VLOOKUP(N412,'gemeenten per titel'!AP:AQ,2,FALSE)</f>
        <v>#N/A</v>
      </c>
      <c r="X412" t="e">
        <f>VLOOKUP(N412,'gemeenten per titel'!AU:AV,2,FALSE)</f>
        <v>#N/A</v>
      </c>
      <c r="Y412" t="e">
        <f>VLOOKUP(N412,'gemeenten per titel'!AZ:BA,2,FALSE)</f>
        <v>#N/A</v>
      </c>
      <c r="Z412" t="e">
        <f>VLOOKUP(N412,'gemeenten per titel'!BE:BF,2,FALSE)</f>
        <v>#N/A</v>
      </c>
      <c r="AA412" t="e">
        <f>VLOOKUP(N412,'gemeenten per titel'!BJ:BK,2,FALSE)</f>
        <v>#N/A</v>
      </c>
      <c r="AC412" t="s">
        <v>3407</v>
      </c>
      <c r="AD412" t="s">
        <v>7740</v>
      </c>
      <c r="AE412" t="s">
        <v>6742</v>
      </c>
      <c r="AF412" t="s">
        <v>3767</v>
      </c>
      <c r="AG412" t="s">
        <v>6743</v>
      </c>
      <c r="AH412" t="s">
        <v>1461</v>
      </c>
      <c r="AI412" t="s">
        <v>7306</v>
      </c>
    </row>
    <row r="413" spans="1:35">
      <c r="A413" t="s">
        <v>1461</v>
      </c>
      <c r="B413" t="s">
        <v>1461</v>
      </c>
      <c r="C413" t="s">
        <v>1464</v>
      </c>
      <c r="D413" t="s">
        <v>8149</v>
      </c>
      <c r="E413" s="2">
        <v>152</v>
      </c>
      <c r="F413" s="2">
        <v>98.7</v>
      </c>
      <c r="G413" s="2">
        <v>6.7</v>
      </c>
      <c r="H413" s="3" t="s">
        <v>2236</v>
      </c>
      <c r="I413" s="3" t="s">
        <v>2236</v>
      </c>
      <c r="J413" s="3" t="s">
        <v>2236</v>
      </c>
      <c r="K413" s="4" t="s">
        <v>2236</v>
      </c>
      <c r="L413" s="4" t="s">
        <v>2236</v>
      </c>
      <c r="M413" s="4" t="s">
        <v>2236</v>
      </c>
      <c r="N413" t="s">
        <v>1461</v>
      </c>
      <c r="O413" t="str">
        <f>VLOOKUP(N413,'gemeenten per titel'!B:C,2,FALSE)</f>
        <v>AD De Dordtenaar/Rivierenland</v>
      </c>
      <c r="P413" t="e">
        <f>VLOOKUP(N413,'gemeenten per titel'!G:H,2,FALSE)</f>
        <v>#N/A</v>
      </c>
      <c r="Q413" t="e">
        <f>VLOOKUP(N413,'gemeenten per titel'!L:M,2,FALSE)</f>
        <v>#N/A</v>
      </c>
      <c r="R413" t="e">
        <f>VLOOKUP(N413,'gemeenten per titel'!Q:R,2,FALSE)</f>
        <v>#N/A</v>
      </c>
      <c r="S413" t="e">
        <f>VLOOKUP(N413,'gemeenten per titel'!V:W,2,FALSE)</f>
        <v>#N/A</v>
      </c>
      <c r="T413" t="e">
        <f>VLOOKUP(N413,'gemeenten per titel'!AA:AB,2,FALSE)</f>
        <v>#N/A</v>
      </c>
      <c r="U413" t="e">
        <f>VLOOKUP(N413,'gemeenten per titel'!AF:AG,2,FALSE)</f>
        <v>#N/A</v>
      </c>
      <c r="V413" t="e">
        <f>VLOOKUP(N413,'gemeenten per titel'!AK:AL,2,FALSE)</f>
        <v>#N/A</v>
      </c>
      <c r="W413" t="e">
        <f>VLOOKUP(N413,'gemeenten per titel'!AP:AQ,2,FALSE)</f>
        <v>#N/A</v>
      </c>
      <c r="X413" t="e">
        <f>VLOOKUP(N413,'gemeenten per titel'!AU:AV,2,FALSE)</f>
        <v>#N/A</v>
      </c>
      <c r="Y413" t="e">
        <f>VLOOKUP(N413,'gemeenten per titel'!AZ:BA,2,FALSE)</f>
        <v>#N/A</v>
      </c>
      <c r="Z413" t="e">
        <f>VLOOKUP(N413,'gemeenten per titel'!BE:BF,2,FALSE)</f>
        <v>#N/A</v>
      </c>
      <c r="AA413" t="e">
        <f>VLOOKUP(N413,'gemeenten per titel'!BJ:BK,2,FALSE)</f>
        <v>#N/A</v>
      </c>
      <c r="AC413" t="s">
        <v>3407</v>
      </c>
      <c r="AD413" t="s">
        <v>7741</v>
      </c>
      <c r="AE413" t="s">
        <v>6744</v>
      </c>
      <c r="AF413" t="s">
        <v>3762</v>
      </c>
      <c r="AG413" t="s">
        <v>6745</v>
      </c>
      <c r="AH413" t="s">
        <v>1461</v>
      </c>
      <c r="AI413" t="s">
        <v>7306</v>
      </c>
    </row>
    <row r="414" spans="1:35">
      <c r="A414" t="s">
        <v>1461</v>
      </c>
      <c r="B414" t="s">
        <v>1461</v>
      </c>
      <c r="C414" t="s">
        <v>1466</v>
      </c>
      <c r="D414" t="s">
        <v>888</v>
      </c>
      <c r="E414" s="2">
        <v>136</v>
      </c>
      <c r="F414" s="2">
        <v>89</v>
      </c>
      <c r="G414" s="2">
        <v>6.4</v>
      </c>
      <c r="H414" s="3">
        <v>100</v>
      </c>
      <c r="I414" s="3">
        <v>87</v>
      </c>
      <c r="J414" s="3">
        <v>6.4</v>
      </c>
      <c r="K414" s="4">
        <v>54</v>
      </c>
      <c r="L414" s="4">
        <v>90.7</v>
      </c>
      <c r="M414" s="4">
        <v>6.8</v>
      </c>
      <c r="N414" t="s">
        <v>1461</v>
      </c>
      <c r="O414" t="str">
        <f>VLOOKUP(N414,'gemeenten per titel'!B:C,2,FALSE)</f>
        <v>AD De Dordtenaar/Rivierenland</v>
      </c>
      <c r="P414" t="e">
        <f>VLOOKUP(N414,'gemeenten per titel'!G:H,2,FALSE)</f>
        <v>#N/A</v>
      </c>
      <c r="Q414" t="e">
        <f>VLOOKUP(N414,'gemeenten per titel'!L:M,2,FALSE)</f>
        <v>#N/A</v>
      </c>
      <c r="R414" t="e">
        <f>VLOOKUP(N414,'gemeenten per titel'!Q:R,2,FALSE)</f>
        <v>#N/A</v>
      </c>
      <c r="S414" t="e">
        <f>VLOOKUP(N414,'gemeenten per titel'!V:W,2,FALSE)</f>
        <v>#N/A</v>
      </c>
      <c r="T414" t="e">
        <f>VLOOKUP(N414,'gemeenten per titel'!AA:AB,2,FALSE)</f>
        <v>#N/A</v>
      </c>
      <c r="U414" t="e">
        <f>VLOOKUP(N414,'gemeenten per titel'!AF:AG,2,FALSE)</f>
        <v>#N/A</v>
      </c>
      <c r="V414" t="e">
        <f>VLOOKUP(N414,'gemeenten per titel'!AK:AL,2,FALSE)</f>
        <v>#N/A</v>
      </c>
      <c r="W414" t="e">
        <f>VLOOKUP(N414,'gemeenten per titel'!AP:AQ,2,FALSE)</f>
        <v>#N/A</v>
      </c>
      <c r="X414" t="e">
        <f>VLOOKUP(N414,'gemeenten per titel'!AU:AV,2,FALSE)</f>
        <v>#N/A</v>
      </c>
      <c r="Y414" t="e">
        <f>VLOOKUP(N414,'gemeenten per titel'!AZ:BA,2,FALSE)</f>
        <v>#N/A</v>
      </c>
      <c r="Z414" t="e">
        <f>VLOOKUP(N414,'gemeenten per titel'!BE:BF,2,FALSE)</f>
        <v>#N/A</v>
      </c>
      <c r="AA414" t="e">
        <f>VLOOKUP(N414,'gemeenten per titel'!BJ:BK,2,FALSE)</f>
        <v>#N/A</v>
      </c>
      <c r="AC414" t="s">
        <v>3556</v>
      </c>
      <c r="AD414" t="s">
        <v>7742</v>
      </c>
      <c r="AE414" t="s">
        <v>7110</v>
      </c>
      <c r="AF414" t="s">
        <v>3657</v>
      </c>
      <c r="AG414" t="s">
        <v>7111</v>
      </c>
      <c r="AH414" t="s">
        <v>1461</v>
      </c>
      <c r="AI414" t="s">
        <v>7303</v>
      </c>
    </row>
    <row r="415" spans="1:35">
      <c r="A415" t="s">
        <v>1473</v>
      </c>
      <c r="B415" t="s">
        <v>6662</v>
      </c>
      <c r="C415" t="s">
        <v>1474</v>
      </c>
      <c r="D415" t="s">
        <v>510</v>
      </c>
      <c r="E415" s="2">
        <v>136</v>
      </c>
      <c r="F415" s="2">
        <v>94.1</v>
      </c>
      <c r="G415" s="2">
        <v>6.5</v>
      </c>
      <c r="H415" s="3">
        <v>122</v>
      </c>
      <c r="I415" s="3">
        <v>90.2</v>
      </c>
      <c r="J415" s="3">
        <v>6.5</v>
      </c>
      <c r="K415" s="4">
        <v>44</v>
      </c>
      <c r="L415" s="4">
        <v>90.9</v>
      </c>
      <c r="M415" s="4">
        <v>6.8</v>
      </c>
      <c r="N415" t="s">
        <v>1473</v>
      </c>
      <c r="O415" t="e">
        <f>VLOOKUP(N415,'gemeenten per titel'!B:C,2,FALSE)</f>
        <v>#N/A</v>
      </c>
      <c r="P415" t="e">
        <f>VLOOKUP(N415,'gemeenten per titel'!G:H,2,FALSE)</f>
        <v>#N/A</v>
      </c>
      <c r="Q415" t="str">
        <f>VLOOKUP(N415,'gemeenten per titel'!L:M,2,FALSE)</f>
        <v>AD Haagsche Courant</v>
      </c>
      <c r="R415" t="e">
        <f>VLOOKUP(N415,'gemeenten per titel'!Q:R,2,FALSE)</f>
        <v>#N/A</v>
      </c>
      <c r="S415" t="e">
        <f>VLOOKUP(N415,'gemeenten per titel'!V:W,2,FALSE)</f>
        <v>#N/A</v>
      </c>
      <c r="T415" t="e">
        <f>VLOOKUP(N415,'gemeenten per titel'!AA:AB,2,FALSE)</f>
        <v>#N/A</v>
      </c>
      <c r="U415" t="e">
        <f>VLOOKUP(N415,'gemeenten per titel'!AF:AG,2,FALSE)</f>
        <v>#N/A</v>
      </c>
      <c r="V415" t="e">
        <f>VLOOKUP(N415,'gemeenten per titel'!AK:AL,2,FALSE)</f>
        <v>#N/A</v>
      </c>
      <c r="W415" t="e">
        <f>VLOOKUP(N415,'gemeenten per titel'!AP:AQ,2,FALSE)</f>
        <v>#N/A</v>
      </c>
      <c r="X415" t="e">
        <f>VLOOKUP(N415,'gemeenten per titel'!AU:AV,2,FALSE)</f>
        <v>#N/A</v>
      </c>
      <c r="Y415" t="e">
        <f>VLOOKUP(N415,'gemeenten per titel'!AZ:BA,2,FALSE)</f>
        <v>#N/A</v>
      </c>
      <c r="Z415" t="e">
        <f>VLOOKUP(N415,'gemeenten per titel'!BE:BF,2,FALSE)</f>
        <v>#N/A</v>
      </c>
      <c r="AA415" t="e">
        <f>VLOOKUP(N415,'gemeenten per titel'!BJ:BK,2,FALSE)</f>
        <v>#N/A</v>
      </c>
      <c r="AC415" t="s">
        <v>3387</v>
      </c>
      <c r="AD415" t="s">
        <v>7743</v>
      </c>
      <c r="AE415" t="s">
        <v>4307</v>
      </c>
      <c r="AF415" t="s">
        <v>5186</v>
      </c>
      <c r="AG415" t="s">
        <v>6661</v>
      </c>
      <c r="AH415" t="s">
        <v>6662</v>
      </c>
      <c r="AI415" t="s">
        <v>7305</v>
      </c>
    </row>
    <row r="416" spans="1:35">
      <c r="A416" t="s">
        <v>1484</v>
      </c>
      <c r="B416" t="s">
        <v>1484</v>
      </c>
      <c r="C416" t="s">
        <v>1485</v>
      </c>
      <c r="D416" t="s">
        <v>694</v>
      </c>
      <c r="E416" s="2">
        <v>113</v>
      </c>
      <c r="F416" s="2">
        <v>96.5</v>
      </c>
      <c r="G416" s="2">
        <v>6.7</v>
      </c>
      <c r="H416" s="3" t="s">
        <v>2236</v>
      </c>
      <c r="I416" s="3" t="s">
        <v>2236</v>
      </c>
      <c r="J416" s="3" t="s">
        <v>2236</v>
      </c>
      <c r="K416" s="4" t="s">
        <v>2236</v>
      </c>
      <c r="L416" s="4" t="s">
        <v>2236</v>
      </c>
      <c r="M416" s="4" t="s">
        <v>2236</v>
      </c>
      <c r="N416" t="s">
        <v>1484</v>
      </c>
      <c r="O416" t="e">
        <f>VLOOKUP(N416,'gemeenten per titel'!B:C,2,FALSE)</f>
        <v>#N/A</v>
      </c>
      <c r="P416" t="e">
        <f>VLOOKUP(N416,'gemeenten per titel'!G:H,2,FALSE)</f>
        <v>#N/A</v>
      </c>
      <c r="Q416" t="e">
        <f>VLOOKUP(N416,'gemeenten per titel'!L:M,2,FALSE)</f>
        <v>#N/A</v>
      </c>
      <c r="R416" t="e">
        <f>VLOOKUP(N416,'gemeenten per titel'!Q:R,2,FALSE)</f>
        <v>#N/A</v>
      </c>
      <c r="S416" t="e">
        <f>VLOOKUP(N416,'gemeenten per titel'!V:W,2,FALSE)</f>
        <v>#N/A</v>
      </c>
      <c r="T416" t="e">
        <f>VLOOKUP(N416,'gemeenten per titel'!AA:AB,2,FALSE)</f>
        <v>#N/A</v>
      </c>
      <c r="U416" t="e">
        <f>VLOOKUP(N416,'gemeenten per titel'!AF:AG,2,FALSE)</f>
        <v>#N/A</v>
      </c>
      <c r="V416" t="str">
        <f>VLOOKUP(N416,'gemeenten per titel'!AK:AL,2,FALSE)</f>
        <v>De Stentor</v>
      </c>
      <c r="W416" t="e">
        <f>VLOOKUP(N416,'gemeenten per titel'!AP:AQ,2,FALSE)</f>
        <v>#N/A</v>
      </c>
      <c r="X416" t="e">
        <f>VLOOKUP(N416,'gemeenten per titel'!AU:AV,2,FALSE)</f>
        <v>#N/A</v>
      </c>
      <c r="Y416" t="e">
        <f>VLOOKUP(N416,'gemeenten per titel'!AZ:BA,2,FALSE)</f>
        <v>#N/A</v>
      </c>
      <c r="Z416" t="e">
        <f>VLOOKUP(N416,'gemeenten per titel'!BE:BF,2,FALSE)</f>
        <v>#N/A</v>
      </c>
      <c r="AA416" t="e">
        <f>VLOOKUP(N416,'gemeenten per titel'!BJ:BK,2,FALSE)</f>
        <v>#N/A</v>
      </c>
      <c r="AC416" t="s">
        <v>2584</v>
      </c>
      <c r="AD416" t="s">
        <v>7744</v>
      </c>
      <c r="AE416" t="s">
        <v>4555</v>
      </c>
      <c r="AF416" t="s">
        <v>3652</v>
      </c>
      <c r="AG416" t="s">
        <v>4556</v>
      </c>
      <c r="AH416" t="s">
        <v>1484</v>
      </c>
      <c r="AI416" t="s">
        <v>7306</v>
      </c>
    </row>
    <row r="417" spans="1:35">
      <c r="A417" t="s">
        <v>1486</v>
      </c>
      <c r="B417" t="s">
        <v>1486</v>
      </c>
      <c r="C417" t="s">
        <v>1489</v>
      </c>
      <c r="D417" t="s">
        <v>1488</v>
      </c>
      <c r="E417" s="2">
        <v>365</v>
      </c>
      <c r="F417" s="2">
        <v>95.9</v>
      </c>
      <c r="G417" s="2">
        <v>6.6</v>
      </c>
      <c r="H417" s="3">
        <v>159</v>
      </c>
      <c r="I417" s="3">
        <v>90.6</v>
      </c>
      <c r="J417" s="3">
        <v>6.5</v>
      </c>
      <c r="K417" s="4">
        <v>102</v>
      </c>
      <c r="L417" s="4">
        <v>98</v>
      </c>
      <c r="M417" s="4">
        <v>6.8</v>
      </c>
      <c r="N417" t="s">
        <v>1486</v>
      </c>
      <c r="O417" t="e">
        <f>VLOOKUP(N417,'gemeenten per titel'!B:C,2,FALSE)</f>
        <v>#N/A</v>
      </c>
      <c r="P417" t="e">
        <f>VLOOKUP(N417,'gemeenten per titel'!G:H,2,FALSE)</f>
        <v>#N/A</v>
      </c>
      <c r="Q417" t="e">
        <f>VLOOKUP(N417,'gemeenten per titel'!L:M,2,FALSE)</f>
        <v>#N/A</v>
      </c>
      <c r="R417" t="e">
        <f>VLOOKUP(N417,'gemeenten per titel'!Q:R,2,FALSE)</f>
        <v>#N/A</v>
      </c>
      <c r="S417" t="e">
        <f>VLOOKUP(N417,'gemeenten per titel'!V:W,2,FALSE)</f>
        <v>#N/A</v>
      </c>
      <c r="T417" t="e">
        <f>VLOOKUP(N417,'gemeenten per titel'!AA:AB,2,FALSE)</f>
        <v>#N/A</v>
      </c>
      <c r="U417" t="e">
        <f>VLOOKUP(N417,'gemeenten per titel'!AF:AG,2,FALSE)</f>
        <v>#N/A</v>
      </c>
      <c r="V417" t="str">
        <f>VLOOKUP(N417,'gemeenten per titel'!AK:AL,2,FALSE)</f>
        <v>De Stentor</v>
      </c>
      <c r="W417" t="e">
        <f>VLOOKUP(N417,'gemeenten per titel'!AP:AQ,2,FALSE)</f>
        <v>#N/A</v>
      </c>
      <c r="X417" t="e">
        <f>VLOOKUP(N417,'gemeenten per titel'!AU:AV,2,FALSE)</f>
        <v>#N/A</v>
      </c>
      <c r="Y417" t="str">
        <f>VLOOKUP(N417,'gemeenten per titel'!AZ:BA,2,FALSE)</f>
        <v>TC Tubantia</v>
      </c>
      <c r="Z417" t="e">
        <f>VLOOKUP(N417,'gemeenten per titel'!BE:BF,2,FALSE)</f>
        <v>#N/A</v>
      </c>
      <c r="AA417" t="e">
        <f>VLOOKUP(N417,'gemeenten per titel'!BJ:BK,2,FALSE)</f>
        <v>#N/A</v>
      </c>
      <c r="AC417" t="s">
        <v>3135</v>
      </c>
      <c r="AD417" t="s">
        <v>7745</v>
      </c>
      <c r="AE417" t="s">
        <v>6015</v>
      </c>
      <c r="AF417" t="s">
        <v>3767</v>
      </c>
      <c r="AG417" t="s">
        <v>6016</v>
      </c>
      <c r="AH417" t="s">
        <v>1486</v>
      </c>
      <c r="AI417" t="s">
        <v>7305</v>
      </c>
    </row>
    <row r="418" spans="1:35">
      <c r="A418" t="s">
        <v>1490</v>
      </c>
      <c r="B418" t="s">
        <v>6543</v>
      </c>
      <c r="C418" t="s">
        <v>1491</v>
      </c>
      <c r="D418" t="s">
        <v>8152</v>
      </c>
      <c r="E418" s="2">
        <v>215</v>
      </c>
      <c r="F418" s="2">
        <v>98.6</v>
      </c>
      <c r="G418" s="2">
        <v>6.7</v>
      </c>
      <c r="H418" s="3" t="s">
        <v>2236</v>
      </c>
      <c r="I418" s="3" t="s">
        <v>2236</v>
      </c>
      <c r="J418" s="3" t="s">
        <v>2236</v>
      </c>
      <c r="K418" s="4" t="s">
        <v>2236</v>
      </c>
      <c r="L418" s="4" t="s">
        <v>2236</v>
      </c>
      <c r="M418" s="4" t="s">
        <v>2236</v>
      </c>
      <c r="N418" t="s">
        <v>1490</v>
      </c>
      <c r="O418" t="e">
        <f>VLOOKUP(N418,'gemeenten per titel'!B:C,2,FALSE)</f>
        <v>#N/A</v>
      </c>
      <c r="P418" t="e">
        <f>VLOOKUP(N418,'gemeenten per titel'!G:H,2,FALSE)</f>
        <v>#N/A</v>
      </c>
      <c r="Q418" t="e">
        <f>VLOOKUP(N418,'gemeenten per titel'!L:M,2,FALSE)</f>
        <v>#N/A</v>
      </c>
      <c r="R418" t="e">
        <f>VLOOKUP(N418,'gemeenten per titel'!Q:R,2,FALSE)</f>
        <v>#N/A</v>
      </c>
      <c r="S418" t="e">
        <f>VLOOKUP(N418,'gemeenten per titel'!V:W,2,FALSE)</f>
        <v>#N/A</v>
      </c>
      <c r="T418" t="e">
        <f>VLOOKUP(N418,'gemeenten per titel'!AA:AB,2,FALSE)</f>
        <v>#N/A</v>
      </c>
      <c r="U418" t="e">
        <f>VLOOKUP(N418,'gemeenten per titel'!AF:AG,2,FALSE)</f>
        <v>#N/A</v>
      </c>
      <c r="V418" t="e">
        <f>VLOOKUP(N418,'gemeenten per titel'!AK:AL,2,FALSE)</f>
        <v>#N/A</v>
      </c>
      <c r="W418" t="e">
        <f>VLOOKUP(N418,'gemeenten per titel'!AP:AQ,2,FALSE)</f>
        <v>#N/A</v>
      </c>
      <c r="X418" t="str">
        <f>VLOOKUP(N418,'gemeenten per titel'!AU:AV,2,FALSE)</f>
        <v>PZC</v>
      </c>
      <c r="Y418" t="e">
        <f>VLOOKUP(N418,'gemeenten per titel'!AZ:BA,2,FALSE)</f>
        <v>#N/A</v>
      </c>
      <c r="Z418" t="e">
        <f>VLOOKUP(N418,'gemeenten per titel'!BE:BF,2,FALSE)</f>
        <v>#N/A</v>
      </c>
      <c r="AA418" t="e">
        <f>VLOOKUP(N418,'gemeenten per titel'!BJ:BK,2,FALSE)</f>
        <v>#N/A</v>
      </c>
      <c r="AC418" t="s">
        <v>3335</v>
      </c>
      <c r="AD418" t="s">
        <v>7746</v>
      </c>
      <c r="AE418" t="s">
        <v>6541</v>
      </c>
      <c r="AF418" t="s">
        <v>4540</v>
      </c>
      <c r="AG418" t="s">
        <v>6542</v>
      </c>
      <c r="AH418" t="s">
        <v>6543</v>
      </c>
      <c r="AI418" t="s">
        <v>7308</v>
      </c>
    </row>
    <row r="419" spans="1:35">
      <c r="A419" t="s">
        <v>1490</v>
      </c>
      <c r="B419" t="s">
        <v>6543</v>
      </c>
      <c r="C419" t="s">
        <v>1492</v>
      </c>
      <c r="D419" t="s">
        <v>8151</v>
      </c>
      <c r="E419" s="2">
        <v>64</v>
      </c>
      <c r="F419" s="2">
        <v>92.2</v>
      </c>
      <c r="G419" s="2">
        <v>6.6</v>
      </c>
      <c r="H419" s="3" t="s">
        <v>2236</v>
      </c>
      <c r="I419" s="3" t="s">
        <v>2236</v>
      </c>
      <c r="J419" s="3" t="s">
        <v>2236</v>
      </c>
      <c r="K419" s="4" t="s">
        <v>2236</v>
      </c>
      <c r="L419" s="4" t="s">
        <v>2236</v>
      </c>
      <c r="M419" s="4" t="s">
        <v>2236</v>
      </c>
      <c r="N419" t="s">
        <v>1490</v>
      </c>
      <c r="O419" t="e">
        <f>VLOOKUP(N419,'gemeenten per titel'!B:C,2,FALSE)</f>
        <v>#N/A</v>
      </c>
      <c r="P419" t="e">
        <f>VLOOKUP(N419,'gemeenten per titel'!G:H,2,FALSE)</f>
        <v>#N/A</v>
      </c>
      <c r="Q419" t="e">
        <f>VLOOKUP(N419,'gemeenten per titel'!L:M,2,FALSE)</f>
        <v>#N/A</v>
      </c>
      <c r="R419" t="e">
        <f>VLOOKUP(N419,'gemeenten per titel'!Q:R,2,FALSE)</f>
        <v>#N/A</v>
      </c>
      <c r="S419" t="e">
        <f>VLOOKUP(N419,'gemeenten per titel'!V:W,2,FALSE)</f>
        <v>#N/A</v>
      </c>
      <c r="T419" t="e">
        <f>VLOOKUP(N419,'gemeenten per titel'!AA:AB,2,FALSE)</f>
        <v>#N/A</v>
      </c>
      <c r="U419" t="e">
        <f>VLOOKUP(N419,'gemeenten per titel'!AF:AG,2,FALSE)</f>
        <v>#N/A</v>
      </c>
      <c r="V419" t="e">
        <f>VLOOKUP(N419,'gemeenten per titel'!AK:AL,2,FALSE)</f>
        <v>#N/A</v>
      </c>
      <c r="W419" t="e">
        <f>VLOOKUP(N419,'gemeenten per titel'!AP:AQ,2,FALSE)</f>
        <v>#N/A</v>
      </c>
      <c r="X419" t="str">
        <f>VLOOKUP(N419,'gemeenten per titel'!AU:AV,2,FALSE)</f>
        <v>PZC</v>
      </c>
      <c r="Y419" t="e">
        <f>VLOOKUP(N419,'gemeenten per titel'!AZ:BA,2,FALSE)</f>
        <v>#N/A</v>
      </c>
      <c r="Z419" t="e">
        <f>VLOOKUP(N419,'gemeenten per titel'!BE:BF,2,FALSE)</f>
        <v>#N/A</v>
      </c>
      <c r="AA419" t="e">
        <f>VLOOKUP(N419,'gemeenten per titel'!BJ:BK,2,FALSE)</f>
        <v>#N/A</v>
      </c>
      <c r="AC419" t="s">
        <v>3334</v>
      </c>
      <c r="AD419" t="s">
        <v>7747</v>
      </c>
      <c r="AE419" t="s">
        <v>6547</v>
      </c>
      <c r="AF419" t="s">
        <v>3767</v>
      </c>
      <c r="AG419" t="s">
        <v>6548</v>
      </c>
      <c r="AH419" t="s">
        <v>6543</v>
      </c>
      <c r="AI419" t="s">
        <v>7308</v>
      </c>
    </row>
    <row r="420" spans="1:35">
      <c r="A420" t="s">
        <v>1493</v>
      </c>
      <c r="B420" t="s">
        <v>4218</v>
      </c>
      <c r="C420" t="s">
        <v>1494</v>
      </c>
      <c r="D420" t="s">
        <v>8153</v>
      </c>
      <c r="E420" s="2">
        <v>56</v>
      </c>
      <c r="F420" s="2">
        <v>98.2</v>
      </c>
      <c r="G420" s="2">
        <v>6.5</v>
      </c>
      <c r="H420" s="3">
        <v>114</v>
      </c>
      <c r="I420" s="3">
        <v>93.9</v>
      </c>
      <c r="J420" s="3">
        <v>6.5</v>
      </c>
      <c r="K420" s="4">
        <v>62</v>
      </c>
      <c r="L420" s="4">
        <v>87.1</v>
      </c>
      <c r="M420" s="4">
        <v>6.7</v>
      </c>
      <c r="N420" t="s">
        <v>1493</v>
      </c>
      <c r="O420" t="e">
        <f>VLOOKUP(N420,'gemeenten per titel'!B:C,2,FALSE)</f>
        <v>#N/A</v>
      </c>
      <c r="P420" t="e">
        <f>VLOOKUP(N420,'gemeenten per titel'!G:H,2,FALSE)</f>
        <v>#N/A</v>
      </c>
      <c r="Q420" t="e">
        <f>VLOOKUP(N420,'gemeenten per titel'!L:M,2,FALSE)</f>
        <v>#N/A</v>
      </c>
      <c r="R420" t="e">
        <f>VLOOKUP(N420,'gemeenten per titel'!Q:R,2,FALSE)</f>
        <v>#N/A</v>
      </c>
      <c r="S420" t="e">
        <f>VLOOKUP(N420,'gemeenten per titel'!V:W,2,FALSE)</f>
        <v>#N/A</v>
      </c>
      <c r="T420" t="e">
        <f>VLOOKUP(N420,'gemeenten per titel'!AA:AB,2,FALSE)</f>
        <v>#N/A</v>
      </c>
      <c r="U420" t="str">
        <f>VLOOKUP(N420,'gemeenten per titel'!AF:AG,2,FALSE)</f>
        <v>De Gelderlander</v>
      </c>
      <c r="V420" t="e">
        <f>VLOOKUP(N420,'gemeenten per titel'!AK:AL,2,FALSE)</f>
        <v>#N/A</v>
      </c>
      <c r="W420" t="e">
        <f>VLOOKUP(N420,'gemeenten per titel'!AP:AQ,2,FALSE)</f>
        <v>#N/A</v>
      </c>
      <c r="X420" t="e">
        <f>VLOOKUP(N420,'gemeenten per titel'!AU:AV,2,FALSE)</f>
        <v>#N/A</v>
      </c>
      <c r="Y420" t="e">
        <f>VLOOKUP(N420,'gemeenten per titel'!AZ:BA,2,FALSE)</f>
        <v>#N/A</v>
      </c>
      <c r="Z420" t="e">
        <f>VLOOKUP(N420,'gemeenten per titel'!BE:BF,2,FALSE)</f>
        <v>#N/A</v>
      </c>
      <c r="AA420" t="e">
        <f>VLOOKUP(N420,'gemeenten per titel'!BJ:BK,2,FALSE)</f>
        <v>#N/A</v>
      </c>
      <c r="AC420" t="s">
        <v>2465</v>
      </c>
      <c r="AD420" t="s">
        <v>7748</v>
      </c>
      <c r="AE420" t="s">
        <v>4216</v>
      </c>
      <c r="AF420" t="s">
        <v>3762</v>
      </c>
      <c r="AG420" t="s">
        <v>4217</v>
      </c>
      <c r="AH420" t="s">
        <v>4218</v>
      </c>
      <c r="AI420" t="s">
        <v>7312</v>
      </c>
    </row>
    <row r="421" spans="1:35">
      <c r="A421" t="s">
        <v>1496</v>
      </c>
      <c r="B421" t="s">
        <v>4274</v>
      </c>
      <c r="C421" t="s">
        <v>1497</v>
      </c>
      <c r="D421" t="s">
        <v>8276</v>
      </c>
      <c r="E421" s="2">
        <v>199</v>
      </c>
      <c r="F421" s="2">
        <v>95.5</v>
      </c>
      <c r="G421" s="2">
        <v>6.5</v>
      </c>
      <c r="H421" s="3" t="s">
        <v>2236</v>
      </c>
      <c r="I421" s="3" t="s">
        <v>2236</v>
      </c>
      <c r="J421" s="3" t="s">
        <v>2236</v>
      </c>
      <c r="K421" s="4" t="s">
        <v>2236</v>
      </c>
      <c r="L421" s="4" t="s">
        <v>2236</v>
      </c>
      <c r="M421" s="4" t="s">
        <v>2236</v>
      </c>
      <c r="N421" t="s">
        <v>1496</v>
      </c>
      <c r="O421" t="e">
        <f>VLOOKUP(N421,'gemeenten per titel'!B:C,2,FALSE)</f>
        <v>#N/A</v>
      </c>
      <c r="P421" t="e">
        <f>VLOOKUP(N421,'gemeenten per titel'!G:H,2,FALSE)</f>
        <v>#N/A</v>
      </c>
      <c r="Q421" t="e">
        <f>VLOOKUP(N421,'gemeenten per titel'!L:M,2,FALSE)</f>
        <v>#N/A</v>
      </c>
      <c r="R421" t="e">
        <f>VLOOKUP(N421,'gemeenten per titel'!Q:R,2,FALSE)</f>
        <v>#N/A</v>
      </c>
      <c r="S421" t="e">
        <f>VLOOKUP(N421,'gemeenten per titel'!V:W,2,FALSE)</f>
        <v>#N/A</v>
      </c>
      <c r="T421" t="e">
        <f>VLOOKUP(N421,'gemeenten per titel'!AA:AB,2,FALSE)</f>
        <v>#N/A</v>
      </c>
      <c r="U421" t="str">
        <f>VLOOKUP(N421,'gemeenten per titel'!AF:AG,2,FALSE)</f>
        <v>De Gelderlander</v>
      </c>
      <c r="V421" t="e">
        <f>VLOOKUP(N421,'gemeenten per titel'!AK:AL,2,FALSE)</f>
        <v>#N/A</v>
      </c>
      <c r="W421" t="e">
        <f>VLOOKUP(N421,'gemeenten per titel'!AP:AQ,2,FALSE)</f>
        <v>#N/A</v>
      </c>
      <c r="X421" t="e">
        <f>VLOOKUP(N421,'gemeenten per titel'!AU:AV,2,FALSE)</f>
        <v>#N/A</v>
      </c>
      <c r="Y421" t="e">
        <f>VLOOKUP(N421,'gemeenten per titel'!AZ:BA,2,FALSE)</f>
        <v>#N/A</v>
      </c>
      <c r="Z421" t="e">
        <f>VLOOKUP(N421,'gemeenten per titel'!BE:BF,2,FALSE)</f>
        <v>#N/A</v>
      </c>
      <c r="AA421" t="e">
        <f>VLOOKUP(N421,'gemeenten per titel'!BJ:BK,2,FALSE)</f>
        <v>#N/A</v>
      </c>
      <c r="AC421" t="s">
        <v>2482</v>
      </c>
      <c r="AD421" t="s">
        <v>7749</v>
      </c>
      <c r="AE421" t="s">
        <v>4272</v>
      </c>
      <c r="AF421" t="s">
        <v>3682</v>
      </c>
      <c r="AG421" t="s">
        <v>4273</v>
      </c>
      <c r="AH421" t="s">
        <v>4274</v>
      </c>
      <c r="AI421" t="s">
        <v>7304</v>
      </c>
    </row>
    <row r="422" spans="1:35">
      <c r="A422" t="s">
        <v>1496</v>
      </c>
      <c r="B422" t="s">
        <v>4150</v>
      </c>
      <c r="C422" t="s">
        <v>1499</v>
      </c>
      <c r="D422" t="s">
        <v>277</v>
      </c>
      <c r="E422" s="2">
        <v>82</v>
      </c>
      <c r="F422" s="2">
        <v>93.9</v>
      </c>
      <c r="G422" s="2">
        <v>6.4</v>
      </c>
      <c r="H422" s="3" t="s">
        <v>2236</v>
      </c>
      <c r="I422" s="3" t="s">
        <v>2236</v>
      </c>
      <c r="J422" s="3" t="s">
        <v>2236</v>
      </c>
      <c r="K422" s="4" t="s">
        <v>2236</v>
      </c>
      <c r="L422" s="4" t="s">
        <v>2236</v>
      </c>
      <c r="M422" s="4" t="s">
        <v>2236</v>
      </c>
      <c r="N422" t="s">
        <v>1496</v>
      </c>
      <c r="O422" t="e">
        <f>VLOOKUP(N422,'gemeenten per titel'!B:C,2,FALSE)</f>
        <v>#N/A</v>
      </c>
      <c r="P422" t="e">
        <f>VLOOKUP(N422,'gemeenten per titel'!G:H,2,FALSE)</f>
        <v>#N/A</v>
      </c>
      <c r="Q422" t="e">
        <f>VLOOKUP(N422,'gemeenten per titel'!L:M,2,FALSE)</f>
        <v>#N/A</v>
      </c>
      <c r="R422" t="e">
        <f>VLOOKUP(N422,'gemeenten per titel'!Q:R,2,FALSE)</f>
        <v>#N/A</v>
      </c>
      <c r="S422" t="e">
        <f>VLOOKUP(N422,'gemeenten per titel'!V:W,2,FALSE)</f>
        <v>#N/A</v>
      </c>
      <c r="T422" t="e">
        <f>VLOOKUP(N422,'gemeenten per titel'!AA:AB,2,FALSE)</f>
        <v>#N/A</v>
      </c>
      <c r="U422" t="str">
        <f>VLOOKUP(N422,'gemeenten per titel'!AF:AG,2,FALSE)</f>
        <v>De Gelderlander</v>
      </c>
      <c r="V422" t="e">
        <f>VLOOKUP(N422,'gemeenten per titel'!AK:AL,2,FALSE)</f>
        <v>#N/A</v>
      </c>
      <c r="W422" t="e">
        <f>VLOOKUP(N422,'gemeenten per titel'!AP:AQ,2,FALSE)</f>
        <v>#N/A</v>
      </c>
      <c r="X422" t="e">
        <f>VLOOKUP(N422,'gemeenten per titel'!AU:AV,2,FALSE)</f>
        <v>#N/A</v>
      </c>
      <c r="Y422" t="e">
        <f>VLOOKUP(N422,'gemeenten per titel'!AZ:BA,2,FALSE)</f>
        <v>#N/A</v>
      </c>
      <c r="Z422" t="e">
        <f>VLOOKUP(N422,'gemeenten per titel'!BE:BF,2,FALSE)</f>
        <v>#N/A</v>
      </c>
      <c r="AA422" t="e">
        <f>VLOOKUP(N422,'gemeenten per titel'!BJ:BK,2,FALSE)</f>
        <v>#N/A</v>
      </c>
      <c r="AC422" t="s">
        <v>2521</v>
      </c>
      <c r="AD422" t="s">
        <v>7750</v>
      </c>
      <c r="AE422" t="s">
        <v>4396</v>
      </c>
      <c r="AF422" t="s">
        <v>3716</v>
      </c>
      <c r="AG422" t="s">
        <v>4397</v>
      </c>
      <c r="AH422" t="s">
        <v>4150</v>
      </c>
      <c r="AI422" t="s">
        <v>7309</v>
      </c>
    </row>
    <row r="423" spans="1:35">
      <c r="A423" t="s">
        <v>1496</v>
      </c>
      <c r="B423" t="s">
        <v>4150</v>
      </c>
      <c r="C423" t="s">
        <v>1500</v>
      </c>
      <c r="D423" t="s">
        <v>486</v>
      </c>
      <c r="E423" s="2">
        <v>71</v>
      </c>
      <c r="F423" s="2">
        <v>93</v>
      </c>
      <c r="G423" s="2">
        <v>6.6</v>
      </c>
      <c r="H423" s="3" t="s">
        <v>2236</v>
      </c>
      <c r="I423" s="3" t="s">
        <v>2236</v>
      </c>
      <c r="J423" s="3" t="s">
        <v>2236</v>
      </c>
      <c r="K423" s="4" t="s">
        <v>2236</v>
      </c>
      <c r="L423" s="4" t="s">
        <v>2236</v>
      </c>
      <c r="M423" s="4" t="s">
        <v>2236</v>
      </c>
      <c r="N423" t="s">
        <v>1496</v>
      </c>
      <c r="O423" t="e">
        <f>VLOOKUP(N423,'gemeenten per titel'!B:C,2,FALSE)</f>
        <v>#N/A</v>
      </c>
      <c r="P423" t="e">
        <f>VLOOKUP(N423,'gemeenten per titel'!G:H,2,FALSE)</f>
        <v>#N/A</v>
      </c>
      <c r="Q423" t="e">
        <f>VLOOKUP(N423,'gemeenten per titel'!L:M,2,FALSE)</f>
        <v>#N/A</v>
      </c>
      <c r="R423" t="e">
        <f>VLOOKUP(N423,'gemeenten per titel'!Q:R,2,FALSE)</f>
        <v>#N/A</v>
      </c>
      <c r="S423" t="e">
        <f>VLOOKUP(N423,'gemeenten per titel'!V:W,2,FALSE)</f>
        <v>#N/A</v>
      </c>
      <c r="T423" t="e">
        <f>VLOOKUP(N423,'gemeenten per titel'!AA:AB,2,FALSE)</f>
        <v>#N/A</v>
      </c>
      <c r="U423" t="str">
        <f>VLOOKUP(N423,'gemeenten per titel'!AF:AG,2,FALSE)</f>
        <v>De Gelderlander</v>
      </c>
      <c r="V423" t="e">
        <f>VLOOKUP(N423,'gemeenten per titel'!AK:AL,2,FALSE)</f>
        <v>#N/A</v>
      </c>
      <c r="W423" t="e">
        <f>VLOOKUP(N423,'gemeenten per titel'!AP:AQ,2,FALSE)</f>
        <v>#N/A</v>
      </c>
      <c r="X423" t="e">
        <f>VLOOKUP(N423,'gemeenten per titel'!AU:AV,2,FALSE)</f>
        <v>#N/A</v>
      </c>
      <c r="Y423" t="e">
        <f>VLOOKUP(N423,'gemeenten per titel'!AZ:BA,2,FALSE)</f>
        <v>#N/A</v>
      </c>
      <c r="Z423" t="e">
        <f>VLOOKUP(N423,'gemeenten per titel'!BE:BF,2,FALSE)</f>
        <v>#N/A</v>
      </c>
      <c r="AA423" t="e">
        <f>VLOOKUP(N423,'gemeenten per titel'!BJ:BK,2,FALSE)</f>
        <v>#N/A</v>
      </c>
      <c r="AC423" t="s">
        <v>2339</v>
      </c>
      <c r="AD423" t="s">
        <v>7751</v>
      </c>
      <c r="AE423" t="s">
        <v>4257</v>
      </c>
      <c r="AF423" t="s">
        <v>4258</v>
      </c>
      <c r="AG423" t="s">
        <v>4259</v>
      </c>
      <c r="AH423" t="s">
        <v>4150</v>
      </c>
      <c r="AI423" t="s">
        <v>7309</v>
      </c>
    </row>
    <row r="424" spans="1:35">
      <c r="A424" t="s">
        <v>1501</v>
      </c>
      <c r="B424" t="s">
        <v>1501</v>
      </c>
      <c r="C424" t="s">
        <v>1502</v>
      </c>
      <c r="D424" t="s">
        <v>1298</v>
      </c>
      <c r="E424" s="2">
        <v>79</v>
      </c>
      <c r="F424" s="2">
        <v>98.7</v>
      </c>
      <c r="G424" s="2">
        <v>6.4</v>
      </c>
      <c r="H424" s="3" t="s">
        <v>2236</v>
      </c>
      <c r="I424" s="3" t="s">
        <v>2236</v>
      </c>
      <c r="J424" s="3" t="s">
        <v>2236</v>
      </c>
      <c r="K424" s="4" t="s">
        <v>2236</v>
      </c>
      <c r="L424" s="4" t="s">
        <v>2236</v>
      </c>
      <c r="M424" s="4" t="s">
        <v>2236</v>
      </c>
      <c r="N424" t="s">
        <v>1501</v>
      </c>
      <c r="O424" t="e">
        <f>VLOOKUP(N424,'gemeenten per titel'!B:C,2,FALSE)</f>
        <v>#N/A</v>
      </c>
      <c r="P424" t="e">
        <f>VLOOKUP(N424,'gemeenten per titel'!G:H,2,FALSE)</f>
        <v>#N/A</v>
      </c>
      <c r="Q424" t="e">
        <f>VLOOKUP(N424,'gemeenten per titel'!L:M,2,FALSE)</f>
        <v>#N/A</v>
      </c>
      <c r="R424" t="e">
        <f>VLOOKUP(N424,'gemeenten per titel'!Q:R,2,FALSE)</f>
        <v>#N/A</v>
      </c>
      <c r="S424" t="e">
        <f>VLOOKUP(N424,'gemeenten per titel'!V:W,2,FALSE)</f>
        <v>#N/A</v>
      </c>
      <c r="T424" t="e">
        <f>VLOOKUP(N424,'gemeenten per titel'!AA:AB,2,FALSE)</f>
        <v>#N/A</v>
      </c>
      <c r="U424" t="str">
        <f>VLOOKUP(N424,'gemeenten per titel'!AF:AG,2,FALSE)</f>
        <v>De Gelderlander</v>
      </c>
      <c r="V424" t="e">
        <f>VLOOKUP(N424,'gemeenten per titel'!AK:AL,2,FALSE)</f>
        <v>#N/A</v>
      </c>
      <c r="W424" t="e">
        <f>VLOOKUP(N424,'gemeenten per titel'!AP:AQ,2,FALSE)</f>
        <v>#N/A</v>
      </c>
      <c r="X424" t="e">
        <f>VLOOKUP(N424,'gemeenten per titel'!AU:AV,2,FALSE)</f>
        <v>#N/A</v>
      </c>
      <c r="Y424" t="e">
        <f>VLOOKUP(N424,'gemeenten per titel'!AZ:BA,2,FALSE)</f>
        <v>#N/A</v>
      </c>
      <c r="Z424" t="e">
        <f>VLOOKUP(N424,'gemeenten per titel'!BE:BF,2,FALSE)</f>
        <v>#N/A</v>
      </c>
      <c r="AA424" t="str">
        <f>VLOOKUP(N424,'gemeenten per titel'!BJ:BK,2,FALSE)</f>
        <v>AD Utrechts Nieuwsblad</v>
      </c>
      <c r="AC424" t="s">
        <v>2446</v>
      </c>
      <c r="AD424" t="s">
        <v>7752</v>
      </c>
      <c r="AE424" t="s">
        <v>6244</v>
      </c>
      <c r="AF424" t="s">
        <v>6245</v>
      </c>
      <c r="AG424" t="s">
        <v>6246</v>
      </c>
      <c r="AH424" t="s">
        <v>1501</v>
      </c>
      <c r="AI424" t="s">
        <v>7303</v>
      </c>
    </row>
    <row r="425" spans="1:35">
      <c r="A425" t="s">
        <v>1501</v>
      </c>
      <c r="B425" t="s">
        <v>1501</v>
      </c>
      <c r="C425" t="s">
        <v>1503</v>
      </c>
      <c r="D425" t="s">
        <v>1504</v>
      </c>
      <c r="E425" s="2">
        <v>111</v>
      </c>
      <c r="F425" s="2">
        <v>94.6</v>
      </c>
      <c r="G425" s="2">
        <v>6.5</v>
      </c>
      <c r="H425" s="3" t="s">
        <v>2236</v>
      </c>
      <c r="I425" s="3" t="s">
        <v>2236</v>
      </c>
      <c r="J425" s="3" t="s">
        <v>2236</v>
      </c>
      <c r="K425" s="4" t="s">
        <v>2236</v>
      </c>
      <c r="L425" s="4" t="s">
        <v>2236</v>
      </c>
      <c r="M425" s="4" t="s">
        <v>2236</v>
      </c>
      <c r="N425" t="s">
        <v>1501</v>
      </c>
      <c r="O425" t="e">
        <f>VLOOKUP(N425,'gemeenten per titel'!B:C,2,FALSE)</f>
        <v>#N/A</v>
      </c>
      <c r="P425" t="e">
        <f>VLOOKUP(N425,'gemeenten per titel'!G:H,2,FALSE)</f>
        <v>#N/A</v>
      </c>
      <c r="Q425" t="e">
        <f>VLOOKUP(N425,'gemeenten per titel'!L:M,2,FALSE)</f>
        <v>#N/A</v>
      </c>
      <c r="R425" t="e">
        <f>VLOOKUP(N425,'gemeenten per titel'!Q:R,2,FALSE)</f>
        <v>#N/A</v>
      </c>
      <c r="S425" t="e">
        <f>VLOOKUP(N425,'gemeenten per titel'!V:W,2,FALSE)</f>
        <v>#N/A</v>
      </c>
      <c r="T425" t="e">
        <f>VLOOKUP(N425,'gemeenten per titel'!AA:AB,2,FALSE)</f>
        <v>#N/A</v>
      </c>
      <c r="U425" t="str">
        <f>VLOOKUP(N425,'gemeenten per titel'!AF:AG,2,FALSE)</f>
        <v>De Gelderlander</v>
      </c>
      <c r="V425" t="e">
        <f>VLOOKUP(N425,'gemeenten per titel'!AK:AL,2,FALSE)</f>
        <v>#N/A</v>
      </c>
      <c r="W425" t="e">
        <f>VLOOKUP(N425,'gemeenten per titel'!AP:AQ,2,FALSE)</f>
        <v>#N/A</v>
      </c>
      <c r="X425" t="e">
        <f>VLOOKUP(N425,'gemeenten per titel'!AU:AV,2,FALSE)</f>
        <v>#N/A</v>
      </c>
      <c r="Y425" t="e">
        <f>VLOOKUP(N425,'gemeenten per titel'!AZ:BA,2,FALSE)</f>
        <v>#N/A</v>
      </c>
      <c r="Z425" t="e">
        <f>VLOOKUP(N425,'gemeenten per titel'!BE:BF,2,FALSE)</f>
        <v>#N/A</v>
      </c>
      <c r="AA425" t="str">
        <f>VLOOKUP(N425,'gemeenten per titel'!BJ:BK,2,FALSE)</f>
        <v>AD Utrechts Nieuwsblad</v>
      </c>
      <c r="AC425" t="s">
        <v>3216</v>
      </c>
      <c r="AD425" t="s">
        <v>7753</v>
      </c>
      <c r="AE425" t="s">
        <v>6237</v>
      </c>
      <c r="AF425" t="s">
        <v>3972</v>
      </c>
      <c r="AG425" t="s">
        <v>6238</v>
      </c>
      <c r="AH425" t="s">
        <v>1501</v>
      </c>
      <c r="AI425" t="s">
        <v>7303</v>
      </c>
    </row>
    <row r="426" spans="1:35">
      <c r="A426" t="s">
        <v>1505</v>
      </c>
      <c r="B426" t="s">
        <v>1505</v>
      </c>
      <c r="C426" t="s">
        <v>1506</v>
      </c>
      <c r="D426" t="s">
        <v>8154</v>
      </c>
      <c r="E426" s="2">
        <v>149</v>
      </c>
      <c r="F426" s="2">
        <v>98</v>
      </c>
      <c r="G426" s="2">
        <v>6.6</v>
      </c>
      <c r="H426" s="3">
        <v>56</v>
      </c>
      <c r="I426" s="3">
        <v>91.1</v>
      </c>
      <c r="J426" s="3">
        <v>6.5</v>
      </c>
      <c r="K426" s="4">
        <v>20</v>
      </c>
      <c r="L426" s="4">
        <v>85</v>
      </c>
      <c r="M426" s="4">
        <v>6.5</v>
      </c>
      <c r="N426" t="s">
        <v>1505</v>
      </c>
      <c r="O426" t="e">
        <f>VLOOKUP(N426,'gemeenten per titel'!B:C,2,FALSE)</f>
        <v>#N/A</v>
      </c>
      <c r="P426" t="e">
        <f>VLOOKUP(N426,'gemeenten per titel'!G:H,2,FALSE)</f>
        <v>#N/A</v>
      </c>
      <c r="Q426" t="e">
        <f>VLOOKUP(N426,'gemeenten per titel'!L:M,2,FALSE)</f>
        <v>#N/A</v>
      </c>
      <c r="R426" t="str">
        <f>VLOOKUP(N426,'gemeenten per titel'!Q:R,2,FALSE)</f>
        <v>AD Rotterdams Dagblad</v>
      </c>
      <c r="S426" t="e">
        <f>VLOOKUP(N426,'gemeenten per titel'!V:W,2,FALSE)</f>
        <v>#N/A</v>
      </c>
      <c r="T426" t="e">
        <f>VLOOKUP(N426,'gemeenten per titel'!AA:AB,2,FALSE)</f>
        <v>#N/A</v>
      </c>
      <c r="U426" t="e">
        <f>VLOOKUP(N426,'gemeenten per titel'!AF:AG,2,FALSE)</f>
        <v>#N/A</v>
      </c>
      <c r="V426" t="e">
        <f>VLOOKUP(N426,'gemeenten per titel'!AK:AL,2,FALSE)</f>
        <v>#N/A</v>
      </c>
      <c r="W426" t="e">
        <f>VLOOKUP(N426,'gemeenten per titel'!AP:AQ,2,FALSE)</f>
        <v>#N/A</v>
      </c>
      <c r="X426" t="e">
        <f>VLOOKUP(N426,'gemeenten per titel'!AU:AV,2,FALSE)</f>
        <v>#N/A</v>
      </c>
      <c r="Y426" t="e">
        <f>VLOOKUP(N426,'gemeenten per titel'!AZ:BA,2,FALSE)</f>
        <v>#N/A</v>
      </c>
      <c r="Z426" t="e">
        <f>VLOOKUP(N426,'gemeenten per titel'!BE:BF,2,FALSE)</f>
        <v>#N/A</v>
      </c>
      <c r="AA426" t="e">
        <f>VLOOKUP(N426,'gemeenten per titel'!BJ:BK,2,FALSE)</f>
        <v>#N/A</v>
      </c>
      <c r="AC426" t="s">
        <v>3593</v>
      </c>
      <c r="AD426" t="s">
        <v>7754</v>
      </c>
      <c r="AE426" t="s">
        <v>7196</v>
      </c>
      <c r="AF426" t="s">
        <v>7197</v>
      </c>
      <c r="AG426" t="s">
        <v>7198</v>
      </c>
      <c r="AH426" t="s">
        <v>1505</v>
      </c>
      <c r="AI426" t="s">
        <v>7303</v>
      </c>
    </row>
    <row r="427" spans="1:35">
      <c r="A427" t="s">
        <v>1505</v>
      </c>
      <c r="B427" t="s">
        <v>1505</v>
      </c>
      <c r="C427" t="s">
        <v>1508</v>
      </c>
      <c r="D427" t="s">
        <v>1509</v>
      </c>
      <c r="E427" s="2">
        <v>235</v>
      </c>
      <c r="F427" s="2">
        <v>96.6</v>
      </c>
      <c r="G427" s="2">
        <v>6.5</v>
      </c>
      <c r="H427" s="3">
        <v>80</v>
      </c>
      <c r="I427" s="3">
        <v>91.3</v>
      </c>
      <c r="J427" s="3">
        <v>6.4</v>
      </c>
      <c r="K427" s="4">
        <v>37</v>
      </c>
      <c r="L427" s="4">
        <v>86.5</v>
      </c>
      <c r="M427" s="4">
        <v>6.6</v>
      </c>
      <c r="N427" t="s">
        <v>1505</v>
      </c>
      <c r="O427" t="e">
        <f>VLOOKUP(N427,'gemeenten per titel'!B:C,2,FALSE)</f>
        <v>#N/A</v>
      </c>
      <c r="P427" t="e">
        <f>VLOOKUP(N427,'gemeenten per titel'!G:H,2,FALSE)</f>
        <v>#N/A</v>
      </c>
      <c r="Q427" t="e">
        <f>VLOOKUP(N427,'gemeenten per titel'!L:M,2,FALSE)</f>
        <v>#N/A</v>
      </c>
      <c r="R427" t="str">
        <f>VLOOKUP(N427,'gemeenten per titel'!Q:R,2,FALSE)</f>
        <v>AD Rotterdams Dagblad</v>
      </c>
      <c r="S427" t="e">
        <f>VLOOKUP(N427,'gemeenten per titel'!V:W,2,FALSE)</f>
        <v>#N/A</v>
      </c>
      <c r="T427" t="e">
        <f>VLOOKUP(N427,'gemeenten per titel'!AA:AB,2,FALSE)</f>
        <v>#N/A</v>
      </c>
      <c r="U427" t="e">
        <f>VLOOKUP(N427,'gemeenten per titel'!AF:AG,2,FALSE)</f>
        <v>#N/A</v>
      </c>
      <c r="V427" t="e">
        <f>VLOOKUP(N427,'gemeenten per titel'!AK:AL,2,FALSE)</f>
        <v>#N/A</v>
      </c>
      <c r="W427" t="e">
        <f>VLOOKUP(N427,'gemeenten per titel'!AP:AQ,2,FALSE)</f>
        <v>#N/A</v>
      </c>
      <c r="X427" t="e">
        <f>VLOOKUP(N427,'gemeenten per titel'!AU:AV,2,FALSE)</f>
        <v>#N/A</v>
      </c>
      <c r="Y427" t="e">
        <f>VLOOKUP(N427,'gemeenten per titel'!AZ:BA,2,FALSE)</f>
        <v>#N/A</v>
      </c>
      <c r="Z427" t="e">
        <f>VLOOKUP(N427,'gemeenten per titel'!BE:BF,2,FALSE)</f>
        <v>#N/A</v>
      </c>
      <c r="AA427" t="e">
        <f>VLOOKUP(N427,'gemeenten per titel'!BJ:BK,2,FALSE)</f>
        <v>#N/A</v>
      </c>
      <c r="AC427" t="s">
        <v>3364</v>
      </c>
      <c r="AD427" t="s">
        <v>7755</v>
      </c>
      <c r="AE427" t="s">
        <v>4450</v>
      </c>
      <c r="AF427" t="s">
        <v>4540</v>
      </c>
      <c r="AG427" t="s">
        <v>6608</v>
      </c>
      <c r="AH427" t="s">
        <v>1505</v>
      </c>
      <c r="AI427" t="s">
        <v>7306</v>
      </c>
    </row>
    <row r="428" spans="1:35">
      <c r="A428" t="s">
        <v>1510</v>
      </c>
      <c r="B428" t="s">
        <v>6010</v>
      </c>
      <c r="C428" t="s">
        <v>1511</v>
      </c>
      <c r="D428" t="s">
        <v>250</v>
      </c>
      <c r="E428" s="2">
        <v>46</v>
      </c>
      <c r="F428" s="2">
        <v>97.8</v>
      </c>
      <c r="G428" s="2">
        <v>6.6</v>
      </c>
      <c r="H428" s="3">
        <v>52</v>
      </c>
      <c r="I428" s="3">
        <v>90.4</v>
      </c>
      <c r="J428" s="3">
        <v>6.6</v>
      </c>
      <c r="K428" s="4" t="s">
        <v>2236</v>
      </c>
      <c r="L428" s="4" t="s">
        <v>2236</v>
      </c>
      <c r="M428" s="4" t="s">
        <v>2236</v>
      </c>
      <c r="N428" t="s">
        <v>1510</v>
      </c>
      <c r="O428" t="e">
        <f>VLOOKUP(N428,'gemeenten per titel'!B:C,2,FALSE)</f>
        <v>#N/A</v>
      </c>
      <c r="P428" t="e">
        <f>VLOOKUP(N428,'gemeenten per titel'!G:H,2,FALSE)</f>
        <v>#N/A</v>
      </c>
      <c r="Q428" t="e">
        <f>VLOOKUP(N428,'gemeenten per titel'!L:M,2,FALSE)</f>
        <v>#N/A</v>
      </c>
      <c r="R428" t="e">
        <f>VLOOKUP(N428,'gemeenten per titel'!Q:R,2,FALSE)</f>
        <v>#N/A</v>
      </c>
      <c r="S428" t="e">
        <f>VLOOKUP(N428,'gemeenten per titel'!V:W,2,FALSE)</f>
        <v>#N/A</v>
      </c>
      <c r="T428" t="e">
        <f>VLOOKUP(N428,'gemeenten per titel'!AA:AB,2,FALSE)</f>
        <v>#N/A</v>
      </c>
      <c r="U428" t="e">
        <f>VLOOKUP(N428,'gemeenten per titel'!AF:AG,2,FALSE)</f>
        <v>#N/A</v>
      </c>
      <c r="V428" t="str">
        <f>VLOOKUP(N428,'gemeenten per titel'!AK:AL,2,FALSE)</f>
        <v>De Stentor</v>
      </c>
      <c r="W428" t="e">
        <f>VLOOKUP(N428,'gemeenten per titel'!AP:AQ,2,FALSE)</f>
        <v>#N/A</v>
      </c>
      <c r="X428" t="e">
        <f>VLOOKUP(N428,'gemeenten per titel'!AU:AV,2,FALSE)</f>
        <v>#N/A</v>
      </c>
      <c r="Y428" t="str">
        <f>VLOOKUP(N428,'gemeenten per titel'!AZ:BA,2,FALSE)</f>
        <v>TC Tubantia</v>
      </c>
      <c r="Z428" t="e">
        <f>VLOOKUP(N428,'gemeenten per titel'!BE:BF,2,FALSE)</f>
        <v>#N/A</v>
      </c>
      <c r="AA428" t="e">
        <f>VLOOKUP(N428,'gemeenten per titel'!BJ:BK,2,FALSE)</f>
        <v>#N/A</v>
      </c>
      <c r="AC428" t="s">
        <v>2594</v>
      </c>
      <c r="AD428" t="s">
        <v>7756</v>
      </c>
      <c r="AE428" t="s">
        <v>6230</v>
      </c>
      <c r="AF428" t="s">
        <v>6231</v>
      </c>
      <c r="AG428" t="s">
        <v>6232</v>
      </c>
      <c r="AH428" t="s">
        <v>6010</v>
      </c>
      <c r="AI428" t="s">
        <v>7308</v>
      </c>
    </row>
    <row r="429" spans="1:35">
      <c r="A429" t="s">
        <v>1510</v>
      </c>
      <c r="B429" t="s">
        <v>6010</v>
      </c>
      <c r="C429" t="s">
        <v>1512</v>
      </c>
      <c r="D429" t="s">
        <v>59</v>
      </c>
      <c r="E429" s="2">
        <v>58</v>
      </c>
      <c r="F429" s="2">
        <v>96.6</v>
      </c>
      <c r="G429" s="2">
        <v>6.6</v>
      </c>
      <c r="H429" s="3" t="s">
        <v>2236</v>
      </c>
      <c r="I429" s="3" t="s">
        <v>2236</v>
      </c>
      <c r="J429" s="3" t="s">
        <v>2236</v>
      </c>
      <c r="K429" s="4" t="s">
        <v>2236</v>
      </c>
      <c r="L429" s="4" t="s">
        <v>2236</v>
      </c>
      <c r="M429" s="4" t="s">
        <v>2236</v>
      </c>
      <c r="N429" t="s">
        <v>1510</v>
      </c>
      <c r="O429" t="e">
        <f>VLOOKUP(N429,'gemeenten per titel'!B:C,2,FALSE)</f>
        <v>#N/A</v>
      </c>
      <c r="P429" t="e">
        <f>VLOOKUP(N429,'gemeenten per titel'!G:H,2,FALSE)</f>
        <v>#N/A</v>
      </c>
      <c r="Q429" t="e">
        <f>VLOOKUP(N429,'gemeenten per titel'!L:M,2,FALSE)</f>
        <v>#N/A</v>
      </c>
      <c r="R429" t="e">
        <f>VLOOKUP(N429,'gemeenten per titel'!Q:R,2,FALSE)</f>
        <v>#N/A</v>
      </c>
      <c r="S429" t="e">
        <f>VLOOKUP(N429,'gemeenten per titel'!V:W,2,FALSE)</f>
        <v>#N/A</v>
      </c>
      <c r="T429" t="e">
        <f>VLOOKUP(N429,'gemeenten per titel'!AA:AB,2,FALSE)</f>
        <v>#N/A</v>
      </c>
      <c r="U429" t="e">
        <f>VLOOKUP(N429,'gemeenten per titel'!AF:AG,2,FALSE)</f>
        <v>#N/A</v>
      </c>
      <c r="V429" t="str">
        <f>VLOOKUP(N429,'gemeenten per titel'!AK:AL,2,FALSE)</f>
        <v>De Stentor</v>
      </c>
      <c r="W429" t="e">
        <f>VLOOKUP(N429,'gemeenten per titel'!AP:AQ,2,FALSE)</f>
        <v>#N/A</v>
      </c>
      <c r="X429" t="e">
        <f>VLOOKUP(N429,'gemeenten per titel'!AU:AV,2,FALSE)</f>
        <v>#N/A</v>
      </c>
      <c r="Y429" t="str">
        <f>VLOOKUP(N429,'gemeenten per titel'!AZ:BA,2,FALSE)</f>
        <v>TC Tubantia</v>
      </c>
      <c r="Z429" t="e">
        <f>VLOOKUP(N429,'gemeenten per titel'!BE:BF,2,FALSE)</f>
        <v>#N/A</v>
      </c>
      <c r="AA429" t="e">
        <f>VLOOKUP(N429,'gemeenten per titel'!BJ:BK,2,FALSE)</f>
        <v>#N/A</v>
      </c>
      <c r="AC429" t="s">
        <v>3134</v>
      </c>
      <c r="AD429" t="s">
        <v>7757</v>
      </c>
      <c r="AE429" t="s">
        <v>6008</v>
      </c>
      <c r="AF429" t="s">
        <v>5888</v>
      </c>
      <c r="AG429" t="s">
        <v>6009</v>
      </c>
      <c r="AH429" t="s">
        <v>6010</v>
      </c>
      <c r="AI429" t="s">
        <v>7305</v>
      </c>
    </row>
    <row r="430" spans="1:35">
      <c r="A430" t="s">
        <v>1510</v>
      </c>
      <c r="B430" t="s">
        <v>6010</v>
      </c>
      <c r="C430" t="s">
        <v>1513</v>
      </c>
      <c r="D430" t="s">
        <v>955</v>
      </c>
      <c r="E430" s="2">
        <v>243</v>
      </c>
      <c r="F430" s="2">
        <v>98.4</v>
      </c>
      <c r="G430" s="2">
        <v>6.6</v>
      </c>
      <c r="H430" s="3" t="s">
        <v>2236</v>
      </c>
      <c r="I430" s="3" t="s">
        <v>2236</v>
      </c>
      <c r="J430" s="3" t="s">
        <v>2236</v>
      </c>
      <c r="K430" s="4" t="s">
        <v>2236</v>
      </c>
      <c r="L430" s="4" t="s">
        <v>2236</v>
      </c>
      <c r="M430" s="4" t="s">
        <v>2236</v>
      </c>
      <c r="N430" t="s">
        <v>1510</v>
      </c>
      <c r="O430" t="e">
        <f>VLOOKUP(N430,'gemeenten per titel'!B:C,2,FALSE)</f>
        <v>#N/A</v>
      </c>
      <c r="P430" t="e">
        <f>VLOOKUP(N430,'gemeenten per titel'!G:H,2,FALSE)</f>
        <v>#N/A</v>
      </c>
      <c r="Q430" t="e">
        <f>VLOOKUP(N430,'gemeenten per titel'!L:M,2,FALSE)</f>
        <v>#N/A</v>
      </c>
      <c r="R430" t="e">
        <f>VLOOKUP(N430,'gemeenten per titel'!Q:R,2,FALSE)</f>
        <v>#N/A</v>
      </c>
      <c r="S430" t="e">
        <f>VLOOKUP(N430,'gemeenten per titel'!V:W,2,FALSE)</f>
        <v>#N/A</v>
      </c>
      <c r="T430" t="e">
        <f>VLOOKUP(N430,'gemeenten per titel'!AA:AB,2,FALSE)</f>
        <v>#N/A</v>
      </c>
      <c r="U430" t="e">
        <f>VLOOKUP(N430,'gemeenten per titel'!AF:AG,2,FALSE)</f>
        <v>#N/A</v>
      </c>
      <c r="V430" t="str">
        <f>VLOOKUP(N430,'gemeenten per titel'!AK:AL,2,FALSE)</f>
        <v>De Stentor</v>
      </c>
      <c r="W430" t="e">
        <f>VLOOKUP(N430,'gemeenten per titel'!AP:AQ,2,FALSE)</f>
        <v>#N/A</v>
      </c>
      <c r="X430" t="e">
        <f>VLOOKUP(N430,'gemeenten per titel'!AU:AV,2,FALSE)</f>
        <v>#N/A</v>
      </c>
      <c r="Y430" t="str">
        <f>VLOOKUP(N430,'gemeenten per titel'!AZ:BA,2,FALSE)</f>
        <v>TC Tubantia</v>
      </c>
      <c r="Z430" t="e">
        <f>VLOOKUP(N430,'gemeenten per titel'!BE:BF,2,FALSE)</f>
        <v>#N/A</v>
      </c>
      <c r="AA430" t="e">
        <f>VLOOKUP(N430,'gemeenten per titel'!BJ:BK,2,FALSE)</f>
        <v>#N/A</v>
      </c>
      <c r="AC430" t="s">
        <v>3159</v>
      </c>
      <c r="AD430" t="s">
        <v>7758</v>
      </c>
      <c r="AE430" t="s">
        <v>6107</v>
      </c>
      <c r="AF430" t="s">
        <v>3657</v>
      </c>
      <c r="AG430" t="s">
        <v>6108</v>
      </c>
      <c r="AH430" t="s">
        <v>6010</v>
      </c>
      <c r="AI430" t="s">
        <v>7306</v>
      </c>
    </row>
    <row r="431" spans="1:35">
      <c r="A431" t="s">
        <v>1510</v>
      </c>
      <c r="B431" t="s">
        <v>5967</v>
      </c>
      <c r="C431" t="s">
        <v>1514</v>
      </c>
      <c r="D431" t="s">
        <v>1023</v>
      </c>
      <c r="E431" s="2">
        <v>261</v>
      </c>
      <c r="F431" s="2">
        <v>95</v>
      </c>
      <c r="G431" s="2">
        <v>6.5</v>
      </c>
      <c r="H431" s="3">
        <v>142</v>
      </c>
      <c r="I431" s="3">
        <v>85.9</v>
      </c>
      <c r="J431" s="3">
        <v>6.4</v>
      </c>
      <c r="K431" s="4">
        <v>65</v>
      </c>
      <c r="L431" s="4">
        <v>93.8</v>
      </c>
      <c r="M431" s="4">
        <v>6.8</v>
      </c>
      <c r="N431" t="s">
        <v>1510</v>
      </c>
      <c r="O431" t="e">
        <f>VLOOKUP(N431,'gemeenten per titel'!B:C,2,FALSE)</f>
        <v>#N/A</v>
      </c>
      <c r="P431" t="e">
        <f>VLOOKUP(N431,'gemeenten per titel'!G:H,2,FALSE)</f>
        <v>#N/A</v>
      </c>
      <c r="Q431" t="e">
        <f>VLOOKUP(N431,'gemeenten per titel'!L:M,2,FALSE)</f>
        <v>#N/A</v>
      </c>
      <c r="R431" t="e">
        <f>VLOOKUP(N431,'gemeenten per titel'!Q:R,2,FALSE)</f>
        <v>#N/A</v>
      </c>
      <c r="S431" t="e">
        <f>VLOOKUP(N431,'gemeenten per titel'!V:W,2,FALSE)</f>
        <v>#N/A</v>
      </c>
      <c r="T431" t="e">
        <f>VLOOKUP(N431,'gemeenten per titel'!AA:AB,2,FALSE)</f>
        <v>#N/A</v>
      </c>
      <c r="U431" t="e">
        <f>VLOOKUP(N431,'gemeenten per titel'!AF:AG,2,FALSE)</f>
        <v>#N/A</v>
      </c>
      <c r="V431" t="str">
        <f>VLOOKUP(N431,'gemeenten per titel'!AK:AL,2,FALSE)</f>
        <v>De Stentor</v>
      </c>
      <c r="W431" t="e">
        <f>VLOOKUP(N431,'gemeenten per titel'!AP:AQ,2,FALSE)</f>
        <v>#N/A</v>
      </c>
      <c r="X431" t="e">
        <f>VLOOKUP(N431,'gemeenten per titel'!AU:AV,2,FALSE)</f>
        <v>#N/A</v>
      </c>
      <c r="Y431" t="str">
        <f>VLOOKUP(N431,'gemeenten per titel'!AZ:BA,2,FALSE)</f>
        <v>TC Tubantia</v>
      </c>
      <c r="Z431" t="e">
        <f>VLOOKUP(N431,'gemeenten per titel'!BE:BF,2,FALSE)</f>
        <v>#N/A</v>
      </c>
      <c r="AA431" t="e">
        <f>VLOOKUP(N431,'gemeenten per titel'!BJ:BK,2,FALSE)</f>
        <v>#N/A</v>
      </c>
      <c r="AC431" t="s">
        <v>3120</v>
      </c>
      <c r="AD431" t="s">
        <v>7759</v>
      </c>
      <c r="AE431" t="s">
        <v>5965</v>
      </c>
      <c r="AF431" t="s">
        <v>3674</v>
      </c>
      <c r="AG431" t="s">
        <v>5966</v>
      </c>
      <c r="AH431" t="s">
        <v>5967</v>
      </c>
      <c r="AI431" t="s">
        <v>7303</v>
      </c>
    </row>
    <row r="432" spans="1:35">
      <c r="A432" t="s">
        <v>1515</v>
      </c>
      <c r="B432" t="s">
        <v>6669</v>
      </c>
      <c r="C432" t="s">
        <v>1516</v>
      </c>
      <c r="D432" t="s">
        <v>1517</v>
      </c>
      <c r="E432" s="2">
        <v>21</v>
      </c>
      <c r="F432" s="2">
        <v>95.2</v>
      </c>
      <c r="G432" s="2">
        <v>6.5</v>
      </c>
      <c r="H432" s="3" t="s">
        <v>2236</v>
      </c>
      <c r="I432" s="3" t="s">
        <v>2236</v>
      </c>
      <c r="J432" s="3" t="s">
        <v>2236</v>
      </c>
      <c r="K432" s="4" t="s">
        <v>2236</v>
      </c>
      <c r="L432" s="4" t="s">
        <v>2236</v>
      </c>
      <c r="M432" s="4" t="s">
        <v>2236</v>
      </c>
      <c r="N432" t="s">
        <v>1515</v>
      </c>
      <c r="O432" t="e">
        <f>VLOOKUP(N432,'gemeenten per titel'!B:C,2,FALSE)</f>
        <v>#N/A</v>
      </c>
      <c r="P432" t="e">
        <f>VLOOKUP(N432,'gemeenten per titel'!G:H,2,FALSE)</f>
        <v>#N/A</v>
      </c>
      <c r="Q432" t="str">
        <f>VLOOKUP(N432,'gemeenten per titel'!L:M,2,FALSE)</f>
        <v>AD Haagsche Courant</v>
      </c>
      <c r="R432" t="e">
        <f>VLOOKUP(N432,'gemeenten per titel'!Q:R,2,FALSE)</f>
        <v>#N/A</v>
      </c>
      <c r="S432" t="e">
        <f>VLOOKUP(N432,'gemeenten per titel'!V:W,2,FALSE)</f>
        <v>#N/A</v>
      </c>
      <c r="T432" t="e">
        <f>VLOOKUP(N432,'gemeenten per titel'!AA:AB,2,FALSE)</f>
        <v>#N/A</v>
      </c>
      <c r="U432" t="e">
        <f>VLOOKUP(N432,'gemeenten per titel'!AF:AG,2,FALSE)</f>
        <v>#N/A</v>
      </c>
      <c r="V432" t="e">
        <f>VLOOKUP(N432,'gemeenten per titel'!AK:AL,2,FALSE)</f>
        <v>#N/A</v>
      </c>
      <c r="W432" t="e">
        <f>VLOOKUP(N432,'gemeenten per titel'!AP:AQ,2,FALSE)</f>
        <v>#N/A</v>
      </c>
      <c r="X432" t="e">
        <f>VLOOKUP(N432,'gemeenten per titel'!AU:AV,2,FALSE)</f>
        <v>#N/A</v>
      </c>
      <c r="Y432" t="e">
        <f>VLOOKUP(N432,'gemeenten per titel'!AZ:BA,2,FALSE)</f>
        <v>#N/A</v>
      </c>
      <c r="Z432" t="e">
        <f>VLOOKUP(N432,'gemeenten per titel'!BE:BF,2,FALSE)</f>
        <v>#N/A</v>
      </c>
      <c r="AA432" t="e">
        <f>VLOOKUP(N432,'gemeenten per titel'!BJ:BK,2,FALSE)</f>
        <v>#N/A</v>
      </c>
      <c r="AC432" t="s">
        <v>3601</v>
      </c>
      <c r="AD432" t="s">
        <v>7760</v>
      </c>
      <c r="AE432" t="s">
        <v>6315</v>
      </c>
      <c r="AF432" t="s">
        <v>3762</v>
      </c>
      <c r="AG432" t="s">
        <v>7209</v>
      </c>
      <c r="AH432" t="s">
        <v>6669</v>
      </c>
      <c r="AI432" t="s">
        <v>7307</v>
      </c>
    </row>
    <row r="433" spans="1:35">
      <c r="A433" t="s">
        <v>1515</v>
      </c>
      <c r="B433" t="s">
        <v>6669</v>
      </c>
      <c r="C433" t="s">
        <v>1518</v>
      </c>
      <c r="D433" t="s">
        <v>510</v>
      </c>
      <c r="E433" s="2">
        <v>119</v>
      </c>
      <c r="F433" s="2">
        <v>85.7</v>
      </c>
      <c r="G433" s="2">
        <v>6.3</v>
      </c>
      <c r="H433" s="3" t="s">
        <v>2236</v>
      </c>
      <c r="I433" s="3" t="s">
        <v>2236</v>
      </c>
      <c r="J433" s="3" t="s">
        <v>2236</v>
      </c>
      <c r="K433" s="4" t="s">
        <v>2236</v>
      </c>
      <c r="L433" s="4" t="s">
        <v>2236</v>
      </c>
      <c r="M433" s="4" t="s">
        <v>2236</v>
      </c>
      <c r="N433" t="s">
        <v>1515</v>
      </c>
      <c r="O433" t="e">
        <f>VLOOKUP(N433,'gemeenten per titel'!B:C,2,FALSE)</f>
        <v>#N/A</v>
      </c>
      <c r="P433" t="e">
        <f>VLOOKUP(N433,'gemeenten per titel'!G:H,2,FALSE)</f>
        <v>#N/A</v>
      </c>
      <c r="Q433" t="str">
        <f>VLOOKUP(N433,'gemeenten per titel'!L:M,2,FALSE)</f>
        <v>AD Haagsche Courant</v>
      </c>
      <c r="R433" t="e">
        <f>VLOOKUP(N433,'gemeenten per titel'!Q:R,2,FALSE)</f>
        <v>#N/A</v>
      </c>
      <c r="S433" t="e">
        <f>VLOOKUP(N433,'gemeenten per titel'!V:W,2,FALSE)</f>
        <v>#N/A</v>
      </c>
      <c r="T433" t="e">
        <f>VLOOKUP(N433,'gemeenten per titel'!AA:AB,2,FALSE)</f>
        <v>#N/A</v>
      </c>
      <c r="U433" t="e">
        <f>VLOOKUP(N433,'gemeenten per titel'!AF:AG,2,FALSE)</f>
        <v>#N/A</v>
      </c>
      <c r="V433" t="e">
        <f>VLOOKUP(N433,'gemeenten per titel'!AK:AL,2,FALSE)</f>
        <v>#N/A</v>
      </c>
      <c r="W433" t="e">
        <f>VLOOKUP(N433,'gemeenten per titel'!AP:AQ,2,FALSE)</f>
        <v>#N/A</v>
      </c>
      <c r="X433" t="e">
        <f>VLOOKUP(N433,'gemeenten per titel'!AU:AV,2,FALSE)</f>
        <v>#N/A</v>
      </c>
      <c r="Y433" t="e">
        <f>VLOOKUP(N433,'gemeenten per titel'!AZ:BA,2,FALSE)</f>
        <v>#N/A</v>
      </c>
      <c r="Z433" t="e">
        <f>VLOOKUP(N433,'gemeenten per titel'!BE:BF,2,FALSE)</f>
        <v>#N/A</v>
      </c>
      <c r="AA433" t="e">
        <f>VLOOKUP(N433,'gemeenten per titel'!BJ:BK,2,FALSE)</f>
        <v>#N/A</v>
      </c>
      <c r="AC433" t="s">
        <v>3387</v>
      </c>
      <c r="AD433" t="s">
        <v>7761</v>
      </c>
      <c r="AE433" t="s">
        <v>6666</v>
      </c>
      <c r="AF433" t="s">
        <v>6667</v>
      </c>
      <c r="AG433" t="s">
        <v>6668</v>
      </c>
      <c r="AH433" t="s">
        <v>6669</v>
      </c>
      <c r="AI433" t="s">
        <v>7305</v>
      </c>
    </row>
    <row r="434" spans="1:35">
      <c r="A434" t="s">
        <v>1515</v>
      </c>
      <c r="B434" t="s">
        <v>6669</v>
      </c>
      <c r="C434" t="s">
        <v>1519</v>
      </c>
      <c r="D434" t="s">
        <v>8156</v>
      </c>
      <c r="E434" s="2">
        <v>236</v>
      </c>
      <c r="F434" s="2">
        <v>92.8</v>
      </c>
      <c r="G434" s="2">
        <v>6.4</v>
      </c>
      <c r="H434" s="3">
        <v>83</v>
      </c>
      <c r="I434" s="3">
        <v>84.3</v>
      </c>
      <c r="J434" s="3">
        <v>6.3</v>
      </c>
      <c r="K434" s="4">
        <v>24</v>
      </c>
      <c r="L434" s="4">
        <v>91.7</v>
      </c>
      <c r="M434" s="4">
        <v>6.8</v>
      </c>
      <c r="N434" t="s">
        <v>1515</v>
      </c>
      <c r="O434" t="e">
        <f>VLOOKUP(N434,'gemeenten per titel'!B:C,2,FALSE)</f>
        <v>#N/A</v>
      </c>
      <c r="P434" t="e">
        <f>VLOOKUP(N434,'gemeenten per titel'!G:H,2,FALSE)</f>
        <v>#N/A</v>
      </c>
      <c r="Q434" t="str">
        <f>VLOOKUP(N434,'gemeenten per titel'!L:M,2,FALSE)</f>
        <v>AD Haagsche Courant</v>
      </c>
      <c r="R434" t="e">
        <f>VLOOKUP(N434,'gemeenten per titel'!Q:R,2,FALSE)</f>
        <v>#N/A</v>
      </c>
      <c r="S434" t="e">
        <f>VLOOKUP(N434,'gemeenten per titel'!V:W,2,FALSE)</f>
        <v>#N/A</v>
      </c>
      <c r="T434" t="e">
        <f>VLOOKUP(N434,'gemeenten per titel'!AA:AB,2,FALSE)</f>
        <v>#N/A</v>
      </c>
      <c r="U434" t="e">
        <f>VLOOKUP(N434,'gemeenten per titel'!AF:AG,2,FALSE)</f>
        <v>#N/A</v>
      </c>
      <c r="V434" t="e">
        <f>VLOOKUP(N434,'gemeenten per titel'!AK:AL,2,FALSE)</f>
        <v>#N/A</v>
      </c>
      <c r="W434" t="e">
        <f>VLOOKUP(N434,'gemeenten per titel'!AP:AQ,2,FALSE)</f>
        <v>#N/A</v>
      </c>
      <c r="X434" t="e">
        <f>VLOOKUP(N434,'gemeenten per titel'!AU:AV,2,FALSE)</f>
        <v>#N/A</v>
      </c>
      <c r="Y434" t="e">
        <f>VLOOKUP(N434,'gemeenten per titel'!AZ:BA,2,FALSE)</f>
        <v>#N/A</v>
      </c>
      <c r="Z434" t="e">
        <f>VLOOKUP(N434,'gemeenten per titel'!BE:BF,2,FALSE)</f>
        <v>#N/A</v>
      </c>
      <c r="AA434" t="e">
        <f>VLOOKUP(N434,'gemeenten per titel'!BJ:BK,2,FALSE)</f>
        <v>#N/A</v>
      </c>
      <c r="AC434" t="s">
        <v>3496</v>
      </c>
      <c r="AD434" t="s">
        <v>7762</v>
      </c>
      <c r="AE434" t="s">
        <v>6983</v>
      </c>
      <c r="AF434" t="s">
        <v>3657</v>
      </c>
      <c r="AG434" t="s">
        <v>6984</v>
      </c>
      <c r="AH434" t="s">
        <v>6669</v>
      </c>
      <c r="AI434" t="s">
        <v>7303</v>
      </c>
    </row>
    <row r="435" spans="1:35">
      <c r="A435" t="s">
        <v>1515</v>
      </c>
      <c r="B435" t="s">
        <v>6669</v>
      </c>
      <c r="C435" t="s">
        <v>1521</v>
      </c>
      <c r="D435" t="s">
        <v>8155</v>
      </c>
      <c r="E435" s="2">
        <v>1</v>
      </c>
      <c r="F435" s="2">
        <v>100</v>
      </c>
      <c r="G435" s="2">
        <v>6</v>
      </c>
      <c r="H435" s="3" t="s">
        <v>2236</v>
      </c>
      <c r="I435" s="3" t="s">
        <v>2236</v>
      </c>
      <c r="J435" s="3" t="s">
        <v>2236</v>
      </c>
      <c r="K435" s="4" t="s">
        <v>2236</v>
      </c>
      <c r="L435" s="4" t="s">
        <v>2236</v>
      </c>
      <c r="M435" s="4" t="s">
        <v>2236</v>
      </c>
      <c r="N435" t="s">
        <v>1515</v>
      </c>
      <c r="O435" t="e">
        <f>VLOOKUP(N435,'gemeenten per titel'!B:C,2,FALSE)</f>
        <v>#N/A</v>
      </c>
      <c r="P435" t="e">
        <f>VLOOKUP(N435,'gemeenten per titel'!G:H,2,FALSE)</f>
        <v>#N/A</v>
      </c>
      <c r="Q435" t="str">
        <f>VLOOKUP(N435,'gemeenten per titel'!L:M,2,FALSE)</f>
        <v>AD Haagsche Courant</v>
      </c>
      <c r="R435" t="e">
        <f>VLOOKUP(N435,'gemeenten per titel'!Q:R,2,FALSE)</f>
        <v>#N/A</v>
      </c>
      <c r="S435" t="e">
        <f>VLOOKUP(N435,'gemeenten per titel'!V:W,2,FALSE)</f>
        <v>#N/A</v>
      </c>
      <c r="T435" t="e">
        <f>VLOOKUP(N435,'gemeenten per titel'!AA:AB,2,FALSE)</f>
        <v>#N/A</v>
      </c>
      <c r="U435" t="e">
        <f>VLOOKUP(N435,'gemeenten per titel'!AF:AG,2,FALSE)</f>
        <v>#N/A</v>
      </c>
      <c r="V435" t="e">
        <f>VLOOKUP(N435,'gemeenten per titel'!AK:AL,2,FALSE)</f>
        <v>#N/A</v>
      </c>
      <c r="W435" t="e">
        <f>VLOOKUP(N435,'gemeenten per titel'!AP:AQ,2,FALSE)</f>
        <v>#N/A</v>
      </c>
      <c r="X435" t="e">
        <f>VLOOKUP(N435,'gemeenten per titel'!AU:AV,2,FALSE)</f>
        <v>#N/A</v>
      </c>
      <c r="Y435" t="e">
        <f>VLOOKUP(N435,'gemeenten per titel'!AZ:BA,2,FALSE)</f>
        <v>#N/A</v>
      </c>
      <c r="Z435" t="e">
        <f>VLOOKUP(N435,'gemeenten per titel'!BE:BF,2,FALSE)</f>
        <v>#N/A</v>
      </c>
      <c r="AA435" t="e">
        <f>VLOOKUP(N435,'gemeenten per titel'!BJ:BK,2,FALSE)</f>
        <v>#N/A</v>
      </c>
      <c r="AC435" t="s">
        <v>3496</v>
      </c>
      <c r="AD435" t="s">
        <v>7763</v>
      </c>
      <c r="AE435" t="s">
        <v>6987</v>
      </c>
      <c r="AF435" t="s">
        <v>6988</v>
      </c>
      <c r="AG435" t="s">
        <v>6989</v>
      </c>
      <c r="AH435" t="s">
        <v>6669</v>
      </c>
      <c r="AI435" t="s">
        <v>7303</v>
      </c>
    </row>
    <row r="436" spans="1:35">
      <c r="A436" t="s">
        <v>1533</v>
      </c>
      <c r="B436" t="s">
        <v>1533</v>
      </c>
      <c r="C436" t="s">
        <v>1534</v>
      </c>
      <c r="D436" t="s">
        <v>1535</v>
      </c>
      <c r="E436" s="2">
        <v>138</v>
      </c>
      <c r="F436" s="2">
        <v>96.4</v>
      </c>
      <c r="G436" s="2">
        <v>6.5</v>
      </c>
      <c r="H436" s="3">
        <v>81</v>
      </c>
      <c r="I436" s="3">
        <v>87.7</v>
      </c>
      <c r="J436" s="3">
        <v>6.5</v>
      </c>
      <c r="K436" s="4">
        <v>37</v>
      </c>
      <c r="L436" s="4">
        <v>94.6</v>
      </c>
      <c r="M436" s="4">
        <v>6.9</v>
      </c>
      <c r="N436" t="s">
        <v>1533</v>
      </c>
      <c r="O436" t="e">
        <f>VLOOKUP(N436,'gemeenten per titel'!B:C,2,FALSE)</f>
        <v>#N/A</v>
      </c>
      <c r="P436" t="e">
        <f>VLOOKUP(N436,'gemeenten per titel'!G:H,2,FALSE)</f>
        <v>#N/A</v>
      </c>
      <c r="Q436" t="e">
        <f>VLOOKUP(N436,'gemeenten per titel'!L:M,2,FALSE)</f>
        <v>#N/A</v>
      </c>
      <c r="R436" t="e">
        <f>VLOOKUP(N436,'gemeenten per titel'!Q:R,2,FALSE)</f>
        <v>#N/A</v>
      </c>
      <c r="S436" t="str">
        <f>VLOOKUP(N436,'gemeenten per titel'!V:W,2,FALSE)</f>
        <v>BN De Stem</v>
      </c>
      <c r="T436" t="e">
        <f>VLOOKUP(N436,'gemeenten per titel'!AA:AB,2,FALSE)</f>
        <v>#N/A</v>
      </c>
      <c r="U436" t="e">
        <f>VLOOKUP(N436,'gemeenten per titel'!AF:AG,2,FALSE)</f>
        <v>#N/A</v>
      </c>
      <c r="V436" t="e">
        <f>VLOOKUP(N436,'gemeenten per titel'!AK:AL,2,FALSE)</f>
        <v>#N/A</v>
      </c>
      <c r="W436" t="e">
        <f>VLOOKUP(N436,'gemeenten per titel'!AP:AQ,2,FALSE)</f>
        <v>#N/A</v>
      </c>
      <c r="X436" t="e">
        <f>VLOOKUP(N436,'gemeenten per titel'!AU:AV,2,FALSE)</f>
        <v>#N/A</v>
      </c>
      <c r="Y436" t="e">
        <f>VLOOKUP(N436,'gemeenten per titel'!AZ:BA,2,FALSE)</f>
        <v>#N/A</v>
      </c>
      <c r="Z436" t="e">
        <f>VLOOKUP(N436,'gemeenten per titel'!BE:BF,2,FALSE)</f>
        <v>#N/A</v>
      </c>
      <c r="AA436" t="e">
        <f>VLOOKUP(N436,'gemeenten per titel'!BJ:BK,2,FALSE)</f>
        <v>#N/A</v>
      </c>
      <c r="AC436" t="s">
        <v>2863</v>
      </c>
      <c r="AD436" t="s">
        <v>7764</v>
      </c>
      <c r="AE436" t="s">
        <v>5323</v>
      </c>
      <c r="AF436" t="s">
        <v>3657</v>
      </c>
      <c r="AG436" t="s">
        <v>5324</v>
      </c>
      <c r="AH436" t="s">
        <v>1533</v>
      </c>
      <c r="AI436" t="s">
        <v>7303</v>
      </c>
    </row>
    <row r="437" spans="1:35">
      <c r="A437" t="s">
        <v>1533</v>
      </c>
      <c r="B437" t="s">
        <v>1533</v>
      </c>
      <c r="C437" t="s">
        <v>1537</v>
      </c>
      <c r="D437" t="s">
        <v>8158</v>
      </c>
      <c r="E437" s="2">
        <v>87</v>
      </c>
      <c r="F437" s="2">
        <v>97.7</v>
      </c>
      <c r="G437" s="2">
        <v>6.7</v>
      </c>
      <c r="H437" s="3" t="s">
        <v>2236</v>
      </c>
      <c r="I437" s="3" t="s">
        <v>2236</v>
      </c>
      <c r="J437" s="3" t="s">
        <v>2236</v>
      </c>
      <c r="K437" s="4" t="s">
        <v>2236</v>
      </c>
      <c r="L437" s="4" t="s">
        <v>2236</v>
      </c>
      <c r="M437" s="4" t="s">
        <v>2236</v>
      </c>
      <c r="N437" t="s">
        <v>1533</v>
      </c>
      <c r="O437" t="e">
        <f>VLOOKUP(N437,'gemeenten per titel'!B:C,2,FALSE)</f>
        <v>#N/A</v>
      </c>
      <c r="P437" t="e">
        <f>VLOOKUP(N437,'gemeenten per titel'!G:H,2,FALSE)</f>
        <v>#N/A</v>
      </c>
      <c r="Q437" t="e">
        <f>VLOOKUP(N437,'gemeenten per titel'!L:M,2,FALSE)</f>
        <v>#N/A</v>
      </c>
      <c r="R437" t="e">
        <f>VLOOKUP(N437,'gemeenten per titel'!Q:R,2,FALSE)</f>
        <v>#N/A</v>
      </c>
      <c r="S437" t="str">
        <f>VLOOKUP(N437,'gemeenten per titel'!V:W,2,FALSE)</f>
        <v>BN De Stem</v>
      </c>
      <c r="T437" t="e">
        <f>VLOOKUP(N437,'gemeenten per titel'!AA:AB,2,FALSE)</f>
        <v>#N/A</v>
      </c>
      <c r="U437" t="e">
        <f>VLOOKUP(N437,'gemeenten per titel'!AF:AG,2,FALSE)</f>
        <v>#N/A</v>
      </c>
      <c r="V437" t="e">
        <f>VLOOKUP(N437,'gemeenten per titel'!AK:AL,2,FALSE)</f>
        <v>#N/A</v>
      </c>
      <c r="W437" t="e">
        <f>VLOOKUP(N437,'gemeenten per titel'!AP:AQ,2,FALSE)</f>
        <v>#N/A</v>
      </c>
      <c r="X437" t="e">
        <f>VLOOKUP(N437,'gemeenten per titel'!AU:AV,2,FALSE)</f>
        <v>#N/A</v>
      </c>
      <c r="Y437" t="e">
        <f>VLOOKUP(N437,'gemeenten per titel'!AZ:BA,2,FALSE)</f>
        <v>#N/A</v>
      </c>
      <c r="Z437" t="e">
        <f>VLOOKUP(N437,'gemeenten per titel'!BE:BF,2,FALSE)</f>
        <v>#N/A</v>
      </c>
      <c r="AA437" t="e">
        <f>VLOOKUP(N437,'gemeenten per titel'!BJ:BK,2,FALSE)</f>
        <v>#N/A</v>
      </c>
      <c r="AC437" t="s">
        <v>2838</v>
      </c>
      <c r="AD437" t="s">
        <v>7765</v>
      </c>
      <c r="AE437" t="s">
        <v>5277</v>
      </c>
      <c r="AF437" t="s">
        <v>3652</v>
      </c>
      <c r="AG437" t="s">
        <v>5278</v>
      </c>
      <c r="AH437" t="s">
        <v>1533</v>
      </c>
      <c r="AI437" t="s">
        <v>7305</v>
      </c>
    </row>
    <row r="438" spans="1:35">
      <c r="A438" t="s">
        <v>1533</v>
      </c>
      <c r="B438" t="s">
        <v>1533</v>
      </c>
      <c r="C438" t="s">
        <v>1539</v>
      </c>
      <c r="D438" t="s">
        <v>8157</v>
      </c>
      <c r="E438" s="2" t="s">
        <v>2236</v>
      </c>
      <c r="F438" s="2" t="s">
        <v>2236</v>
      </c>
      <c r="G438" s="2" t="s">
        <v>2236</v>
      </c>
      <c r="H438" s="3">
        <v>110</v>
      </c>
      <c r="I438" s="3">
        <v>90.9</v>
      </c>
      <c r="J438" s="3">
        <v>6.5</v>
      </c>
      <c r="K438" s="4">
        <v>50</v>
      </c>
      <c r="L438" s="4">
        <v>92</v>
      </c>
      <c r="M438" s="4">
        <v>6.8</v>
      </c>
      <c r="N438" t="s">
        <v>1533</v>
      </c>
      <c r="O438" t="e">
        <f>VLOOKUP(N438,'gemeenten per titel'!B:C,2,FALSE)</f>
        <v>#N/A</v>
      </c>
      <c r="P438" t="e">
        <f>VLOOKUP(N438,'gemeenten per titel'!G:H,2,FALSE)</f>
        <v>#N/A</v>
      </c>
      <c r="Q438" t="e">
        <f>VLOOKUP(N438,'gemeenten per titel'!L:M,2,FALSE)</f>
        <v>#N/A</v>
      </c>
      <c r="R438" t="e">
        <f>VLOOKUP(N438,'gemeenten per titel'!Q:R,2,FALSE)</f>
        <v>#N/A</v>
      </c>
      <c r="S438" t="str">
        <f>VLOOKUP(N438,'gemeenten per titel'!V:W,2,FALSE)</f>
        <v>BN De Stem</v>
      </c>
      <c r="T438" t="e">
        <f>VLOOKUP(N438,'gemeenten per titel'!AA:AB,2,FALSE)</f>
        <v>#N/A</v>
      </c>
      <c r="U438" t="e">
        <f>VLOOKUP(N438,'gemeenten per titel'!AF:AG,2,FALSE)</f>
        <v>#N/A</v>
      </c>
      <c r="V438" t="e">
        <f>VLOOKUP(N438,'gemeenten per titel'!AK:AL,2,FALSE)</f>
        <v>#N/A</v>
      </c>
      <c r="W438" t="e">
        <f>VLOOKUP(N438,'gemeenten per titel'!AP:AQ,2,FALSE)</f>
        <v>#N/A</v>
      </c>
      <c r="X438" t="e">
        <f>VLOOKUP(N438,'gemeenten per titel'!AU:AV,2,FALSE)</f>
        <v>#N/A</v>
      </c>
      <c r="Y438" t="e">
        <f>VLOOKUP(N438,'gemeenten per titel'!AZ:BA,2,FALSE)</f>
        <v>#N/A</v>
      </c>
      <c r="Z438" t="e">
        <f>VLOOKUP(N438,'gemeenten per titel'!BE:BF,2,FALSE)</f>
        <v>#N/A</v>
      </c>
      <c r="AA438" t="e">
        <f>VLOOKUP(N438,'gemeenten per titel'!BJ:BK,2,FALSE)</f>
        <v>#N/A</v>
      </c>
      <c r="AC438" t="s">
        <v>2839</v>
      </c>
      <c r="AD438" t="s">
        <v>7766</v>
      </c>
      <c r="AE438" t="s">
        <v>5277</v>
      </c>
      <c r="AF438" t="s">
        <v>5279</v>
      </c>
      <c r="AG438" t="s">
        <v>5278</v>
      </c>
      <c r="AH438" t="s">
        <v>1533</v>
      </c>
      <c r="AI438" t="s">
        <v>7305</v>
      </c>
    </row>
    <row r="439" spans="1:35">
      <c r="A439" t="s">
        <v>1533</v>
      </c>
      <c r="B439" t="s">
        <v>1533</v>
      </c>
      <c r="C439" t="s">
        <v>1543</v>
      </c>
      <c r="D439" t="s">
        <v>8159</v>
      </c>
      <c r="E439" s="2" t="s">
        <v>2236</v>
      </c>
      <c r="F439" s="2" t="s">
        <v>2236</v>
      </c>
      <c r="G439" s="2" t="s">
        <v>2236</v>
      </c>
      <c r="H439" s="3">
        <v>125</v>
      </c>
      <c r="I439" s="3">
        <v>91.2</v>
      </c>
      <c r="J439" s="3">
        <v>6.5</v>
      </c>
      <c r="K439" s="4">
        <v>117</v>
      </c>
      <c r="L439" s="4">
        <v>84.6</v>
      </c>
      <c r="M439" s="4">
        <v>6.8</v>
      </c>
      <c r="N439" t="s">
        <v>1533</v>
      </c>
      <c r="O439" t="e">
        <f>VLOOKUP(N439,'gemeenten per titel'!B:C,2,FALSE)</f>
        <v>#N/A</v>
      </c>
      <c r="P439" t="e">
        <f>VLOOKUP(N439,'gemeenten per titel'!G:H,2,FALSE)</f>
        <v>#N/A</v>
      </c>
      <c r="Q439" t="e">
        <f>VLOOKUP(N439,'gemeenten per titel'!L:M,2,FALSE)</f>
        <v>#N/A</v>
      </c>
      <c r="R439" t="e">
        <f>VLOOKUP(N439,'gemeenten per titel'!Q:R,2,FALSE)</f>
        <v>#N/A</v>
      </c>
      <c r="S439" t="str">
        <f>VLOOKUP(N439,'gemeenten per titel'!V:W,2,FALSE)</f>
        <v>BN De Stem</v>
      </c>
      <c r="T439" t="e">
        <f>VLOOKUP(N439,'gemeenten per titel'!AA:AB,2,FALSE)</f>
        <v>#N/A</v>
      </c>
      <c r="U439" t="e">
        <f>VLOOKUP(N439,'gemeenten per titel'!AF:AG,2,FALSE)</f>
        <v>#N/A</v>
      </c>
      <c r="V439" t="e">
        <f>VLOOKUP(N439,'gemeenten per titel'!AK:AL,2,FALSE)</f>
        <v>#N/A</v>
      </c>
      <c r="W439" t="e">
        <f>VLOOKUP(N439,'gemeenten per titel'!AP:AQ,2,FALSE)</f>
        <v>#N/A</v>
      </c>
      <c r="X439" t="e">
        <f>VLOOKUP(N439,'gemeenten per titel'!AU:AV,2,FALSE)</f>
        <v>#N/A</v>
      </c>
      <c r="Y439" t="e">
        <f>VLOOKUP(N439,'gemeenten per titel'!AZ:BA,2,FALSE)</f>
        <v>#N/A</v>
      </c>
      <c r="Z439" t="e">
        <f>VLOOKUP(N439,'gemeenten per titel'!BE:BF,2,FALSE)</f>
        <v>#N/A</v>
      </c>
      <c r="AA439" t="e">
        <f>VLOOKUP(N439,'gemeenten per titel'!BJ:BK,2,FALSE)</f>
        <v>#N/A</v>
      </c>
      <c r="AC439" t="s">
        <v>2840</v>
      </c>
      <c r="AD439" t="s">
        <v>7767</v>
      </c>
      <c r="AE439" t="s">
        <v>5280</v>
      </c>
      <c r="AF439" t="s">
        <v>4072</v>
      </c>
      <c r="AG439" t="s">
        <v>5281</v>
      </c>
      <c r="AH439" t="s">
        <v>1533</v>
      </c>
      <c r="AI439" t="s">
        <v>7305</v>
      </c>
    </row>
    <row r="440" spans="1:35">
      <c r="A440" t="s">
        <v>1533</v>
      </c>
      <c r="B440" t="s">
        <v>1533</v>
      </c>
      <c r="C440" t="s">
        <v>1545</v>
      </c>
      <c r="D440" t="s">
        <v>8160</v>
      </c>
      <c r="E440" s="2">
        <v>121</v>
      </c>
      <c r="F440" s="2">
        <v>97.5</v>
      </c>
      <c r="G440" s="2">
        <v>6.6</v>
      </c>
      <c r="H440" s="3" t="s">
        <v>2236</v>
      </c>
      <c r="I440" s="3" t="s">
        <v>2236</v>
      </c>
      <c r="J440" s="3" t="s">
        <v>2236</v>
      </c>
      <c r="K440" s="4" t="s">
        <v>2236</v>
      </c>
      <c r="L440" s="4" t="s">
        <v>2236</v>
      </c>
      <c r="M440" s="4" t="s">
        <v>2236</v>
      </c>
      <c r="N440" t="s">
        <v>1533</v>
      </c>
      <c r="O440" t="e">
        <f>VLOOKUP(N440,'gemeenten per titel'!B:C,2,FALSE)</f>
        <v>#N/A</v>
      </c>
      <c r="P440" t="e">
        <f>VLOOKUP(N440,'gemeenten per titel'!G:H,2,FALSE)</f>
        <v>#N/A</v>
      </c>
      <c r="Q440" t="e">
        <f>VLOOKUP(N440,'gemeenten per titel'!L:M,2,FALSE)</f>
        <v>#N/A</v>
      </c>
      <c r="R440" t="e">
        <f>VLOOKUP(N440,'gemeenten per titel'!Q:R,2,FALSE)</f>
        <v>#N/A</v>
      </c>
      <c r="S440" t="str">
        <f>VLOOKUP(N440,'gemeenten per titel'!V:W,2,FALSE)</f>
        <v>BN De Stem</v>
      </c>
      <c r="T440" t="e">
        <f>VLOOKUP(N440,'gemeenten per titel'!AA:AB,2,FALSE)</f>
        <v>#N/A</v>
      </c>
      <c r="U440" t="e">
        <f>VLOOKUP(N440,'gemeenten per titel'!AF:AG,2,FALSE)</f>
        <v>#N/A</v>
      </c>
      <c r="V440" t="e">
        <f>VLOOKUP(N440,'gemeenten per titel'!AK:AL,2,FALSE)</f>
        <v>#N/A</v>
      </c>
      <c r="W440" t="e">
        <f>VLOOKUP(N440,'gemeenten per titel'!AP:AQ,2,FALSE)</f>
        <v>#N/A</v>
      </c>
      <c r="X440" t="e">
        <f>VLOOKUP(N440,'gemeenten per titel'!AU:AV,2,FALSE)</f>
        <v>#N/A</v>
      </c>
      <c r="Y440" t="e">
        <f>VLOOKUP(N440,'gemeenten per titel'!AZ:BA,2,FALSE)</f>
        <v>#N/A</v>
      </c>
      <c r="Z440" t="e">
        <f>VLOOKUP(N440,'gemeenten per titel'!BE:BF,2,FALSE)</f>
        <v>#N/A</v>
      </c>
      <c r="AA440" t="e">
        <f>VLOOKUP(N440,'gemeenten per titel'!BJ:BK,2,FALSE)</f>
        <v>#N/A</v>
      </c>
      <c r="AC440" t="s">
        <v>2838</v>
      </c>
      <c r="AD440" t="s">
        <v>7768</v>
      </c>
      <c r="AE440" t="s">
        <v>5282</v>
      </c>
      <c r="AF440" t="s">
        <v>5283</v>
      </c>
      <c r="AG440" t="s">
        <v>5284</v>
      </c>
      <c r="AH440" t="s">
        <v>1533</v>
      </c>
      <c r="AI440" t="s">
        <v>7305</v>
      </c>
    </row>
    <row r="441" spans="1:35">
      <c r="A441" t="s">
        <v>1547</v>
      </c>
      <c r="B441" t="s">
        <v>1547</v>
      </c>
      <c r="C441" t="s">
        <v>1548</v>
      </c>
      <c r="D441" t="s">
        <v>8162</v>
      </c>
      <c r="E441" s="2">
        <v>101</v>
      </c>
      <c r="F441" s="2">
        <v>99</v>
      </c>
      <c r="G441" s="2">
        <v>6.7</v>
      </c>
      <c r="H441" s="3">
        <v>183</v>
      </c>
      <c r="I441" s="3">
        <v>96.2</v>
      </c>
      <c r="J441" s="3">
        <v>6.7</v>
      </c>
      <c r="K441" s="4">
        <v>101</v>
      </c>
      <c r="L441" s="4">
        <v>94.1</v>
      </c>
      <c r="M441" s="4">
        <v>7</v>
      </c>
      <c r="N441" t="s">
        <v>1547</v>
      </c>
      <c r="O441" t="e">
        <f>VLOOKUP(N441,'gemeenten per titel'!B:C,2,FALSE)</f>
        <v>#N/A</v>
      </c>
      <c r="P441" t="e">
        <f>VLOOKUP(N441,'gemeenten per titel'!G:H,2,FALSE)</f>
        <v>#N/A</v>
      </c>
      <c r="Q441" t="e">
        <f>VLOOKUP(N441,'gemeenten per titel'!L:M,2,FALSE)</f>
        <v>#N/A</v>
      </c>
      <c r="R441" t="str">
        <f>VLOOKUP(N441,'gemeenten per titel'!Q:R,2,FALSE)</f>
        <v>AD Rotterdams Dagblad</v>
      </c>
      <c r="S441" t="e">
        <f>VLOOKUP(N441,'gemeenten per titel'!V:W,2,FALSE)</f>
        <v>#N/A</v>
      </c>
      <c r="T441" t="e">
        <f>VLOOKUP(N441,'gemeenten per titel'!AA:AB,2,FALSE)</f>
        <v>#N/A</v>
      </c>
      <c r="U441" t="e">
        <f>VLOOKUP(N441,'gemeenten per titel'!AF:AG,2,FALSE)</f>
        <v>#N/A</v>
      </c>
      <c r="V441" t="e">
        <f>VLOOKUP(N441,'gemeenten per titel'!AK:AL,2,FALSE)</f>
        <v>#N/A</v>
      </c>
      <c r="W441" t="e">
        <f>VLOOKUP(N441,'gemeenten per titel'!AP:AQ,2,FALSE)</f>
        <v>#N/A</v>
      </c>
      <c r="X441" t="e">
        <f>VLOOKUP(N441,'gemeenten per titel'!AU:AV,2,FALSE)</f>
        <v>#N/A</v>
      </c>
      <c r="Y441" t="e">
        <f>VLOOKUP(N441,'gemeenten per titel'!AZ:BA,2,FALSE)</f>
        <v>#N/A</v>
      </c>
      <c r="Z441" t="e">
        <f>VLOOKUP(N441,'gemeenten per titel'!BE:BF,2,FALSE)</f>
        <v>#N/A</v>
      </c>
      <c r="AA441" t="e">
        <f>VLOOKUP(N441,'gemeenten per titel'!BJ:BK,2,FALSE)</f>
        <v>#N/A</v>
      </c>
      <c r="AC441" t="s">
        <v>3425</v>
      </c>
      <c r="AD441" t="s">
        <v>7769</v>
      </c>
      <c r="AE441" t="s">
        <v>6788</v>
      </c>
      <c r="AF441" t="s">
        <v>5462</v>
      </c>
      <c r="AG441" t="s">
        <v>6789</v>
      </c>
      <c r="AH441" t="s">
        <v>1547</v>
      </c>
      <c r="AI441" t="s">
        <v>7308</v>
      </c>
    </row>
    <row r="442" spans="1:35">
      <c r="A442" t="s">
        <v>1547</v>
      </c>
      <c r="B442" t="s">
        <v>1547</v>
      </c>
      <c r="C442" t="s">
        <v>1549</v>
      </c>
      <c r="D442" t="s">
        <v>8163</v>
      </c>
      <c r="E442" s="2">
        <v>197</v>
      </c>
      <c r="F442" s="2">
        <v>96.4</v>
      </c>
      <c r="G442" s="2">
        <v>6.6</v>
      </c>
      <c r="H442" s="3" t="s">
        <v>2236</v>
      </c>
      <c r="I442" s="3" t="s">
        <v>2236</v>
      </c>
      <c r="J442" s="3" t="s">
        <v>2236</v>
      </c>
      <c r="K442" s="4" t="s">
        <v>2236</v>
      </c>
      <c r="L442" s="4" t="s">
        <v>2236</v>
      </c>
      <c r="M442" s="4" t="s">
        <v>2236</v>
      </c>
      <c r="N442" t="s">
        <v>1547</v>
      </c>
      <c r="O442" t="e">
        <f>VLOOKUP(N442,'gemeenten per titel'!B:C,2,FALSE)</f>
        <v>#N/A</v>
      </c>
      <c r="P442" t="e">
        <f>VLOOKUP(N442,'gemeenten per titel'!G:H,2,FALSE)</f>
        <v>#N/A</v>
      </c>
      <c r="Q442" t="e">
        <f>VLOOKUP(N442,'gemeenten per titel'!L:M,2,FALSE)</f>
        <v>#N/A</v>
      </c>
      <c r="R442" t="str">
        <f>VLOOKUP(N442,'gemeenten per titel'!Q:R,2,FALSE)</f>
        <v>AD Rotterdams Dagblad</v>
      </c>
      <c r="S442" t="e">
        <f>VLOOKUP(N442,'gemeenten per titel'!V:W,2,FALSE)</f>
        <v>#N/A</v>
      </c>
      <c r="T442" t="e">
        <f>VLOOKUP(N442,'gemeenten per titel'!AA:AB,2,FALSE)</f>
        <v>#N/A</v>
      </c>
      <c r="U442" t="e">
        <f>VLOOKUP(N442,'gemeenten per titel'!AF:AG,2,FALSE)</f>
        <v>#N/A</v>
      </c>
      <c r="V442" t="e">
        <f>VLOOKUP(N442,'gemeenten per titel'!AK:AL,2,FALSE)</f>
        <v>#N/A</v>
      </c>
      <c r="W442" t="e">
        <f>VLOOKUP(N442,'gemeenten per titel'!AP:AQ,2,FALSE)</f>
        <v>#N/A</v>
      </c>
      <c r="X442" t="e">
        <f>VLOOKUP(N442,'gemeenten per titel'!AU:AV,2,FALSE)</f>
        <v>#N/A</v>
      </c>
      <c r="Y442" t="e">
        <f>VLOOKUP(N442,'gemeenten per titel'!AZ:BA,2,FALSE)</f>
        <v>#N/A</v>
      </c>
      <c r="Z442" t="e">
        <f>VLOOKUP(N442,'gemeenten per titel'!BE:BF,2,FALSE)</f>
        <v>#N/A</v>
      </c>
      <c r="AA442" t="e">
        <f>VLOOKUP(N442,'gemeenten per titel'!BJ:BK,2,FALSE)</f>
        <v>#N/A</v>
      </c>
      <c r="AC442" t="s">
        <v>3425</v>
      </c>
      <c r="AD442" t="s">
        <v>7770</v>
      </c>
      <c r="AE442" t="s">
        <v>6790</v>
      </c>
      <c r="AF442" t="s">
        <v>3707</v>
      </c>
      <c r="AG442" t="s">
        <v>6791</v>
      </c>
      <c r="AH442" t="s">
        <v>1547</v>
      </c>
      <c r="AI442" t="s">
        <v>7308</v>
      </c>
    </row>
    <row r="443" spans="1:35">
      <c r="A443" t="s">
        <v>1547</v>
      </c>
      <c r="B443" t="s">
        <v>1547</v>
      </c>
      <c r="C443" t="s">
        <v>1550</v>
      </c>
      <c r="D443" t="s">
        <v>8161</v>
      </c>
      <c r="E443" s="2">
        <v>55</v>
      </c>
      <c r="F443" s="2">
        <v>94.5</v>
      </c>
      <c r="G443" s="2">
        <v>6.5</v>
      </c>
      <c r="H443" s="3">
        <v>81</v>
      </c>
      <c r="I443" s="3">
        <v>88.9</v>
      </c>
      <c r="J443" s="3">
        <v>6.4</v>
      </c>
      <c r="K443" s="4">
        <v>34</v>
      </c>
      <c r="L443" s="4">
        <v>97.1</v>
      </c>
      <c r="M443" s="4">
        <v>6.9</v>
      </c>
      <c r="N443" t="s">
        <v>1547</v>
      </c>
      <c r="O443" t="e">
        <f>VLOOKUP(N443,'gemeenten per titel'!B:C,2,FALSE)</f>
        <v>#N/A</v>
      </c>
      <c r="P443" t="e">
        <f>VLOOKUP(N443,'gemeenten per titel'!G:H,2,FALSE)</f>
        <v>#N/A</v>
      </c>
      <c r="Q443" t="e">
        <f>VLOOKUP(N443,'gemeenten per titel'!L:M,2,FALSE)</f>
        <v>#N/A</v>
      </c>
      <c r="R443" t="str">
        <f>VLOOKUP(N443,'gemeenten per titel'!Q:R,2,FALSE)</f>
        <v>AD Rotterdams Dagblad</v>
      </c>
      <c r="S443" t="e">
        <f>VLOOKUP(N443,'gemeenten per titel'!V:W,2,FALSE)</f>
        <v>#N/A</v>
      </c>
      <c r="T443" t="e">
        <f>VLOOKUP(N443,'gemeenten per titel'!AA:AB,2,FALSE)</f>
        <v>#N/A</v>
      </c>
      <c r="U443" t="e">
        <f>VLOOKUP(N443,'gemeenten per titel'!AF:AG,2,FALSE)</f>
        <v>#N/A</v>
      </c>
      <c r="V443" t="e">
        <f>VLOOKUP(N443,'gemeenten per titel'!AK:AL,2,FALSE)</f>
        <v>#N/A</v>
      </c>
      <c r="W443" t="e">
        <f>VLOOKUP(N443,'gemeenten per titel'!AP:AQ,2,FALSE)</f>
        <v>#N/A</v>
      </c>
      <c r="X443" t="e">
        <f>VLOOKUP(N443,'gemeenten per titel'!AU:AV,2,FALSE)</f>
        <v>#N/A</v>
      </c>
      <c r="Y443" t="e">
        <f>VLOOKUP(N443,'gemeenten per titel'!AZ:BA,2,FALSE)</f>
        <v>#N/A</v>
      </c>
      <c r="Z443" t="e">
        <f>VLOOKUP(N443,'gemeenten per titel'!BE:BF,2,FALSE)</f>
        <v>#N/A</v>
      </c>
      <c r="AA443" t="e">
        <f>VLOOKUP(N443,'gemeenten per titel'!BJ:BK,2,FALSE)</f>
        <v>#N/A</v>
      </c>
      <c r="AC443" t="s">
        <v>3425</v>
      </c>
      <c r="AD443" t="s">
        <v>7771</v>
      </c>
      <c r="AE443" t="s">
        <v>6792</v>
      </c>
      <c r="AF443" t="s">
        <v>3972</v>
      </c>
      <c r="AG443" t="s">
        <v>6793</v>
      </c>
      <c r="AH443" t="s">
        <v>1547</v>
      </c>
      <c r="AI443" t="s">
        <v>7308</v>
      </c>
    </row>
    <row r="444" spans="1:35">
      <c r="A444" t="s">
        <v>1547</v>
      </c>
      <c r="B444" t="s">
        <v>1547</v>
      </c>
      <c r="C444" t="s">
        <v>1551</v>
      </c>
      <c r="D444" t="s">
        <v>1517</v>
      </c>
      <c r="E444" s="2">
        <v>69</v>
      </c>
      <c r="F444" s="2">
        <v>91.3</v>
      </c>
      <c r="G444" s="2">
        <v>6.4</v>
      </c>
      <c r="H444" s="3">
        <v>89</v>
      </c>
      <c r="I444" s="3">
        <v>92.1</v>
      </c>
      <c r="J444" s="3">
        <v>6.7</v>
      </c>
      <c r="K444" s="4">
        <v>54</v>
      </c>
      <c r="L444" s="4">
        <v>98.1</v>
      </c>
      <c r="M444" s="4">
        <v>7</v>
      </c>
      <c r="N444" t="s">
        <v>1547</v>
      </c>
      <c r="O444" t="e">
        <f>VLOOKUP(N444,'gemeenten per titel'!B:C,2,FALSE)</f>
        <v>#N/A</v>
      </c>
      <c r="P444" t="e">
        <f>VLOOKUP(N444,'gemeenten per titel'!G:H,2,FALSE)</f>
        <v>#N/A</v>
      </c>
      <c r="Q444" t="e">
        <f>VLOOKUP(N444,'gemeenten per titel'!L:M,2,FALSE)</f>
        <v>#N/A</v>
      </c>
      <c r="R444" t="str">
        <f>VLOOKUP(N444,'gemeenten per titel'!Q:R,2,FALSE)</f>
        <v>AD Rotterdams Dagblad</v>
      </c>
      <c r="S444" t="e">
        <f>VLOOKUP(N444,'gemeenten per titel'!V:W,2,FALSE)</f>
        <v>#N/A</v>
      </c>
      <c r="T444" t="e">
        <f>VLOOKUP(N444,'gemeenten per titel'!AA:AB,2,FALSE)</f>
        <v>#N/A</v>
      </c>
      <c r="U444" t="e">
        <f>VLOOKUP(N444,'gemeenten per titel'!AF:AG,2,FALSE)</f>
        <v>#N/A</v>
      </c>
      <c r="V444" t="e">
        <f>VLOOKUP(N444,'gemeenten per titel'!AK:AL,2,FALSE)</f>
        <v>#N/A</v>
      </c>
      <c r="W444" t="e">
        <f>VLOOKUP(N444,'gemeenten per titel'!AP:AQ,2,FALSE)</f>
        <v>#N/A</v>
      </c>
      <c r="X444" t="e">
        <f>VLOOKUP(N444,'gemeenten per titel'!AU:AV,2,FALSE)</f>
        <v>#N/A</v>
      </c>
      <c r="Y444" t="e">
        <f>VLOOKUP(N444,'gemeenten per titel'!AZ:BA,2,FALSE)</f>
        <v>#N/A</v>
      </c>
      <c r="Z444" t="e">
        <f>VLOOKUP(N444,'gemeenten per titel'!BE:BF,2,FALSE)</f>
        <v>#N/A</v>
      </c>
      <c r="AA444" t="e">
        <f>VLOOKUP(N444,'gemeenten per titel'!BJ:BK,2,FALSE)</f>
        <v>#N/A</v>
      </c>
      <c r="AC444" t="s">
        <v>3601</v>
      </c>
      <c r="AD444" t="s">
        <v>7772</v>
      </c>
      <c r="AE444" t="s">
        <v>7207</v>
      </c>
      <c r="AF444" t="s">
        <v>3824</v>
      </c>
      <c r="AG444" t="s">
        <v>7208</v>
      </c>
      <c r="AH444" t="s">
        <v>1547</v>
      </c>
      <c r="AI444" t="s">
        <v>7307</v>
      </c>
    </row>
    <row r="445" spans="1:35">
      <c r="A445" t="s">
        <v>1547</v>
      </c>
      <c r="B445" t="s">
        <v>1547</v>
      </c>
      <c r="C445" t="s">
        <v>1552</v>
      </c>
      <c r="D445" t="s">
        <v>17</v>
      </c>
      <c r="E445" s="2">
        <v>49</v>
      </c>
      <c r="F445" s="2">
        <v>87.8</v>
      </c>
      <c r="G445" s="2">
        <v>6.3</v>
      </c>
      <c r="H445" s="3" t="s">
        <v>2236</v>
      </c>
      <c r="I445" s="3" t="s">
        <v>2236</v>
      </c>
      <c r="J445" s="3" t="s">
        <v>2236</v>
      </c>
      <c r="K445" s="4" t="s">
        <v>2236</v>
      </c>
      <c r="L445" s="4" t="s">
        <v>2236</v>
      </c>
      <c r="M445" s="4" t="s">
        <v>2236</v>
      </c>
      <c r="N445" t="s">
        <v>1547</v>
      </c>
      <c r="O445" t="e">
        <f>VLOOKUP(N445,'gemeenten per titel'!B:C,2,FALSE)</f>
        <v>#N/A</v>
      </c>
      <c r="P445" t="e">
        <f>VLOOKUP(N445,'gemeenten per titel'!G:H,2,FALSE)</f>
        <v>#N/A</v>
      </c>
      <c r="Q445" t="e">
        <f>VLOOKUP(N445,'gemeenten per titel'!L:M,2,FALSE)</f>
        <v>#N/A</v>
      </c>
      <c r="R445" t="str">
        <f>VLOOKUP(N445,'gemeenten per titel'!Q:R,2,FALSE)</f>
        <v>AD Rotterdams Dagblad</v>
      </c>
      <c r="S445" t="e">
        <f>VLOOKUP(N445,'gemeenten per titel'!V:W,2,FALSE)</f>
        <v>#N/A</v>
      </c>
      <c r="T445" t="e">
        <f>VLOOKUP(N445,'gemeenten per titel'!AA:AB,2,FALSE)</f>
        <v>#N/A</v>
      </c>
      <c r="U445" t="e">
        <f>VLOOKUP(N445,'gemeenten per titel'!AF:AG,2,FALSE)</f>
        <v>#N/A</v>
      </c>
      <c r="V445" t="e">
        <f>VLOOKUP(N445,'gemeenten per titel'!AK:AL,2,FALSE)</f>
        <v>#N/A</v>
      </c>
      <c r="W445" t="e">
        <f>VLOOKUP(N445,'gemeenten per titel'!AP:AQ,2,FALSE)</f>
        <v>#N/A</v>
      </c>
      <c r="X445" t="e">
        <f>VLOOKUP(N445,'gemeenten per titel'!AU:AV,2,FALSE)</f>
        <v>#N/A</v>
      </c>
      <c r="Y445" t="e">
        <f>VLOOKUP(N445,'gemeenten per titel'!AZ:BA,2,FALSE)</f>
        <v>#N/A</v>
      </c>
      <c r="Z445" t="e">
        <f>VLOOKUP(N445,'gemeenten per titel'!BE:BF,2,FALSE)</f>
        <v>#N/A</v>
      </c>
      <c r="AA445" t="e">
        <f>VLOOKUP(N445,'gemeenten per titel'!BJ:BK,2,FALSE)</f>
        <v>#N/A</v>
      </c>
      <c r="AC445" t="s">
        <v>17</v>
      </c>
      <c r="AD445" t="s">
        <v>7773</v>
      </c>
      <c r="AE445" t="s">
        <v>6906</v>
      </c>
      <c r="AF445" t="s">
        <v>6907</v>
      </c>
      <c r="AG445" t="s">
        <v>6908</v>
      </c>
      <c r="AH445" t="s">
        <v>1547</v>
      </c>
      <c r="AI445" t="s">
        <v>7304</v>
      </c>
    </row>
    <row r="446" spans="1:35">
      <c r="A446" t="s">
        <v>1547</v>
      </c>
      <c r="B446" t="s">
        <v>1547</v>
      </c>
      <c r="C446" t="s">
        <v>1553</v>
      </c>
      <c r="D446" t="s">
        <v>8277</v>
      </c>
      <c r="E446" s="2" t="s">
        <v>2236</v>
      </c>
      <c r="F446" s="2" t="s">
        <v>2236</v>
      </c>
      <c r="G446" s="2" t="s">
        <v>2236</v>
      </c>
      <c r="H446" s="3">
        <v>84</v>
      </c>
      <c r="I446" s="3">
        <v>89.3</v>
      </c>
      <c r="J446" s="3">
        <v>6.4</v>
      </c>
      <c r="K446" s="4">
        <v>101</v>
      </c>
      <c r="L446" s="4">
        <v>93.1</v>
      </c>
      <c r="M446" s="4">
        <v>6.7</v>
      </c>
      <c r="N446" t="s">
        <v>1547</v>
      </c>
      <c r="O446" t="e">
        <f>VLOOKUP(N446,'gemeenten per titel'!B:C,2,FALSE)</f>
        <v>#N/A</v>
      </c>
      <c r="P446" t="e">
        <f>VLOOKUP(N446,'gemeenten per titel'!G:H,2,FALSE)</f>
        <v>#N/A</v>
      </c>
      <c r="Q446" t="e">
        <f>VLOOKUP(N446,'gemeenten per titel'!L:M,2,FALSE)</f>
        <v>#N/A</v>
      </c>
      <c r="R446" t="str">
        <f>VLOOKUP(N446,'gemeenten per titel'!Q:R,2,FALSE)</f>
        <v>AD Rotterdams Dagblad</v>
      </c>
      <c r="S446" t="e">
        <f>VLOOKUP(N446,'gemeenten per titel'!V:W,2,FALSE)</f>
        <v>#N/A</v>
      </c>
      <c r="T446" t="e">
        <f>VLOOKUP(N446,'gemeenten per titel'!AA:AB,2,FALSE)</f>
        <v>#N/A</v>
      </c>
      <c r="U446" t="e">
        <f>VLOOKUP(N446,'gemeenten per titel'!AF:AG,2,FALSE)</f>
        <v>#N/A</v>
      </c>
      <c r="V446" t="e">
        <f>VLOOKUP(N446,'gemeenten per titel'!AK:AL,2,FALSE)</f>
        <v>#N/A</v>
      </c>
      <c r="W446" t="e">
        <f>VLOOKUP(N446,'gemeenten per titel'!AP:AQ,2,FALSE)</f>
        <v>#N/A</v>
      </c>
      <c r="X446" t="e">
        <f>VLOOKUP(N446,'gemeenten per titel'!AU:AV,2,FALSE)</f>
        <v>#N/A</v>
      </c>
      <c r="Y446" t="e">
        <f>VLOOKUP(N446,'gemeenten per titel'!AZ:BA,2,FALSE)</f>
        <v>#N/A</v>
      </c>
      <c r="Z446" t="e">
        <f>VLOOKUP(N446,'gemeenten per titel'!BE:BF,2,FALSE)</f>
        <v>#N/A</v>
      </c>
      <c r="AA446" t="e">
        <f>VLOOKUP(N446,'gemeenten per titel'!BJ:BK,2,FALSE)</f>
        <v>#N/A</v>
      </c>
      <c r="AC446" t="s">
        <v>3610</v>
      </c>
      <c r="AD446" t="s">
        <v>7774</v>
      </c>
      <c r="AE446" t="s">
        <v>7224</v>
      </c>
      <c r="AF446" t="s">
        <v>3662</v>
      </c>
      <c r="AG446" t="s">
        <v>7225</v>
      </c>
      <c r="AH446" t="s">
        <v>1547</v>
      </c>
      <c r="AI446" t="s">
        <v>7304</v>
      </c>
    </row>
    <row r="447" spans="1:35">
      <c r="A447" t="s">
        <v>1547</v>
      </c>
      <c r="B447" t="s">
        <v>1547</v>
      </c>
      <c r="C447" t="s">
        <v>1555</v>
      </c>
      <c r="D447" t="s">
        <v>8165</v>
      </c>
      <c r="E447" s="2">
        <v>82</v>
      </c>
      <c r="F447" s="2">
        <v>89</v>
      </c>
      <c r="G447" s="2">
        <v>6.5</v>
      </c>
      <c r="H447" s="3" t="s">
        <v>2236</v>
      </c>
      <c r="I447" s="3" t="s">
        <v>2236</v>
      </c>
      <c r="J447" s="3" t="s">
        <v>2236</v>
      </c>
      <c r="K447" s="4" t="s">
        <v>2236</v>
      </c>
      <c r="L447" s="4" t="s">
        <v>2236</v>
      </c>
      <c r="M447" s="4" t="s">
        <v>2236</v>
      </c>
      <c r="N447" t="s">
        <v>1547</v>
      </c>
      <c r="O447" t="e">
        <f>VLOOKUP(N447,'gemeenten per titel'!B:C,2,FALSE)</f>
        <v>#N/A</v>
      </c>
      <c r="P447" t="e">
        <f>VLOOKUP(N447,'gemeenten per titel'!G:H,2,FALSE)</f>
        <v>#N/A</v>
      </c>
      <c r="Q447" t="e">
        <f>VLOOKUP(N447,'gemeenten per titel'!L:M,2,FALSE)</f>
        <v>#N/A</v>
      </c>
      <c r="R447" t="str">
        <f>VLOOKUP(N447,'gemeenten per titel'!Q:R,2,FALSE)</f>
        <v>AD Rotterdams Dagblad</v>
      </c>
      <c r="S447" t="e">
        <f>VLOOKUP(N447,'gemeenten per titel'!V:W,2,FALSE)</f>
        <v>#N/A</v>
      </c>
      <c r="T447" t="e">
        <f>VLOOKUP(N447,'gemeenten per titel'!AA:AB,2,FALSE)</f>
        <v>#N/A</v>
      </c>
      <c r="U447" t="e">
        <f>VLOOKUP(N447,'gemeenten per titel'!AF:AG,2,FALSE)</f>
        <v>#N/A</v>
      </c>
      <c r="V447" t="e">
        <f>VLOOKUP(N447,'gemeenten per titel'!AK:AL,2,FALSE)</f>
        <v>#N/A</v>
      </c>
      <c r="W447" t="e">
        <f>VLOOKUP(N447,'gemeenten per titel'!AP:AQ,2,FALSE)</f>
        <v>#N/A</v>
      </c>
      <c r="X447" t="e">
        <f>VLOOKUP(N447,'gemeenten per titel'!AU:AV,2,FALSE)</f>
        <v>#N/A</v>
      </c>
      <c r="Y447" t="e">
        <f>VLOOKUP(N447,'gemeenten per titel'!AZ:BA,2,FALSE)</f>
        <v>#N/A</v>
      </c>
      <c r="Z447" t="e">
        <f>VLOOKUP(N447,'gemeenten per titel'!BE:BF,2,FALSE)</f>
        <v>#N/A</v>
      </c>
      <c r="AA447" t="e">
        <f>VLOOKUP(N447,'gemeenten per titel'!BJ:BK,2,FALSE)</f>
        <v>#N/A</v>
      </c>
      <c r="AC447" t="s">
        <v>3558</v>
      </c>
      <c r="AD447" t="s">
        <v>7775</v>
      </c>
      <c r="AE447" t="s">
        <v>7115</v>
      </c>
      <c r="AF447" t="s">
        <v>7116</v>
      </c>
      <c r="AG447" t="s">
        <v>7117</v>
      </c>
      <c r="AH447" t="s">
        <v>1547</v>
      </c>
      <c r="AI447" t="s">
        <v>7303</v>
      </c>
    </row>
    <row r="448" spans="1:35">
      <c r="A448" t="s">
        <v>1547</v>
      </c>
      <c r="B448" t="s">
        <v>1547</v>
      </c>
      <c r="C448" t="s">
        <v>1557</v>
      </c>
      <c r="D448" t="s">
        <v>8164</v>
      </c>
      <c r="E448" s="2">
        <v>62</v>
      </c>
      <c r="F448" s="2">
        <v>98.4</v>
      </c>
      <c r="G448" s="2">
        <v>6.8</v>
      </c>
      <c r="H448" s="3">
        <v>19</v>
      </c>
      <c r="I448" s="3">
        <v>100</v>
      </c>
      <c r="J448" s="3">
        <v>6.5</v>
      </c>
      <c r="K448" s="4">
        <v>2</v>
      </c>
      <c r="L448" s="4">
        <v>100</v>
      </c>
      <c r="M448" s="4">
        <v>7.1</v>
      </c>
      <c r="N448" t="s">
        <v>1547</v>
      </c>
      <c r="O448" t="e">
        <f>VLOOKUP(N448,'gemeenten per titel'!B:C,2,FALSE)</f>
        <v>#N/A</v>
      </c>
      <c r="P448" t="e">
        <f>VLOOKUP(N448,'gemeenten per titel'!G:H,2,FALSE)</f>
        <v>#N/A</v>
      </c>
      <c r="Q448" t="e">
        <f>VLOOKUP(N448,'gemeenten per titel'!L:M,2,FALSE)</f>
        <v>#N/A</v>
      </c>
      <c r="R448" t="str">
        <f>VLOOKUP(N448,'gemeenten per titel'!Q:R,2,FALSE)</f>
        <v>AD Rotterdams Dagblad</v>
      </c>
      <c r="S448" t="e">
        <f>VLOOKUP(N448,'gemeenten per titel'!V:W,2,FALSE)</f>
        <v>#N/A</v>
      </c>
      <c r="T448" t="e">
        <f>VLOOKUP(N448,'gemeenten per titel'!AA:AB,2,FALSE)</f>
        <v>#N/A</v>
      </c>
      <c r="U448" t="e">
        <f>VLOOKUP(N448,'gemeenten per titel'!AF:AG,2,FALSE)</f>
        <v>#N/A</v>
      </c>
      <c r="V448" t="e">
        <f>VLOOKUP(N448,'gemeenten per titel'!AK:AL,2,FALSE)</f>
        <v>#N/A</v>
      </c>
      <c r="W448" t="e">
        <f>VLOOKUP(N448,'gemeenten per titel'!AP:AQ,2,FALSE)</f>
        <v>#N/A</v>
      </c>
      <c r="X448" t="e">
        <f>VLOOKUP(N448,'gemeenten per titel'!AU:AV,2,FALSE)</f>
        <v>#N/A</v>
      </c>
      <c r="Y448" t="e">
        <f>VLOOKUP(N448,'gemeenten per titel'!AZ:BA,2,FALSE)</f>
        <v>#N/A</v>
      </c>
      <c r="Z448" t="e">
        <f>VLOOKUP(N448,'gemeenten per titel'!BE:BF,2,FALSE)</f>
        <v>#N/A</v>
      </c>
      <c r="AA448" t="e">
        <f>VLOOKUP(N448,'gemeenten per titel'!BJ:BK,2,FALSE)</f>
        <v>#N/A</v>
      </c>
      <c r="AC448" t="s">
        <v>3560</v>
      </c>
      <c r="AD448" t="s">
        <v>7776</v>
      </c>
      <c r="AE448" t="s">
        <v>7120</v>
      </c>
      <c r="AF448" t="s">
        <v>3684</v>
      </c>
      <c r="AG448" t="s">
        <v>7121</v>
      </c>
      <c r="AH448" t="s">
        <v>1547</v>
      </c>
      <c r="AI448" t="s">
        <v>7303</v>
      </c>
    </row>
    <row r="449" spans="1:35">
      <c r="A449" t="s">
        <v>1547</v>
      </c>
      <c r="B449" t="s">
        <v>1547</v>
      </c>
      <c r="C449" t="s">
        <v>1558</v>
      </c>
      <c r="D449" t="s">
        <v>1559</v>
      </c>
      <c r="E449" s="2" t="s">
        <v>2236</v>
      </c>
      <c r="F449" s="2" t="s">
        <v>2236</v>
      </c>
      <c r="G449" s="2" t="s">
        <v>2236</v>
      </c>
      <c r="H449" s="3">
        <v>73</v>
      </c>
      <c r="I449" s="3">
        <v>90.4</v>
      </c>
      <c r="J449" s="3">
        <v>6.5</v>
      </c>
      <c r="K449" s="4">
        <v>36</v>
      </c>
      <c r="L449" s="4">
        <v>88.9</v>
      </c>
      <c r="M449" s="4">
        <v>6.9</v>
      </c>
      <c r="N449" t="s">
        <v>1547</v>
      </c>
      <c r="O449" t="e">
        <f>VLOOKUP(N449,'gemeenten per titel'!B:C,2,FALSE)</f>
        <v>#N/A</v>
      </c>
      <c r="P449" t="e">
        <f>VLOOKUP(N449,'gemeenten per titel'!G:H,2,FALSE)</f>
        <v>#N/A</v>
      </c>
      <c r="Q449" t="e">
        <f>VLOOKUP(N449,'gemeenten per titel'!L:M,2,FALSE)</f>
        <v>#N/A</v>
      </c>
      <c r="R449" t="str">
        <f>VLOOKUP(N449,'gemeenten per titel'!Q:R,2,FALSE)</f>
        <v>AD Rotterdams Dagblad</v>
      </c>
      <c r="S449" t="e">
        <f>VLOOKUP(N449,'gemeenten per titel'!V:W,2,FALSE)</f>
        <v>#N/A</v>
      </c>
      <c r="T449" t="e">
        <f>VLOOKUP(N449,'gemeenten per titel'!AA:AB,2,FALSE)</f>
        <v>#N/A</v>
      </c>
      <c r="U449" t="e">
        <f>VLOOKUP(N449,'gemeenten per titel'!AF:AG,2,FALSE)</f>
        <v>#N/A</v>
      </c>
      <c r="V449" t="e">
        <f>VLOOKUP(N449,'gemeenten per titel'!AK:AL,2,FALSE)</f>
        <v>#N/A</v>
      </c>
      <c r="W449" t="e">
        <f>VLOOKUP(N449,'gemeenten per titel'!AP:AQ,2,FALSE)</f>
        <v>#N/A</v>
      </c>
      <c r="X449" t="e">
        <f>VLOOKUP(N449,'gemeenten per titel'!AU:AV,2,FALSE)</f>
        <v>#N/A</v>
      </c>
      <c r="Y449" t="e">
        <f>VLOOKUP(N449,'gemeenten per titel'!AZ:BA,2,FALSE)</f>
        <v>#N/A</v>
      </c>
      <c r="Z449" t="e">
        <f>VLOOKUP(N449,'gemeenten per titel'!BE:BF,2,FALSE)</f>
        <v>#N/A</v>
      </c>
      <c r="AA449" t="e">
        <f>VLOOKUP(N449,'gemeenten per titel'!BJ:BK,2,FALSE)</f>
        <v>#N/A</v>
      </c>
      <c r="AC449" t="s">
        <v>3628</v>
      </c>
      <c r="AD449" t="s">
        <v>7777</v>
      </c>
      <c r="AE449" t="s">
        <v>7232</v>
      </c>
      <c r="AF449" t="s">
        <v>4068</v>
      </c>
      <c r="AG449" t="s">
        <v>7282</v>
      </c>
      <c r="AH449" t="s">
        <v>1547</v>
      </c>
      <c r="AI449" t="s">
        <v>7305</v>
      </c>
    </row>
    <row r="450" spans="1:35">
      <c r="A450" t="s">
        <v>1547</v>
      </c>
      <c r="B450" t="s">
        <v>1547</v>
      </c>
      <c r="C450" t="s">
        <v>1560</v>
      </c>
      <c r="D450" t="s">
        <v>8166</v>
      </c>
      <c r="E450" s="2" t="s">
        <v>2236</v>
      </c>
      <c r="F450" s="2" t="s">
        <v>2236</v>
      </c>
      <c r="G450" s="2" t="s">
        <v>2236</v>
      </c>
      <c r="H450" s="3">
        <v>35</v>
      </c>
      <c r="I450" s="3">
        <v>97.1</v>
      </c>
      <c r="J450" s="3">
        <v>6.7</v>
      </c>
      <c r="K450" s="4">
        <v>21</v>
      </c>
      <c r="L450" s="4">
        <v>95.2</v>
      </c>
      <c r="M450" s="4">
        <v>6.8</v>
      </c>
      <c r="N450" t="s">
        <v>1547</v>
      </c>
      <c r="O450" t="e">
        <f>VLOOKUP(N450,'gemeenten per titel'!B:C,2,FALSE)</f>
        <v>#N/A</v>
      </c>
      <c r="P450" t="e">
        <f>VLOOKUP(N450,'gemeenten per titel'!G:H,2,FALSE)</f>
        <v>#N/A</v>
      </c>
      <c r="Q450" t="e">
        <f>VLOOKUP(N450,'gemeenten per titel'!L:M,2,FALSE)</f>
        <v>#N/A</v>
      </c>
      <c r="R450" t="str">
        <f>VLOOKUP(N450,'gemeenten per titel'!Q:R,2,FALSE)</f>
        <v>AD Rotterdams Dagblad</v>
      </c>
      <c r="S450" t="e">
        <f>VLOOKUP(N450,'gemeenten per titel'!V:W,2,FALSE)</f>
        <v>#N/A</v>
      </c>
      <c r="T450" t="e">
        <f>VLOOKUP(N450,'gemeenten per titel'!AA:AB,2,FALSE)</f>
        <v>#N/A</v>
      </c>
      <c r="U450" t="e">
        <f>VLOOKUP(N450,'gemeenten per titel'!AF:AG,2,FALSE)</f>
        <v>#N/A</v>
      </c>
      <c r="V450" t="e">
        <f>VLOOKUP(N450,'gemeenten per titel'!AK:AL,2,FALSE)</f>
        <v>#N/A</v>
      </c>
      <c r="W450" t="e">
        <f>VLOOKUP(N450,'gemeenten per titel'!AP:AQ,2,FALSE)</f>
        <v>#N/A</v>
      </c>
      <c r="X450" t="e">
        <f>VLOOKUP(N450,'gemeenten per titel'!AU:AV,2,FALSE)</f>
        <v>#N/A</v>
      </c>
      <c r="Y450" t="e">
        <f>VLOOKUP(N450,'gemeenten per titel'!AZ:BA,2,FALSE)</f>
        <v>#N/A</v>
      </c>
      <c r="Z450" t="e">
        <f>VLOOKUP(N450,'gemeenten per titel'!BE:BF,2,FALSE)</f>
        <v>#N/A</v>
      </c>
      <c r="AA450" t="e">
        <f>VLOOKUP(N450,'gemeenten per titel'!BJ:BK,2,FALSE)</f>
        <v>#N/A</v>
      </c>
      <c r="AC450" t="s">
        <v>1561</v>
      </c>
      <c r="AD450" t="s">
        <v>7778</v>
      </c>
      <c r="AE450" t="s">
        <v>5468</v>
      </c>
      <c r="AF450" t="s">
        <v>3688</v>
      </c>
      <c r="AG450" t="s">
        <v>6859</v>
      </c>
      <c r="AH450" t="s">
        <v>1547</v>
      </c>
      <c r="AI450" t="s">
        <v>7312</v>
      </c>
    </row>
    <row r="451" spans="1:35">
      <c r="A451" t="s">
        <v>1547</v>
      </c>
      <c r="B451" t="s">
        <v>1547</v>
      </c>
      <c r="C451" t="s">
        <v>1562</v>
      </c>
      <c r="D451" t="s">
        <v>8167</v>
      </c>
      <c r="E451" s="2" t="s">
        <v>2236</v>
      </c>
      <c r="F451" s="2" t="s">
        <v>2236</v>
      </c>
      <c r="G451" s="2" t="s">
        <v>2236</v>
      </c>
      <c r="H451" s="3">
        <v>25</v>
      </c>
      <c r="I451" s="3">
        <v>80</v>
      </c>
      <c r="J451" s="3">
        <v>6.5</v>
      </c>
      <c r="K451" s="4" t="s">
        <v>2236</v>
      </c>
      <c r="L451" s="4" t="s">
        <v>2236</v>
      </c>
      <c r="M451" s="4" t="s">
        <v>2236</v>
      </c>
      <c r="N451" t="s">
        <v>1547</v>
      </c>
      <c r="O451" t="e">
        <f>VLOOKUP(N451,'gemeenten per titel'!B:C,2,FALSE)</f>
        <v>#N/A</v>
      </c>
      <c r="P451" t="e">
        <f>VLOOKUP(N451,'gemeenten per titel'!G:H,2,FALSE)</f>
        <v>#N/A</v>
      </c>
      <c r="Q451" t="e">
        <f>VLOOKUP(N451,'gemeenten per titel'!L:M,2,FALSE)</f>
        <v>#N/A</v>
      </c>
      <c r="R451" t="str">
        <f>VLOOKUP(N451,'gemeenten per titel'!Q:R,2,FALSE)</f>
        <v>AD Rotterdams Dagblad</v>
      </c>
      <c r="S451" t="e">
        <f>VLOOKUP(N451,'gemeenten per titel'!V:W,2,FALSE)</f>
        <v>#N/A</v>
      </c>
      <c r="T451" t="e">
        <f>VLOOKUP(N451,'gemeenten per titel'!AA:AB,2,FALSE)</f>
        <v>#N/A</v>
      </c>
      <c r="U451" t="e">
        <f>VLOOKUP(N451,'gemeenten per titel'!AF:AG,2,FALSE)</f>
        <v>#N/A</v>
      </c>
      <c r="V451" t="e">
        <f>VLOOKUP(N451,'gemeenten per titel'!AK:AL,2,FALSE)</f>
        <v>#N/A</v>
      </c>
      <c r="W451" t="e">
        <f>VLOOKUP(N451,'gemeenten per titel'!AP:AQ,2,FALSE)</f>
        <v>#N/A</v>
      </c>
      <c r="X451" t="e">
        <f>VLOOKUP(N451,'gemeenten per titel'!AU:AV,2,FALSE)</f>
        <v>#N/A</v>
      </c>
      <c r="Y451" t="e">
        <f>VLOOKUP(N451,'gemeenten per titel'!AZ:BA,2,FALSE)</f>
        <v>#N/A</v>
      </c>
      <c r="Z451" t="e">
        <f>VLOOKUP(N451,'gemeenten per titel'!BE:BF,2,FALSE)</f>
        <v>#N/A</v>
      </c>
      <c r="AA451" t="e">
        <f>VLOOKUP(N451,'gemeenten per titel'!BJ:BK,2,FALSE)</f>
        <v>#N/A</v>
      </c>
      <c r="AC451" t="s">
        <v>3454</v>
      </c>
      <c r="AD451" t="s">
        <v>7779</v>
      </c>
      <c r="AE451" t="s">
        <v>6862</v>
      </c>
      <c r="AF451" t="s">
        <v>4213</v>
      </c>
      <c r="AG451" t="s">
        <v>6863</v>
      </c>
      <c r="AH451" t="s">
        <v>1547</v>
      </c>
      <c r="AI451" t="s">
        <v>7312</v>
      </c>
    </row>
    <row r="452" spans="1:35">
      <c r="A452" t="s">
        <v>1547</v>
      </c>
      <c r="B452" t="s">
        <v>1547</v>
      </c>
      <c r="C452" t="s">
        <v>1563</v>
      </c>
      <c r="D452" t="s">
        <v>8168</v>
      </c>
      <c r="E452" s="2">
        <v>91</v>
      </c>
      <c r="F452" s="2">
        <v>74.7</v>
      </c>
      <c r="G452" s="2">
        <v>6.2</v>
      </c>
      <c r="H452" s="3" t="s">
        <v>2236</v>
      </c>
      <c r="I452" s="3" t="s">
        <v>2236</v>
      </c>
      <c r="J452" s="3" t="s">
        <v>2236</v>
      </c>
      <c r="K452" s="4" t="s">
        <v>2236</v>
      </c>
      <c r="L452" s="4" t="s">
        <v>2236</v>
      </c>
      <c r="M452" s="4" t="s">
        <v>2236</v>
      </c>
      <c r="N452" t="s">
        <v>1547</v>
      </c>
      <c r="O452" t="e">
        <f>VLOOKUP(N452,'gemeenten per titel'!B:C,2,FALSE)</f>
        <v>#N/A</v>
      </c>
      <c r="P452" t="e">
        <f>VLOOKUP(N452,'gemeenten per titel'!G:H,2,FALSE)</f>
        <v>#N/A</v>
      </c>
      <c r="Q452" t="e">
        <f>VLOOKUP(N452,'gemeenten per titel'!L:M,2,FALSE)</f>
        <v>#N/A</v>
      </c>
      <c r="R452" t="str">
        <f>VLOOKUP(N452,'gemeenten per titel'!Q:R,2,FALSE)</f>
        <v>AD Rotterdams Dagblad</v>
      </c>
      <c r="S452" t="e">
        <f>VLOOKUP(N452,'gemeenten per titel'!V:W,2,FALSE)</f>
        <v>#N/A</v>
      </c>
      <c r="T452" t="e">
        <f>VLOOKUP(N452,'gemeenten per titel'!AA:AB,2,FALSE)</f>
        <v>#N/A</v>
      </c>
      <c r="U452" t="e">
        <f>VLOOKUP(N452,'gemeenten per titel'!AF:AG,2,FALSE)</f>
        <v>#N/A</v>
      </c>
      <c r="V452" t="e">
        <f>VLOOKUP(N452,'gemeenten per titel'!AK:AL,2,FALSE)</f>
        <v>#N/A</v>
      </c>
      <c r="W452" t="e">
        <f>VLOOKUP(N452,'gemeenten per titel'!AP:AQ,2,FALSE)</f>
        <v>#N/A</v>
      </c>
      <c r="X452" t="e">
        <f>VLOOKUP(N452,'gemeenten per titel'!AU:AV,2,FALSE)</f>
        <v>#N/A</v>
      </c>
      <c r="Y452" t="e">
        <f>VLOOKUP(N452,'gemeenten per titel'!AZ:BA,2,FALSE)</f>
        <v>#N/A</v>
      </c>
      <c r="Z452" t="e">
        <f>VLOOKUP(N452,'gemeenten per titel'!BE:BF,2,FALSE)</f>
        <v>#N/A</v>
      </c>
      <c r="AA452" t="e">
        <f>VLOOKUP(N452,'gemeenten per titel'!BJ:BK,2,FALSE)</f>
        <v>#N/A</v>
      </c>
      <c r="AC452" t="s">
        <v>3455</v>
      </c>
      <c r="AD452" t="s">
        <v>7780</v>
      </c>
      <c r="AE452" t="s">
        <v>6864</v>
      </c>
      <c r="AF452" t="s">
        <v>3870</v>
      </c>
      <c r="AG452" t="s">
        <v>6865</v>
      </c>
      <c r="AH452" t="s">
        <v>1547</v>
      </c>
      <c r="AI452" t="s">
        <v>7312</v>
      </c>
    </row>
    <row r="453" spans="1:35">
      <c r="A453" t="s">
        <v>1547</v>
      </c>
      <c r="B453" t="s">
        <v>1547</v>
      </c>
      <c r="C453" t="s">
        <v>1565</v>
      </c>
      <c r="D453" t="s">
        <v>8169</v>
      </c>
      <c r="E453" s="2">
        <v>72</v>
      </c>
      <c r="F453" s="2">
        <v>94.4</v>
      </c>
      <c r="G453" s="2">
        <v>6.5</v>
      </c>
      <c r="H453" s="3" t="s">
        <v>2236</v>
      </c>
      <c r="I453" s="3" t="s">
        <v>2236</v>
      </c>
      <c r="J453" s="3" t="s">
        <v>2236</v>
      </c>
      <c r="K453" s="4" t="s">
        <v>2236</v>
      </c>
      <c r="L453" s="4" t="s">
        <v>2236</v>
      </c>
      <c r="M453" s="4" t="s">
        <v>2236</v>
      </c>
      <c r="N453" t="s">
        <v>1547</v>
      </c>
      <c r="O453" t="e">
        <f>VLOOKUP(N453,'gemeenten per titel'!B:C,2,FALSE)</f>
        <v>#N/A</v>
      </c>
      <c r="P453" t="e">
        <f>VLOOKUP(N453,'gemeenten per titel'!G:H,2,FALSE)</f>
        <v>#N/A</v>
      </c>
      <c r="Q453" t="e">
        <f>VLOOKUP(N453,'gemeenten per titel'!L:M,2,FALSE)</f>
        <v>#N/A</v>
      </c>
      <c r="R453" t="str">
        <f>VLOOKUP(N453,'gemeenten per titel'!Q:R,2,FALSE)</f>
        <v>AD Rotterdams Dagblad</v>
      </c>
      <c r="S453" t="e">
        <f>VLOOKUP(N453,'gemeenten per titel'!V:W,2,FALSE)</f>
        <v>#N/A</v>
      </c>
      <c r="T453" t="e">
        <f>VLOOKUP(N453,'gemeenten per titel'!AA:AB,2,FALSE)</f>
        <v>#N/A</v>
      </c>
      <c r="U453" t="e">
        <f>VLOOKUP(N453,'gemeenten per titel'!AF:AG,2,FALSE)</f>
        <v>#N/A</v>
      </c>
      <c r="V453" t="e">
        <f>VLOOKUP(N453,'gemeenten per titel'!AK:AL,2,FALSE)</f>
        <v>#N/A</v>
      </c>
      <c r="W453" t="e">
        <f>VLOOKUP(N453,'gemeenten per titel'!AP:AQ,2,FALSE)</f>
        <v>#N/A</v>
      </c>
      <c r="X453" t="e">
        <f>VLOOKUP(N453,'gemeenten per titel'!AU:AV,2,FALSE)</f>
        <v>#N/A</v>
      </c>
      <c r="Y453" t="e">
        <f>VLOOKUP(N453,'gemeenten per titel'!AZ:BA,2,FALSE)</f>
        <v>#N/A</v>
      </c>
      <c r="Z453" t="e">
        <f>VLOOKUP(N453,'gemeenten per titel'!BE:BF,2,FALSE)</f>
        <v>#N/A</v>
      </c>
      <c r="AA453" t="e">
        <f>VLOOKUP(N453,'gemeenten per titel'!BJ:BK,2,FALSE)</f>
        <v>#N/A</v>
      </c>
      <c r="AC453" t="s">
        <v>3456</v>
      </c>
      <c r="AD453" t="s">
        <v>7781</v>
      </c>
      <c r="AE453" t="s">
        <v>6866</v>
      </c>
      <c r="AF453" t="s">
        <v>6867</v>
      </c>
      <c r="AG453" t="s">
        <v>6868</v>
      </c>
      <c r="AH453" t="s">
        <v>1547</v>
      </c>
      <c r="AI453" t="s">
        <v>7312</v>
      </c>
    </row>
    <row r="454" spans="1:35">
      <c r="A454" t="s">
        <v>1547</v>
      </c>
      <c r="B454" t="s">
        <v>1547</v>
      </c>
      <c r="C454" t="s">
        <v>1567</v>
      </c>
      <c r="D454" t="s">
        <v>8170</v>
      </c>
      <c r="E454" s="2">
        <v>111</v>
      </c>
      <c r="F454" s="2">
        <v>86.5</v>
      </c>
      <c r="G454" s="2">
        <v>6.3</v>
      </c>
      <c r="H454" s="3" t="s">
        <v>2236</v>
      </c>
      <c r="I454" s="3" t="s">
        <v>2236</v>
      </c>
      <c r="J454" s="3" t="s">
        <v>2236</v>
      </c>
      <c r="K454" s="4" t="s">
        <v>2236</v>
      </c>
      <c r="L454" s="4" t="s">
        <v>2236</v>
      </c>
      <c r="M454" s="4" t="s">
        <v>2236</v>
      </c>
      <c r="N454" t="s">
        <v>1547</v>
      </c>
      <c r="O454" t="e">
        <f>VLOOKUP(N454,'gemeenten per titel'!B:C,2,FALSE)</f>
        <v>#N/A</v>
      </c>
      <c r="P454" t="e">
        <f>VLOOKUP(N454,'gemeenten per titel'!G:H,2,FALSE)</f>
        <v>#N/A</v>
      </c>
      <c r="Q454" t="e">
        <f>VLOOKUP(N454,'gemeenten per titel'!L:M,2,FALSE)</f>
        <v>#N/A</v>
      </c>
      <c r="R454" t="str">
        <f>VLOOKUP(N454,'gemeenten per titel'!Q:R,2,FALSE)</f>
        <v>AD Rotterdams Dagblad</v>
      </c>
      <c r="S454" t="e">
        <f>VLOOKUP(N454,'gemeenten per titel'!V:W,2,FALSE)</f>
        <v>#N/A</v>
      </c>
      <c r="T454" t="e">
        <f>VLOOKUP(N454,'gemeenten per titel'!AA:AB,2,FALSE)</f>
        <v>#N/A</v>
      </c>
      <c r="U454" t="e">
        <f>VLOOKUP(N454,'gemeenten per titel'!AF:AG,2,FALSE)</f>
        <v>#N/A</v>
      </c>
      <c r="V454" t="e">
        <f>VLOOKUP(N454,'gemeenten per titel'!AK:AL,2,FALSE)</f>
        <v>#N/A</v>
      </c>
      <c r="W454" t="e">
        <f>VLOOKUP(N454,'gemeenten per titel'!AP:AQ,2,FALSE)</f>
        <v>#N/A</v>
      </c>
      <c r="X454" t="e">
        <f>VLOOKUP(N454,'gemeenten per titel'!AU:AV,2,FALSE)</f>
        <v>#N/A</v>
      </c>
      <c r="Y454" t="e">
        <f>VLOOKUP(N454,'gemeenten per titel'!AZ:BA,2,FALSE)</f>
        <v>#N/A</v>
      </c>
      <c r="Z454" t="e">
        <f>VLOOKUP(N454,'gemeenten per titel'!BE:BF,2,FALSE)</f>
        <v>#N/A</v>
      </c>
      <c r="AA454" t="e">
        <f>VLOOKUP(N454,'gemeenten per titel'!BJ:BK,2,FALSE)</f>
        <v>#N/A</v>
      </c>
      <c r="AC454" t="s">
        <v>3457</v>
      </c>
      <c r="AD454" t="s">
        <v>7782</v>
      </c>
      <c r="AE454" t="s">
        <v>6869</v>
      </c>
      <c r="AF454" t="s">
        <v>6713</v>
      </c>
      <c r="AG454" t="s">
        <v>6870</v>
      </c>
      <c r="AH454" t="s">
        <v>1547</v>
      </c>
      <c r="AI454" t="s">
        <v>7312</v>
      </c>
    </row>
    <row r="455" spans="1:35">
      <c r="A455" t="s">
        <v>1547</v>
      </c>
      <c r="B455" t="s">
        <v>1547</v>
      </c>
      <c r="C455" t="s">
        <v>1569</v>
      </c>
      <c r="D455" t="s">
        <v>8171</v>
      </c>
      <c r="E455" s="2">
        <v>57</v>
      </c>
      <c r="F455" s="2">
        <v>98.2</v>
      </c>
      <c r="G455" s="2">
        <v>6.7</v>
      </c>
      <c r="H455" s="3" t="s">
        <v>2236</v>
      </c>
      <c r="I455" s="3" t="s">
        <v>2236</v>
      </c>
      <c r="J455" s="3" t="s">
        <v>2236</v>
      </c>
      <c r="K455" s="4" t="s">
        <v>2236</v>
      </c>
      <c r="L455" s="4" t="s">
        <v>2236</v>
      </c>
      <c r="M455" s="4" t="s">
        <v>2236</v>
      </c>
      <c r="N455" t="s">
        <v>1547</v>
      </c>
      <c r="O455" t="e">
        <f>VLOOKUP(N455,'gemeenten per titel'!B:C,2,FALSE)</f>
        <v>#N/A</v>
      </c>
      <c r="P455" t="e">
        <f>VLOOKUP(N455,'gemeenten per titel'!G:H,2,FALSE)</f>
        <v>#N/A</v>
      </c>
      <c r="Q455" t="e">
        <f>VLOOKUP(N455,'gemeenten per titel'!L:M,2,FALSE)</f>
        <v>#N/A</v>
      </c>
      <c r="R455" t="str">
        <f>VLOOKUP(N455,'gemeenten per titel'!Q:R,2,FALSE)</f>
        <v>AD Rotterdams Dagblad</v>
      </c>
      <c r="S455" t="e">
        <f>VLOOKUP(N455,'gemeenten per titel'!V:W,2,FALSE)</f>
        <v>#N/A</v>
      </c>
      <c r="T455" t="e">
        <f>VLOOKUP(N455,'gemeenten per titel'!AA:AB,2,FALSE)</f>
        <v>#N/A</v>
      </c>
      <c r="U455" t="e">
        <f>VLOOKUP(N455,'gemeenten per titel'!AF:AG,2,FALSE)</f>
        <v>#N/A</v>
      </c>
      <c r="V455" t="e">
        <f>VLOOKUP(N455,'gemeenten per titel'!AK:AL,2,FALSE)</f>
        <v>#N/A</v>
      </c>
      <c r="W455" t="e">
        <f>VLOOKUP(N455,'gemeenten per titel'!AP:AQ,2,FALSE)</f>
        <v>#N/A</v>
      </c>
      <c r="X455" t="e">
        <f>VLOOKUP(N455,'gemeenten per titel'!AU:AV,2,FALSE)</f>
        <v>#N/A</v>
      </c>
      <c r="Y455" t="e">
        <f>VLOOKUP(N455,'gemeenten per titel'!AZ:BA,2,FALSE)</f>
        <v>#N/A</v>
      </c>
      <c r="Z455" t="e">
        <f>VLOOKUP(N455,'gemeenten per titel'!BE:BF,2,FALSE)</f>
        <v>#N/A</v>
      </c>
      <c r="AA455" t="e">
        <f>VLOOKUP(N455,'gemeenten per titel'!BJ:BK,2,FALSE)</f>
        <v>#N/A</v>
      </c>
      <c r="AC455" t="s">
        <v>3460</v>
      </c>
      <c r="AD455" t="s">
        <v>7783</v>
      </c>
      <c r="AE455" t="s">
        <v>4399</v>
      </c>
      <c r="AF455" t="s">
        <v>3831</v>
      </c>
      <c r="AG455" t="s">
        <v>6874</v>
      </c>
      <c r="AH455" t="s">
        <v>1547</v>
      </c>
      <c r="AI455" t="s">
        <v>7312</v>
      </c>
    </row>
    <row r="456" spans="1:35">
      <c r="A456" t="s">
        <v>1547</v>
      </c>
      <c r="B456" t="s">
        <v>1547</v>
      </c>
      <c r="C456" t="s">
        <v>1571</v>
      </c>
      <c r="D456" t="s">
        <v>8172</v>
      </c>
      <c r="E456" s="2">
        <v>74</v>
      </c>
      <c r="F456" s="2">
        <v>75.7</v>
      </c>
      <c r="G456" s="2">
        <v>6.2</v>
      </c>
      <c r="H456" s="3" t="s">
        <v>2236</v>
      </c>
      <c r="I456" s="3" t="s">
        <v>2236</v>
      </c>
      <c r="J456" s="3" t="s">
        <v>2236</v>
      </c>
      <c r="K456" s="4" t="s">
        <v>2236</v>
      </c>
      <c r="L456" s="4" t="s">
        <v>2236</v>
      </c>
      <c r="M456" s="4" t="s">
        <v>2236</v>
      </c>
      <c r="N456" t="s">
        <v>1547</v>
      </c>
      <c r="O456" t="e">
        <f>VLOOKUP(N456,'gemeenten per titel'!B:C,2,FALSE)</f>
        <v>#N/A</v>
      </c>
      <c r="P456" t="e">
        <f>VLOOKUP(N456,'gemeenten per titel'!G:H,2,FALSE)</f>
        <v>#N/A</v>
      </c>
      <c r="Q456" t="e">
        <f>VLOOKUP(N456,'gemeenten per titel'!L:M,2,FALSE)</f>
        <v>#N/A</v>
      </c>
      <c r="R456" t="str">
        <f>VLOOKUP(N456,'gemeenten per titel'!Q:R,2,FALSE)</f>
        <v>AD Rotterdams Dagblad</v>
      </c>
      <c r="S456" t="e">
        <f>VLOOKUP(N456,'gemeenten per titel'!V:W,2,FALSE)</f>
        <v>#N/A</v>
      </c>
      <c r="T456" t="e">
        <f>VLOOKUP(N456,'gemeenten per titel'!AA:AB,2,FALSE)</f>
        <v>#N/A</v>
      </c>
      <c r="U456" t="e">
        <f>VLOOKUP(N456,'gemeenten per titel'!AF:AG,2,FALSE)</f>
        <v>#N/A</v>
      </c>
      <c r="V456" t="e">
        <f>VLOOKUP(N456,'gemeenten per titel'!AK:AL,2,FALSE)</f>
        <v>#N/A</v>
      </c>
      <c r="W456" t="e">
        <f>VLOOKUP(N456,'gemeenten per titel'!AP:AQ,2,FALSE)</f>
        <v>#N/A</v>
      </c>
      <c r="X456" t="e">
        <f>VLOOKUP(N456,'gemeenten per titel'!AU:AV,2,FALSE)</f>
        <v>#N/A</v>
      </c>
      <c r="Y456" t="e">
        <f>VLOOKUP(N456,'gemeenten per titel'!AZ:BA,2,FALSE)</f>
        <v>#N/A</v>
      </c>
      <c r="Z456" t="e">
        <f>VLOOKUP(N456,'gemeenten per titel'!BE:BF,2,FALSE)</f>
        <v>#N/A</v>
      </c>
      <c r="AA456" t="e">
        <f>VLOOKUP(N456,'gemeenten per titel'!BJ:BK,2,FALSE)</f>
        <v>#N/A</v>
      </c>
      <c r="AC456" t="s">
        <v>3461</v>
      </c>
      <c r="AD456" t="s">
        <v>7784</v>
      </c>
      <c r="AE456" t="s">
        <v>6875</v>
      </c>
      <c r="AF456" t="s">
        <v>4282</v>
      </c>
      <c r="AG456" t="s">
        <v>6876</v>
      </c>
      <c r="AH456" t="s">
        <v>1547</v>
      </c>
      <c r="AI456" t="s">
        <v>7312</v>
      </c>
    </row>
    <row r="457" spans="1:35">
      <c r="A457" t="s">
        <v>1547</v>
      </c>
      <c r="B457" t="s">
        <v>1547</v>
      </c>
      <c r="C457" t="s">
        <v>1573</v>
      </c>
      <c r="D457" t="s">
        <v>8173</v>
      </c>
      <c r="E457" s="2">
        <v>107</v>
      </c>
      <c r="F457" s="2">
        <v>98.1</v>
      </c>
      <c r="G457" s="2">
        <v>6.6</v>
      </c>
      <c r="H457" s="3" t="s">
        <v>2236</v>
      </c>
      <c r="I457" s="3" t="s">
        <v>2236</v>
      </c>
      <c r="J457" s="3" t="s">
        <v>2236</v>
      </c>
      <c r="K457" s="4" t="s">
        <v>2236</v>
      </c>
      <c r="L457" s="4" t="s">
        <v>2236</v>
      </c>
      <c r="M457" s="4" t="s">
        <v>2236</v>
      </c>
      <c r="N457" t="s">
        <v>1547</v>
      </c>
      <c r="O457" t="e">
        <f>VLOOKUP(N457,'gemeenten per titel'!B:C,2,FALSE)</f>
        <v>#N/A</v>
      </c>
      <c r="P457" t="e">
        <f>VLOOKUP(N457,'gemeenten per titel'!G:H,2,FALSE)</f>
        <v>#N/A</v>
      </c>
      <c r="Q457" t="e">
        <f>VLOOKUP(N457,'gemeenten per titel'!L:M,2,FALSE)</f>
        <v>#N/A</v>
      </c>
      <c r="R457" t="str">
        <f>VLOOKUP(N457,'gemeenten per titel'!Q:R,2,FALSE)</f>
        <v>AD Rotterdams Dagblad</v>
      </c>
      <c r="S457" t="e">
        <f>VLOOKUP(N457,'gemeenten per titel'!V:W,2,FALSE)</f>
        <v>#N/A</v>
      </c>
      <c r="T457" t="e">
        <f>VLOOKUP(N457,'gemeenten per titel'!AA:AB,2,FALSE)</f>
        <v>#N/A</v>
      </c>
      <c r="U457" t="e">
        <f>VLOOKUP(N457,'gemeenten per titel'!AF:AG,2,FALSE)</f>
        <v>#N/A</v>
      </c>
      <c r="V457" t="e">
        <f>VLOOKUP(N457,'gemeenten per titel'!AK:AL,2,FALSE)</f>
        <v>#N/A</v>
      </c>
      <c r="W457" t="e">
        <f>VLOOKUP(N457,'gemeenten per titel'!AP:AQ,2,FALSE)</f>
        <v>#N/A</v>
      </c>
      <c r="X457" t="e">
        <f>VLOOKUP(N457,'gemeenten per titel'!AU:AV,2,FALSE)</f>
        <v>#N/A</v>
      </c>
      <c r="Y457" t="e">
        <f>VLOOKUP(N457,'gemeenten per titel'!AZ:BA,2,FALSE)</f>
        <v>#N/A</v>
      </c>
      <c r="Z457" t="e">
        <f>VLOOKUP(N457,'gemeenten per titel'!BE:BF,2,FALSE)</f>
        <v>#N/A</v>
      </c>
      <c r="AA457" t="e">
        <f>VLOOKUP(N457,'gemeenten per titel'!BJ:BK,2,FALSE)</f>
        <v>#N/A</v>
      </c>
      <c r="AC457" t="s">
        <v>3462</v>
      </c>
      <c r="AD457" t="s">
        <v>7785</v>
      </c>
      <c r="AE457" t="s">
        <v>6877</v>
      </c>
      <c r="AF457" t="s">
        <v>3888</v>
      </c>
      <c r="AG457" t="s">
        <v>6878</v>
      </c>
      <c r="AH457" t="s">
        <v>1547</v>
      </c>
      <c r="AI457" t="s">
        <v>7312</v>
      </c>
    </row>
    <row r="458" spans="1:35">
      <c r="A458" t="s">
        <v>1547</v>
      </c>
      <c r="B458" t="s">
        <v>1547</v>
      </c>
      <c r="C458" t="s">
        <v>1575</v>
      </c>
      <c r="D458" t="s">
        <v>8174</v>
      </c>
      <c r="E458" s="2">
        <v>46</v>
      </c>
      <c r="F458" s="2">
        <v>80.400000000000006</v>
      </c>
      <c r="G458" s="2">
        <v>6.3</v>
      </c>
      <c r="H458" s="3" t="s">
        <v>2236</v>
      </c>
      <c r="I458" s="3" t="s">
        <v>2236</v>
      </c>
      <c r="J458" s="3" t="s">
        <v>2236</v>
      </c>
      <c r="K458" s="4" t="s">
        <v>2236</v>
      </c>
      <c r="L458" s="4" t="s">
        <v>2236</v>
      </c>
      <c r="M458" s="4" t="s">
        <v>2236</v>
      </c>
      <c r="N458" t="s">
        <v>1547</v>
      </c>
      <c r="O458" t="e">
        <f>VLOOKUP(N458,'gemeenten per titel'!B:C,2,FALSE)</f>
        <v>#N/A</v>
      </c>
      <c r="P458" t="e">
        <f>VLOOKUP(N458,'gemeenten per titel'!G:H,2,FALSE)</f>
        <v>#N/A</v>
      </c>
      <c r="Q458" t="e">
        <f>VLOOKUP(N458,'gemeenten per titel'!L:M,2,FALSE)</f>
        <v>#N/A</v>
      </c>
      <c r="R458" t="str">
        <f>VLOOKUP(N458,'gemeenten per titel'!Q:R,2,FALSE)</f>
        <v>AD Rotterdams Dagblad</v>
      </c>
      <c r="S458" t="e">
        <f>VLOOKUP(N458,'gemeenten per titel'!V:W,2,FALSE)</f>
        <v>#N/A</v>
      </c>
      <c r="T458" t="e">
        <f>VLOOKUP(N458,'gemeenten per titel'!AA:AB,2,FALSE)</f>
        <v>#N/A</v>
      </c>
      <c r="U458" t="e">
        <f>VLOOKUP(N458,'gemeenten per titel'!AF:AG,2,FALSE)</f>
        <v>#N/A</v>
      </c>
      <c r="V458" t="e">
        <f>VLOOKUP(N458,'gemeenten per titel'!AK:AL,2,FALSE)</f>
        <v>#N/A</v>
      </c>
      <c r="W458" t="e">
        <f>VLOOKUP(N458,'gemeenten per titel'!AP:AQ,2,FALSE)</f>
        <v>#N/A</v>
      </c>
      <c r="X458" t="e">
        <f>VLOOKUP(N458,'gemeenten per titel'!AU:AV,2,FALSE)</f>
        <v>#N/A</v>
      </c>
      <c r="Y458" t="e">
        <f>VLOOKUP(N458,'gemeenten per titel'!AZ:BA,2,FALSE)</f>
        <v>#N/A</v>
      </c>
      <c r="Z458" t="e">
        <f>VLOOKUP(N458,'gemeenten per titel'!BE:BF,2,FALSE)</f>
        <v>#N/A</v>
      </c>
      <c r="AA458" t="e">
        <f>VLOOKUP(N458,'gemeenten per titel'!BJ:BK,2,FALSE)</f>
        <v>#N/A</v>
      </c>
      <c r="AC458" t="s">
        <v>3463</v>
      </c>
      <c r="AD458" t="s">
        <v>7786</v>
      </c>
      <c r="AE458" t="s">
        <v>6871</v>
      </c>
      <c r="AF458" t="s">
        <v>6872</v>
      </c>
      <c r="AG458" t="s">
        <v>6873</v>
      </c>
      <c r="AH458" t="s">
        <v>1547</v>
      </c>
      <c r="AI458" t="s">
        <v>7312</v>
      </c>
    </row>
    <row r="459" spans="1:35">
      <c r="A459" t="s">
        <v>1547</v>
      </c>
      <c r="B459" t="s">
        <v>1547</v>
      </c>
      <c r="C459" t="s">
        <v>1577</v>
      </c>
      <c r="D459" t="s">
        <v>8175</v>
      </c>
      <c r="E459" s="2" t="s">
        <v>2236</v>
      </c>
      <c r="F459" s="2" t="s">
        <v>2236</v>
      </c>
      <c r="G459" s="2" t="s">
        <v>2236</v>
      </c>
      <c r="H459" s="3">
        <v>49</v>
      </c>
      <c r="I459" s="3">
        <v>83.7</v>
      </c>
      <c r="J459" s="3">
        <v>6.2</v>
      </c>
      <c r="K459" s="4">
        <v>13</v>
      </c>
      <c r="L459" s="4">
        <v>92.3</v>
      </c>
      <c r="M459" s="4">
        <v>6.4</v>
      </c>
      <c r="N459" t="s">
        <v>1547</v>
      </c>
      <c r="O459" t="e">
        <f>VLOOKUP(N459,'gemeenten per titel'!B:C,2,FALSE)</f>
        <v>#N/A</v>
      </c>
      <c r="P459" t="e">
        <f>VLOOKUP(N459,'gemeenten per titel'!G:H,2,FALSE)</f>
        <v>#N/A</v>
      </c>
      <c r="Q459" t="e">
        <f>VLOOKUP(N459,'gemeenten per titel'!L:M,2,FALSE)</f>
        <v>#N/A</v>
      </c>
      <c r="R459" t="str">
        <f>VLOOKUP(N459,'gemeenten per titel'!Q:R,2,FALSE)</f>
        <v>AD Rotterdams Dagblad</v>
      </c>
      <c r="S459" t="e">
        <f>VLOOKUP(N459,'gemeenten per titel'!V:W,2,FALSE)</f>
        <v>#N/A</v>
      </c>
      <c r="T459" t="e">
        <f>VLOOKUP(N459,'gemeenten per titel'!AA:AB,2,FALSE)</f>
        <v>#N/A</v>
      </c>
      <c r="U459" t="e">
        <f>VLOOKUP(N459,'gemeenten per titel'!AF:AG,2,FALSE)</f>
        <v>#N/A</v>
      </c>
      <c r="V459" t="e">
        <f>VLOOKUP(N459,'gemeenten per titel'!AK:AL,2,FALSE)</f>
        <v>#N/A</v>
      </c>
      <c r="W459" t="e">
        <f>VLOOKUP(N459,'gemeenten per titel'!AP:AQ,2,FALSE)</f>
        <v>#N/A</v>
      </c>
      <c r="X459" t="e">
        <f>VLOOKUP(N459,'gemeenten per titel'!AU:AV,2,FALSE)</f>
        <v>#N/A</v>
      </c>
      <c r="Y459" t="e">
        <f>VLOOKUP(N459,'gemeenten per titel'!AZ:BA,2,FALSE)</f>
        <v>#N/A</v>
      </c>
      <c r="Z459" t="e">
        <f>VLOOKUP(N459,'gemeenten per titel'!BE:BF,2,FALSE)</f>
        <v>#N/A</v>
      </c>
      <c r="AA459" t="e">
        <f>VLOOKUP(N459,'gemeenten per titel'!BJ:BK,2,FALSE)</f>
        <v>#N/A</v>
      </c>
      <c r="AC459" t="s">
        <v>3466</v>
      </c>
      <c r="AD459" t="s">
        <v>7787</v>
      </c>
      <c r="AE459" t="s">
        <v>6882</v>
      </c>
      <c r="AF459" t="s">
        <v>3652</v>
      </c>
      <c r="AG459" t="s">
        <v>6883</v>
      </c>
      <c r="AH459" t="s">
        <v>1547</v>
      </c>
      <c r="AI459" t="s">
        <v>7312</v>
      </c>
    </row>
    <row r="460" spans="1:35">
      <c r="A460" t="s">
        <v>1547</v>
      </c>
      <c r="B460" t="s">
        <v>1547</v>
      </c>
      <c r="C460" t="s">
        <v>1579</v>
      </c>
      <c r="D460" t="s">
        <v>8176</v>
      </c>
      <c r="E460" s="2">
        <v>80</v>
      </c>
      <c r="F460" s="2">
        <v>92.5</v>
      </c>
      <c r="G460" s="2">
        <v>6.6</v>
      </c>
      <c r="H460" s="3" t="s">
        <v>2236</v>
      </c>
      <c r="I460" s="3" t="s">
        <v>2236</v>
      </c>
      <c r="J460" s="3" t="s">
        <v>2236</v>
      </c>
      <c r="K460" s="4" t="s">
        <v>2236</v>
      </c>
      <c r="L460" s="4" t="s">
        <v>2236</v>
      </c>
      <c r="M460" s="4" t="s">
        <v>2236</v>
      </c>
      <c r="N460" t="s">
        <v>1547</v>
      </c>
      <c r="O460" t="e">
        <f>VLOOKUP(N460,'gemeenten per titel'!B:C,2,FALSE)</f>
        <v>#N/A</v>
      </c>
      <c r="P460" t="e">
        <f>VLOOKUP(N460,'gemeenten per titel'!G:H,2,FALSE)</f>
        <v>#N/A</v>
      </c>
      <c r="Q460" t="e">
        <f>VLOOKUP(N460,'gemeenten per titel'!L:M,2,FALSE)</f>
        <v>#N/A</v>
      </c>
      <c r="R460" t="str">
        <f>VLOOKUP(N460,'gemeenten per titel'!Q:R,2,FALSE)</f>
        <v>AD Rotterdams Dagblad</v>
      </c>
      <c r="S460" t="e">
        <f>VLOOKUP(N460,'gemeenten per titel'!V:W,2,FALSE)</f>
        <v>#N/A</v>
      </c>
      <c r="T460" t="e">
        <f>VLOOKUP(N460,'gemeenten per titel'!AA:AB,2,FALSE)</f>
        <v>#N/A</v>
      </c>
      <c r="U460" t="e">
        <f>VLOOKUP(N460,'gemeenten per titel'!AF:AG,2,FALSE)</f>
        <v>#N/A</v>
      </c>
      <c r="V460" t="e">
        <f>VLOOKUP(N460,'gemeenten per titel'!AK:AL,2,FALSE)</f>
        <v>#N/A</v>
      </c>
      <c r="W460" t="e">
        <f>VLOOKUP(N460,'gemeenten per titel'!AP:AQ,2,FALSE)</f>
        <v>#N/A</v>
      </c>
      <c r="X460" t="e">
        <f>VLOOKUP(N460,'gemeenten per titel'!AU:AV,2,FALSE)</f>
        <v>#N/A</v>
      </c>
      <c r="Y460" t="e">
        <f>VLOOKUP(N460,'gemeenten per titel'!AZ:BA,2,FALSE)</f>
        <v>#N/A</v>
      </c>
      <c r="Z460" t="e">
        <f>VLOOKUP(N460,'gemeenten per titel'!BE:BF,2,FALSE)</f>
        <v>#N/A</v>
      </c>
      <c r="AA460" t="e">
        <f>VLOOKUP(N460,'gemeenten per titel'!BJ:BK,2,FALSE)</f>
        <v>#N/A</v>
      </c>
      <c r="AC460" t="s">
        <v>3467</v>
      </c>
      <c r="AD460" t="s">
        <v>7788</v>
      </c>
      <c r="AE460" t="s">
        <v>6884</v>
      </c>
      <c r="AF460" t="s">
        <v>4540</v>
      </c>
      <c r="AG460" t="s">
        <v>6885</v>
      </c>
      <c r="AH460" t="s">
        <v>1547</v>
      </c>
      <c r="AI460" t="s">
        <v>7312</v>
      </c>
    </row>
    <row r="461" spans="1:35">
      <c r="A461" t="s">
        <v>1547</v>
      </c>
      <c r="B461" t="s">
        <v>1547</v>
      </c>
      <c r="C461" t="s">
        <v>1581</v>
      </c>
      <c r="D461" t="s">
        <v>3409</v>
      </c>
      <c r="E461" s="2">
        <v>183</v>
      </c>
      <c r="F461" s="2">
        <v>92.3</v>
      </c>
      <c r="G461" s="2">
        <v>6.4</v>
      </c>
      <c r="H461" s="3" t="s">
        <v>2236</v>
      </c>
      <c r="I461" s="3" t="s">
        <v>2236</v>
      </c>
      <c r="J461" s="3" t="s">
        <v>2236</v>
      </c>
      <c r="K461" s="4" t="s">
        <v>2236</v>
      </c>
      <c r="L461" s="4" t="s">
        <v>2236</v>
      </c>
      <c r="M461" s="4" t="s">
        <v>2236</v>
      </c>
      <c r="N461" t="s">
        <v>1547</v>
      </c>
      <c r="O461" t="e">
        <f>VLOOKUP(N461,'gemeenten per titel'!B:C,2,FALSE)</f>
        <v>#N/A</v>
      </c>
      <c r="P461" t="e">
        <f>VLOOKUP(N461,'gemeenten per titel'!G:H,2,FALSE)</f>
        <v>#N/A</v>
      </c>
      <c r="Q461" t="e">
        <f>VLOOKUP(N461,'gemeenten per titel'!L:M,2,FALSE)</f>
        <v>#N/A</v>
      </c>
      <c r="R461" t="str">
        <f>VLOOKUP(N461,'gemeenten per titel'!Q:R,2,FALSE)</f>
        <v>AD Rotterdams Dagblad</v>
      </c>
      <c r="S461" t="e">
        <f>VLOOKUP(N461,'gemeenten per titel'!V:W,2,FALSE)</f>
        <v>#N/A</v>
      </c>
      <c r="T461" t="e">
        <f>VLOOKUP(N461,'gemeenten per titel'!AA:AB,2,FALSE)</f>
        <v>#N/A</v>
      </c>
      <c r="U461" t="e">
        <f>VLOOKUP(N461,'gemeenten per titel'!AF:AG,2,FALSE)</f>
        <v>#N/A</v>
      </c>
      <c r="V461" t="e">
        <f>VLOOKUP(N461,'gemeenten per titel'!AK:AL,2,FALSE)</f>
        <v>#N/A</v>
      </c>
      <c r="W461" t="e">
        <f>VLOOKUP(N461,'gemeenten per titel'!AP:AQ,2,FALSE)</f>
        <v>#N/A</v>
      </c>
      <c r="X461" t="e">
        <f>VLOOKUP(N461,'gemeenten per titel'!AU:AV,2,FALSE)</f>
        <v>#N/A</v>
      </c>
      <c r="Y461" t="e">
        <f>VLOOKUP(N461,'gemeenten per titel'!AZ:BA,2,FALSE)</f>
        <v>#N/A</v>
      </c>
      <c r="Z461" t="e">
        <f>VLOOKUP(N461,'gemeenten per titel'!BE:BF,2,FALSE)</f>
        <v>#N/A</v>
      </c>
      <c r="AA461" t="e">
        <f>VLOOKUP(N461,'gemeenten per titel'!BJ:BK,2,FALSE)</f>
        <v>#N/A</v>
      </c>
      <c r="AC461" t="s">
        <v>3409</v>
      </c>
      <c r="AD461" t="s">
        <v>7789</v>
      </c>
      <c r="AE461" t="s">
        <v>6752</v>
      </c>
      <c r="AF461" t="s">
        <v>4808</v>
      </c>
      <c r="AG461" t="s">
        <v>6753</v>
      </c>
      <c r="AH461" t="s">
        <v>1547</v>
      </c>
      <c r="AI461" t="s">
        <v>7304</v>
      </c>
    </row>
    <row r="462" spans="1:35">
      <c r="A462" t="s">
        <v>1547</v>
      </c>
      <c r="B462" t="s">
        <v>1547</v>
      </c>
      <c r="C462" t="s">
        <v>1583</v>
      </c>
      <c r="D462" t="s">
        <v>1584</v>
      </c>
      <c r="E462" s="2" t="s">
        <v>2236</v>
      </c>
      <c r="F462" s="2" t="s">
        <v>2236</v>
      </c>
      <c r="G462" s="2" t="s">
        <v>2236</v>
      </c>
      <c r="H462" s="3">
        <v>66</v>
      </c>
      <c r="I462" s="3">
        <v>98.5</v>
      </c>
      <c r="J462" s="3">
        <v>6.6</v>
      </c>
      <c r="K462" s="4">
        <v>21</v>
      </c>
      <c r="L462" s="4">
        <v>81</v>
      </c>
      <c r="M462" s="4">
        <v>6.5</v>
      </c>
      <c r="N462" t="s">
        <v>1547</v>
      </c>
      <c r="O462" t="e">
        <f>VLOOKUP(N462,'gemeenten per titel'!B:C,2,FALSE)</f>
        <v>#N/A</v>
      </c>
      <c r="P462" t="e">
        <f>VLOOKUP(N462,'gemeenten per titel'!G:H,2,FALSE)</f>
        <v>#N/A</v>
      </c>
      <c r="Q462" t="e">
        <f>VLOOKUP(N462,'gemeenten per titel'!L:M,2,FALSE)</f>
        <v>#N/A</v>
      </c>
      <c r="R462" t="str">
        <f>VLOOKUP(N462,'gemeenten per titel'!Q:R,2,FALSE)</f>
        <v>AD Rotterdams Dagblad</v>
      </c>
      <c r="S462" t="e">
        <f>VLOOKUP(N462,'gemeenten per titel'!V:W,2,FALSE)</f>
        <v>#N/A</v>
      </c>
      <c r="T462" t="e">
        <f>VLOOKUP(N462,'gemeenten per titel'!AA:AB,2,FALSE)</f>
        <v>#N/A</v>
      </c>
      <c r="U462" t="e">
        <f>VLOOKUP(N462,'gemeenten per titel'!AF:AG,2,FALSE)</f>
        <v>#N/A</v>
      </c>
      <c r="V462" t="e">
        <f>VLOOKUP(N462,'gemeenten per titel'!AK:AL,2,FALSE)</f>
        <v>#N/A</v>
      </c>
      <c r="W462" t="e">
        <f>VLOOKUP(N462,'gemeenten per titel'!AP:AQ,2,FALSE)</f>
        <v>#N/A</v>
      </c>
      <c r="X462" t="e">
        <f>VLOOKUP(N462,'gemeenten per titel'!AU:AV,2,FALSE)</f>
        <v>#N/A</v>
      </c>
      <c r="Y462" t="e">
        <f>VLOOKUP(N462,'gemeenten per titel'!AZ:BA,2,FALSE)</f>
        <v>#N/A</v>
      </c>
      <c r="Z462" t="e">
        <f>VLOOKUP(N462,'gemeenten per titel'!BE:BF,2,FALSE)</f>
        <v>#N/A</v>
      </c>
      <c r="AA462" t="e">
        <f>VLOOKUP(N462,'gemeenten per titel'!BJ:BK,2,FALSE)</f>
        <v>#N/A</v>
      </c>
      <c r="AC462" t="s">
        <v>3468</v>
      </c>
      <c r="AD462" t="s">
        <v>7790</v>
      </c>
      <c r="AE462" t="s">
        <v>6869</v>
      </c>
      <c r="AF462" t="s">
        <v>4461</v>
      </c>
      <c r="AG462" t="s">
        <v>6886</v>
      </c>
      <c r="AH462" t="s">
        <v>1547</v>
      </c>
      <c r="AI462" t="s">
        <v>7305</v>
      </c>
    </row>
    <row r="463" spans="1:35">
      <c r="A463" t="s">
        <v>1547</v>
      </c>
      <c r="B463" t="s">
        <v>1547</v>
      </c>
      <c r="C463" t="s">
        <v>1585</v>
      </c>
      <c r="D463" t="s">
        <v>1586</v>
      </c>
      <c r="E463" s="2" t="s">
        <v>2236</v>
      </c>
      <c r="F463" s="2" t="s">
        <v>2236</v>
      </c>
      <c r="G463" s="2" t="s">
        <v>2236</v>
      </c>
      <c r="H463" s="3">
        <v>156</v>
      </c>
      <c r="I463" s="3">
        <v>92.3</v>
      </c>
      <c r="J463" s="3">
        <v>6.6</v>
      </c>
      <c r="K463" s="4">
        <v>161</v>
      </c>
      <c r="L463" s="4">
        <v>87</v>
      </c>
      <c r="M463" s="4">
        <v>6.8</v>
      </c>
      <c r="N463" t="s">
        <v>1547</v>
      </c>
      <c r="O463" t="e">
        <f>VLOOKUP(N463,'gemeenten per titel'!B:C,2,FALSE)</f>
        <v>#N/A</v>
      </c>
      <c r="P463" t="e">
        <f>VLOOKUP(N463,'gemeenten per titel'!G:H,2,FALSE)</f>
        <v>#N/A</v>
      </c>
      <c r="Q463" t="e">
        <f>VLOOKUP(N463,'gemeenten per titel'!L:M,2,FALSE)</f>
        <v>#N/A</v>
      </c>
      <c r="R463" t="str">
        <f>VLOOKUP(N463,'gemeenten per titel'!Q:R,2,FALSE)</f>
        <v>AD Rotterdams Dagblad</v>
      </c>
      <c r="S463" t="e">
        <f>VLOOKUP(N463,'gemeenten per titel'!V:W,2,FALSE)</f>
        <v>#N/A</v>
      </c>
      <c r="T463" t="e">
        <f>VLOOKUP(N463,'gemeenten per titel'!AA:AB,2,FALSE)</f>
        <v>#N/A</v>
      </c>
      <c r="U463" t="e">
        <f>VLOOKUP(N463,'gemeenten per titel'!AF:AG,2,FALSE)</f>
        <v>#N/A</v>
      </c>
      <c r="V463" t="e">
        <f>VLOOKUP(N463,'gemeenten per titel'!AK:AL,2,FALSE)</f>
        <v>#N/A</v>
      </c>
      <c r="W463" t="e">
        <f>VLOOKUP(N463,'gemeenten per titel'!AP:AQ,2,FALSE)</f>
        <v>#N/A</v>
      </c>
      <c r="X463" t="e">
        <f>VLOOKUP(N463,'gemeenten per titel'!AU:AV,2,FALSE)</f>
        <v>#N/A</v>
      </c>
      <c r="Y463" t="e">
        <f>VLOOKUP(N463,'gemeenten per titel'!AZ:BA,2,FALSE)</f>
        <v>#N/A</v>
      </c>
      <c r="Z463" t="e">
        <f>VLOOKUP(N463,'gemeenten per titel'!BE:BF,2,FALSE)</f>
        <v>#N/A</v>
      </c>
      <c r="AA463" t="e">
        <f>VLOOKUP(N463,'gemeenten per titel'!BJ:BK,2,FALSE)</f>
        <v>#N/A</v>
      </c>
      <c r="AC463" t="s">
        <v>3577</v>
      </c>
      <c r="AD463" t="s">
        <v>7791</v>
      </c>
      <c r="AE463" t="s">
        <v>7160</v>
      </c>
      <c r="AF463" t="s">
        <v>3785</v>
      </c>
      <c r="AG463" t="s">
        <v>7161</v>
      </c>
      <c r="AH463" t="s">
        <v>1547</v>
      </c>
      <c r="AI463" t="s">
        <v>7305</v>
      </c>
    </row>
    <row r="464" spans="1:35">
      <c r="A464" t="s">
        <v>1547</v>
      </c>
      <c r="B464" t="s">
        <v>1547</v>
      </c>
      <c r="C464" t="s">
        <v>1587</v>
      </c>
      <c r="D464" t="s">
        <v>1588</v>
      </c>
      <c r="E464" s="2" t="s">
        <v>2236</v>
      </c>
      <c r="F464" s="2" t="s">
        <v>2236</v>
      </c>
      <c r="G464" s="2" t="s">
        <v>2236</v>
      </c>
      <c r="H464" s="3" t="s">
        <v>2236</v>
      </c>
      <c r="I464" s="3" t="s">
        <v>2236</v>
      </c>
      <c r="J464" s="3" t="s">
        <v>2236</v>
      </c>
      <c r="K464" s="4">
        <v>89</v>
      </c>
      <c r="L464" s="4">
        <v>98.9</v>
      </c>
      <c r="M464" s="4">
        <v>7</v>
      </c>
      <c r="N464" t="s">
        <v>1547</v>
      </c>
      <c r="O464" t="e">
        <f>VLOOKUP(N464,'gemeenten per titel'!B:C,2,FALSE)</f>
        <v>#N/A</v>
      </c>
      <c r="P464" t="e">
        <f>VLOOKUP(N464,'gemeenten per titel'!G:H,2,FALSE)</f>
        <v>#N/A</v>
      </c>
      <c r="Q464" t="e">
        <f>VLOOKUP(N464,'gemeenten per titel'!L:M,2,FALSE)</f>
        <v>#N/A</v>
      </c>
      <c r="R464" t="str">
        <f>VLOOKUP(N464,'gemeenten per titel'!Q:R,2,FALSE)</f>
        <v>AD Rotterdams Dagblad</v>
      </c>
      <c r="S464" t="e">
        <f>VLOOKUP(N464,'gemeenten per titel'!V:W,2,FALSE)</f>
        <v>#N/A</v>
      </c>
      <c r="T464" t="e">
        <f>VLOOKUP(N464,'gemeenten per titel'!AA:AB,2,FALSE)</f>
        <v>#N/A</v>
      </c>
      <c r="U464" t="e">
        <f>VLOOKUP(N464,'gemeenten per titel'!AF:AG,2,FALSE)</f>
        <v>#N/A</v>
      </c>
      <c r="V464" t="e">
        <f>VLOOKUP(N464,'gemeenten per titel'!AK:AL,2,FALSE)</f>
        <v>#N/A</v>
      </c>
      <c r="W464" t="e">
        <f>VLOOKUP(N464,'gemeenten per titel'!AP:AQ,2,FALSE)</f>
        <v>#N/A</v>
      </c>
      <c r="X464" t="e">
        <f>VLOOKUP(N464,'gemeenten per titel'!AU:AV,2,FALSE)</f>
        <v>#N/A</v>
      </c>
      <c r="Y464" t="e">
        <f>VLOOKUP(N464,'gemeenten per titel'!AZ:BA,2,FALSE)</f>
        <v>#N/A</v>
      </c>
      <c r="Z464" t="e">
        <f>VLOOKUP(N464,'gemeenten per titel'!BE:BF,2,FALSE)</f>
        <v>#N/A</v>
      </c>
      <c r="AA464" t="e">
        <f>VLOOKUP(N464,'gemeenten per titel'!BJ:BK,2,FALSE)</f>
        <v>#N/A</v>
      </c>
      <c r="AC464" t="s">
        <v>1588</v>
      </c>
      <c r="AD464" t="s">
        <v>7792</v>
      </c>
      <c r="AE464" t="s">
        <v>6560</v>
      </c>
      <c r="AF464" t="s">
        <v>3696</v>
      </c>
      <c r="AG464" t="s">
        <v>6561</v>
      </c>
      <c r="AH464" t="s">
        <v>1547</v>
      </c>
      <c r="AI464" t="s">
        <v>7306</v>
      </c>
    </row>
    <row r="465" spans="1:35">
      <c r="A465" t="s">
        <v>1547</v>
      </c>
      <c r="B465" t="s">
        <v>1547</v>
      </c>
      <c r="C465" t="s">
        <v>1589</v>
      </c>
      <c r="D465" t="s">
        <v>1590</v>
      </c>
      <c r="E465" s="2">
        <v>59</v>
      </c>
      <c r="F465" s="2">
        <v>93.2</v>
      </c>
      <c r="G465" s="2">
        <v>6.5</v>
      </c>
      <c r="H465" s="3">
        <v>105</v>
      </c>
      <c r="I465" s="3">
        <v>82.9</v>
      </c>
      <c r="J465" s="3">
        <v>6.3</v>
      </c>
      <c r="K465" s="4">
        <v>51</v>
      </c>
      <c r="L465" s="4">
        <v>84.3</v>
      </c>
      <c r="M465" s="4">
        <v>6.6</v>
      </c>
      <c r="N465" t="s">
        <v>1547</v>
      </c>
      <c r="O465" t="e">
        <f>VLOOKUP(N465,'gemeenten per titel'!B:C,2,FALSE)</f>
        <v>#N/A</v>
      </c>
      <c r="P465" t="e">
        <f>VLOOKUP(N465,'gemeenten per titel'!G:H,2,FALSE)</f>
        <v>#N/A</v>
      </c>
      <c r="Q465" t="e">
        <f>VLOOKUP(N465,'gemeenten per titel'!L:M,2,FALSE)</f>
        <v>#N/A</v>
      </c>
      <c r="R465" t="str">
        <f>VLOOKUP(N465,'gemeenten per titel'!Q:R,2,FALSE)</f>
        <v>AD Rotterdams Dagblad</v>
      </c>
      <c r="S465" t="e">
        <f>VLOOKUP(N465,'gemeenten per titel'!V:W,2,FALSE)</f>
        <v>#N/A</v>
      </c>
      <c r="T465" t="e">
        <f>VLOOKUP(N465,'gemeenten per titel'!AA:AB,2,FALSE)</f>
        <v>#N/A</v>
      </c>
      <c r="U465" t="e">
        <f>VLOOKUP(N465,'gemeenten per titel'!AF:AG,2,FALSE)</f>
        <v>#N/A</v>
      </c>
      <c r="V465" t="e">
        <f>VLOOKUP(N465,'gemeenten per titel'!AK:AL,2,FALSE)</f>
        <v>#N/A</v>
      </c>
      <c r="W465" t="e">
        <f>VLOOKUP(N465,'gemeenten per titel'!AP:AQ,2,FALSE)</f>
        <v>#N/A</v>
      </c>
      <c r="X465" t="e">
        <f>VLOOKUP(N465,'gemeenten per titel'!AU:AV,2,FALSE)</f>
        <v>#N/A</v>
      </c>
      <c r="Y465" t="e">
        <f>VLOOKUP(N465,'gemeenten per titel'!AZ:BA,2,FALSE)</f>
        <v>#N/A</v>
      </c>
      <c r="Z465" t="e">
        <f>VLOOKUP(N465,'gemeenten per titel'!BE:BF,2,FALSE)</f>
        <v>#N/A</v>
      </c>
      <c r="AA465" t="e">
        <f>VLOOKUP(N465,'gemeenten per titel'!BJ:BK,2,FALSE)</f>
        <v>#N/A</v>
      </c>
      <c r="AC465" t="s">
        <v>3561</v>
      </c>
      <c r="AD465" t="s">
        <v>7793</v>
      </c>
      <c r="AE465" t="s">
        <v>7122</v>
      </c>
      <c r="AF465" t="s">
        <v>3800</v>
      </c>
      <c r="AG465" t="s">
        <v>7123</v>
      </c>
      <c r="AH465" t="s">
        <v>1547</v>
      </c>
      <c r="AI465" t="s">
        <v>7303</v>
      </c>
    </row>
    <row r="466" spans="1:35">
      <c r="A466" t="s">
        <v>1547</v>
      </c>
      <c r="B466" t="s">
        <v>1547</v>
      </c>
      <c r="C466" t="s">
        <v>1591</v>
      </c>
      <c r="D466" t="s">
        <v>8177</v>
      </c>
      <c r="E466" s="2" t="s">
        <v>2236</v>
      </c>
      <c r="F466" s="2" t="s">
        <v>2236</v>
      </c>
      <c r="G466" s="2" t="s">
        <v>2236</v>
      </c>
      <c r="H466" s="3">
        <v>111</v>
      </c>
      <c r="I466" s="3">
        <v>83.8</v>
      </c>
      <c r="J466" s="3">
        <v>6.3</v>
      </c>
      <c r="K466" s="4">
        <v>29</v>
      </c>
      <c r="L466" s="4">
        <v>93.1</v>
      </c>
      <c r="M466" s="4">
        <v>6.6</v>
      </c>
      <c r="N466" t="s">
        <v>1547</v>
      </c>
      <c r="O466" t="e">
        <f>VLOOKUP(N466,'gemeenten per titel'!B:C,2,FALSE)</f>
        <v>#N/A</v>
      </c>
      <c r="P466" t="e">
        <f>VLOOKUP(N466,'gemeenten per titel'!G:H,2,FALSE)</f>
        <v>#N/A</v>
      </c>
      <c r="Q466" t="e">
        <f>VLOOKUP(N466,'gemeenten per titel'!L:M,2,FALSE)</f>
        <v>#N/A</v>
      </c>
      <c r="R466" t="str">
        <f>VLOOKUP(N466,'gemeenten per titel'!Q:R,2,FALSE)</f>
        <v>AD Rotterdams Dagblad</v>
      </c>
      <c r="S466" t="e">
        <f>VLOOKUP(N466,'gemeenten per titel'!V:W,2,FALSE)</f>
        <v>#N/A</v>
      </c>
      <c r="T466" t="e">
        <f>VLOOKUP(N466,'gemeenten per titel'!AA:AB,2,FALSE)</f>
        <v>#N/A</v>
      </c>
      <c r="U466" t="e">
        <f>VLOOKUP(N466,'gemeenten per titel'!AF:AG,2,FALSE)</f>
        <v>#N/A</v>
      </c>
      <c r="V466" t="e">
        <f>VLOOKUP(N466,'gemeenten per titel'!AK:AL,2,FALSE)</f>
        <v>#N/A</v>
      </c>
      <c r="W466" t="e">
        <f>VLOOKUP(N466,'gemeenten per titel'!AP:AQ,2,FALSE)</f>
        <v>#N/A</v>
      </c>
      <c r="X466" t="e">
        <f>VLOOKUP(N466,'gemeenten per titel'!AU:AV,2,FALSE)</f>
        <v>#N/A</v>
      </c>
      <c r="Y466" t="e">
        <f>VLOOKUP(N466,'gemeenten per titel'!AZ:BA,2,FALSE)</f>
        <v>#N/A</v>
      </c>
      <c r="Z466" t="e">
        <f>VLOOKUP(N466,'gemeenten per titel'!BE:BF,2,FALSE)</f>
        <v>#N/A</v>
      </c>
      <c r="AA466" t="e">
        <f>VLOOKUP(N466,'gemeenten per titel'!BJ:BK,2,FALSE)</f>
        <v>#N/A</v>
      </c>
      <c r="AC466" t="s">
        <v>3564</v>
      </c>
      <c r="AD466" t="s">
        <v>7794</v>
      </c>
      <c r="AE466" t="s">
        <v>7126</v>
      </c>
      <c r="AF466" t="s">
        <v>4090</v>
      </c>
      <c r="AG466" t="s">
        <v>7127</v>
      </c>
      <c r="AH466" t="s">
        <v>1547</v>
      </c>
      <c r="AI466" t="s">
        <v>7303</v>
      </c>
    </row>
    <row r="467" spans="1:35">
      <c r="A467" t="s">
        <v>1547</v>
      </c>
      <c r="B467" t="s">
        <v>1547</v>
      </c>
      <c r="C467" t="s">
        <v>1593</v>
      </c>
      <c r="D467" t="s">
        <v>8178</v>
      </c>
      <c r="E467" s="2">
        <v>147</v>
      </c>
      <c r="F467" s="2">
        <v>98</v>
      </c>
      <c r="G467" s="2">
        <v>6.4</v>
      </c>
      <c r="H467" s="3" t="s">
        <v>2236</v>
      </c>
      <c r="I467" s="3" t="s">
        <v>2236</v>
      </c>
      <c r="J467" s="3" t="s">
        <v>2236</v>
      </c>
      <c r="K467" s="4" t="s">
        <v>2236</v>
      </c>
      <c r="L467" s="4" t="s">
        <v>2236</v>
      </c>
      <c r="M467" s="4" t="s">
        <v>2236</v>
      </c>
      <c r="N467" t="s">
        <v>1547</v>
      </c>
      <c r="O467" t="e">
        <f>VLOOKUP(N467,'gemeenten per titel'!B:C,2,FALSE)</f>
        <v>#N/A</v>
      </c>
      <c r="P467" t="e">
        <f>VLOOKUP(N467,'gemeenten per titel'!G:H,2,FALSE)</f>
        <v>#N/A</v>
      </c>
      <c r="Q467" t="e">
        <f>VLOOKUP(N467,'gemeenten per titel'!L:M,2,FALSE)</f>
        <v>#N/A</v>
      </c>
      <c r="R467" t="str">
        <f>VLOOKUP(N467,'gemeenten per titel'!Q:R,2,FALSE)</f>
        <v>AD Rotterdams Dagblad</v>
      </c>
      <c r="S467" t="e">
        <f>VLOOKUP(N467,'gemeenten per titel'!V:W,2,FALSE)</f>
        <v>#N/A</v>
      </c>
      <c r="T467" t="e">
        <f>VLOOKUP(N467,'gemeenten per titel'!AA:AB,2,FALSE)</f>
        <v>#N/A</v>
      </c>
      <c r="U467" t="e">
        <f>VLOOKUP(N467,'gemeenten per titel'!AF:AG,2,FALSE)</f>
        <v>#N/A</v>
      </c>
      <c r="V467" t="e">
        <f>VLOOKUP(N467,'gemeenten per titel'!AK:AL,2,FALSE)</f>
        <v>#N/A</v>
      </c>
      <c r="W467" t="e">
        <f>VLOOKUP(N467,'gemeenten per titel'!AP:AQ,2,FALSE)</f>
        <v>#N/A</v>
      </c>
      <c r="X467" t="e">
        <f>VLOOKUP(N467,'gemeenten per titel'!AU:AV,2,FALSE)</f>
        <v>#N/A</v>
      </c>
      <c r="Y467" t="e">
        <f>VLOOKUP(N467,'gemeenten per titel'!AZ:BA,2,FALSE)</f>
        <v>#N/A</v>
      </c>
      <c r="Z467" t="e">
        <f>VLOOKUP(N467,'gemeenten per titel'!BE:BF,2,FALSE)</f>
        <v>#N/A</v>
      </c>
      <c r="AA467" t="e">
        <f>VLOOKUP(N467,'gemeenten per titel'!BJ:BK,2,FALSE)</f>
        <v>#N/A</v>
      </c>
      <c r="AC467" t="s">
        <v>3564</v>
      </c>
      <c r="AD467" t="s">
        <v>7795</v>
      </c>
      <c r="AE467" t="s">
        <v>6887</v>
      </c>
      <c r="AF467" t="s">
        <v>3757</v>
      </c>
      <c r="AG467" t="s">
        <v>6888</v>
      </c>
      <c r="AH467" t="s">
        <v>1547</v>
      </c>
      <c r="AI467" t="s">
        <v>7303</v>
      </c>
    </row>
    <row r="468" spans="1:35">
      <c r="A468" t="s">
        <v>1547</v>
      </c>
      <c r="B468" t="s">
        <v>1547</v>
      </c>
      <c r="C468" t="s">
        <v>1594</v>
      </c>
      <c r="D468" t="s">
        <v>8179</v>
      </c>
      <c r="E468" s="2">
        <v>87</v>
      </c>
      <c r="F468" s="2">
        <v>74.7</v>
      </c>
      <c r="G468" s="2">
        <v>6.1</v>
      </c>
      <c r="H468" s="3" t="s">
        <v>2236</v>
      </c>
      <c r="I468" s="3" t="s">
        <v>2236</v>
      </c>
      <c r="J468" s="3" t="s">
        <v>2236</v>
      </c>
      <c r="K468" s="4" t="s">
        <v>2236</v>
      </c>
      <c r="L468" s="4" t="s">
        <v>2236</v>
      </c>
      <c r="M468" s="4" t="s">
        <v>2236</v>
      </c>
      <c r="N468" t="s">
        <v>1547</v>
      </c>
      <c r="O468" t="e">
        <f>VLOOKUP(N468,'gemeenten per titel'!B:C,2,FALSE)</f>
        <v>#N/A</v>
      </c>
      <c r="P468" t="e">
        <f>VLOOKUP(N468,'gemeenten per titel'!G:H,2,FALSE)</f>
        <v>#N/A</v>
      </c>
      <c r="Q468" t="e">
        <f>VLOOKUP(N468,'gemeenten per titel'!L:M,2,FALSE)</f>
        <v>#N/A</v>
      </c>
      <c r="R468" t="str">
        <f>VLOOKUP(N468,'gemeenten per titel'!Q:R,2,FALSE)</f>
        <v>AD Rotterdams Dagblad</v>
      </c>
      <c r="S468" t="e">
        <f>VLOOKUP(N468,'gemeenten per titel'!V:W,2,FALSE)</f>
        <v>#N/A</v>
      </c>
      <c r="T468" t="e">
        <f>VLOOKUP(N468,'gemeenten per titel'!AA:AB,2,FALSE)</f>
        <v>#N/A</v>
      </c>
      <c r="U468" t="e">
        <f>VLOOKUP(N468,'gemeenten per titel'!AF:AG,2,FALSE)</f>
        <v>#N/A</v>
      </c>
      <c r="V468" t="e">
        <f>VLOOKUP(N468,'gemeenten per titel'!AK:AL,2,FALSE)</f>
        <v>#N/A</v>
      </c>
      <c r="W468" t="e">
        <f>VLOOKUP(N468,'gemeenten per titel'!AP:AQ,2,FALSE)</f>
        <v>#N/A</v>
      </c>
      <c r="X468" t="e">
        <f>VLOOKUP(N468,'gemeenten per titel'!AU:AV,2,FALSE)</f>
        <v>#N/A</v>
      </c>
      <c r="Y468" t="e">
        <f>VLOOKUP(N468,'gemeenten per titel'!AZ:BA,2,FALSE)</f>
        <v>#N/A</v>
      </c>
      <c r="Z468" t="e">
        <f>VLOOKUP(N468,'gemeenten per titel'!BE:BF,2,FALSE)</f>
        <v>#N/A</v>
      </c>
      <c r="AA468" t="e">
        <f>VLOOKUP(N468,'gemeenten per titel'!BJ:BK,2,FALSE)</f>
        <v>#N/A</v>
      </c>
      <c r="AC468" t="s">
        <v>3564</v>
      </c>
      <c r="AD468" t="s">
        <v>7796</v>
      </c>
      <c r="AE468" t="s">
        <v>7130</v>
      </c>
      <c r="AF468" t="s">
        <v>3782</v>
      </c>
      <c r="AG468" t="s">
        <v>7131</v>
      </c>
      <c r="AH468" t="s">
        <v>1547</v>
      </c>
      <c r="AI468" t="s">
        <v>7303</v>
      </c>
    </row>
    <row r="469" spans="1:35">
      <c r="A469" t="s">
        <v>1547</v>
      </c>
      <c r="B469" t="s">
        <v>1547</v>
      </c>
      <c r="C469" t="s">
        <v>1595</v>
      </c>
      <c r="D469" t="s">
        <v>8182</v>
      </c>
      <c r="E469" s="2" t="s">
        <v>2236</v>
      </c>
      <c r="F469" s="2" t="s">
        <v>2236</v>
      </c>
      <c r="G469" s="2" t="s">
        <v>2236</v>
      </c>
      <c r="H469" s="3">
        <v>105</v>
      </c>
      <c r="I469" s="3">
        <v>82.9</v>
      </c>
      <c r="J469" s="3">
        <v>6.4</v>
      </c>
      <c r="K469" s="4">
        <v>89</v>
      </c>
      <c r="L469" s="4">
        <v>86.5</v>
      </c>
      <c r="M469" s="4">
        <v>6.8</v>
      </c>
      <c r="N469" t="s">
        <v>1547</v>
      </c>
      <c r="O469" t="e">
        <f>VLOOKUP(N469,'gemeenten per titel'!B:C,2,FALSE)</f>
        <v>#N/A</v>
      </c>
      <c r="P469" t="e">
        <f>VLOOKUP(N469,'gemeenten per titel'!G:H,2,FALSE)</f>
        <v>#N/A</v>
      </c>
      <c r="Q469" t="e">
        <f>VLOOKUP(N469,'gemeenten per titel'!L:M,2,FALSE)</f>
        <v>#N/A</v>
      </c>
      <c r="R469" t="str">
        <f>VLOOKUP(N469,'gemeenten per titel'!Q:R,2,FALSE)</f>
        <v>AD Rotterdams Dagblad</v>
      </c>
      <c r="S469" t="e">
        <f>VLOOKUP(N469,'gemeenten per titel'!V:W,2,FALSE)</f>
        <v>#N/A</v>
      </c>
      <c r="T469" t="e">
        <f>VLOOKUP(N469,'gemeenten per titel'!AA:AB,2,FALSE)</f>
        <v>#N/A</v>
      </c>
      <c r="U469" t="e">
        <f>VLOOKUP(N469,'gemeenten per titel'!AF:AG,2,FALSE)</f>
        <v>#N/A</v>
      </c>
      <c r="V469" t="e">
        <f>VLOOKUP(N469,'gemeenten per titel'!AK:AL,2,FALSE)</f>
        <v>#N/A</v>
      </c>
      <c r="W469" t="e">
        <f>VLOOKUP(N469,'gemeenten per titel'!AP:AQ,2,FALSE)</f>
        <v>#N/A</v>
      </c>
      <c r="X469" t="e">
        <f>VLOOKUP(N469,'gemeenten per titel'!AU:AV,2,FALSE)</f>
        <v>#N/A</v>
      </c>
      <c r="Y469" t="e">
        <f>VLOOKUP(N469,'gemeenten per titel'!AZ:BA,2,FALSE)</f>
        <v>#N/A</v>
      </c>
      <c r="Z469" t="e">
        <f>VLOOKUP(N469,'gemeenten per titel'!BE:BF,2,FALSE)</f>
        <v>#N/A</v>
      </c>
      <c r="AA469" t="e">
        <f>VLOOKUP(N469,'gemeenten per titel'!BJ:BK,2,FALSE)</f>
        <v>#N/A</v>
      </c>
      <c r="AC469" t="s">
        <v>3565</v>
      </c>
      <c r="AD469" t="s">
        <v>7797</v>
      </c>
      <c r="AE469" t="s">
        <v>7132</v>
      </c>
      <c r="AF469" t="s">
        <v>7133</v>
      </c>
      <c r="AG469" t="s">
        <v>7134</v>
      </c>
      <c r="AH469" t="s">
        <v>1547</v>
      </c>
      <c r="AI469" t="s">
        <v>7303</v>
      </c>
    </row>
    <row r="470" spans="1:35">
      <c r="A470" t="s">
        <v>1547</v>
      </c>
      <c r="B470" t="s">
        <v>1547</v>
      </c>
      <c r="C470" t="s">
        <v>1597</v>
      </c>
      <c r="D470" t="s">
        <v>8181</v>
      </c>
      <c r="E470" s="2">
        <v>51</v>
      </c>
      <c r="F470" s="2">
        <v>80.400000000000006</v>
      </c>
      <c r="G470" s="2">
        <v>6.3</v>
      </c>
      <c r="H470" s="3">
        <v>48</v>
      </c>
      <c r="I470" s="3">
        <v>97.9</v>
      </c>
      <c r="J470" s="3">
        <v>6.6</v>
      </c>
      <c r="K470" s="4">
        <v>31</v>
      </c>
      <c r="L470" s="4">
        <v>90.3</v>
      </c>
      <c r="M470" s="4">
        <v>6.9</v>
      </c>
      <c r="N470" t="s">
        <v>1547</v>
      </c>
      <c r="O470" t="e">
        <f>VLOOKUP(N470,'gemeenten per titel'!B:C,2,FALSE)</f>
        <v>#N/A</v>
      </c>
      <c r="P470" t="e">
        <f>VLOOKUP(N470,'gemeenten per titel'!G:H,2,FALSE)</f>
        <v>#N/A</v>
      </c>
      <c r="Q470" t="e">
        <f>VLOOKUP(N470,'gemeenten per titel'!L:M,2,FALSE)</f>
        <v>#N/A</v>
      </c>
      <c r="R470" t="str">
        <f>VLOOKUP(N470,'gemeenten per titel'!Q:R,2,FALSE)</f>
        <v>AD Rotterdams Dagblad</v>
      </c>
      <c r="S470" t="e">
        <f>VLOOKUP(N470,'gemeenten per titel'!V:W,2,FALSE)</f>
        <v>#N/A</v>
      </c>
      <c r="T470" t="e">
        <f>VLOOKUP(N470,'gemeenten per titel'!AA:AB,2,FALSE)</f>
        <v>#N/A</v>
      </c>
      <c r="U470" t="e">
        <f>VLOOKUP(N470,'gemeenten per titel'!AF:AG,2,FALSE)</f>
        <v>#N/A</v>
      </c>
      <c r="V470" t="e">
        <f>VLOOKUP(N470,'gemeenten per titel'!AK:AL,2,FALSE)</f>
        <v>#N/A</v>
      </c>
      <c r="W470" t="e">
        <f>VLOOKUP(N470,'gemeenten per titel'!AP:AQ,2,FALSE)</f>
        <v>#N/A</v>
      </c>
      <c r="X470" t="e">
        <f>VLOOKUP(N470,'gemeenten per titel'!AU:AV,2,FALSE)</f>
        <v>#N/A</v>
      </c>
      <c r="Y470" t="e">
        <f>VLOOKUP(N470,'gemeenten per titel'!AZ:BA,2,FALSE)</f>
        <v>#N/A</v>
      </c>
      <c r="Z470" t="e">
        <f>VLOOKUP(N470,'gemeenten per titel'!BE:BF,2,FALSE)</f>
        <v>#N/A</v>
      </c>
      <c r="AA470" t="e">
        <f>VLOOKUP(N470,'gemeenten per titel'!BJ:BK,2,FALSE)</f>
        <v>#N/A</v>
      </c>
      <c r="AC470" t="s">
        <v>3566</v>
      </c>
      <c r="AD470" t="s">
        <v>7798</v>
      </c>
      <c r="AE470" t="s">
        <v>7135</v>
      </c>
      <c r="AF470" t="s">
        <v>3684</v>
      </c>
      <c r="AG470" t="s">
        <v>7136</v>
      </c>
      <c r="AH470" t="s">
        <v>1547</v>
      </c>
      <c r="AI470" t="s">
        <v>7303</v>
      </c>
    </row>
    <row r="471" spans="1:35">
      <c r="A471" t="s">
        <v>1547</v>
      </c>
      <c r="B471" t="s">
        <v>1547</v>
      </c>
      <c r="C471" t="s">
        <v>1598</v>
      </c>
      <c r="D471" t="s">
        <v>8180</v>
      </c>
      <c r="E471" s="2">
        <v>90</v>
      </c>
      <c r="F471" s="2">
        <v>100</v>
      </c>
      <c r="G471" s="2">
        <v>6.8</v>
      </c>
      <c r="H471" s="3" t="s">
        <v>2236</v>
      </c>
      <c r="I471" s="3" t="s">
        <v>2236</v>
      </c>
      <c r="J471" s="3" t="s">
        <v>2236</v>
      </c>
      <c r="K471" s="4" t="s">
        <v>2236</v>
      </c>
      <c r="L471" s="4" t="s">
        <v>2236</v>
      </c>
      <c r="M471" s="4" t="s">
        <v>2236</v>
      </c>
      <c r="N471" t="s">
        <v>1547</v>
      </c>
      <c r="O471" t="e">
        <f>VLOOKUP(N471,'gemeenten per titel'!B:C,2,FALSE)</f>
        <v>#N/A</v>
      </c>
      <c r="P471" t="e">
        <f>VLOOKUP(N471,'gemeenten per titel'!G:H,2,FALSE)</f>
        <v>#N/A</v>
      </c>
      <c r="Q471" t="e">
        <f>VLOOKUP(N471,'gemeenten per titel'!L:M,2,FALSE)</f>
        <v>#N/A</v>
      </c>
      <c r="R471" t="str">
        <f>VLOOKUP(N471,'gemeenten per titel'!Q:R,2,FALSE)</f>
        <v>AD Rotterdams Dagblad</v>
      </c>
      <c r="S471" t="e">
        <f>VLOOKUP(N471,'gemeenten per titel'!V:W,2,FALSE)</f>
        <v>#N/A</v>
      </c>
      <c r="T471" t="e">
        <f>VLOOKUP(N471,'gemeenten per titel'!AA:AB,2,FALSE)</f>
        <v>#N/A</v>
      </c>
      <c r="U471" t="e">
        <f>VLOOKUP(N471,'gemeenten per titel'!AF:AG,2,FALSE)</f>
        <v>#N/A</v>
      </c>
      <c r="V471" t="e">
        <f>VLOOKUP(N471,'gemeenten per titel'!AK:AL,2,FALSE)</f>
        <v>#N/A</v>
      </c>
      <c r="W471" t="e">
        <f>VLOOKUP(N471,'gemeenten per titel'!AP:AQ,2,FALSE)</f>
        <v>#N/A</v>
      </c>
      <c r="X471" t="e">
        <f>VLOOKUP(N471,'gemeenten per titel'!AU:AV,2,FALSE)</f>
        <v>#N/A</v>
      </c>
      <c r="Y471" t="e">
        <f>VLOOKUP(N471,'gemeenten per titel'!AZ:BA,2,FALSE)</f>
        <v>#N/A</v>
      </c>
      <c r="Z471" t="e">
        <f>VLOOKUP(N471,'gemeenten per titel'!BE:BF,2,FALSE)</f>
        <v>#N/A</v>
      </c>
      <c r="AA471" t="e">
        <f>VLOOKUP(N471,'gemeenten per titel'!BJ:BK,2,FALSE)</f>
        <v>#N/A</v>
      </c>
      <c r="AC471" t="s">
        <v>3566</v>
      </c>
      <c r="AD471" t="s">
        <v>7799</v>
      </c>
      <c r="AE471" t="s">
        <v>6875</v>
      </c>
      <c r="AF471" t="s">
        <v>4182</v>
      </c>
      <c r="AG471" t="s">
        <v>7138</v>
      </c>
      <c r="AH471" t="s">
        <v>1547</v>
      </c>
      <c r="AI471" t="s">
        <v>7303</v>
      </c>
    </row>
    <row r="472" spans="1:35">
      <c r="A472" t="s">
        <v>1547</v>
      </c>
      <c r="B472" t="s">
        <v>1547</v>
      </c>
      <c r="C472" t="s">
        <v>1599</v>
      </c>
      <c r="D472" t="s">
        <v>1600</v>
      </c>
      <c r="E472" s="2" t="s">
        <v>2236</v>
      </c>
      <c r="F472" s="2" t="s">
        <v>2236</v>
      </c>
      <c r="G472" s="2" t="s">
        <v>2236</v>
      </c>
      <c r="H472" s="3" t="s">
        <v>2236</v>
      </c>
      <c r="I472" s="3" t="s">
        <v>2236</v>
      </c>
      <c r="J472" s="3" t="s">
        <v>2236</v>
      </c>
      <c r="K472" s="4">
        <v>171</v>
      </c>
      <c r="L472" s="4">
        <v>90.6</v>
      </c>
      <c r="M472" s="4">
        <v>7</v>
      </c>
      <c r="N472" t="s">
        <v>1547</v>
      </c>
      <c r="O472" t="e">
        <f>VLOOKUP(N472,'gemeenten per titel'!B:C,2,FALSE)</f>
        <v>#N/A</v>
      </c>
      <c r="P472" t="e">
        <f>VLOOKUP(N472,'gemeenten per titel'!G:H,2,FALSE)</f>
        <v>#N/A</v>
      </c>
      <c r="Q472" t="e">
        <f>VLOOKUP(N472,'gemeenten per titel'!L:M,2,FALSE)</f>
        <v>#N/A</v>
      </c>
      <c r="R472" t="str">
        <f>VLOOKUP(N472,'gemeenten per titel'!Q:R,2,FALSE)</f>
        <v>AD Rotterdams Dagblad</v>
      </c>
      <c r="S472" t="e">
        <f>VLOOKUP(N472,'gemeenten per titel'!V:W,2,FALSE)</f>
        <v>#N/A</v>
      </c>
      <c r="T472" t="e">
        <f>VLOOKUP(N472,'gemeenten per titel'!AA:AB,2,FALSE)</f>
        <v>#N/A</v>
      </c>
      <c r="U472" t="e">
        <f>VLOOKUP(N472,'gemeenten per titel'!AF:AG,2,FALSE)</f>
        <v>#N/A</v>
      </c>
      <c r="V472" t="e">
        <f>VLOOKUP(N472,'gemeenten per titel'!AK:AL,2,FALSE)</f>
        <v>#N/A</v>
      </c>
      <c r="W472" t="e">
        <f>VLOOKUP(N472,'gemeenten per titel'!AP:AQ,2,FALSE)</f>
        <v>#N/A</v>
      </c>
      <c r="X472" t="e">
        <f>VLOOKUP(N472,'gemeenten per titel'!AU:AV,2,FALSE)</f>
        <v>#N/A</v>
      </c>
      <c r="Y472" t="e">
        <f>VLOOKUP(N472,'gemeenten per titel'!AZ:BA,2,FALSE)</f>
        <v>#N/A</v>
      </c>
      <c r="Z472" t="e">
        <f>VLOOKUP(N472,'gemeenten per titel'!BE:BF,2,FALSE)</f>
        <v>#N/A</v>
      </c>
      <c r="AA472" t="e">
        <f>VLOOKUP(N472,'gemeenten per titel'!BJ:BK,2,FALSE)</f>
        <v>#N/A</v>
      </c>
      <c r="AC472" t="s">
        <v>3570</v>
      </c>
      <c r="AD472" t="s">
        <v>7800</v>
      </c>
      <c r="AE472" t="s">
        <v>7141</v>
      </c>
      <c r="AF472" t="s">
        <v>3716</v>
      </c>
      <c r="AG472" t="s">
        <v>7142</v>
      </c>
      <c r="AH472" t="s">
        <v>1547</v>
      </c>
      <c r="AI472" t="s">
        <v>7303</v>
      </c>
    </row>
    <row r="473" spans="1:35">
      <c r="A473" t="s">
        <v>1547</v>
      </c>
      <c r="B473" t="s">
        <v>1547</v>
      </c>
      <c r="C473" t="s">
        <v>1601</v>
      </c>
      <c r="D473" t="s">
        <v>1602</v>
      </c>
      <c r="E473" s="2" t="s">
        <v>2236</v>
      </c>
      <c r="F473" s="2" t="s">
        <v>2236</v>
      </c>
      <c r="G473" s="2" t="s">
        <v>2236</v>
      </c>
      <c r="H473" s="3">
        <v>88</v>
      </c>
      <c r="I473" s="3">
        <v>83</v>
      </c>
      <c r="J473" s="3">
        <v>6.6</v>
      </c>
      <c r="K473" s="4">
        <v>62</v>
      </c>
      <c r="L473" s="4">
        <v>87.1</v>
      </c>
      <c r="M473" s="4">
        <v>6.7</v>
      </c>
      <c r="N473" t="s">
        <v>1547</v>
      </c>
      <c r="O473" t="e">
        <f>VLOOKUP(N473,'gemeenten per titel'!B:C,2,FALSE)</f>
        <v>#N/A</v>
      </c>
      <c r="P473" t="e">
        <f>VLOOKUP(N473,'gemeenten per titel'!G:H,2,FALSE)</f>
        <v>#N/A</v>
      </c>
      <c r="Q473" t="e">
        <f>VLOOKUP(N473,'gemeenten per titel'!L:M,2,FALSE)</f>
        <v>#N/A</v>
      </c>
      <c r="R473" t="str">
        <f>VLOOKUP(N473,'gemeenten per titel'!Q:R,2,FALSE)</f>
        <v>AD Rotterdams Dagblad</v>
      </c>
      <c r="S473" t="e">
        <f>VLOOKUP(N473,'gemeenten per titel'!V:W,2,FALSE)</f>
        <v>#N/A</v>
      </c>
      <c r="T473" t="e">
        <f>VLOOKUP(N473,'gemeenten per titel'!AA:AB,2,FALSE)</f>
        <v>#N/A</v>
      </c>
      <c r="U473" t="e">
        <f>VLOOKUP(N473,'gemeenten per titel'!AF:AG,2,FALSE)</f>
        <v>#N/A</v>
      </c>
      <c r="V473" t="e">
        <f>VLOOKUP(N473,'gemeenten per titel'!AK:AL,2,FALSE)</f>
        <v>#N/A</v>
      </c>
      <c r="W473" t="e">
        <f>VLOOKUP(N473,'gemeenten per titel'!AP:AQ,2,FALSE)</f>
        <v>#N/A</v>
      </c>
      <c r="X473" t="e">
        <f>VLOOKUP(N473,'gemeenten per titel'!AU:AV,2,FALSE)</f>
        <v>#N/A</v>
      </c>
      <c r="Y473" t="e">
        <f>VLOOKUP(N473,'gemeenten per titel'!AZ:BA,2,FALSE)</f>
        <v>#N/A</v>
      </c>
      <c r="Z473" t="e">
        <f>VLOOKUP(N473,'gemeenten per titel'!BE:BF,2,FALSE)</f>
        <v>#N/A</v>
      </c>
      <c r="AA473" t="e">
        <f>VLOOKUP(N473,'gemeenten per titel'!BJ:BK,2,FALSE)</f>
        <v>#N/A</v>
      </c>
      <c r="AC473" t="s">
        <v>3345</v>
      </c>
      <c r="AD473" t="s">
        <v>7801</v>
      </c>
      <c r="AE473" t="s">
        <v>6564</v>
      </c>
      <c r="AF473" t="s">
        <v>4195</v>
      </c>
      <c r="AG473" t="s">
        <v>6565</v>
      </c>
      <c r="AH473" t="s">
        <v>1547</v>
      </c>
      <c r="AI473" t="s">
        <v>7306</v>
      </c>
    </row>
    <row r="474" spans="1:35">
      <c r="A474" t="s">
        <v>1547</v>
      </c>
      <c r="B474" t="s">
        <v>1547</v>
      </c>
      <c r="C474" t="s">
        <v>1603</v>
      </c>
      <c r="D474" t="s">
        <v>1604</v>
      </c>
      <c r="E474" s="2">
        <v>95</v>
      </c>
      <c r="F474" s="2">
        <v>91.6</v>
      </c>
      <c r="G474" s="2">
        <v>6.5</v>
      </c>
      <c r="H474" s="3" t="s">
        <v>2236</v>
      </c>
      <c r="I474" s="3" t="s">
        <v>2236</v>
      </c>
      <c r="J474" s="3" t="s">
        <v>2236</v>
      </c>
      <c r="K474" s="4" t="s">
        <v>2236</v>
      </c>
      <c r="L474" s="4" t="s">
        <v>2236</v>
      </c>
      <c r="M474" s="4" t="s">
        <v>2236</v>
      </c>
      <c r="N474" t="s">
        <v>1547</v>
      </c>
      <c r="O474" t="e">
        <f>VLOOKUP(N474,'gemeenten per titel'!B:C,2,FALSE)</f>
        <v>#N/A</v>
      </c>
      <c r="P474" t="e">
        <f>VLOOKUP(N474,'gemeenten per titel'!G:H,2,FALSE)</f>
        <v>#N/A</v>
      </c>
      <c r="Q474" t="e">
        <f>VLOOKUP(N474,'gemeenten per titel'!L:M,2,FALSE)</f>
        <v>#N/A</v>
      </c>
      <c r="R474" t="str">
        <f>VLOOKUP(N474,'gemeenten per titel'!Q:R,2,FALSE)</f>
        <v>AD Rotterdams Dagblad</v>
      </c>
      <c r="S474" t="e">
        <f>VLOOKUP(N474,'gemeenten per titel'!V:W,2,FALSE)</f>
        <v>#N/A</v>
      </c>
      <c r="T474" t="e">
        <f>VLOOKUP(N474,'gemeenten per titel'!AA:AB,2,FALSE)</f>
        <v>#N/A</v>
      </c>
      <c r="U474" t="e">
        <f>VLOOKUP(N474,'gemeenten per titel'!AF:AG,2,FALSE)</f>
        <v>#N/A</v>
      </c>
      <c r="V474" t="e">
        <f>VLOOKUP(N474,'gemeenten per titel'!AK:AL,2,FALSE)</f>
        <v>#N/A</v>
      </c>
      <c r="W474" t="e">
        <f>VLOOKUP(N474,'gemeenten per titel'!AP:AQ,2,FALSE)</f>
        <v>#N/A</v>
      </c>
      <c r="X474" t="e">
        <f>VLOOKUP(N474,'gemeenten per titel'!AU:AV,2,FALSE)</f>
        <v>#N/A</v>
      </c>
      <c r="Y474" t="e">
        <f>VLOOKUP(N474,'gemeenten per titel'!AZ:BA,2,FALSE)</f>
        <v>#N/A</v>
      </c>
      <c r="Z474" t="e">
        <f>VLOOKUP(N474,'gemeenten per titel'!BE:BF,2,FALSE)</f>
        <v>#N/A</v>
      </c>
      <c r="AA474" t="e">
        <f>VLOOKUP(N474,'gemeenten per titel'!BJ:BK,2,FALSE)</f>
        <v>#N/A</v>
      </c>
      <c r="AC474" t="s">
        <v>3347</v>
      </c>
      <c r="AD474" t="s">
        <v>7802</v>
      </c>
      <c r="AE474" t="s">
        <v>6570</v>
      </c>
      <c r="AF474" t="s">
        <v>3666</v>
      </c>
      <c r="AG474" t="s">
        <v>6571</v>
      </c>
      <c r="AH474" t="s">
        <v>1547</v>
      </c>
      <c r="AI474" t="s">
        <v>7306</v>
      </c>
    </row>
    <row r="475" spans="1:35">
      <c r="A475" t="s">
        <v>1547</v>
      </c>
      <c r="B475" t="s">
        <v>1547</v>
      </c>
      <c r="C475" t="s">
        <v>1605</v>
      </c>
      <c r="D475" t="s">
        <v>1606</v>
      </c>
      <c r="E475" s="2">
        <v>98</v>
      </c>
      <c r="F475" s="2">
        <v>95.9</v>
      </c>
      <c r="G475" s="2">
        <v>6.6</v>
      </c>
      <c r="H475" s="3" t="s">
        <v>2236</v>
      </c>
      <c r="I475" s="3" t="s">
        <v>2236</v>
      </c>
      <c r="J475" s="3" t="s">
        <v>2236</v>
      </c>
      <c r="K475" s="4" t="s">
        <v>2236</v>
      </c>
      <c r="L475" s="4" t="s">
        <v>2236</v>
      </c>
      <c r="M475" s="4" t="s">
        <v>2236</v>
      </c>
      <c r="N475" t="s">
        <v>1547</v>
      </c>
      <c r="O475" t="e">
        <f>VLOOKUP(N475,'gemeenten per titel'!B:C,2,FALSE)</f>
        <v>#N/A</v>
      </c>
      <c r="P475" t="e">
        <f>VLOOKUP(N475,'gemeenten per titel'!G:H,2,FALSE)</f>
        <v>#N/A</v>
      </c>
      <c r="Q475" t="e">
        <f>VLOOKUP(N475,'gemeenten per titel'!L:M,2,FALSE)</f>
        <v>#N/A</v>
      </c>
      <c r="R475" t="str">
        <f>VLOOKUP(N475,'gemeenten per titel'!Q:R,2,FALSE)</f>
        <v>AD Rotterdams Dagblad</v>
      </c>
      <c r="S475" t="e">
        <f>VLOOKUP(N475,'gemeenten per titel'!V:W,2,FALSE)</f>
        <v>#N/A</v>
      </c>
      <c r="T475" t="e">
        <f>VLOOKUP(N475,'gemeenten per titel'!AA:AB,2,FALSE)</f>
        <v>#N/A</v>
      </c>
      <c r="U475" t="e">
        <f>VLOOKUP(N475,'gemeenten per titel'!AF:AG,2,FALSE)</f>
        <v>#N/A</v>
      </c>
      <c r="V475" t="e">
        <f>VLOOKUP(N475,'gemeenten per titel'!AK:AL,2,FALSE)</f>
        <v>#N/A</v>
      </c>
      <c r="W475" t="e">
        <f>VLOOKUP(N475,'gemeenten per titel'!AP:AQ,2,FALSE)</f>
        <v>#N/A</v>
      </c>
      <c r="X475" t="e">
        <f>VLOOKUP(N475,'gemeenten per titel'!AU:AV,2,FALSE)</f>
        <v>#N/A</v>
      </c>
      <c r="Y475" t="e">
        <f>VLOOKUP(N475,'gemeenten per titel'!AZ:BA,2,FALSE)</f>
        <v>#N/A</v>
      </c>
      <c r="Z475" t="e">
        <f>VLOOKUP(N475,'gemeenten per titel'!BE:BF,2,FALSE)</f>
        <v>#N/A</v>
      </c>
      <c r="AA475" t="e">
        <f>VLOOKUP(N475,'gemeenten per titel'!BJ:BK,2,FALSE)</f>
        <v>#N/A</v>
      </c>
      <c r="AC475" t="s">
        <v>3348</v>
      </c>
      <c r="AD475" t="s">
        <v>7803</v>
      </c>
      <c r="AE475" t="s">
        <v>6572</v>
      </c>
      <c r="AF475" t="s">
        <v>3800</v>
      </c>
      <c r="AG475" t="s">
        <v>6573</v>
      </c>
      <c r="AH475" t="s">
        <v>1547</v>
      </c>
      <c r="AI475" t="s">
        <v>7306</v>
      </c>
    </row>
    <row r="476" spans="1:35">
      <c r="A476" t="s">
        <v>1547</v>
      </c>
      <c r="B476" t="s">
        <v>1547</v>
      </c>
      <c r="C476" t="s">
        <v>1607</v>
      </c>
      <c r="D476" t="s">
        <v>1608</v>
      </c>
      <c r="E476" s="2">
        <v>104</v>
      </c>
      <c r="F476" s="2">
        <v>93.3</v>
      </c>
      <c r="G476" s="2">
        <v>6.5</v>
      </c>
      <c r="H476" s="3" t="s">
        <v>2236</v>
      </c>
      <c r="I476" s="3" t="s">
        <v>2236</v>
      </c>
      <c r="J476" s="3" t="s">
        <v>2236</v>
      </c>
      <c r="K476" s="4" t="s">
        <v>2236</v>
      </c>
      <c r="L476" s="4" t="s">
        <v>2236</v>
      </c>
      <c r="M476" s="4" t="s">
        <v>2236</v>
      </c>
      <c r="N476" t="s">
        <v>1547</v>
      </c>
      <c r="O476" t="e">
        <f>VLOOKUP(N476,'gemeenten per titel'!B:C,2,FALSE)</f>
        <v>#N/A</v>
      </c>
      <c r="P476" t="e">
        <f>VLOOKUP(N476,'gemeenten per titel'!G:H,2,FALSE)</f>
        <v>#N/A</v>
      </c>
      <c r="Q476" t="e">
        <f>VLOOKUP(N476,'gemeenten per titel'!L:M,2,FALSE)</f>
        <v>#N/A</v>
      </c>
      <c r="R476" t="str">
        <f>VLOOKUP(N476,'gemeenten per titel'!Q:R,2,FALSE)</f>
        <v>AD Rotterdams Dagblad</v>
      </c>
      <c r="S476" t="e">
        <f>VLOOKUP(N476,'gemeenten per titel'!V:W,2,FALSE)</f>
        <v>#N/A</v>
      </c>
      <c r="T476" t="e">
        <f>VLOOKUP(N476,'gemeenten per titel'!AA:AB,2,FALSE)</f>
        <v>#N/A</v>
      </c>
      <c r="U476" t="e">
        <f>VLOOKUP(N476,'gemeenten per titel'!AF:AG,2,FALSE)</f>
        <v>#N/A</v>
      </c>
      <c r="V476" t="e">
        <f>VLOOKUP(N476,'gemeenten per titel'!AK:AL,2,FALSE)</f>
        <v>#N/A</v>
      </c>
      <c r="W476" t="e">
        <f>VLOOKUP(N476,'gemeenten per titel'!AP:AQ,2,FALSE)</f>
        <v>#N/A</v>
      </c>
      <c r="X476" t="e">
        <f>VLOOKUP(N476,'gemeenten per titel'!AU:AV,2,FALSE)</f>
        <v>#N/A</v>
      </c>
      <c r="Y476" t="e">
        <f>VLOOKUP(N476,'gemeenten per titel'!AZ:BA,2,FALSE)</f>
        <v>#N/A</v>
      </c>
      <c r="Z476" t="e">
        <f>VLOOKUP(N476,'gemeenten per titel'!BE:BF,2,FALSE)</f>
        <v>#N/A</v>
      </c>
      <c r="AA476" t="e">
        <f>VLOOKUP(N476,'gemeenten per titel'!BJ:BK,2,FALSE)</f>
        <v>#N/A</v>
      </c>
      <c r="AC476" t="s">
        <v>3349</v>
      </c>
      <c r="AD476" t="s">
        <v>7804</v>
      </c>
      <c r="AE476" t="s">
        <v>6574</v>
      </c>
      <c r="AF476" t="s">
        <v>4295</v>
      </c>
      <c r="AG476" t="s">
        <v>6575</v>
      </c>
      <c r="AH476" t="s">
        <v>1547</v>
      </c>
      <c r="AI476" t="s">
        <v>7306</v>
      </c>
    </row>
    <row r="477" spans="1:35">
      <c r="A477" t="s">
        <v>1547</v>
      </c>
      <c r="B477" t="s">
        <v>1547</v>
      </c>
      <c r="C477" t="s">
        <v>1609</v>
      </c>
      <c r="D477" t="s">
        <v>1610</v>
      </c>
      <c r="E477" s="2">
        <v>62</v>
      </c>
      <c r="F477" s="2">
        <v>90.3</v>
      </c>
      <c r="G477" s="2">
        <v>6.5</v>
      </c>
      <c r="H477" s="3">
        <v>18</v>
      </c>
      <c r="I477" s="3">
        <v>100</v>
      </c>
      <c r="J477" s="3">
        <v>6.9</v>
      </c>
      <c r="K477" s="4" t="s">
        <v>2236</v>
      </c>
      <c r="L477" s="4" t="s">
        <v>2236</v>
      </c>
      <c r="M477" s="4" t="s">
        <v>2236</v>
      </c>
      <c r="N477" t="s">
        <v>1547</v>
      </c>
      <c r="O477" t="e">
        <f>VLOOKUP(N477,'gemeenten per titel'!B:C,2,FALSE)</f>
        <v>#N/A</v>
      </c>
      <c r="P477" t="e">
        <f>VLOOKUP(N477,'gemeenten per titel'!G:H,2,FALSE)</f>
        <v>#N/A</v>
      </c>
      <c r="Q477" t="e">
        <f>VLOOKUP(N477,'gemeenten per titel'!L:M,2,FALSE)</f>
        <v>#N/A</v>
      </c>
      <c r="R477" t="str">
        <f>VLOOKUP(N477,'gemeenten per titel'!Q:R,2,FALSE)</f>
        <v>AD Rotterdams Dagblad</v>
      </c>
      <c r="S477" t="e">
        <f>VLOOKUP(N477,'gemeenten per titel'!V:W,2,FALSE)</f>
        <v>#N/A</v>
      </c>
      <c r="T477" t="e">
        <f>VLOOKUP(N477,'gemeenten per titel'!AA:AB,2,FALSE)</f>
        <v>#N/A</v>
      </c>
      <c r="U477" t="e">
        <f>VLOOKUP(N477,'gemeenten per titel'!AF:AG,2,FALSE)</f>
        <v>#N/A</v>
      </c>
      <c r="V477" t="e">
        <f>VLOOKUP(N477,'gemeenten per titel'!AK:AL,2,FALSE)</f>
        <v>#N/A</v>
      </c>
      <c r="W477" t="e">
        <f>VLOOKUP(N477,'gemeenten per titel'!AP:AQ,2,FALSE)</f>
        <v>#N/A</v>
      </c>
      <c r="X477" t="e">
        <f>VLOOKUP(N477,'gemeenten per titel'!AU:AV,2,FALSE)</f>
        <v>#N/A</v>
      </c>
      <c r="Y477" t="e">
        <f>VLOOKUP(N477,'gemeenten per titel'!AZ:BA,2,FALSE)</f>
        <v>#N/A</v>
      </c>
      <c r="Z477" t="e">
        <f>VLOOKUP(N477,'gemeenten per titel'!BE:BF,2,FALSE)</f>
        <v>#N/A</v>
      </c>
      <c r="AA477" t="e">
        <f>VLOOKUP(N477,'gemeenten per titel'!BJ:BK,2,FALSE)</f>
        <v>#N/A</v>
      </c>
      <c r="AC477" t="s">
        <v>3351</v>
      </c>
      <c r="AD477" t="s">
        <v>7805</v>
      </c>
      <c r="AE477" t="s">
        <v>6578</v>
      </c>
      <c r="AF477" t="s">
        <v>4441</v>
      </c>
      <c r="AG477" t="s">
        <v>6579</v>
      </c>
      <c r="AH477" t="s">
        <v>1547</v>
      </c>
      <c r="AI477" t="s">
        <v>7306</v>
      </c>
    </row>
    <row r="478" spans="1:35">
      <c r="A478" t="s">
        <v>1547</v>
      </c>
      <c r="B478" t="s">
        <v>1547</v>
      </c>
      <c r="C478" t="s">
        <v>1611</v>
      </c>
      <c r="D478" t="s">
        <v>8183</v>
      </c>
      <c r="E478" s="2">
        <v>57</v>
      </c>
      <c r="F478" s="2">
        <v>94.7</v>
      </c>
      <c r="G478" s="2">
        <v>6.5</v>
      </c>
      <c r="H478" s="3">
        <v>59</v>
      </c>
      <c r="I478" s="3">
        <v>91.5</v>
      </c>
      <c r="J478" s="3">
        <v>6.5</v>
      </c>
      <c r="K478" s="4">
        <v>26</v>
      </c>
      <c r="L478" s="4">
        <v>96.2</v>
      </c>
      <c r="M478" s="4">
        <v>6.7</v>
      </c>
      <c r="N478" t="s">
        <v>1547</v>
      </c>
      <c r="O478" t="e">
        <f>VLOOKUP(N478,'gemeenten per titel'!B:C,2,FALSE)</f>
        <v>#N/A</v>
      </c>
      <c r="P478" t="e">
        <f>VLOOKUP(N478,'gemeenten per titel'!G:H,2,FALSE)</f>
        <v>#N/A</v>
      </c>
      <c r="Q478" t="e">
        <f>VLOOKUP(N478,'gemeenten per titel'!L:M,2,FALSE)</f>
        <v>#N/A</v>
      </c>
      <c r="R478" t="str">
        <f>VLOOKUP(N478,'gemeenten per titel'!Q:R,2,FALSE)</f>
        <v>AD Rotterdams Dagblad</v>
      </c>
      <c r="S478" t="e">
        <f>VLOOKUP(N478,'gemeenten per titel'!V:W,2,FALSE)</f>
        <v>#N/A</v>
      </c>
      <c r="T478" t="e">
        <f>VLOOKUP(N478,'gemeenten per titel'!AA:AB,2,FALSE)</f>
        <v>#N/A</v>
      </c>
      <c r="U478" t="e">
        <f>VLOOKUP(N478,'gemeenten per titel'!AF:AG,2,FALSE)</f>
        <v>#N/A</v>
      </c>
      <c r="V478" t="e">
        <f>VLOOKUP(N478,'gemeenten per titel'!AK:AL,2,FALSE)</f>
        <v>#N/A</v>
      </c>
      <c r="W478" t="e">
        <f>VLOOKUP(N478,'gemeenten per titel'!AP:AQ,2,FALSE)</f>
        <v>#N/A</v>
      </c>
      <c r="X478" t="e">
        <f>VLOOKUP(N478,'gemeenten per titel'!AU:AV,2,FALSE)</f>
        <v>#N/A</v>
      </c>
      <c r="Y478" t="e">
        <f>VLOOKUP(N478,'gemeenten per titel'!AZ:BA,2,FALSE)</f>
        <v>#N/A</v>
      </c>
      <c r="Z478" t="e">
        <f>VLOOKUP(N478,'gemeenten per titel'!BE:BF,2,FALSE)</f>
        <v>#N/A</v>
      </c>
      <c r="AA478" t="e">
        <f>VLOOKUP(N478,'gemeenten per titel'!BJ:BK,2,FALSE)</f>
        <v>#N/A</v>
      </c>
      <c r="AC478" t="s">
        <v>3633</v>
      </c>
      <c r="AD478" t="s">
        <v>7806</v>
      </c>
      <c r="AE478" t="s">
        <v>7298</v>
      </c>
      <c r="AF478" t="s">
        <v>3671</v>
      </c>
      <c r="AG478" t="s">
        <v>7299</v>
      </c>
      <c r="AH478" t="s">
        <v>1547</v>
      </c>
      <c r="AI478" t="s">
        <v>7315</v>
      </c>
    </row>
    <row r="479" spans="1:35">
      <c r="A479" t="s">
        <v>1547</v>
      </c>
      <c r="B479" t="s">
        <v>6622</v>
      </c>
      <c r="C479" t="s">
        <v>1612</v>
      </c>
      <c r="D479" t="s">
        <v>1613</v>
      </c>
      <c r="E479" s="2">
        <v>27</v>
      </c>
      <c r="F479" s="2">
        <v>96.3</v>
      </c>
      <c r="G479" s="2">
        <v>6.6</v>
      </c>
      <c r="H479" s="3">
        <v>31</v>
      </c>
      <c r="I479" s="3">
        <v>83.9</v>
      </c>
      <c r="J479" s="3">
        <v>6.3</v>
      </c>
      <c r="K479" s="4">
        <v>10</v>
      </c>
      <c r="L479" s="4">
        <v>100</v>
      </c>
      <c r="M479" s="4">
        <v>6.8</v>
      </c>
      <c r="N479" t="s">
        <v>1547</v>
      </c>
      <c r="O479" t="e">
        <f>VLOOKUP(N479,'gemeenten per titel'!B:C,2,FALSE)</f>
        <v>#N/A</v>
      </c>
      <c r="P479" t="e">
        <f>VLOOKUP(N479,'gemeenten per titel'!G:H,2,FALSE)</f>
        <v>#N/A</v>
      </c>
      <c r="Q479" t="e">
        <f>VLOOKUP(N479,'gemeenten per titel'!L:M,2,FALSE)</f>
        <v>#N/A</v>
      </c>
      <c r="R479" t="str">
        <f>VLOOKUP(N479,'gemeenten per titel'!Q:R,2,FALSE)</f>
        <v>AD Rotterdams Dagblad</v>
      </c>
      <c r="S479" t="e">
        <f>VLOOKUP(N479,'gemeenten per titel'!V:W,2,FALSE)</f>
        <v>#N/A</v>
      </c>
      <c r="T479" t="e">
        <f>VLOOKUP(N479,'gemeenten per titel'!AA:AB,2,FALSE)</f>
        <v>#N/A</v>
      </c>
      <c r="U479" t="e">
        <f>VLOOKUP(N479,'gemeenten per titel'!AF:AG,2,FALSE)</f>
        <v>#N/A</v>
      </c>
      <c r="V479" t="e">
        <f>VLOOKUP(N479,'gemeenten per titel'!AK:AL,2,FALSE)</f>
        <v>#N/A</v>
      </c>
      <c r="W479" t="e">
        <f>VLOOKUP(N479,'gemeenten per titel'!AP:AQ,2,FALSE)</f>
        <v>#N/A</v>
      </c>
      <c r="X479" t="e">
        <f>VLOOKUP(N479,'gemeenten per titel'!AU:AV,2,FALSE)</f>
        <v>#N/A</v>
      </c>
      <c r="Y479" t="e">
        <f>VLOOKUP(N479,'gemeenten per titel'!AZ:BA,2,FALSE)</f>
        <v>#N/A</v>
      </c>
      <c r="Z479" t="e">
        <f>VLOOKUP(N479,'gemeenten per titel'!BE:BF,2,FALSE)</f>
        <v>#N/A</v>
      </c>
      <c r="AA479" t="e">
        <f>VLOOKUP(N479,'gemeenten per titel'!BJ:BK,2,FALSE)</f>
        <v>#N/A</v>
      </c>
      <c r="AC479" t="s">
        <v>3571</v>
      </c>
      <c r="AD479" t="s">
        <v>7807</v>
      </c>
      <c r="AE479" t="s">
        <v>7143</v>
      </c>
      <c r="AF479" t="s">
        <v>3905</v>
      </c>
      <c r="AG479" t="s">
        <v>7144</v>
      </c>
      <c r="AH479" t="s">
        <v>6622</v>
      </c>
      <c r="AI479" t="s">
        <v>7303</v>
      </c>
    </row>
    <row r="480" spans="1:35">
      <c r="A480" t="s">
        <v>1547</v>
      </c>
      <c r="B480" t="s">
        <v>1547</v>
      </c>
      <c r="C480" t="s">
        <v>1614</v>
      </c>
      <c r="D480" t="s">
        <v>1615</v>
      </c>
      <c r="E480" s="2">
        <v>208</v>
      </c>
      <c r="F480" s="2">
        <v>89.4</v>
      </c>
      <c r="G480" s="2">
        <v>6.4</v>
      </c>
      <c r="H480" s="3" t="s">
        <v>2236</v>
      </c>
      <c r="I480" s="3" t="s">
        <v>2236</v>
      </c>
      <c r="J480" s="3" t="s">
        <v>2236</v>
      </c>
      <c r="K480" s="4" t="s">
        <v>2236</v>
      </c>
      <c r="L480" s="4" t="s">
        <v>2236</v>
      </c>
      <c r="M480" s="4" t="s">
        <v>2236</v>
      </c>
      <c r="N480" t="s">
        <v>1547</v>
      </c>
      <c r="O480" t="e">
        <f>VLOOKUP(N480,'gemeenten per titel'!B:C,2,FALSE)</f>
        <v>#N/A</v>
      </c>
      <c r="P480" t="e">
        <f>VLOOKUP(N480,'gemeenten per titel'!G:H,2,FALSE)</f>
        <v>#N/A</v>
      </c>
      <c r="Q480" t="e">
        <f>VLOOKUP(N480,'gemeenten per titel'!L:M,2,FALSE)</f>
        <v>#N/A</v>
      </c>
      <c r="R480" t="str">
        <f>VLOOKUP(N480,'gemeenten per titel'!Q:R,2,FALSE)</f>
        <v>AD Rotterdams Dagblad</v>
      </c>
      <c r="S480" t="e">
        <f>VLOOKUP(N480,'gemeenten per titel'!V:W,2,FALSE)</f>
        <v>#N/A</v>
      </c>
      <c r="T480" t="e">
        <f>VLOOKUP(N480,'gemeenten per titel'!AA:AB,2,FALSE)</f>
        <v>#N/A</v>
      </c>
      <c r="U480" t="e">
        <f>VLOOKUP(N480,'gemeenten per titel'!AF:AG,2,FALSE)</f>
        <v>#N/A</v>
      </c>
      <c r="V480" t="e">
        <f>VLOOKUP(N480,'gemeenten per titel'!AK:AL,2,FALSE)</f>
        <v>#N/A</v>
      </c>
      <c r="W480" t="e">
        <f>VLOOKUP(N480,'gemeenten per titel'!AP:AQ,2,FALSE)</f>
        <v>#N/A</v>
      </c>
      <c r="X480" t="e">
        <f>VLOOKUP(N480,'gemeenten per titel'!AU:AV,2,FALSE)</f>
        <v>#N/A</v>
      </c>
      <c r="Y480" t="e">
        <f>VLOOKUP(N480,'gemeenten per titel'!AZ:BA,2,FALSE)</f>
        <v>#N/A</v>
      </c>
      <c r="Z480" t="e">
        <f>VLOOKUP(N480,'gemeenten per titel'!BE:BF,2,FALSE)</f>
        <v>#N/A</v>
      </c>
      <c r="AA480" t="e">
        <f>VLOOKUP(N480,'gemeenten per titel'!BJ:BK,2,FALSE)</f>
        <v>#N/A</v>
      </c>
      <c r="AC480" t="s">
        <v>1615</v>
      </c>
      <c r="AD480" t="s">
        <v>7808</v>
      </c>
      <c r="AE480" t="s">
        <v>6887</v>
      </c>
      <c r="AF480" t="s">
        <v>3666</v>
      </c>
      <c r="AG480" t="s">
        <v>6888</v>
      </c>
      <c r="AH480" t="s">
        <v>1547</v>
      </c>
      <c r="AI480" t="s">
        <v>7305</v>
      </c>
    </row>
    <row r="481" spans="1:35">
      <c r="A481" t="s">
        <v>1547</v>
      </c>
      <c r="B481" t="s">
        <v>1547</v>
      </c>
      <c r="C481" t="s">
        <v>1616</v>
      </c>
      <c r="D481" t="s">
        <v>8184</v>
      </c>
      <c r="E481" s="2">
        <v>168</v>
      </c>
      <c r="F481" s="2">
        <v>90.5</v>
      </c>
      <c r="G481" s="2">
        <v>6.5</v>
      </c>
      <c r="H481" s="3" t="s">
        <v>2236</v>
      </c>
      <c r="I481" s="3" t="s">
        <v>2236</v>
      </c>
      <c r="J481" s="3" t="s">
        <v>2236</v>
      </c>
      <c r="K481" s="4" t="s">
        <v>2236</v>
      </c>
      <c r="L481" s="4" t="s">
        <v>2236</v>
      </c>
      <c r="M481" s="4" t="s">
        <v>2236</v>
      </c>
      <c r="N481" t="s">
        <v>1547</v>
      </c>
      <c r="O481" t="e">
        <f>VLOOKUP(N481,'gemeenten per titel'!B:C,2,FALSE)</f>
        <v>#N/A</v>
      </c>
      <c r="P481" t="e">
        <f>VLOOKUP(N481,'gemeenten per titel'!G:H,2,FALSE)</f>
        <v>#N/A</v>
      </c>
      <c r="Q481" t="e">
        <f>VLOOKUP(N481,'gemeenten per titel'!L:M,2,FALSE)</f>
        <v>#N/A</v>
      </c>
      <c r="R481" t="str">
        <f>VLOOKUP(N481,'gemeenten per titel'!Q:R,2,FALSE)</f>
        <v>AD Rotterdams Dagblad</v>
      </c>
      <c r="S481" t="e">
        <f>VLOOKUP(N481,'gemeenten per titel'!V:W,2,FALSE)</f>
        <v>#N/A</v>
      </c>
      <c r="T481" t="e">
        <f>VLOOKUP(N481,'gemeenten per titel'!AA:AB,2,FALSE)</f>
        <v>#N/A</v>
      </c>
      <c r="U481" t="e">
        <f>VLOOKUP(N481,'gemeenten per titel'!AF:AG,2,FALSE)</f>
        <v>#N/A</v>
      </c>
      <c r="V481" t="e">
        <f>VLOOKUP(N481,'gemeenten per titel'!AK:AL,2,FALSE)</f>
        <v>#N/A</v>
      </c>
      <c r="W481" t="e">
        <f>VLOOKUP(N481,'gemeenten per titel'!AP:AQ,2,FALSE)</f>
        <v>#N/A</v>
      </c>
      <c r="X481" t="e">
        <f>VLOOKUP(N481,'gemeenten per titel'!AU:AV,2,FALSE)</f>
        <v>#N/A</v>
      </c>
      <c r="Y481" t="e">
        <f>VLOOKUP(N481,'gemeenten per titel'!AZ:BA,2,FALSE)</f>
        <v>#N/A</v>
      </c>
      <c r="Z481" t="e">
        <f>VLOOKUP(N481,'gemeenten per titel'!BE:BF,2,FALSE)</f>
        <v>#N/A</v>
      </c>
      <c r="AA481" t="e">
        <f>VLOOKUP(N481,'gemeenten per titel'!BJ:BK,2,FALSE)</f>
        <v>#N/A</v>
      </c>
      <c r="AC481" t="s">
        <v>3469</v>
      </c>
      <c r="AD481" t="s">
        <v>7809</v>
      </c>
      <c r="AE481" t="s">
        <v>6889</v>
      </c>
      <c r="AF481" t="s">
        <v>4213</v>
      </c>
      <c r="AG481" t="s">
        <v>6890</v>
      </c>
      <c r="AH481" t="s">
        <v>1547</v>
      </c>
      <c r="AI481" t="s">
        <v>7312</v>
      </c>
    </row>
    <row r="482" spans="1:35">
      <c r="A482" t="s">
        <v>1547</v>
      </c>
      <c r="B482" t="s">
        <v>1547</v>
      </c>
      <c r="C482" t="s">
        <v>1618</v>
      </c>
      <c r="D482" t="s">
        <v>8185</v>
      </c>
      <c r="E482" s="2">
        <v>59</v>
      </c>
      <c r="F482" s="2">
        <v>89.8</v>
      </c>
      <c r="G482" s="2">
        <v>6.4</v>
      </c>
      <c r="H482" s="3" t="s">
        <v>2236</v>
      </c>
      <c r="I482" s="3" t="s">
        <v>2236</v>
      </c>
      <c r="J482" s="3" t="s">
        <v>2236</v>
      </c>
      <c r="K482" s="4" t="s">
        <v>2236</v>
      </c>
      <c r="L482" s="4" t="s">
        <v>2236</v>
      </c>
      <c r="M482" s="4" t="s">
        <v>2236</v>
      </c>
      <c r="N482" t="s">
        <v>1547</v>
      </c>
      <c r="O482" t="e">
        <f>VLOOKUP(N482,'gemeenten per titel'!B:C,2,FALSE)</f>
        <v>#N/A</v>
      </c>
      <c r="P482" t="e">
        <f>VLOOKUP(N482,'gemeenten per titel'!G:H,2,FALSE)</f>
        <v>#N/A</v>
      </c>
      <c r="Q482" t="e">
        <f>VLOOKUP(N482,'gemeenten per titel'!L:M,2,FALSE)</f>
        <v>#N/A</v>
      </c>
      <c r="R482" t="str">
        <f>VLOOKUP(N482,'gemeenten per titel'!Q:R,2,FALSE)</f>
        <v>AD Rotterdams Dagblad</v>
      </c>
      <c r="S482" t="e">
        <f>VLOOKUP(N482,'gemeenten per titel'!V:W,2,FALSE)</f>
        <v>#N/A</v>
      </c>
      <c r="T482" t="e">
        <f>VLOOKUP(N482,'gemeenten per titel'!AA:AB,2,FALSE)</f>
        <v>#N/A</v>
      </c>
      <c r="U482" t="e">
        <f>VLOOKUP(N482,'gemeenten per titel'!AF:AG,2,FALSE)</f>
        <v>#N/A</v>
      </c>
      <c r="V482" t="e">
        <f>VLOOKUP(N482,'gemeenten per titel'!AK:AL,2,FALSE)</f>
        <v>#N/A</v>
      </c>
      <c r="W482" t="e">
        <f>VLOOKUP(N482,'gemeenten per titel'!AP:AQ,2,FALSE)</f>
        <v>#N/A</v>
      </c>
      <c r="X482" t="e">
        <f>VLOOKUP(N482,'gemeenten per titel'!AU:AV,2,FALSE)</f>
        <v>#N/A</v>
      </c>
      <c r="Y482" t="e">
        <f>VLOOKUP(N482,'gemeenten per titel'!AZ:BA,2,FALSE)</f>
        <v>#N/A</v>
      </c>
      <c r="Z482" t="e">
        <f>VLOOKUP(N482,'gemeenten per titel'!BE:BF,2,FALSE)</f>
        <v>#N/A</v>
      </c>
      <c r="AA482" t="e">
        <f>VLOOKUP(N482,'gemeenten per titel'!BJ:BK,2,FALSE)</f>
        <v>#N/A</v>
      </c>
      <c r="AC482" t="s">
        <v>3470</v>
      </c>
      <c r="AD482" t="s">
        <v>7810</v>
      </c>
      <c r="AE482" t="s">
        <v>6891</v>
      </c>
      <c r="AF482" t="s">
        <v>3674</v>
      </c>
      <c r="AG482" t="s">
        <v>6892</v>
      </c>
      <c r="AH482" t="s">
        <v>1547</v>
      </c>
      <c r="AI482" t="s">
        <v>7312</v>
      </c>
    </row>
    <row r="483" spans="1:35">
      <c r="A483" t="s">
        <v>1547</v>
      </c>
      <c r="B483" t="s">
        <v>1547</v>
      </c>
      <c r="C483" t="s">
        <v>1620</v>
      </c>
      <c r="D483" t="s">
        <v>1621</v>
      </c>
      <c r="E483" s="2" t="s">
        <v>2236</v>
      </c>
      <c r="F483" s="2" t="s">
        <v>2236</v>
      </c>
      <c r="G483" s="2" t="s">
        <v>2236</v>
      </c>
      <c r="H483" s="3">
        <v>115</v>
      </c>
      <c r="I483" s="3">
        <v>92.2</v>
      </c>
      <c r="J483" s="3">
        <v>6.5</v>
      </c>
      <c r="K483" s="4">
        <v>61</v>
      </c>
      <c r="L483" s="4">
        <v>98.4</v>
      </c>
      <c r="M483" s="4">
        <v>7</v>
      </c>
      <c r="N483" t="s">
        <v>1547</v>
      </c>
      <c r="O483" t="e">
        <f>VLOOKUP(N483,'gemeenten per titel'!B:C,2,FALSE)</f>
        <v>#N/A</v>
      </c>
      <c r="P483" t="e">
        <f>VLOOKUP(N483,'gemeenten per titel'!G:H,2,FALSE)</f>
        <v>#N/A</v>
      </c>
      <c r="Q483" t="e">
        <f>VLOOKUP(N483,'gemeenten per titel'!L:M,2,FALSE)</f>
        <v>#N/A</v>
      </c>
      <c r="R483" t="str">
        <f>VLOOKUP(N483,'gemeenten per titel'!Q:R,2,FALSE)</f>
        <v>AD Rotterdams Dagblad</v>
      </c>
      <c r="S483" t="e">
        <f>VLOOKUP(N483,'gemeenten per titel'!V:W,2,FALSE)</f>
        <v>#N/A</v>
      </c>
      <c r="T483" t="e">
        <f>VLOOKUP(N483,'gemeenten per titel'!AA:AB,2,FALSE)</f>
        <v>#N/A</v>
      </c>
      <c r="U483" t="e">
        <f>VLOOKUP(N483,'gemeenten per titel'!AF:AG,2,FALSE)</f>
        <v>#N/A</v>
      </c>
      <c r="V483" t="e">
        <f>VLOOKUP(N483,'gemeenten per titel'!AK:AL,2,FALSE)</f>
        <v>#N/A</v>
      </c>
      <c r="W483" t="e">
        <f>VLOOKUP(N483,'gemeenten per titel'!AP:AQ,2,FALSE)</f>
        <v>#N/A</v>
      </c>
      <c r="X483" t="e">
        <f>VLOOKUP(N483,'gemeenten per titel'!AU:AV,2,FALSE)</f>
        <v>#N/A</v>
      </c>
      <c r="Y483" t="e">
        <f>VLOOKUP(N483,'gemeenten per titel'!AZ:BA,2,FALSE)</f>
        <v>#N/A</v>
      </c>
      <c r="Z483" t="e">
        <f>VLOOKUP(N483,'gemeenten per titel'!BE:BF,2,FALSE)</f>
        <v>#N/A</v>
      </c>
      <c r="AA483" t="e">
        <f>VLOOKUP(N483,'gemeenten per titel'!BJ:BK,2,FALSE)</f>
        <v>#N/A</v>
      </c>
      <c r="AC483" t="s">
        <v>3352</v>
      </c>
      <c r="AD483" t="s">
        <v>7811</v>
      </c>
      <c r="AE483" t="s">
        <v>6580</v>
      </c>
      <c r="AF483" t="s">
        <v>6306</v>
      </c>
      <c r="AG483" t="s">
        <v>6581</v>
      </c>
      <c r="AH483" t="s">
        <v>1547</v>
      </c>
      <c r="AI483" t="s">
        <v>7306</v>
      </c>
    </row>
    <row r="484" spans="1:35">
      <c r="A484" t="s">
        <v>1547</v>
      </c>
      <c r="B484" t="s">
        <v>1547</v>
      </c>
      <c r="C484" t="s">
        <v>1622</v>
      </c>
      <c r="D484" t="s">
        <v>1623</v>
      </c>
      <c r="E484" s="2">
        <v>104</v>
      </c>
      <c r="F484" s="2">
        <v>85.6</v>
      </c>
      <c r="G484" s="2">
        <v>6.1</v>
      </c>
      <c r="H484" s="3" t="s">
        <v>2236</v>
      </c>
      <c r="I484" s="3" t="s">
        <v>2236</v>
      </c>
      <c r="J484" s="3" t="s">
        <v>2236</v>
      </c>
      <c r="K484" s="4" t="s">
        <v>2236</v>
      </c>
      <c r="L484" s="4" t="s">
        <v>2236</v>
      </c>
      <c r="M484" s="4" t="s">
        <v>2236</v>
      </c>
      <c r="N484" t="s">
        <v>1547</v>
      </c>
      <c r="O484" t="e">
        <f>VLOOKUP(N484,'gemeenten per titel'!B:C,2,FALSE)</f>
        <v>#N/A</v>
      </c>
      <c r="P484" t="e">
        <f>VLOOKUP(N484,'gemeenten per titel'!G:H,2,FALSE)</f>
        <v>#N/A</v>
      </c>
      <c r="Q484" t="e">
        <f>VLOOKUP(N484,'gemeenten per titel'!L:M,2,FALSE)</f>
        <v>#N/A</v>
      </c>
      <c r="R484" t="str">
        <f>VLOOKUP(N484,'gemeenten per titel'!Q:R,2,FALSE)</f>
        <v>AD Rotterdams Dagblad</v>
      </c>
      <c r="S484" t="e">
        <f>VLOOKUP(N484,'gemeenten per titel'!V:W,2,FALSE)</f>
        <v>#N/A</v>
      </c>
      <c r="T484" t="e">
        <f>VLOOKUP(N484,'gemeenten per titel'!AA:AB,2,FALSE)</f>
        <v>#N/A</v>
      </c>
      <c r="U484" t="e">
        <f>VLOOKUP(N484,'gemeenten per titel'!AF:AG,2,FALSE)</f>
        <v>#N/A</v>
      </c>
      <c r="V484" t="e">
        <f>VLOOKUP(N484,'gemeenten per titel'!AK:AL,2,FALSE)</f>
        <v>#N/A</v>
      </c>
      <c r="W484" t="e">
        <f>VLOOKUP(N484,'gemeenten per titel'!AP:AQ,2,FALSE)</f>
        <v>#N/A</v>
      </c>
      <c r="X484" t="e">
        <f>VLOOKUP(N484,'gemeenten per titel'!AU:AV,2,FALSE)</f>
        <v>#N/A</v>
      </c>
      <c r="Y484" t="e">
        <f>VLOOKUP(N484,'gemeenten per titel'!AZ:BA,2,FALSE)</f>
        <v>#N/A</v>
      </c>
      <c r="Z484" t="e">
        <f>VLOOKUP(N484,'gemeenten per titel'!BE:BF,2,FALSE)</f>
        <v>#N/A</v>
      </c>
      <c r="AA484" t="e">
        <f>VLOOKUP(N484,'gemeenten per titel'!BJ:BK,2,FALSE)</f>
        <v>#N/A</v>
      </c>
      <c r="AC484" t="s">
        <v>3353</v>
      </c>
      <c r="AD484" t="s">
        <v>7812</v>
      </c>
      <c r="AE484" t="s">
        <v>6582</v>
      </c>
      <c r="AF484" t="s">
        <v>6583</v>
      </c>
      <c r="AG484" t="s">
        <v>6584</v>
      </c>
      <c r="AH484" t="s">
        <v>1547</v>
      </c>
      <c r="AI484" t="s">
        <v>7306</v>
      </c>
    </row>
    <row r="485" spans="1:35">
      <c r="A485" t="s">
        <v>1547</v>
      </c>
      <c r="B485" t="s">
        <v>1547</v>
      </c>
      <c r="C485" t="s">
        <v>1624</v>
      </c>
      <c r="D485" t="s">
        <v>1625</v>
      </c>
      <c r="E485" s="2">
        <v>85</v>
      </c>
      <c r="F485" s="2">
        <v>98.8</v>
      </c>
      <c r="G485" s="2">
        <v>6.8</v>
      </c>
      <c r="H485" s="3" t="s">
        <v>2236</v>
      </c>
      <c r="I485" s="3" t="s">
        <v>2236</v>
      </c>
      <c r="J485" s="3" t="s">
        <v>2236</v>
      </c>
      <c r="K485" s="4" t="s">
        <v>2236</v>
      </c>
      <c r="L485" s="4" t="s">
        <v>2236</v>
      </c>
      <c r="M485" s="4" t="s">
        <v>2236</v>
      </c>
      <c r="N485" t="s">
        <v>1547</v>
      </c>
      <c r="O485" t="e">
        <f>VLOOKUP(N485,'gemeenten per titel'!B:C,2,FALSE)</f>
        <v>#N/A</v>
      </c>
      <c r="P485" t="e">
        <f>VLOOKUP(N485,'gemeenten per titel'!G:H,2,FALSE)</f>
        <v>#N/A</v>
      </c>
      <c r="Q485" t="e">
        <f>VLOOKUP(N485,'gemeenten per titel'!L:M,2,FALSE)</f>
        <v>#N/A</v>
      </c>
      <c r="R485" t="str">
        <f>VLOOKUP(N485,'gemeenten per titel'!Q:R,2,FALSE)</f>
        <v>AD Rotterdams Dagblad</v>
      </c>
      <c r="S485" t="e">
        <f>VLOOKUP(N485,'gemeenten per titel'!V:W,2,FALSE)</f>
        <v>#N/A</v>
      </c>
      <c r="T485" t="e">
        <f>VLOOKUP(N485,'gemeenten per titel'!AA:AB,2,FALSE)</f>
        <v>#N/A</v>
      </c>
      <c r="U485" t="e">
        <f>VLOOKUP(N485,'gemeenten per titel'!AF:AG,2,FALSE)</f>
        <v>#N/A</v>
      </c>
      <c r="V485" t="e">
        <f>VLOOKUP(N485,'gemeenten per titel'!AK:AL,2,FALSE)</f>
        <v>#N/A</v>
      </c>
      <c r="W485" t="e">
        <f>VLOOKUP(N485,'gemeenten per titel'!AP:AQ,2,FALSE)</f>
        <v>#N/A</v>
      </c>
      <c r="X485" t="e">
        <f>VLOOKUP(N485,'gemeenten per titel'!AU:AV,2,FALSE)</f>
        <v>#N/A</v>
      </c>
      <c r="Y485" t="e">
        <f>VLOOKUP(N485,'gemeenten per titel'!AZ:BA,2,FALSE)</f>
        <v>#N/A</v>
      </c>
      <c r="Z485" t="e">
        <f>VLOOKUP(N485,'gemeenten per titel'!BE:BF,2,FALSE)</f>
        <v>#N/A</v>
      </c>
      <c r="AA485" t="e">
        <f>VLOOKUP(N485,'gemeenten per titel'!BJ:BK,2,FALSE)</f>
        <v>#N/A</v>
      </c>
      <c r="AC485" t="s">
        <v>3354</v>
      </c>
      <c r="AD485" t="s">
        <v>7813</v>
      </c>
      <c r="AE485" t="s">
        <v>6585</v>
      </c>
      <c r="AF485" t="s">
        <v>4330</v>
      </c>
      <c r="AG485" t="s">
        <v>6586</v>
      </c>
      <c r="AH485" t="s">
        <v>1547</v>
      </c>
      <c r="AI485" t="s">
        <v>7306</v>
      </c>
    </row>
    <row r="486" spans="1:35">
      <c r="A486" t="s">
        <v>1547</v>
      </c>
      <c r="B486" t="s">
        <v>1547</v>
      </c>
      <c r="C486" t="s">
        <v>1626</v>
      </c>
      <c r="D486" t="s">
        <v>1627</v>
      </c>
      <c r="E486" s="2">
        <v>84</v>
      </c>
      <c r="F486" s="2">
        <v>94</v>
      </c>
      <c r="G486" s="2">
        <v>6.4</v>
      </c>
      <c r="H486" s="3" t="s">
        <v>2236</v>
      </c>
      <c r="I486" s="3" t="s">
        <v>2236</v>
      </c>
      <c r="J486" s="3" t="s">
        <v>2236</v>
      </c>
      <c r="K486" s="4" t="s">
        <v>2236</v>
      </c>
      <c r="L486" s="4" t="s">
        <v>2236</v>
      </c>
      <c r="M486" s="4" t="s">
        <v>2236</v>
      </c>
      <c r="N486" t="s">
        <v>1547</v>
      </c>
      <c r="O486" t="e">
        <f>VLOOKUP(N486,'gemeenten per titel'!B:C,2,FALSE)</f>
        <v>#N/A</v>
      </c>
      <c r="P486" t="e">
        <f>VLOOKUP(N486,'gemeenten per titel'!G:H,2,FALSE)</f>
        <v>#N/A</v>
      </c>
      <c r="Q486" t="e">
        <f>VLOOKUP(N486,'gemeenten per titel'!L:M,2,FALSE)</f>
        <v>#N/A</v>
      </c>
      <c r="R486" t="str">
        <f>VLOOKUP(N486,'gemeenten per titel'!Q:R,2,FALSE)</f>
        <v>AD Rotterdams Dagblad</v>
      </c>
      <c r="S486" t="e">
        <f>VLOOKUP(N486,'gemeenten per titel'!V:W,2,FALSE)</f>
        <v>#N/A</v>
      </c>
      <c r="T486" t="e">
        <f>VLOOKUP(N486,'gemeenten per titel'!AA:AB,2,FALSE)</f>
        <v>#N/A</v>
      </c>
      <c r="U486" t="e">
        <f>VLOOKUP(N486,'gemeenten per titel'!AF:AG,2,FALSE)</f>
        <v>#N/A</v>
      </c>
      <c r="V486" t="e">
        <f>VLOOKUP(N486,'gemeenten per titel'!AK:AL,2,FALSE)</f>
        <v>#N/A</v>
      </c>
      <c r="W486" t="e">
        <f>VLOOKUP(N486,'gemeenten per titel'!AP:AQ,2,FALSE)</f>
        <v>#N/A</v>
      </c>
      <c r="X486" t="e">
        <f>VLOOKUP(N486,'gemeenten per titel'!AU:AV,2,FALSE)</f>
        <v>#N/A</v>
      </c>
      <c r="Y486" t="e">
        <f>VLOOKUP(N486,'gemeenten per titel'!AZ:BA,2,FALSE)</f>
        <v>#N/A</v>
      </c>
      <c r="Z486" t="e">
        <f>VLOOKUP(N486,'gemeenten per titel'!BE:BF,2,FALSE)</f>
        <v>#N/A</v>
      </c>
      <c r="AA486" t="e">
        <f>VLOOKUP(N486,'gemeenten per titel'!BJ:BK,2,FALSE)</f>
        <v>#N/A</v>
      </c>
      <c r="AC486" t="s">
        <v>3357</v>
      </c>
      <c r="AD486" t="s">
        <v>7814</v>
      </c>
      <c r="AE486" t="s">
        <v>6587</v>
      </c>
      <c r="AF486" t="s">
        <v>4932</v>
      </c>
      <c r="AG486" t="s">
        <v>6588</v>
      </c>
      <c r="AH486" t="s">
        <v>1547</v>
      </c>
      <c r="AI486" t="s">
        <v>7306</v>
      </c>
    </row>
    <row r="487" spans="1:35">
      <c r="A487" t="s">
        <v>1547</v>
      </c>
      <c r="B487" t="s">
        <v>1547</v>
      </c>
      <c r="C487" t="s">
        <v>1628</v>
      </c>
      <c r="D487" t="s">
        <v>1629</v>
      </c>
      <c r="E487" s="2">
        <v>81</v>
      </c>
      <c r="F487" s="2">
        <v>95.1</v>
      </c>
      <c r="G487" s="2">
        <v>6.3</v>
      </c>
      <c r="H487" s="3" t="s">
        <v>2236</v>
      </c>
      <c r="I487" s="3" t="s">
        <v>2236</v>
      </c>
      <c r="J487" s="3" t="s">
        <v>2236</v>
      </c>
      <c r="K487" s="4" t="s">
        <v>2236</v>
      </c>
      <c r="L487" s="4" t="s">
        <v>2236</v>
      </c>
      <c r="M487" s="4" t="s">
        <v>2236</v>
      </c>
      <c r="N487" t="s">
        <v>1547</v>
      </c>
      <c r="O487" t="e">
        <f>VLOOKUP(N487,'gemeenten per titel'!B:C,2,FALSE)</f>
        <v>#N/A</v>
      </c>
      <c r="P487" t="e">
        <f>VLOOKUP(N487,'gemeenten per titel'!G:H,2,FALSE)</f>
        <v>#N/A</v>
      </c>
      <c r="Q487" t="e">
        <f>VLOOKUP(N487,'gemeenten per titel'!L:M,2,FALSE)</f>
        <v>#N/A</v>
      </c>
      <c r="R487" t="str">
        <f>VLOOKUP(N487,'gemeenten per titel'!Q:R,2,FALSE)</f>
        <v>AD Rotterdams Dagblad</v>
      </c>
      <c r="S487" t="e">
        <f>VLOOKUP(N487,'gemeenten per titel'!V:W,2,FALSE)</f>
        <v>#N/A</v>
      </c>
      <c r="T487" t="e">
        <f>VLOOKUP(N487,'gemeenten per titel'!AA:AB,2,FALSE)</f>
        <v>#N/A</v>
      </c>
      <c r="U487" t="e">
        <f>VLOOKUP(N487,'gemeenten per titel'!AF:AG,2,FALSE)</f>
        <v>#N/A</v>
      </c>
      <c r="V487" t="e">
        <f>VLOOKUP(N487,'gemeenten per titel'!AK:AL,2,FALSE)</f>
        <v>#N/A</v>
      </c>
      <c r="W487" t="e">
        <f>VLOOKUP(N487,'gemeenten per titel'!AP:AQ,2,FALSE)</f>
        <v>#N/A</v>
      </c>
      <c r="X487" t="e">
        <f>VLOOKUP(N487,'gemeenten per titel'!AU:AV,2,FALSE)</f>
        <v>#N/A</v>
      </c>
      <c r="Y487" t="e">
        <f>VLOOKUP(N487,'gemeenten per titel'!AZ:BA,2,FALSE)</f>
        <v>#N/A</v>
      </c>
      <c r="Z487" t="e">
        <f>VLOOKUP(N487,'gemeenten per titel'!BE:BF,2,FALSE)</f>
        <v>#N/A</v>
      </c>
      <c r="AA487" t="e">
        <f>VLOOKUP(N487,'gemeenten per titel'!BJ:BK,2,FALSE)</f>
        <v>#N/A</v>
      </c>
      <c r="AC487" t="s">
        <v>3358</v>
      </c>
      <c r="AD487" t="s">
        <v>7815</v>
      </c>
      <c r="AE487" t="s">
        <v>6589</v>
      </c>
      <c r="AF487" t="s">
        <v>3900</v>
      </c>
      <c r="AG487" t="s">
        <v>6590</v>
      </c>
      <c r="AH487" t="s">
        <v>1547</v>
      </c>
      <c r="AI487" t="s">
        <v>7306</v>
      </c>
    </row>
    <row r="488" spans="1:35">
      <c r="A488" t="s">
        <v>1547</v>
      </c>
      <c r="B488" t="s">
        <v>1547</v>
      </c>
      <c r="C488" t="s">
        <v>1630</v>
      </c>
      <c r="D488" t="s">
        <v>1631</v>
      </c>
      <c r="E488" s="2">
        <v>77</v>
      </c>
      <c r="F488" s="2">
        <v>98.7</v>
      </c>
      <c r="G488" s="2">
        <v>6.6</v>
      </c>
      <c r="H488" s="3" t="s">
        <v>2236</v>
      </c>
      <c r="I488" s="3" t="s">
        <v>2236</v>
      </c>
      <c r="J488" s="3" t="s">
        <v>2236</v>
      </c>
      <c r="K488" s="4" t="s">
        <v>2236</v>
      </c>
      <c r="L488" s="4" t="s">
        <v>2236</v>
      </c>
      <c r="M488" s="4" t="s">
        <v>2236</v>
      </c>
      <c r="N488" t="s">
        <v>1547</v>
      </c>
      <c r="O488" t="e">
        <f>VLOOKUP(N488,'gemeenten per titel'!B:C,2,FALSE)</f>
        <v>#N/A</v>
      </c>
      <c r="P488" t="e">
        <f>VLOOKUP(N488,'gemeenten per titel'!G:H,2,FALSE)</f>
        <v>#N/A</v>
      </c>
      <c r="Q488" t="e">
        <f>VLOOKUP(N488,'gemeenten per titel'!L:M,2,FALSE)</f>
        <v>#N/A</v>
      </c>
      <c r="R488" t="str">
        <f>VLOOKUP(N488,'gemeenten per titel'!Q:R,2,FALSE)</f>
        <v>AD Rotterdams Dagblad</v>
      </c>
      <c r="S488" t="e">
        <f>VLOOKUP(N488,'gemeenten per titel'!V:W,2,FALSE)</f>
        <v>#N/A</v>
      </c>
      <c r="T488" t="e">
        <f>VLOOKUP(N488,'gemeenten per titel'!AA:AB,2,FALSE)</f>
        <v>#N/A</v>
      </c>
      <c r="U488" t="e">
        <f>VLOOKUP(N488,'gemeenten per titel'!AF:AG,2,FALSE)</f>
        <v>#N/A</v>
      </c>
      <c r="V488" t="e">
        <f>VLOOKUP(N488,'gemeenten per titel'!AK:AL,2,FALSE)</f>
        <v>#N/A</v>
      </c>
      <c r="W488" t="e">
        <f>VLOOKUP(N488,'gemeenten per titel'!AP:AQ,2,FALSE)</f>
        <v>#N/A</v>
      </c>
      <c r="X488" t="e">
        <f>VLOOKUP(N488,'gemeenten per titel'!AU:AV,2,FALSE)</f>
        <v>#N/A</v>
      </c>
      <c r="Y488" t="e">
        <f>VLOOKUP(N488,'gemeenten per titel'!AZ:BA,2,FALSE)</f>
        <v>#N/A</v>
      </c>
      <c r="Z488" t="e">
        <f>VLOOKUP(N488,'gemeenten per titel'!BE:BF,2,FALSE)</f>
        <v>#N/A</v>
      </c>
      <c r="AA488" t="e">
        <f>VLOOKUP(N488,'gemeenten per titel'!BJ:BK,2,FALSE)</f>
        <v>#N/A</v>
      </c>
      <c r="AC488" t="s">
        <v>3362</v>
      </c>
      <c r="AD488" t="s">
        <v>7816</v>
      </c>
      <c r="AE488" t="s">
        <v>6600</v>
      </c>
      <c r="AF488" t="s">
        <v>6601</v>
      </c>
      <c r="AG488" t="s">
        <v>6602</v>
      </c>
      <c r="AH488" t="s">
        <v>1547</v>
      </c>
      <c r="AI488" t="s">
        <v>7306</v>
      </c>
    </row>
    <row r="489" spans="1:35">
      <c r="A489" t="s">
        <v>1547</v>
      </c>
      <c r="B489" t="s">
        <v>6622</v>
      </c>
      <c r="C489" t="s">
        <v>1632</v>
      </c>
      <c r="D489" t="s">
        <v>1633</v>
      </c>
      <c r="E489" s="2">
        <v>93</v>
      </c>
      <c r="F489" s="2">
        <v>97.8</v>
      </c>
      <c r="G489" s="2">
        <v>6.6</v>
      </c>
      <c r="H489" s="3" t="s">
        <v>2236</v>
      </c>
      <c r="I489" s="3" t="s">
        <v>2236</v>
      </c>
      <c r="J489" s="3" t="s">
        <v>2236</v>
      </c>
      <c r="K489" s="4" t="s">
        <v>2236</v>
      </c>
      <c r="L489" s="4" t="s">
        <v>2236</v>
      </c>
      <c r="M489" s="4" t="s">
        <v>2236</v>
      </c>
      <c r="N489" t="s">
        <v>1547</v>
      </c>
      <c r="O489" t="e">
        <f>VLOOKUP(N489,'gemeenten per titel'!B:C,2,FALSE)</f>
        <v>#N/A</v>
      </c>
      <c r="P489" t="e">
        <f>VLOOKUP(N489,'gemeenten per titel'!G:H,2,FALSE)</f>
        <v>#N/A</v>
      </c>
      <c r="Q489" t="e">
        <f>VLOOKUP(N489,'gemeenten per titel'!L:M,2,FALSE)</f>
        <v>#N/A</v>
      </c>
      <c r="R489" t="str">
        <f>VLOOKUP(N489,'gemeenten per titel'!Q:R,2,FALSE)</f>
        <v>AD Rotterdams Dagblad</v>
      </c>
      <c r="S489" t="e">
        <f>VLOOKUP(N489,'gemeenten per titel'!V:W,2,FALSE)</f>
        <v>#N/A</v>
      </c>
      <c r="T489" t="e">
        <f>VLOOKUP(N489,'gemeenten per titel'!AA:AB,2,FALSE)</f>
        <v>#N/A</v>
      </c>
      <c r="U489" t="e">
        <f>VLOOKUP(N489,'gemeenten per titel'!AF:AG,2,FALSE)</f>
        <v>#N/A</v>
      </c>
      <c r="V489" t="e">
        <f>VLOOKUP(N489,'gemeenten per titel'!AK:AL,2,FALSE)</f>
        <v>#N/A</v>
      </c>
      <c r="W489" t="e">
        <f>VLOOKUP(N489,'gemeenten per titel'!AP:AQ,2,FALSE)</f>
        <v>#N/A</v>
      </c>
      <c r="X489" t="e">
        <f>VLOOKUP(N489,'gemeenten per titel'!AU:AV,2,FALSE)</f>
        <v>#N/A</v>
      </c>
      <c r="Y489" t="e">
        <f>VLOOKUP(N489,'gemeenten per titel'!AZ:BA,2,FALSE)</f>
        <v>#N/A</v>
      </c>
      <c r="Z489" t="e">
        <f>VLOOKUP(N489,'gemeenten per titel'!BE:BF,2,FALSE)</f>
        <v>#N/A</v>
      </c>
      <c r="AA489" t="e">
        <f>VLOOKUP(N489,'gemeenten per titel'!BJ:BK,2,FALSE)</f>
        <v>#N/A</v>
      </c>
      <c r="AC489" t="s">
        <v>3369</v>
      </c>
      <c r="AD489" t="s">
        <v>7817</v>
      </c>
      <c r="AE489" t="s">
        <v>6620</v>
      </c>
      <c r="AF489" t="s">
        <v>3972</v>
      </c>
      <c r="AG489" t="s">
        <v>6621</v>
      </c>
      <c r="AH489" t="s">
        <v>6622</v>
      </c>
      <c r="AI489" t="s">
        <v>7306</v>
      </c>
    </row>
    <row r="490" spans="1:35">
      <c r="A490" t="s">
        <v>1547</v>
      </c>
      <c r="B490" t="s">
        <v>6626</v>
      </c>
      <c r="C490" t="s">
        <v>1634</v>
      </c>
      <c r="D490" t="s">
        <v>1635</v>
      </c>
      <c r="E490" s="2">
        <v>33</v>
      </c>
      <c r="F490" s="2">
        <v>100</v>
      </c>
      <c r="G490" s="2">
        <v>6.7</v>
      </c>
      <c r="H490" s="3" t="s">
        <v>2236</v>
      </c>
      <c r="I490" s="3" t="s">
        <v>2236</v>
      </c>
      <c r="J490" s="3" t="s">
        <v>2236</v>
      </c>
      <c r="K490" s="4" t="s">
        <v>2236</v>
      </c>
      <c r="L490" s="4" t="s">
        <v>2236</v>
      </c>
      <c r="M490" s="4" t="s">
        <v>2236</v>
      </c>
      <c r="N490" t="s">
        <v>1547</v>
      </c>
      <c r="O490" t="e">
        <f>VLOOKUP(N490,'gemeenten per titel'!B:C,2,FALSE)</f>
        <v>#N/A</v>
      </c>
      <c r="P490" t="e">
        <f>VLOOKUP(N490,'gemeenten per titel'!G:H,2,FALSE)</f>
        <v>#N/A</v>
      </c>
      <c r="Q490" t="e">
        <f>VLOOKUP(N490,'gemeenten per titel'!L:M,2,FALSE)</f>
        <v>#N/A</v>
      </c>
      <c r="R490" t="str">
        <f>VLOOKUP(N490,'gemeenten per titel'!Q:R,2,FALSE)</f>
        <v>AD Rotterdams Dagblad</v>
      </c>
      <c r="S490" t="e">
        <f>VLOOKUP(N490,'gemeenten per titel'!V:W,2,FALSE)</f>
        <v>#N/A</v>
      </c>
      <c r="T490" t="e">
        <f>VLOOKUP(N490,'gemeenten per titel'!AA:AB,2,FALSE)</f>
        <v>#N/A</v>
      </c>
      <c r="U490" t="e">
        <f>VLOOKUP(N490,'gemeenten per titel'!AF:AG,2,FALSE)</f>
        <v>#N/A</v>
      </c>
      <c r="V490" t="e">
        <f>VLOOKUP(N490,'gemeenten per titel'!AK:AL,2,FALSE)</f>
        <v>#N/A</v>
      </c>
      <c r="W490" t="e">
        <f>VLOOKUP(N490,'gemeenten per titel'!AP:AQ,2,FALSE)</f>
        <v>#N/A</v>
      </c>
      <c r="X490" t="e">
        <f>VLOOKUP(N490,'gemeenten per titel'!AU:AV,2,FALSE)</f>
        <v>#N/A</v>
      </c>
      <c r="Y490" t="e">
        <f>VLOOKUP(N490,'gemeenten per titel'!AZ:BA,2,FALSE)</f>
        <v>#N/A</v>
      </c>
      <c r="Z490" t="e">
        <f>VLOOKUP(N490,'gemeenten per titel'!BE:BF,2,FALSE)</f>
        <v>#N/A</v>
      </c>
      <c r="AA490" t="e">
        <f>VLOOKUP(N490,'gemeenten per titel'!BJ:BK,2,FALSE)</f>
        <v>#N/A</v>
      </c>
      <c r="AC490" t="s">
        <v>3370</v>
      </c>
      <c r="AD490" t="s">
        <v>7818</v>
      </c>
      <c r="AE490" t="s">
        <v>6624</v>
      </c>
      <c r="AF490" t="s">
        <v>3652</v>
      </c>
      <c r="AG490" t="s">
        <v>6625</v>
      </c>
      <c r="AH490" t="s">
        <v>6626</v>
      </c>
      <c r="AI490" t="s">
        <v>7306</v>
      </c>
    </row>
    <row r="491" spans="1:35">
      <c r="A491" t="s">
        <v>1547</v>
      </c>
      <c r="B491" t="s">
        <v>1547</v>
      </c>
      <c r="C491" t="s">
        <v>1636</v>
      </c>
      <c r="D491" t="s">
        <v>1637</v>
      </c>
      <c r="E491" s="2">
        <v>124</v>
      </c>
      <c r="F491" s="2">
        <v>91.1</v>
      </c>
      <c r="G491" s="2">
        <v>6.4</v>
      </c>
      <c r="H491" s="3" t="s">
        <v>2236</v>
      </c>
      <c r="I491" s="3" t="s">
        <v>2236</v>
      </c>
      <c r="J491" s="3" t="s">
        <v>2236</v>
      </c>
      <c r="K491" s="4" t="s">
        <v>2236</v>
      </c>
      <c r="L491" s="4" t="s">
        <v>2236</v>
      </c>
      <c r="M491" s="4" t="s">
        <v>2236</v>
      </c>
      <c r="N491" t="s">
        <v>1547</v>
      </c>
      <c r="O491" t="e">
        <f>VLOOKUP(N491,'gemeenten per titel'!B:C,2,FALSE)</f>
        <v>#N/A</v>
      </c>
      <c r="P491" t="e">
        <f>VLOOKUP(N491,'gemeenten per titel'!G:H,2,FALSE)</f>
        <v>#N/A</v>
      </c>
      <c r="Q491" t="e">
        <f>VLOOKUP(N491,'gemeenten per titel'!L:M,2,FALSE)</f>
        <v>#N/A</v>
      </c>
      <c r="R491" t="str">
        <f>VLOOKUP(N491,'gemeenten per titel'!Q:R,2,FALSE)</f>
        <v>AD Rotterdams Dagblad</v>
      </c>
      <c r="S491" t="e">
        <f>VLOOKUP(N491,'gemeenten per titel'!V:W,2,FALSE)</f>
        <v>#N/A</v>
      </c>
      <c r="T491" t="e">
        <f>VLOOKUP(N491,'gemeenten per titel'!AA:AB,2,FALSE)</f>
        <v>#N/A</v>
      </c>
      <c r="U491" t="e">
        <f>VLOOKUP(N491,'gemeenten per titel'!AF:AG,2,FALSE)</f>
        <v>#N/A</v>
      </c>
      <c r="V491" t="e">
        <f>VLOOKUP(N491,'gemeenten per titel'!AK:AL,2,FALSE)</f>
        <v>#N/A</v>
      </c>
      <c r="W491" t="e">
        <f>VLOOKUP(N491,'gemeenten per titel'!AP:AQ,2,FALSE)</f>
        <v>#N/A</v>
      </c>
      <c r="X491" t="e">
        <f>VLOOKUP(N491,'gemeenten per titel'!AU:AV,2,FALSE)</f>
        <v>#N/A</v>
      </c>
      <c r="Y491" t="e">
        <f>VLOOKUP(N491,'gemeenten per titel'!AZ:BA,2,FALSE)</f>
        <v>#N/A</v>
      </c>
      <c r="Z491" t="e">
        <f>VLOOKUP(N491,'gemeenten per titel'!BE:BF,2,FALSE)</f>
        <v>#N/A</v>
      </c>
      <c r="AA491" t="e">
        <f>VLOOKUP(N491,'gemeenten per titel'!BJ:BK,2,FALSE)</f>
        <v>#N/A</v>
      </c>
      <c r="AC491" t="s">
        <v>3622</v>
      </c>
      <c r="AD491" t="s">
        <v>7819</v>
      </c>
      <c r="AE491" t="s">
        <v>7270</v>
      </c>
      <c r="AF491" t="s">
        <v>4282</v>
      </c>
      <c r="AG491" t="s">
        <v>7271</v>
      </c>
      <c r="AH491" t="s">
        <v>1547</v>
      </c>
      <c r="AI491" t="s">
        <v>7304</v>
      </c>
    </row>
    <row r="492" spans="1:35">
      <c r="A492" t="s">
        <v>1547</v>
      </c>
      <c r="B492" t="s">
        <v>1547</v>
      </c>
      <c r="C492" t="s">
        <v>1638</v>
      </c>
      <c r="D492" t="s">
        <v>1639</v>
      </c>
      <c r="E492" s="2">
        <v>71</v>
      </c>
      <c r="F492" s="2">
        <v>94.4</v>
      </c>
      <c r="G492" s="2">
        <v>6.7</v>
      </c>
      <c r="H492" s="3" t="s">
        <v>2236</v>
      </c>
      <c r="I492" s="3" t="s">
        <v>2236</v>
      </c>
      <c r="J492" s="3" t="s">
        <v>2236</v>
      </c>
      <c r="K492" s="4" t="s">
        <v>2236</v>
      </c>
      <c r="L492" s="4" t="s">
        <v>2236</v>
      </c>
      <c r="M492" s="4" t="s">
        <v>2236</v>
      </c>
      <c r="N492" t="s">
        <v>1547</v>
      </c>
      <c r="O492" t="e">
        <f>VLOOKUP(N492,'gemeenten per titel'!B:C,2,FALSE)</f>
        <v>#N/A</v>
      </c>
      <c r="P492" t="e">
        <f>VLOOKUP(N492,'gemeenten per titel'!G:H,2,FALSE)</f>
        <v>#N/A</v>
      </c>
      <c r="Q492" t="e">
        <f>VLOOKUP(N492,'gemeenten per titel'!L:M,2,FALSE)</f>
        <v>#N/A</v>
      </c>
      <c r="R492" t="str">
        <f>VLOOKUP(N492,'gemeenten per titel'!Q:R,2,FALSE)</f>
        <v>AD Rotterdams Dagblad</v>
      </c>
      <c r="S492" t="e">
        <f>VLOOKUP(N492,'gemeenten per titel'!V:W,2,FALSE)</f>
        <v>#N/A</v>
      </c>
      <c r="T492" t="e">
        <f>VLOOKUP(N492,'gemeenten per titel'!AA:AB,2,FALSE)</f>
        <v>#N/A</v>
      </c>
      <c r="U492" t="e">
        <f>VLOOKUP(N492,'gemeenten per titel'!AF:AG,2,FALSE)</f>
        <v>#N/A</v>
      </c>
      <c r="V492" t="e">
        <f>VLOOKUP(N492,'gemeenten per titel'!AK:AL,2,FALSE)</f>
        <v>#N/A</v>
      </c>
      <c r="W492" t="e">
        <f>VLOOKUP(N492,'gemeenten per titel'!AP:AQ,2,FALSE)</f>
        <v>#N/A</v>
      </c>
      <c r="X492" t="e">
        <f>VLOOKUP(N492,'gemeenten per titel'!AU:AV,2,FALSE)</f>
        <v>#N/A</v>
      </c>
      <c r="Y492" t="e">
        <f>VLOOKUP(N492,'gemeenten per titel'!AZ:BA,2,FALSE)</f>
        <v>#N/A</v>
      </c>
      <c r="Z492" t="e">
        <f>VLOOKUP(N492,'gemeenten per titel'!BE:BF,2,FALSE)</f>
        <v>#N/A</v>
      </c>
      <c r="AA492" t="e">
        <f>VLOOKUP(N492,'gemeenten per titel'!BJ:BK,2,FALSE)</f>
        <v>#N/A</v>
      </c>
      <c r="AC492" t="s">
        <v>1639</v>
      </c>
      <c r="AD492" t="s">
        <v>7820</v>
      </c>
      <c r="AE492" t="s">
        <v>6893</v>
      </c>
      <c r="AF492" t="s">
        <v>3824</v>
      </c>
      <c r="AG492" t="s">
        <v>6894</v>
      </c>
      <c r="AH492" t="s">
        <v>1547</v>
      </c>
      <c r="AI492" t="s">
        <v>7312</v>
      </c>
    </row>
    <row r="493" spans="1:35">
      <c r="A493" t="s">
        <v>1547</v>
      </c>
      <c r="B493" t="s">
        <v>1547</v>
      </c>
      <c r="C493" t="s">
        <v>1640</v>
      </c>
      <c r="D493" t="s">
        <v>8186</v>
      </c>
      <c r="E493" s="2">
        <v>78</v>
      </c>
      <c r="F493" s="2">
        <v>94.9</v>
      </c>
      <c r="G493" s="2">
        <v>6.3</v>
      </c>
      <c r="H493" s="3" t="s">
        <v>2236</v>
      </c>
      <c r="I493" s="3" t="s">
        <v>2236</v>
      </c>
      <c r="J493" s="3" t="s">
        <v>2236</v>
      </c>
      <c r="K493" s="4" t="s">
        <v>2236</v>
      </c>
      <c r="L493" s="4" t="s">
        <v>2236</v>
      </c>
      <c r="M493" s="4" t="s">
        <v>2236</v>
      </c>
      <c r="N493" t="s">
        <v>1547</v>
      </c>
      <c r="O493" t="e">
        <f>VLOOKUP(N493,'gemeenten per titel'!B:C,2,FALSE)</f>
        <v>#N/A</v>
      </c>
      <c r="P493" t="e">
        <f>VLOOKUP(N493,'gemeenten per titel'!G:H,2,FALSE)</f>
        <v>#N/A</v>
      </c>
      <c r="Q493" t="e">
        <f>VLOOKUP(N493,'gemeenten per titel'!L:M,2,FALSE)</f>
        <v>#N/A</v>
      </c>
      <c r="R493" t="str">
        <f>VLOOKUP(N493,'gemeenten per titel'!Q:R,2,FALSE)</f>
        <v>AD Rotterdams Dagblad</v>
      </c>
      <c r="S493" t="e">
        <f>VLOOKUP(N493,'gemeenten per titel'!V:W,2,FALSE)</f>
        <v>#N/A</v>
      </c>
      <c r="T493" t="e">
        <f>VLOOKUP(N493,'gemeenten per titel'!AA:AB,2,FALSE)</f>
        <v>#N/A</v>
      </c>
      <c r="U493" t="e">
        <f>VLOOKUP(N493,'gemeenten per titel'!AF:AG,2,FALSE)</f>
        <v>#N/A</v>
      </c>
      <c r="V493" t="e">
        <f>VLOOKUP(N493,'gemeenten per titel'!AK:AL,2,FALSE)</f>
        <v>#N/A</v>
      </c>
      <c r="W493" t="e">
        <f>VLOOKUP(N493,'gemeenten per titel'!AP:AQ,2,FALSE)</f>
        <v>#N/A</v>
      </c>
      <c r="X493" t="e">
        <f>VLOOKUP(N493,'gemeenten per titel'!AU:AV,2,FALSE)</f>
        <v>#N/A</v>
      </c>
      <c r="Y493" t="e">
        <f>VLOOKUP(N493,'gemeenten per titel'!AZ:BA,2,FALSE)</f>
        <v>#N/A</v>
      </c>
      <c r="Z493" t="e">
        <f>VLOOKUP(N493,'gemeenten per titel'!BE:BF,2,FALSE)</f>
        <v>#N/A</v>
      </c>
      <c r="AA493" t="e">
        <f>VLOOKUP(N493,'gemeenten per titel'!BJ:BK,2,FALSE)</f>
        <v>#N/A</v>
      </c>
      <c r="AC493" t="s">
        <v>3471</v>
      </c>
      <c r="AD493" t="s">
        <v>7821</v>
      </c>
      <c r="AE493" t="s">
        <v>6895</v>
      </c>
      <c r="AF493" t="s">
        <v>3666</v>
      </c>
      <c r="AG493" t="s">
        <v>6896</v>
      </c>
      <c r="AH493" t="s">
        <v>1547</v>
      </c>
      <c r="AI493" t="s">
        <v>7312</v>
      </c>
    </row>
    <row r="494" spans="1:35">
      <c r="A494" t="s">
        <v>1547</v>
      </c>
      <c r="B494" t="s">
        <v>1547</v>
      </c>
      <c r="C494" t="s">
        <v>1642</v>
      </c>
      <c r="D494" t="s">
        <v>8187</v>
      </c>
      <c r="E494" s="2">
        <v>59</v>
      </c>
      <c r="F494" s="2">
        <v>91.5</v>
      </c>
      <c r="G494" s="2">
        <v>6.4</v>
      </c>
      <c r="H494" s="3">
        <v>47</v>
      </c>
      <c r="I494" s="3">
        <v>83</v>
      </c>
      <c r="J494" s="3">
        <v>6.4</v>
      </c>
      <c r="K494" s="4">
        <v>16</v>
      </c>
      <c r="L494" s="4">
        <v>87.5</v>
      </c>
      <c r="M494" s="4">
        <v>6.7</v>
      </c>
      <c r="N494" t="s">
        <v>1547</v>
      </c>
      <c r="O494" t="e">
        <f>VLOOKUP(N494,'gemeenten per titel'!B:C,2,FALSE)</f>
        <v>#N/A</v>
      </c>
      <c r="P494" t="e">
        <f>VLOOKUP(N494,'gemeenten per titel'!G:H,2,FALSE)</f>
        <v>#N/A</v>
      </c>
      <c r="Q494" t="e">
        <f>VLOOKUP(N494,'gemeenten per titel'!L:M,2,FALSE)</f>
        <v>#N/A</v>
      </c>
      <c r="R494" t="str">
        <f>VLOOKUP(N494,'gemeenten per titel'!Q:R,2,FALSE)</f>
        <v>AD Rotterdams Dagblad</v>
      </c>
      <c r="S494" t="e">
        <f>VLOOKUP(N494,'gemeenten per titel'!V:W,2,FALSE)</f>
        <v>#N/A</v>
      </c>
      <c r="T494" t="e">
        <f>VLOOKUP(N494,'gemeenten per titel'!AA:AB,2,FALSE)</f>
        <v>#N/A</v>
      </c>
      <c r="U494" t="e">
        <f>VLOOKUP(N494,'gemeenten per titel'!AF:AG,2,FALSE)</f>
        <v>#N/A</v>
      </c>
      <c r="V494" t="e">
        <f>VLOOKUP(N494,'gemeenten per titel'!AK:AL,2,FALSE)</f>
        <v>#N/A</v>
      </c>
      <c r="W494" t="e">
        <f>VLOOKUP(N494,'gemeenten per titel'!AP:AQ,2,FALSE)</f>
        <v>#N/A</v>
      </c>
      <c r="X494" t="e">
        <f>VLOOKUP(N494,'gemeenten per titel'!AU:AV,2,FALSE)</f>
        <v>#N/A</v>
      </c>
      <c r="Y494" t="e">
        <f>VLOOKUP(N494,'gemeenten per titel'!AZ:BA,2,FALSE)</f>
        <v>#N/A</v>
      </c>
      <c r="Z494" t="e">
        <f>VLOOKUP(N494,'gemeenten per titel'!BE:BF,2,FALSE)</f>
        <v>#N/A</v>
      </c>
      <c r="AA494" t="e">
        <f>VLOOKUP(N494,'gemeenten per titel'!BJ:BK,2,FALSE)</f>
        <v>#N/A</v>
      </c>
      <c r="AC494" t="s">
        <v>3472</v>
      </c>
      <c r="AD494" t="s">
        <v>7822</v>
      </c>
      <c r="AE494" t="s">
        <v>6889</v>
      </c>
      <c r="AF494" t="s">
        <v>3684</v>
      </c>
      <c r="AG494" t="s">
        <v>6890</v>
      </c>
      <c r="AH494" t="s">
        <v>1547</v>
      </c>
      <c r="AI494" t="s">
        <v>7312</v>
      </c>
    </row>
    <row r="495" spans="1:35">
      <c r="A495" t="s">
        <v>1547</v>
      </c>
      <c r="B495" t="s">
        <v>1547</v>
      </c>
      <c r="C495" t="s">
        <v>1644</v>
      </c>
      <c r="D495" t="s">
        <v>6899</v>
      </c>
      <c r="E495" s="2">
        <v>61</v>
      </c>
      <c r="F495" s="2">
        <v>100</v>
      </c>
      <c r="G495" s="2">
        <v>6.4</v>
      </c>
      <c r="H495" s="3" t="s">
        <v>2236</v>
      </c>
      <c r="I495" s="3" t="s">
        <v>2236</v>
      </c>
      <c r="J495" s="3" t="s">
        <v>2236</v>
      </c>
      <c r="K495" s="4" t="s">
        <v>2236</v>
      </c>
      <c r="L495" s="4" t="s">
        <v>2236</v>
      </c>
      <c r="M495" s="4" t="s">
        <v>2236</v>
      </c>
      <c r="N495" t="s">
        <v>1547</v>
      </c>
      <c r="O495" t="e">
        <f>VLOOKUP(N495,'gemeenten per titel'!B:C,2,FALSE)</f>
        <v>#N/A</v>
      </c>
      <c r="P495" t="e">
        <f>VLOOKUP(N495,'gemeenten per titel'!G:H,2,FALSE)</f>
        <v>#N/A</v>
      </c>
      <c r="Q495" t="e">
        <f>VLOOKUP(N495,'gemeenten per titel'!L:M,2,FALSE)</f>
        <v>#N/A</v>
      </c>
      <c r="R495" t="str">
        <f>VLOOKUP(N495,'gemeenten per titel'!Q:R,2,FALSE)</f>
        <v>AD Rotterdams Dagblad</v>
      </c>
      <c r="S495" t="e">
        <f>VLOOKUP(N495,'gemeenten per titel'!V:W,2,FALSE)</f>
        <v>#N/A</v>
      </c>
      <c r="T495" t="e">
        <f>VLOOKUP(N495,'gemeenten per titel'!AA:AB,2,FALSE)</f>
        <v>#N/A</v>
      </c>
      <c r="U495" t="e">
        <f>VLOOKUP(N495,'gemeenten per titel'!AF:AG,2,FALSE)</f>
        <v>#N/A</v>
      </c>
      <c r="V495" t="e">
        <f>VLOOKUP(N495,'gemeenten per titel'!AK:AL,2,FALSE)</f>
        <v>#N/A</v>
      </c>
      <c r="W495" t="e">
        <f>VLOOKUP(N495,'gemeenten per titel'!AP:AQ,2,FALSE)</f>
        <v>#N/A</v>
      </c>
      <c r="X495" t="e">
        <f>VLOOKUP(N495,'gemeenten per titel'!AU:AV,2,FALSE)</f>
        <v>#N/A</v>
      </c>
      <c r="Y495" t="e">
        <f>VLOOKUP(N495,'gemeenten per titel'!AZ:BA,2,FALSE)</f>
        <v>#N/A</v>
      </c>
      <c r="Z495" t="e">
        <f>VLOOKUP(N495,'gemeenten per titel'!BE:BF,2,FALSE)</f>
        <v>#N/A</v>
      </c>
      <c r="AA495" t="e">
        <f>VLOOKUP(N495,'gemeenten per titel'!BJ:BK,2,FALSE)</f>
        <v>#N/A</v>
      </c>
      <c r="AC495" t="s">
        <v>3474</v>
      </c>
      <c r="AD495" t="s">
        <v>7823</v>
      </c>
      <c r="AE495" t="s">
        <v>6899</v>
      </c>
      <c r="AF495" t="s">
        <v>6900</v>
      </c>
      <c r="AG495" t="s">
        <v>6901</v>
      </c>
      <c r="AH495" t="s">
        <v>1547</v>
      </c>
      <c r="AI495" t="s">
        <v>7312</v>
      </c>
    </row>
    <row r="496" spans="1:35">
      <c r="A496" s="13" t="s">
        <v>1547</v>
      </c>
      <c r="B496" s="13" t="s">
        <v>1547</v>
      </c>
      <c r="C496" s="13" t="s">
        <v>1646</v>
      </c>
      <c r="D496" s="13" t="s">
        <v>1647</v>
      </c>
      <c r="E496" s="2">
        <v>37</v>
      </c>
      <c r="F496" s="2">
        <v>100</v>
      </c>
      <c r="G496" s="2">
        <v>6.5</v>
      </c>
      <c r="H496" s="3">
        <v>44</v>
      </c>
      <c r="I496" s="3">
        <v>84.1</v>
      </c>
      <c r="J496" s="3">
        <v>6.4</v>
      </c>
      <c r="K496" s="4">
        <v>13</v>
      </c>
      <c r="L496" s="4">
        <v>92.3</v>
      </c>
      <c r="M496" s="4">
        <v>6.8</v>
      </c>
      <c r="N496" t="s">
        <v>1547</v>
      </c>
      <c r="O496" t="e">
        <f>VLOOKUP(N496,'gemeenten per titel'!B:C,2,FALSE)</f>
        <v>#N/A</v>
      </c>
      <c r="P496" t="e">
        <f>VLOOKUP(N496,'gemeenten per titel'!G:H,2,FALSE)</f>
        <v>#N/A</v>
      </c>
      <c r="Q496" t="e">
        <f>VLOOKUP(N496,'gemeenten per titel'!L:M,2,FALSE)</f>
        <v>#N/A</v>
      </c>
      <c r="R496" t="str">
        <f>VLOOKUP(N496,'gemeenten per titel'!Q:R,2,FALSE)</f>
        <v>AD Rotterdams Dagblad</v>
      </c>
      <c r="S496" t="e">
        <f>VLOOKUP(N496,'gemeenten per titel'!V:W,2,FALSE)</f>
        <v>#N/A</v>
      </c>
      <c r="T496" t="e">
        <f>VLOOKUP(N496,'gemeenten per titel'!AA:AB,2,FALSE)</f>
        <v>#N/A</v>
      </c>
      <c r="U496" t="e">
        <f>VLOOKUP(N496,'gemeenten per titel'!AF:AG,2,FALSE)</f>
        <v>#N/A</v>
      </c>
      <c r="V496" t="e">
        <f>VLOOKUP(N496,'gemeenten per titel'!AK:AL,2,FALSE)</f>
        <v>#N/A</v>
      </c>
      <c r="W496" t="e">
        <f>VLOOKUP(N496,'gemeenten per titel'!AP:AQ,2,FALSE)</f>
        <v>#N/A</v>
      </c>
      <c r="X496" t="e">
        <f>VLOOKUP(N496,'gemeenten per titel'!AU:AV,2,FALSE)</f>
        <v>#N/A</v>
      </c>
      <c r="Y496" t="e">
        <f>VLOOKUP(N496,'gemeenten per titel'!AZ:BA,2,FALSE)</f>
        <v>#N/A</v>
      </c>
      <c r="Z496" t="e">
        <f>VLOOKUP(N496,'gemeenten per titel'!BE:BF,2,FALSE)</f>
        <v>#N/A</v>
      </c>
      <c r="AA496" t="e">
        <f>VLOOKUP(N496,'gemeenten per titel'!BJ:BK,2,FALSE)</f>
        <v>#N/A</v>
      </c>
      <c r="AC496" t="s">
        <v>3481</v>
      </c>
      <c r="AD496" t="s">
        <v>7824</v>
      </c>
      <c r="AE496" t="s">
        <v>6948</v>
      </c>
      <c r="AF496" t="s">
        <v>3800</v>
      </c>
      <c r="AG496" t="s">
        <v>6949</v>
      </c>
      <c r="AH496" t="s">
        <v>1547</v>
      </c>
      <c r="AI496" t="s">
        <v>7323</v>
      </c>
    </row>
    <row r="497" spans="1:35">
      <c r="A497" t="s">
        <v>1547</v>
      </c>
      <c r="B497" t="s">
        <v>1547</v>
      </c>
      <c r="C497" t="s">
        <v>1648</v>
      </c>
      <c r="D497" t="s">
        <v>1649</v>
      </c>
      <c r="E497" s="2">
        <v>107</v>
      </c>
      <c r="F497" s="2">
        <v>99.1</v>
      </c>
      <c r="G497" s="2">
        <v>6.6</v>
      </c>
      <c r="H497" s="3">
        <v>29</v>
      </c>
      <c r="I497" s="3">
        <v>93.1</v>
      </c>
      <c r="J497" s="3">
        <v>6.5</v>
      </c>
      <c r="K497" s="4">
        <v>14</v>
      </c>
      <c r="L497" s="4">
        <v>92.9</v>
      </c>
      <c r="M497" s="4">
        <v>6.8</v>
      </c>
      <c r="N497" t="s">
        <v>1547</v>
      </c>
      <c r="O497" t="e">
        <f>VLOOKUP(N497,'gemeenten per titel'!B:C,2,FALSE)</f>
        <v>#N/A</v>
      </c>
      <c r="P497" t="e">
        <f>VLOOKUP(N497,'gemeenten per titel'!G:H,2,FALSE)</f>
        <v>#N/A</v>
      </c>
      <c r="Q497" t="e">
        <f>VLOOKUP(N497,'gemeenten per titel'!L:M,2,FALSE)</f>
        <v>#N/A</v>
      </c>
      <c r="R497" t="str">
        <f>VLOOKUP(N497,'gemeenten per titel'!Q:R,2,FALSE)</f>
        <v>AD Rotterdams Dagblad</v>
      </c>
      <c r="S497" t="e">
        <f>VLOOKUP(N497,'gemeenten per titel'!V:W,2,FALSE)</f>
        <v>#N/A</v>
      </c>
      <c r="T497" t="e">
        <f>VLOOKUP(N497,'gemeenten per titel'!AA:AB,2,FALSE)</f>
        <v>#N/A</v>
      </c>
      <c r="U497" t="e">
        <f>VLOOKUP(N497,'gemeenten per titel'!AF:AG,2,FALSE)</f>
        <v>#N/A</v>
      </c>
      <c r="V497" t="e">
        <f>VLOOKUP(N497,'gemeenten per titel'!AK:AL,2,FALSE)</f>
        <v>#N/A</v>
      </c>
      <c r="W497" t="e">
        <f>VLOOKUP(N497,'gemeenten per titel'!AP:AQ,2,FALSE)</f>
        <v>#N/A</v>
      </c>
      <c r="X497" t="e">
        <f>VLOOKUP(N497,'gemeenten per titel'!AU:AV,2,FALSE)</f>
        <v>#N/A</v>
      </c>
      <c r="Y497" t="e">
        <f>VLOOKUP(N497,'gemeenten per titel'!AZ:BA,2,FALSE)</f>
        <v>#N/A</v>
      </c>
      <c r="Z497" t="e">
        <f>VLOOKUP(N497,'gemeenten per titel'!BE:BF,2,FALSE)</f>
        <v>#N/A</v>
      </c>
      <c r="AA497" t="e">
        <f>VLOOKUP(N497,'gemeenten per titel'!BJ:BK,2,FALSE)</f>
        <v>#N/A</v>
      </c>
      <c r="AC497" t="s">
        <v>3592</v>
      </c>
      <c r="AD497" t="s">
        <v>7825</v>
      </c>
      <c r="AE497" t="s">
        <v>7192</v>
      </c>
      <c r="AF497" t="s">
        <v>3873</v>
      </c>
      <c r="AG497" t="s">
        <v>7193</v>
      </c>
      <c r="AH497" t="s">
        <v>1547</v>
      </c>
      <c r="AI497" t="s">
        <v>7327</v>
      </c>
    </row>
    <row r="498" spans="1:35">
      <c r="A498" t="s">
        <v>1651</v>
      </c>
      <c r="B498" t="s">
        <v>1651</v>
      </c>
      <c r="C498" t="s">
        <v>1652</v>
      </c>
      <c r="D498" t="s">
        <v>8276</v>
      </c>
      <c r="E498" s="2" t="s">
        <v>2236</v>
      </c>
      <c r="F498" s="2" t="s">
        <v>2236</v>
      </c>
      <c r="G498" s="2" t="s">
        <v>2236</v>
      </c>
      <c r="H498" s="3">
        <v>118</v>
      </c>
      <c r="I498" s="3">
        <v>83.1</v>
      </c>
      <c r="J498" s="3">
        <v>6.3</v>
      </c>
      <c r="K498" s="4">
        <v>101</v>
      </c>
      <c r="L498" s="4">
        <v>79.2</v>
      </c>
      <c r="M498" s="4">
        <v>6.6</v>
      </c>
      <c r="N498" t="s">
        <v>1651</v>
      </c>
      <c r="O498" t="e">
        <f>VLOOKUP(N498,'gemeenten per titel'!B:C,2,FALSE)</f>
        <v>#N/A</v>
      </c>
      <c r="P498" t="e">
        <f>VLOOKUP(N498,'gemeenten per titel'!G:H,2,FALSE)</f>
        <v>#N/A</v>
      </c>
      <c r="Q498" t="e">
        <f>VLOOKUP(N498,'gemeenten per titel'!L:M,2,FALSE)</f>
        <v>#N/A</v>
      </c>
      <c r="R498" t="e">
        <f>VLOOKUP(N498,'gemeenten per titel'!Q:R,2,FALSE)</f>
        <v>#N/A</v>
      </c>
      <c r="S498" t="e">
        <f>VLOOKUP(N498,'gemeenten per titel'!V:W,2,FALSE)</f>
        <v>#N/A</v>
      </c>
      <c r="T498" t="e">
        <f>VLOOKUP(N498,'gemeenten per titel'!AA:AB,2,FALSE)</f>
        <v>#N/A</v>
      </c>
      <c r="U498" t="str">
        <f>VLOOKUP(N498,'gemeenten per titel'!AF:AG,2,FALSE)</f>
        <v>De Gelderlander</v>
      </c>
      <c r="V498" t="e">
        <f>VLOOKUP(N498,'gemeenten per titel'!AK:AL,2,FALSE)</f>
        <v>#N/A</v>
      </c>
      <c r="W498" t="e">
        <f>VLOOKUP(N498,'gemeenten per titel'!AP:AQ,2,FALSE)</f>
        <v>#N/A</v>
      </c>
      <c r="X498" t="e">
        <f>VLOOKUP(N498,'gemeenten per titel'!AU:AV,2,FALSE)</f>
        <v>#N/A</v>
      </c>
      <c r="Y498" t="e">
        <f>VLOOKUP(N498,'gemeenten per titel'!AZ:BA,2,FALSE)</f>
        <v>#N/A</v>
      </c>
      <c r="Z498" t="e">
        <f>VLOOKUP(N498,'gemeenten per titel'!BE:BF,2,FALSE)</f>
        <v>#N/A</v>
      </c>
      <c r="AA498" t="e">
        <f>VLOOKUP(N498,'gemeenten per titel'!BJ:BK,2,FALSE)</f>
        <v>#N/A</v>
      </c>
      <c r="AC498" t="s">
        <v>2482</v>
      </c>
      <c r="AD498" t="s">
        <v>7826</v>
      </c>
      <c r="AE498" t="s">
        <v>4269</v>
      </c>
      <c r="AF498" t="s">
        <v>3652</v>
      </c>
      <c r="AG498" t="s">
        <v>4270</v>
      </c>
      <c r="AH498" t="s">
        <v>1651</v>
      </c>
      <c r="AI498" t="s">
        <v>7304</v>
      </c>
    </row>
    <row r="499" spans="1:35">
      <c r="A499" t="s">
        <v>1653</v>
      </c>
      <c r="B499" t="s">
        <v>1653</v>
      </c>
      <c r="C499" t="s">
        <v>1654</v>
      </c>
      <c r="D499" t="s">
        <v>699</v>
      </c>
      <c r="E499" s="2">
        <v>82</v>
      </c>
      <c r="F499" s="2">
        <v>86.6</v>
      </c>
      <c r="G499" s="2">
        <v>6.4</v>
      </c>
      <c r="H499" s="3" t="s">
        <v>2236</v>
      </c>
      <c r="I499" s="3" t="s">
        <v>2236</v>
      </c>
      <c r="J499" s="3" t="s">
        <v>2236</v>
      </c>
      <c r="K499" s="4" t="s">
        <v>2236</v>
      </c>
      <c r="L499" s="4" t="s">
        <v>2236</v>
      </c>
      <c r="M499" s="4" t="s">
        <v>2236</v>
      </c>
      <c r="N499" t="s">
        <v>1653</v>
      </c>
      <c r="O499" t="e">
        <f>VLOOKUP(N499,'gemeenten per titel'!B:C,2,FALSE)</f>
        <v>#N/A</v>
      </c>
      <c r="P499" t="e">
        <f>VLOOKUP(N499,'gemeenten per titel'!G:H,2,FALSE)</f>
        <v>#N/A</v>
      </c>
      <c r="Q499" t="e">
        <f>VLOOKUP(N499,'gemeenten per titel'!L:M,2,FALSE)</f>
        <v>#N/A</v>
      </c>
      <c r="R499" t="e">
        <f>VLOOKUP(N499,'gemeenten per titel'!Q:R,2,FALSE)</f>
        <v>#N/A</v>
      </c>
      <c r="S499" t="str">
        <f>VLOOKUP(N499,'gemeenten per titel'!V:W,2,FALSE)</f>
        <v>BN De Stem</v>
      </c>
      <c r="T499" t="e">
        <f>VLOOKUP(N499,'gemeenten per titel'!AA:AB,2,FALSE)</f>
        <v>#N/A</v>
      </c>
      <c r="U499" t="e">
        <f>VLOOKUP(N499,'gemeenten per titel'!AF:AG,2,FALSE)</f>
        <v>#N/A</v>
      </c>
      <c r="V499" t="e">
        <f>VLOOKUP(N499,'gemeenten per titel'!AK:AL,2,FALSE)</f>
        <v>#N/A</v>
      </c>
      <c r="W499" t="e">
        <f>VLOOKUP(N499,'gemeenten per titel'!AP:AQ,2,FALSE)</f>
        <v>#N/A</v>
      </c>
      <c r="X499" t="e">
        <f>VLOOKUP(N499,'gemeenten per titel'!AU:AV,2,FALSE)</f>
        <v>#N/A</v>
      </c>
      <c r="Y499" t="e">
        <f>VLOOKUP(N499,'gemeenten per titel'!AZ:BA,2,FALSE)</f>
        <v>#N/A</v>
      </c>
      <c r="Z499" t="e">
        <f>VLOOKUP(N499,'gemeenten per titel'!BE:BF,2,FALSE)</f>
        <v>#N/A</v>
      </c>
      <c r="AA499" t="e">
        <f>VLOOKUP(N499,'gemeenten per titel'!BJ:BK,2,FALSE)</f>
        <v>#N/A</v>
      </c>
      <c r="AC499" t="s">
        <v>2802</v>
      </c>
      <c r="AD499" t="s">
        <v>7827</v>
      </c>
      <c r="AE499" t="s">
        <v>5151</v>
      </c>
      <c r="AF499" t="s">
        <v>3652</v>
      </c>
      <c r="AG499" t="s">
        <v>5152</v>
      </c>
      <c r="AH499" t="s">
        <v>1653</v>
      </c>
      <c r="AI499" t="s">
        <v>7305</v>
      </c>
    </row>
    <row r="500" spans="1:35">
      <c r="A500" t="s">
        <v>1655</v>
      </c>
      <c r="B500" t="s">
        <v>6674</v>
      </c>
      <c r="C500" t="s">
        <v>1656</v>
      </c>
      <c r="D500" t="s">
        <v>1193</v>
      </c>
      <c r="E500" s="2">
        <v>69</v>
      </c>
      <c r="F500" s="2">
        <v>88.4</v>
      </c>
      <c r="G500" s="2">
        <v>6.3</v>
      </c>
      <c r="H500" s="3" t="s">
        <v>2236</v>
      </c>
      <c r="I500" s="3" t="s">
        <v>2236</v>
      </c>
      <c r="J500" s="3" t="s">
        <v>2236</v>
      </c>
      <c r="K500" s="4" t="s">
        <v>2236</v>
      </c>
      <c r="L500" s="4" t="s">
        <v>2236</v>
      </c>
      <c r="M500" s="4" t="s">
        <v>2236</v>
      </c>
      <c r="N500" t="s">
        <v>1655</v>
      </c>
      <c r="O500" t="e">
        <f>VLOOKUP(N500,'gemeenten per titel'!B:C,2,FALSE)</f>
        <v>#N/A</v>
      </c>
      <c r="P500" t="e">
        <f>VLOOKUP(N500,'gemeenten per titel'!G:H,2,FALSE)</f>
        <v>#N/A</v>
      </c>
      <c r="Q500" t="str">
        <f>VLOOKUP(N500,'gemeenten per titel'!L:M,2,FALSE)</f>
        <v>AD Haagsche Courant</v>
      </c>
      <c r="R500" t="e">
        <f>VLOOKUP(N500,'gemeenten per titel'!Q:R,2,FALSE)</f>
        <v>#N/A</v>
      </c>
      <c r="S500" t="e">
        <f>VLOOKUP(N500,'gemeenten per titel'!V:W,2,FALSE)</f>
        <v>#N/A</v>
      </c>
      <c r="T500" t="e">
        <f>VLOOKUP(N500,'gemeenten per titel'!AA:AB,2,FALSE)</f>
        <v>#N/A</v>
      </c>
      <c r="U500" t="e">
        <f>VLOOKUP(N500,'gemeenten per titel'!AF:AG,2,FALSE)</f>
        <v>#N/A</v>
      </c>
      <c r="V500" t="e">
        <f>VLOOKUP(N500,'gemeenten per titel'!AK:AL,2,FALSE)</f>
        <v>#N/A</v>
      </c>
      <c r="W500" t="e">
        <f>VLOOKUP(N500,'gemeenten per titel'!AP:AQ,2,FALSE)</f>
        <v>#N/A</v>
      </c>
      <c r="X500" t="e">
        <f>VLOOKUP(N500,'gemeenten per titel'!AU:AV,2,FALSE)</f>
        <v>#N/A</v>
      </c>
      <c r="Y500" t="e">
        <f>VLOOKUP(N500,'gemeenten per titel'!AZ:BA,2,FALSE)</f>
        <v>#N/A</v>
      </c>
      <c r="Z500" t="e">
        <f>VLOOKUP(N500,'gemeenten per titel'!BE:BF,2,FALSE)</f>
        <v>#N/A</v>
      </c>
      <c r="AA500" t="e">
        <f>VLOOKUP(N500,'gemeenten per titel'!BJ:BK,2,FALSE)</f>
        <v>#N/A</v>
      </c>
      <c r="AC500" t="s">
        <v>3484</v>
      </c>
      <c r="AD500" t="s">
        <v>7828</v>
      </c>
      <c r="AE500" t="s">
        <v>6955</v>
      </c>
      <c r="AF500" t="s">
        <v>3707</v>
      </c>
      <c r="AG500" t="s">
        <v>6956</v>
      </c>
      <c r="AH500" t="s">
        <v>6674</v>
      </c>
      <c r="AI500" t="s">
        <v>7304</v>
      </c>
    </row>
    <row r="501" spans="1:35">
      <c r="A501" t="s">
        <v>1655</v>
      </c>
      <c r="B501" t="s">
        <v>6674</v>
      </c>
      <c r="C501" t="s">
        <v>1657</v>
      </c>
      <c r="D501" t="s">
        <v>8188</v>
      </c>
      <c r="E501" s="2">
        <v>118</v>
      </c>
      <c r="F501" s="2">
        <v>95.8</v>
      </c>
      <c r="G501" s="2">
        <v>6.6</v>
      </c>
      <c r="H501" s="3">
        <v>48</v>
      </c>
      <c r="I501" s="3">
        <v>95.8</v>
      </c>
      <c r="J501" s="3">
        <v>6.6</v>
      </c>
      <c r="K501" s="4" t="s">
        <v>2236</v>
      </c>
      <c r="L501" s="4" t="s">
        <v>2236</v>
      </c>
      <c r="M501" s="4" t="s">
        <v>2236</v>
      </c>
      <c r="N501" t="s">
        <v>1655</v>
      </c>
      <c r="O501" t="e">
        <f>VLOOKUP(N501,'gemeenten per titel'!B:C,2,FALSE)</f>
        <v>#N/A</v>
      </c>
      <c r="P501" t="e">
        <f>VLOOKUP(N501,'gemeenten per titel'!G:H,2,FALSE)</f>
        <v>#N/A</v>
      </c>
      <c r="Q501" t="str">
        <f>VLOOKUP(N501,'gemeenten per titel'!L:M,2,FALSE)</f>
        <v>AD Haagsche Courant</v>
      </c>
      <c r="R501" t="e">
        <f>VLOOKUP(N501,'gemeenten per titel'!Q:R,2,FALSE)</f>
        <v>#N/A</v>
      </c>
      <c r="S501" t="e">
        <f>VLOOKUP(N501,'gemeenten per titel'!V:W,2,FALSE)</f>
        <v>#N/A</v>
      </c>
      <c r="T501" t="e">
        <f>VLOOKUP(N501,'gemeenten per titel'!AA:AB,2,FALSE)</f>
        <v>#N/A</v>
      </c>
      <c r="U501" t="e">
        <f>VLOOKUP(N501,'gemeenten per titel'!AF:AG,2,FALSE)</f>
        <v>#N/A</v>
      </c>
      <c r="V501" t="e">
        <f>VLOOKUP(N501,'gemeenten per titel'!AK:AL,2,FALSE)</f>
        <v>#N/A</v>
      </c>
      <c r="W501" t="e">
        <f>VLOOKUP(N501,'gemeenten per titel'!AP:AQ,2,FALSE)</f>
        <v>#N/A</v>
      </c>
      <c r="X501" t="e">
        <f>VLOOKUP(N501,'gemeenten per titel'!AU:AV,2,FALSE)</f>
        <v>#N/A</v>
      </c>
      <c r="Y501" t="e">
        <f>VLOOKUP(N501,'gemeenten per titel'!AZ:BA,2,FALSE)</f>
        <v>#N/A</v>
      </c>
      <c r="Z501" t="e">
        <f>VLOOKUP(N501,'gemeenten per titel'!BE:BF,2,FALSE)</f>
        <v>#N/A</v>
      </c>
      <c r="AA501" t="e">
        <f>VLOOKUP(N501,'gemeenten per titel'!BJ:BK,2,FALSE)</f>
        <v>#N/A</v>
      </c>
      <c r="AC501" t="s">
        <v>3487</v>
      </c>
      <c r="AD501" t="s">
        <v>7829</v>
      </c>
      <c r="AE501" t="s">
        <v>6963</v>
      </c>
      <c r="AF501" t="s">
        <v>4458</v>
      </c>
      <c r="AG501" t="s">
        <v>6964</v>
      </c>
      <c r="AH501" t="s">
        <v>6674</v>
      </c>
      <c r="AI501" t="s">
        <v>7309</v>
      </c>
    </row>
    <row r="502" spans="1:35">
      <c r="A502" t="s">
        <v>1655</v>
      </c>
      <c r="B502" t="s">
        <v>6674</v>
      </c>
      <c r="C502" t="s">
        <v>1659</v>
      </c>
      <c r="D502" t="s">
        <v>17</v>
      </c>
      <c r="E502" s="2">
        <v>74</v>
      </c>
      <c r="F502" s="2">
        <v>100</v>
      </c>
      <c r="G502" s="2">
        <v>6.6</v>
      </c>
      <c r="H502" s="3" t="s">
        <v>2236</v>
      </c>
      <c r="I502" s="3" t="s">
        <v>2236</v>
      </c>
      <c r="J502" s="3" t="s">
        <v>2236</v>
      </c>
      <c r="K502" s="4" t="s">
        <v>2236</v>
      </c>
      <c r="L502" s="4" t="s">
        <v>2236</v>
      </c>
      <c r="M502" s="4" t="s">
        <v>2236</v>
      </c>
      <c r="N502" t="s">
        <v>1655</v>
      </c>
      <c r="O502" t="e">
        <f>VLOOKUP(N502,'gemeenten per titel'!B:C,2,FALSE)</f>
        <v>#N/A</v>
      </c>
      <c r="P502" t="e">
        <f>VLOOKUP(N502,'gemeenten per titel'!G:H,2,FALSE)</f>
        <v>#N/A</v>
      </c>
      <c r="Q502" t="str">
        <f>VLOOKUP(N502,'gemeenten per titel'!L:M,2,FALSE)</f>
        <v>AD Haagsche Courant</v>
      </c>
      <c r="R502" t="e">
        <f>VLOOKUP(N502,'gemeenten per titel'!Q:R,2,FALSE)</f>
        <v>#N/A</v>
      </c>
      <c r="S502" t="e">
        <f>VLOOKUP(N502,'gemeenten per titel'!V:W,2,FALSE)</f>
        <v>#N/A</v>
      </c>
      <c r="T502" t="e">
        <f>VLOOKUP(N502,'gemeenten per titel'!AA:AB,2,FALSE)</f>
        <v>#N/A</v>
      </c>
      <c r="U502" t="e">
        <f>VLOOKUP(N502,'gemeenten per titel'!AF:AG,2,FALSE)</f>
        <v>#N/A</v>
      </c>
      <c r="V502" t="e">
        <f>VLOOKUP(N502,'gemeenten per titel'!AK:AL,2,FALSE)</f>
        <v>#N/A</v>
      </c>
      <c r="W502" t="e">
        <f>VLOOKUP(N502,'gemeenten per titel'!AP:AQ,2,FALSE)</f>
        <v>#N/A</v>
      </c>
      <c r="X502" t="e">
        <f>VLOOKUP(N502,'gemeenten per titel'!AU:AV,2,FALSE)</f>
        <v>#N/A</v>
      </c>
      <c r="Y502" t="e">
        <f>VLOOKUP(N502,'gemeenten per titel'!AZ:BA,2,FALSE)</f>
        <v>#N/A</v>
      </c>
      <c r="Z502" t="e">
        <f>VLOOKUP(N502,'gemeenten per titel'!BE:BF,2,FALSE)</f>
        <v>#N/A</v>
      </c>
      <c r="AA502" t="e">
        <f>VLOOKUP(N502,'gemeenten per titel'!BJ:BK,2,FALSE)</f>
        <v>#N/A</v>
      </c>
      <c r="AC502" t="s">
        <v>17</v>
      </c>
      <c r="AD502" t="s">
        <v>7830</v>
      </c>
      <c r="AE502" t="s">
        <v>6919</v>
      </c>
      <c r="AF502" t="s">
        <v>3716</v>
      </c>
      <c r="AG502" t="s">
        <v>6920</v>
      </c>
      <c r="AH502" t="s">
        <v>6674</v>
      </c>
      <c r="AI502" t="s">
        <v>7304</v>
      </c>
    </row>
    <row r="503" spans="1:35">
      <c r="A503" t="s">
        <v>1655</v>
      </c>
      <c r="B503" t="s">
        <v>6674</v>
      </c>
      <c r="C503" t="s">
        <v>1660</v>
      </c>
      <c r="D503" t="s">
        <v>8189</v>
      </c>
      <c r="E503" s="2">
        <v>125</v>
      </c>
      <c r="F503" s="2">
        <v>94.4</v>
      </c>
      <c r="G503" s="2">
        <v>6.6</v>
      </c>
      <c r="H503" s="3" t="s">
        <v>2236</v>
      </c>
      <c r="I503" s="3" t="s">
        <v>2236</v>
      </c>
      <c r="J503" s="3" t="s">
        <v>2236</v>
      </c>
      <c r="K503" s="4" t="s">
        <v>2236</v>
      </c>
      <c r="L503" s="4" t="s">
        <v>2236</v>
      </c>
      <c r="M503" s="4" t="s">
        <v>2236</v>
      </c>
      <c r="N503" t="s">
        <v>1655</v>
      </c>
      <c r="O503" t="e">
        <f>VLOOKUP(N503,'gemeenten per titel'!B:C,2,FALSE)</f>
        <v>#N/A</v>
      </c>
      <c r="P503" t="e">
        <f>VLOOKUP(N503,'gemeenten per titel'!G:H,2,FALSE)</f>
        <v>#N/A</v>
      </c>
      <c r="Q503" t="str">
        <f>VLOOKUP(N503,'gemeenten per titel'!L:M,2,FALSE)</f>
        <v>AD Haagsche Courant</v>
      </c>
      <c r="R503" t="e">
        <f>VLOOKUP(N503,'gemeenten per titel'!Q:R,2,FALSE)</f>
        <v>#N/A</v>
      </c>
      <c r="S503" t="e">
        <f>VLOOKUP(N503,'gemeenten per titel'!V:W,2,FALSE)</f>
        <v>#N/A</v>
      </c>
      <c r="T503" t="e">
        <f>VLOOKUP(N503,'gemeenten per titel'!AA:AB,2,FALSE)</f>
        <v>#N/A</v>
      </c>
      <c r="U503" t="e">
        <f>VLOOKUP(N503,'gemeenten per titel'!AF:AG,2,FALSE)</f>
        <v>#N/A</v>
      </c>
      <c r="V503" t="e">
        <f>VLOOKUP(N503,'gemeenten per titel'!AK:AL,2,FALSE)</f>
        <v>#N/A</v>
      </c>
      <c r="W503" t="e">
        <f>VLOOKUP(N503,'gemeenten per titel'!AP:AQ,2,FALSE)</f>
        <v>#N/A</v>
      </c>
      <c r="X503" t="e">
        <f>VLOOKUP(N503,'gemeenten per titel'!AU:AV,2,FALSE)</f>
        <v>#N/A</v>
      </c>
      <c r="Y503" t="e">
        <f>VLOOKUP(N503,'gemeenten per titel'!AZ:BA,2,FALSE)</f>
        <v>#N/A</v>
      </c>
      <c r="Z503" t="e">
        <f>VLOOKUP(N503,'gemeenten per titel'!BE:BF,2,FALSE)</f>
        <v>#N/A</v>
      </c>
      <c r="AA503" t="e">
        <f>VLOOKUP(N503,'gemeenten per titel'!BJ:BK,2,FALSE)</f>
        <v>#N/A</v>
      </c>
      <c r="AC503" t="s">
        <v>17</v>
      </c>
      <c r="AD503" t="s">
        <v>7831</v>
      </c>
      <c r="AE503" t="s">
        <v>6921</v>
      </c>
      <c r="AF503" t="s">
        <v>4441</v>
      </c>
      <c r="AG503" t="s">
        <v>6922</v>
      </c>
      <c r="AH503" t="s">
        <v>6674</v>
      </c>
      <c r="AI503" t="s">
        <v>7304</v>
      </c>
    </row>
    <row r="504" spans="1:35">
      <c r="A504" t="s">
        <v>1655</v>
      </c>
      <c r="B504" t="e">
        <v>#N/A</v>
      </c>
      <c r="C504" t="s">
        <v>1661</v>
      </c>
      <c r="D504" t="s">
        <v>8190</v>
      </c>
      <c r="E504" s="2">
        <v>68</v>
      </c>
      <c r="F504" s="2">
        <v>92.6</v>
      </c>
      <c r="G504" s="2">
        <v>6.5</v>
      </c>
      <c r="H504" s="3">
        <v>61</v>
      </c>
      <c r="I504" s="3">
        <v>70.5</v>
      </c>
      <c r="J504" s="3">
        <v>6.3</v>
      </c>
      <c r="K504" s="4">
        <v>32</v>
      </c>
      <c r="L504" s="4">
        <v>81.3</v>
      </c>
      <c r="M504" s="4">
        <v>6.9</v>
      </c>
      <c r="N504" t="s">
        <v>1655</v>
      </c>
      <c r="O504" t="e">
        <f>VLOOKUP(N504,'gemeenten per titel'!B:C,2,FALSE)</f>
        <v>#N/A</v>
      </c>
      <c r="P504" t="e">
        <f>VLOOKUP(N504,'gemeenten per titel'!G:H,2,FALSE)</f>
        <v>#N/A</v>
      </c>
      <c r="Q504" t="str">
        <f>VLOOKUP(N504,'gemeenten per titel'!L:M,2,FALSE)</f>
        <v>AD Haagsche Courant</v>
      </c>
      <c r="R504" t="e">
        <f>VLOOKUP(N504,'gemeenten per titel'!Q:R,2,FALSE)</f>
        <v>#N/A</v>
      </c>
      <c r="S504" t="e">
        <f>VLOOKUP(N504,'gemeenten per titel'!V:W,2,FALSE)</f>
        <v>#N/A</v>
      </c>
      <c r="T504" t="e">
        <f>VLOOKUP(N504,'gemeenten per titel'!AA:AB,2,FALSE)</f>
        <v>#N/A</v>
      </c>
      <c r="U504" t="e">
        <f>VLOOKUP(N504,'gemeenten per titel'!AF:AG,2,FALSE)</f>
        <v>#N/A</v>
      </c>
      <c r="V504" t="e">
        <f>VLOOKUP(N504,'gemeenten per titel'!AK:AL,2,FALSE)</f>
        <v>#N/A</v>
      </c>
      <c r="W504" t="e">
        <f>VLOOKUP(N504,'gemeenten per titel'!AP:AQ,2,FALSE)</f>
        <v>#N/A</v>
      </c>
      <c r="X504" t="e">
        <f>VLOOKUP(N504,'gemeenten per titel'!AU:AV,2,FALSE)</f>
        <v>#N/A</v>
      </c>
      <c r="Y504" t="e">
        <f>VLOOKUP(N504,'gemeenten per titel'!AZ:BA,2,FALSE)</f>
        <v>#N/A</v>
      </c>
      <c r="Z504" t="e">
        <f>VLOOKUP(N504,'gemeenten per titel'!BE:BF,2,FALSE)</f>
        <v>#N/A</v>
      </c>
      <c r="AA504" t="e">
        <f>VLOOKUP(N504,'gemeenten per titel'!BJ:BK,2,FALSE)</f>
        <v>#N/A</v>
      </c>
      <c r="AC504" t="e">
        <v>#N/A</v>
      </c>
      <c r="AD504" t="e">
        <v>#N/A</v>
      </c>
      <c r="AE504" t="e">
        <v>#N/A</v>
      </c>
      <c r="AF504" t="e">
        <v>#N/A</v>
      </c>
      <c r="AG504" t="e">
        <v>#N/A</v>
      </c>
      <c r="AH504" t="e">
        <v>#N/A</v>
      </c>
      <c r="AI504" t="e">
        <v>#N/A</v>
      </c>
    </row>
    <row r="505" spans="1:35">
      <c r="A505" t="s">
        <v>1655</v>
      </c>
      <c r="B505" t="s">
        <v>6674</v>
      </c>
      <c r="C505" t="s">
        <v>1663</v>
      </c>
      <c r="D505" t="s">
        <v>1664</v>
      </c>
      <c r="E505" s="2" t="s">
        <v>2236</v>
      </c>
      <c r="F505" s="2" t="s">
        <v>2236</v>
      </c>
      <c r="G505" s="2" t="s">
        <v>2236</v>
      </c>
      <c r="H505" s="3" t="s">
        <v>2236</v>
      </c>
      <c r="I505" s="3" t="s">
        <v>2236</v>
      </c>
      <c r="J505" s="3" t="s">
        <v>2236</v>
      </c>
      <c r="K505" s="4">
        <v>85</v>
      </c>
      <c r="L505" s="4">
        <v>88.2</v>
      </c>
      <c r="M505" s="4">
        <v>6.8</v>
      </c>
      <c r="N505" t="s">
        <v>1655</v>
      </c>
      <c r="O505" t="e">
        <f>VLOOKUP(N505,'gemeenten per titel'!B:C,2,FALSE)</f>
        <v>#N/A</v>
      </c>
      <c r="P505" t="e">
        <f>VLOOKUP(N505,'gemeenten per titel'!G:H,2,FALSE)</f>
        <v>#N/A</v>
      </c>
      <c r="Q505" t="str">
        <f>VLOOKUP(N505,'gemeenten per titel'!L:M,2,FALSE)</f>
        <v>AD Haagsche Courant</v>
      </c>
      <c r="R505" t="e">
        <f>VLOOKUP(N505,'gemeenten per titel'!Q:R,2,FALSE)</f>
        <v>#N/A</v>
      </c>
      <c r="S505" t="e">
        <f>VLOOKUP(N505,'gemeenten per titel'!V:W,2,FALSE)</f>
        <v>#N/A</v>
      </c>
      <c r="T505" t="e">
        <f>VLOOKUP(N505,'gemeenten per titel'!AA:AB,2,FALSE)</f>
        <v>#N/A</v>
      </c>
      <c r="U505" t="e">
        <f>VLOOKUP(N505,'gemeenten per titel'!AF:AG,2,FALSE)</f>
        <v>#N/A</v>
      </c>
      <c r="V505" t="e">
        <f>VLOOKUP(N505,'gemeenten per titel'!AK:AL,2,FALSE)</f>
        <v>#N/A</v>
      </c>
      <c r="W505" t="e">
        <f>VLOOKUP(N505,'gemeenten per titel'!AP:AQ,2,FALSE)</f>
        <v>#N/A</v>
      </c>
      <c r="X505" t="e">
        <f>VLOOKUP(N505,'gemeenten per titel'!AU:AV,2,FALSE)</f>
        <v>#N/A</v>
      </c>
      <c r="Y505" t="e">
        <f>VLOOKUP(N505,'gemeenten per titel'!AZ:BA,2,FALSE)</f>
        <v>#N/A</v>
      </c>
      <c r="Z505" t="e">
        <f>VLOOKUP(N505,'gemeenten per titel'!BE:BF,2,FALSE)</f>
        <v>#N/A</v>
      </c>
      <c r="AA505" t="e">
        <f>VLOOKUP(N505,'gemeenten per titel'!BJ:BK,2,FALSE)</f>
        <v>#N/A</v>
      </c>
      <c r="AC505" t="s">
        <v>3422</v>
      </c>
      <c r="AD505" t="s">
        <v>7832</v>
      </c>
      <c r="AE505" t="s">
        <v>6779</v>
      </c>
      <c r="AF505" t="s">
        <v>3719</v>
      </c>
      <c r="AG505" t="s">
        <v>6780</v>
      </c>
      <c r="AH505" t="s">
        <v>6674</v>
      </c>
      <c r="AI505" t="s">
        <v>7306</v>
      </c>
    </row>
    <row r="506" spans="1:35">
      <c r="A506" t="s">
        <v>1655</v>
      </c>
      <c r="B506" t="s">
        <v>6674</v>
      </c>
      <c r="C506" t="s">
        <v>1665</v>
      </c>
      <c r="D506" t="s">
        <v>8191</v>
      </c>
      <c r="E506" s="2">
        <v>85</v>
      </c>
      <c r="F506" s="2">
        <v>97.6</v>
      </c>
      <c r="G506" s="2">
        <v>6.6</v>
      </c>
      <c r="H506" s="3">
        <v>73</v>
      </c>
      <c r="I506" s="3">
        <v>89</v>
      </c>
      <c r="J506" s="3">
        <v>6.6</v>
      </c>
      <c r="K506" s="4">
        <v>22</v>
      </c>
      <c r="L506" s="4">
        <v>90.9</v>
      </c>
      <c r="M506" s="4">
        <v>6.7</v>
      </c>
      <c r="N506" t="s">
        <v>1655</v>
      </c>
      <c r="O506" t="e">
        <f>VLOOKUP(N506,'gemeenten per titel'!B:C,2,FALSE)</f>
        <v>#N/A</v>
      </c>
      <c r="P506" t="e">
        <f>VLOOKUP(N506,'gemeenten per titel'!G:H,2,FALSE)</f>
        <v>#N/A</v>
      </c>
      <c r="Q506" t="str">
        <f>VLOOKUP(N506,'gemeenten per titel'!L:M,2,FALSE)</f>
        <v>AD Haagsche Courant</v>
      </c>
      <c r="R506" t="e">
        <f>VLOOKUP(N506,'gemeenten per titel'!Q:R,2,FALSE)</f>
        <v>#N/A</v>
      </c>
      <c r="S506" t="e">
        <f>VLOOKUP(N506,'gemeenten per titel'!V:W,2,FALSE)</f>
        <v>#N/A</v>
      </c>
      <c r="T506" t="e">
        <f>VLOOKUP(N506,'gemeenten per titel'!AA:AB,2,FALSE)</f>
        <v>#N/A</v>
      </c>
      <c r="U506" t="e">
        <f>VLOOKUP(N506,'gemeenten per titel'!AF:AG,2,FALSE)</f>
        <v>#N/A</v>
      </c>
      <c r="V506" t="e">
        <f>VLOOKUP(N506,'gemeenten per titel'!AK:AL,2,FALSE)</f>
        <v>#N/A</v>
      </c>
      <c r="W506" t="e">
        <f>VLOOKUP(N506,'gemeenten per titel'!AP:AQ,2,FALSE)</f>
        <v>#N/A</v>
      </c>
      <c r="X506" t="e">
        <f>VLOOKUP(N506,'gemeenten per titel'!AU:AV,2,FALSE)</f>
        <v>#N/A</v>
      </c>
      <c r="Y506" t="e">
        <f>VLOOKUP(N506,'gemeenten per titel'!AZ:BA,2,FALSE)</f>
        <v>#N/A</v>
      </c>
      <c r="Z506" t="e">
        <f>VLOOKUP(N506,'gemeenten per titel'!BE:BF,2,FALSE)</f>
        <v>#N/A</v>
      </c>
      <c r="AA506" t="e">
        <f>VLOOKUP(N506,'gemeenten per titel'!BJ:BK,2,FALSE)</f>
        <v>#N/A</v>
      </c>
      <c r="AC506" t="s">
        <v>3389</v>
      </c>
      <c r="AD506" t="s">
        <v>7833</v>
      </c>
      <c r="AE506" t="s">
        <v>6671</v>
      </c>
      <c r="AF506" t="s">
        <v>6672</v>
      </c>
      <c r="AG506" t="s">
        <v>6673</v>
      </c>
      <c r="AH506" t="s">
        <v>6674</v>
      </c>
      <c r="AI506" t="s">
        <v>7306</v>
      </c>
    </row>
    <row r="507" spans="1:35">
      <c r="A507" t="s">
        <v>1655</v>
      </c>
      <c r="B507" t="s">
        <v>6674</v>
      </c>
      <c r="C507" t="s">
        <v>1667</v>
      </c>
      <c r="D507" t="s">
        <v>1668</v>
      </c>
      <c r="E507" s="2" t="s">
        <v>2236</v>
      </c>
      <c r="F507" s="2" t="s">
        <v>2236</v>
      </c>
      <c r="G507" s="2" t="s">
        <v>2236</v>
      </c>
      <c r="H507" s="3">
        <v>12</v>
      </c>
      <c r="I507" s="3">
        <v>100</v>
      </c>
      <c r="J507" s="3">
        <v>6.6</v>
      </c>
      <c r="K507" s="4">
        <v>7</v>
      </c>
      <c r="L507" s="4">
        <v>100</v>
      </c>
      <c r="M507" s="4">
        <v>7.5</v>
      </c>
      <c r="N507" t="s">
        <v>1655</v>
      </c>
      <c r="O507" t="e">
        <f>VLOOKUP(N507,'gemeenten per titel'!B:C,2,FALSE)</f>
        <v>#N/A</v>
      </c>
      <c r="P507" t="e">
        <f>VLOOKUP(N507,'gemeenten per titel'!G:H,2,FALSE)</f>
        <v>#N/A</v>
      </c>
      <c r="Q507" t="str">
        <f>VLOOKUP(N507,'gemeenten per titel'!L:M,2,FALSE)</f>
        <v>AD Haagsche Courant</v>
      </c>
      <c r="R507" t="e">
        <f>VLOOKUP(N507,'gemeenten per titel'!Q:R,2,FALSE)</f>
        <v>#N/A</v>
      </c>
      <c r="S507" t="e">
        <f>VLOOKUP(N507,'gemeenten per titel'!V:W,2,FALSE)</f>
        <v>#N/A</v>
      </c>
      <c r="T507" t="e">
        <f>VLOOKUP(N507,'gemeenten per titel'!AA:AB,2,FALSE)</f>
        <v>#N/A</v>
      </c>
      <c r="U507" t="e">
        <f>VLOOKUP(N507,'gemeenten per titel'!AF:AG,2,FALSE)</f>
        <v>#N/A</v>
      </c>
      <c r="V507" t="e">
        <f>VLOOKUP(N507,'gemeenten per titel'!AK:AL,2,FALSE)</f>
        <v>#N/A</v>
      </c>
      <c r="W507" t="e">
        <f>VLOOKUP(N507,'gemeenten per titel'!AP:AQ,2,FALSE)</f>
        <v>#N/A</v>
      </c>
      <c r="X507" t="e">
        <f>VLOOKUP(N507,'gemeenten per titel'!AU:AV,2,FALSE)</f>
        <v>#N/A</v>
      </c>
      <c r="Y507" t="e">
        <f>VLOOKUP(N507,'gemeenten per titel'!AZ:BA,2,FALSE)</f>
        <v>#N/A</v>
      </c>
      <c r="Z507" t="e">
        <f>VLOOKUP(N507,'gemeenten per titel'!BE:BF,2,FALSE)</f>
        <v>#N/A</v>
      </c>
      <c r="AA507" t="e">
        <f>VLOOKUP(N507,'gemeenten per titel'!BJ:BK,2,FALSE)</f>
        <v>#N/A</v>
      </c>
      <c r="AC507" t="s">
        <v>3603</v>
      </c>
      <c r="AD507" t="s">
        <v>7834</v>
      </c>
      <c r="AE507" t="s">
        <v>7213</v>
      </c>
      <c r="AF507" t="s">
        <v>3652</v>
      </c>
      <c r="AG507" t="s">
        <v>7214</v>
      </c>
      <c r="AH507" t="s">
        <v>6674</v>
      </c>
      <c r="AI507" t="s">
        <v>7304</v>
      </c>
    </row>
    <row r="508" spans="1:35">
      <c r="A508" t="s">
        <v>1655</v>
      </c>
      <c r="B508" t="s">
        <v>6674</v>
      </c>
      <c r="C508" t="s">
        <v>1669</v>
      </c>
      <c r="D508" t="s">
        <v>8192</v>
      </c>
      <c r="E508" s="2">
        <v>37</v>
      </c>
      <c r="F508" s="2">
        <v>91.9</v>
      </c>
      <c r="G508" s="2">
        <v>6.5</v>
      </c>
      <c r="H508" s="3">
        <v>82</v>
      </c>
      <c r="I508" s="3">
        <v>90.2</v>
      </c>
      <c r="J508" s="3">
        <v>6.6</v>
      </c>
      <c r="K508" s="4">
        <v>57</v>
      </c>
      <c r="L508" s="4">
        <v>91.2</v>
      </c>
      <c r="M508" s="4">
        <v>6.6</v>
      </c>
      <c r="N508" t="s">
        <v>1655</v>
      </c>
      <c r="O508" t="e">
        <f>VLOOKUP(N508,'gemeenten per titel'!B:C,2,FALSE)</f>
        <v>#N/A</v>
      </c>
      <c r="P508" t="e">
        <f>VLOOKUP(N508,'gemeenten per titel'!G:H,2,FALSE)</f>
        <v>#N/A</v>
      </c>
      <c r="Q508" t="str">
        <f>VLOOKUP(N508,'gemeenten per titel'!L:M,2,FALSE)</f>
        <v>AD Haagsche Courant</v>
      </c>
      <c r="R508" t="e">
        <f>VLOOKUP(N508,'gemeenten per titel'!Q:R,2,FALSE)</f>
        <v>#N/A</v>
      </c>
      <c r="S508" t="e">
        <f>VLOOKUP(N508,'gemeenten per titel'!V:W,2,FALSE)</f>
        <v>#N/A</v>
      </c>
      <c r="T508" t="e">
        <f>VLOOKUP(N508,'gemeenten per titel'!AA:AB,2,FALSE)</f>
        <v>#N/A</v>
      </c>
      <c r="U508" t="e">
        <f>VLOOKUP(N508,'gemeenten per titel'!AF:AG,2,FALSE)</f>
        <v>#N/A</v>
      </c>
      <c r="V508" t="e">
        <f>VLOOKUP(N508,'gemeenten per titel'!AK:AL,2,FALSE)</f>
        <v>#N/A</v>
      </c>
      <c r="W508" t="e">
        <f>VLOOKUP(N508,'gemeenten per titel'!AP:AQ,2,FALSE)</f>
        <v>#N/A</v>
      </c>
      <c r="X508" t="e">
        <f>VLOOKUP(N508,'gemeenten per titel'!AU:AV,2,FALSE)</f>
        <v>#N/A</v>
      </c>
      <c r="Y508" t="e">
        <f>VLOOKUP(N508,'gemeenten per titel'!AZ:BA,2,FALSE)</f>
        <v>#N/A</v>
      </c>
      <c r="Z508" t="e">
        <f>VLOOKUP(N508,'gemeenten per titel'!BE:BF,2,FALSE)</f>
        <v>#N/A</v>
      </c>
      <c r="AA508" t="e">
        <f>VLOOKUP(N508,'gemeenten per titel'!BJ:BK,2,FALSE)</f>
        <v>#N/A</v>
      </c>
      <c r="AC508" t="s">
        <v>3490</v>
      </c>
      <c r="AD508" t="s">
        <v>7835</v>
      </c>
      <c r="AE508" t="s">
        <v>6969</v>
      </c>
      <c r="AF508" t="s">
        <v>3762</v>
      </c>
      <c r="AG508" t="s">
        <v>6970</v>
      </c>
      <c r="AH508" t="s">
        <v>6674</v>
      </c>
      <c r="AI508" t="s">
        <v>7304</v>
      </c>
    </row>
    <row r="509" spans="1:35">
      <c r="A509" t="s">
        <v>1655</v>
      </c>
      <c r="B509" t="s">
        <v>6674</v>
      </c>
      <c r="C509" t="s">
        <v>1671</v>
      </c>
      <c r="D509" t="s">
        <v>8193</v>
      </c>
      <c r="E509" s="2" t="s">
        <v>2236</v>
      </c>
      <c r="F509" s="2" t="s">
        <v>2236</v>
      </c>
      <c r="G509" s="2" t="s">
        <v>2236</v>
      </c>
      <c r="H509" s="3">
        <v>68</v>
      </c>
      <c r="I509" s="3">
        <v>91.2</v>
      </c>
      <c r="J509" s="3">
        <v>6.4</v>
      </c>
      <c r="K509" s="4">
        <v>82</v>
      </c>
      <c r="L509" s="4">
        <v>90.2</v>
      </c>
      <c r="M509" s="4">
        <v>6.7</v>
      </c>
      <c r="N509" t="s">
        <v>1655</v>
      </c>
      <c r="O509" t="e">
        <f>VLOOKUP(N509,'gemeenten per titel'!B:C,2,FALSE)</f>
        <v>#N/A</v>
      </c>
      <c r="P509" t="e">
        <f>VLOOKUP(N509,'gemeenten per titel'!G:H,2,FALSE)</f>
        <v>#N/A</v>
      </c>
      <c r="Q509" t="str">
        <f>VLOOKUP(N509,'gemeenten per titel'!L:M,2,FALSE)</f>
        <v>AD Haagsche Courant</v>
      </c>
      <c r="R509" t="e">
        <f>VLOOKUP(N509,'gemeenten per titel'!Q:R,2,FALSE)</f>
        <v>#N/A</v>
      </c>
      <c r="S509" t="e">
        <f>VLOOKUP(N509,'gemeenten per titel'!V:W,2,FALSE)</f>
        <v>#N/A</v>
      </c>
      <c r="T509" t="e">
        <f>VLOOKUP(N509,'gemeenten per titel'!AA:AB,2,FALSE)</f>
        <v>#N/A</v>
      </c>
      <c r="U509" t="e">
        <f>VLOOKUP(N509,'gemeenten per titel'!AF:AG,2,FALSE)</f>
        <v>#N/A</v>
      </c>
      <c r="V509" t="e">
        <f>VLOOKUP(N509,'gemeenten per titel'!AK:AL,2,FALSE)</f>
        <v>#N/A</v>
      </c>
      <c r="W509" t="e">
        <f>VLOOKUP(N509,'gemeenten per titel'!AP:AQ,2,FALSE)</f>
        <v>#N/A</v>
      </c>
      <c r="X509" t="e">
        <f>VLOOKUP(N509,'gemeenten per titel'!AU:AV,2,FALSE)</f>
        <v>#N/A</v>
      </c>
      <c r="Y509" t="e">
        <f>VLOOKUP(N509,'gemeenten per titel'!AZ:BA,2,FALSE)</f>
        <v>#N/A</v>
      </c>
      <c r="Z509" t="e">
        <f>VLOOKUP(N509,'gemeenten per titel'!BE:BF,2,FALSE)</f>
        <v>#N/A</v>
      </c>
      <c r="AA509" t="e">
        <f>VLOOKUP(N509,'gemeenten per titel'!BJ:BK,2,FALSE)</f>
        <v>#N/A</v>
      </c>
      <c r="AC509" t="s">
        <v>3630</v>
      </c>
      <c r="AD509" t="s">
        <v>7836</v>
      </c>
      <c r="AE509" t="s">
        <v>7288</v>
      </c>
      <c r="AF509" t="s">
        <v>4282</v>
      </c>
      <c r="AG509" t="s">
        <v>7289</v>
      </c>
      <c r="AH509" t="s">
        <v>6674</v>
      </c>
      <c r="AI509" t="s">
        <v>7304</v>
      </c>
    </row>
    <row r="510" spans="1:35">
      <c r="A510" t="s">
        <v>1655</v>
      </c>
      <c r="B510" t="s">
        <v>6674</v>
      </c>
      <c r="C510" t="s">
        <v>1673</v>
      </c>
      <c r="D510" t="s">
        <v>1674</v>
      </c>
      <c r="E510" s="2" t="s">
        <v>2236</v>
      </c>
      <c r="F510" s="2" t="s">
        <v>2236</v>
      </c>
      <c r="G510" s="2" t="s">
        <v>2236</v>
      </c>
      <c r="H510" s="3">
        <v>94</v>
      </c>
      <c r="I510" s="3">
        <v>91.5</v>
      </c>
      <c r="J510" s="3">
        <v>6.5</v>
      </c>
      <c r="K510" s="4">
        <v>50</v>
      </c>
      <c r="L510" s="4">
        <v>98</v>
      </c>
      <c r="M510" s="4">
        <v>6.8</v>
      </c>
      <c r="N510" t="s">
        <v>1655</v>
      </c>
      <c r="O510" t="e">
        <f>VLOOKUP(N510,'gemeenten per titel'!B:C,2,FALSE)</f>
        <v>#N/A</v>
      </c>
      <c r="P510" t="e">
        <f>VLOOKUP(N510,'gemeenten per titel'!G:H,2,FALSE)</f>
        <v>#N/A</v>
      </c>
      <c r="Q510" t="str">
        <f>VLOOKUP(N510,'gemeenten per titel'!L:M,2,FALSE)</f>
        <v>AD Haagsche Courant</v>
      </c>
      <c r="R510" t="e">
        <f>VLOOKUP(N510,'gemeenten per titel'!Q:R,2,FALSE)</f>
        <v>#N/A</v>
      </c>
      <c r="S510" t="e">
        <f>VLOOKUP(N510,'gemeenten per titel'!V:W,2,FALSE)</f>
        <v>#N/A</v>
      </c>
      <c r="T510" t="e">
        <f>VLOOKUP(N510,'gemeenten per titel'!AA:AB,2,FALSE)</f>
        <v>#N/A</v>
      </c>
      <c r="U510" t="e">
        <f>VLOOKUP(N510,'gemeenten per titel'!AF:AG,2,FALSE)</f>
        <v>#N/A</v>
      </c>
      <c r="V510" t="e">
        <f>VLOOKUP(N510,'gemeenten per titel'!AK:AL,2,FALSE)</f>
        <v>#N/A</v>
      </c>
      <c r="W510" t="e">
        <f>VLOOKUP(N510,'gemeenten per titel'!AP:AQ,2,FALSE)</f>
        <v>#N/A</v>
      </c>
      <c r="X510" t="e">
        <f>VLOOKUP(N510,'gemeenten per titel'!AU:AV,2,FALSE)</f>
        <v>#N/A</v>
      </c>
      <c r="Y510" t="e">
        <f>VLOOKUP(N510,'gemeenten per titel'!AZ:BA,2,FALSE)</f>
        <v>#N/A</v>
      </c>
      <c r="Z510" t="e">
        <f>VLOOKUP(N510,'gemeenten per titel'!BE:BF,2,FALSE)</f>
        <v>#N/A</v>
      </c>
      <c r="AA510" t="e">
        <f>VLOOKUP(N510,'gemeenten per titel'!BJ:BK,2,FALSE)</f>
        <v>#N/A</v>
      </c>
      <c r="AC510" t="s">
        <v>3393</v>
      </c>
      <c r="AD510" t="s">
        <v>7837</v>
      </c>
      <c r="AE510" t="s">
        <v>6679</v>
      </c>
      <c r="AF510" t="s">
        <v>3785</v>
      </c>
      <c r="AG510" t="s">
        <v>6680</v>
      </c>
      <c r="AH510" t="s">
        <v>6674</v>
      </c>
      <c r="AI510" t="s">
        <v>7306</v>
      </c>
    </row>
    <row r="511" spans="1:35">
      <c r="A511" t="s">
        <v>1655</v>
      </c>
      <c r="B511" t="s">
        <v>6674</v>
      </c>
      <c r="C511" t="s">
        <v>1675</v>
      </c>
      <c r="D511" t="s">
        <v>8194</v>
      </c>
      <c r="E511" s="2">
        <v>95</v>
      </c>
      <c r="F511" s="2">
        <v>86.3</v>
      </c>
      <c r="G511" s="2">
        <v>6.6</v>
      </c>
      <c r="H511" s="3">
        <v>32</v>
      </c>
      <c r="I511" s="3">
        <v>93.8</v>
      </c>
      <c r="J511" s="3">
        <v>6.5</v>
      </c>
      <c r="K511" s="4">
        <v>30</v>
      </c>
      <c r="L511" s="4">
        <v>93.3</v>
      </c>
      <c r="M511" s="4">
        <v>6.9</v>
      </c>
      <c r="N511" t="s">
        <v>1655</v>
      </c>
      <c r="O511" t="e">
        <f>VLOOKUP(N511,'gemeenten per titel'!B:C,2,FALSE)</f>
        <v>#N/A</v>
      </c>
      <c r="P511" t="e">
        <f>VLOOKUP(N511,'gemeenten per titel'!G:H,2,FALSE)</f>
        <v>#N/A</v>
      </c>
      <c r="Q511" t="str">
        <f>VLOOKUP(N511,'gemeenten per titel'!L:M,2,FALSE)</f>
        <v>AD Haagsche Courant</v>
      </c>
      <c r="R511" t="e">
        <f>VLOOKUP(N511,'gemeenten per titel'!Q:R,2,FALSE)</f>
        <v>#N/A</v>
      </c>
      <c r="S511" t="e">
        <f>VLOOKUP(N511,'gemeenten per titel'!V:W,2,FALSE)</f>
        <v>#N/A</v>
      </c>
      <c r="T511" t="e">
        <f>VLOOKUP(N511,'gemeenten per titel'!AA:AB,2,FALSE)</f>
        <v>#N/A</v>
      </c>
      <c r="U511" t="e">
        <f>VLOOKUP(N511,'gemeenten per titel'!AF:AG,2,FALSE)</f>
        <v>#N/A</v>
      </c>
      <c r="V511" t="e">
        <f>VLOOKUP(N511,'gemeenten per titel'!AK:AL,2,FALSE)</f>
        <v>#N/A</v>
      </c>
      <c r="W511" t="e">
        <f>VLOOKUP(N511,'gemeenten per titel'!AP:AQ,2,FALSE)</f>
        <v>#N/A</v>
      </c>
      <c r="X511" t="e">
        <f>VLOOKUP(N511,'gemeenten per titel'!AU:AV,2,FALSE)</f>
        <v>#N/A</v>
      </c>
      <c r="Y511" t="e">
        <f>VLOOKUP(N511,'gemeenten per titel'!AZ:BA,2,FALSE)</f>
        <v>#N/A</v>
      </c>
      <c r="Z511" t="e">
        <f>VLOOKUP(N511,'gemeenten per titel'!BE:BF,2,FALSE)</f>
        <v>#N/A</v>
      </c>
      <c r="AA511" t="e">
        <f>VLOOKUP(N511,'gemeenten per titel'!BJ:BK,2,FALSE)</f>
        <v>#N/A</v>
      </c>
      <c r="AC511" t="s">
        <v>3633</v>
      </c>
      <c r="AD511" t="s">
        <v>7838</v>
      </c>
      <c r="AE511" t="s">
        <v>7296</v>
      </c>
      <c r="AF511" t="s">
        <v>4121</v>
      </c>
      <c r="AG511" t="s">
        <v>7297</v>
      </c>
      <c r="AH511" t="s">
        <v>6674</v>
      </c>
      <c r="AI511" t="s">
        <v>7315</v>
      </c>
    </row>
    <row r="512" spans="1:35">
      <c r="A512" t="s">
        <v>1655</v>
      </c>
      <c r="B512" t="s">
        <v>6674</v>
      </c>
      <c r="C512" t="s">
        <v>1676</v>
      </c>
      <c r="D512" t="s">
        <v>8195</v>
      </c>
      <c r="E512" s="2">
        <v>129</v>
      </c>
      <c r="F512" s="2">
        <v>97.7</v>
      </c>
      <c r="G512" s="2">
        <v>6.6</v>
      </c>
      <c r="H512" s="3" t="s">
        <v>2236</v>
      </c>
      <c r="I512" s="3" t="s">
        <v>2236</v>
      </c>
      <c r="J512" s="3" t="s">
        <v>2236</v>
      </c>
      <c r="K512" s="4" t="s">
        <v>2236</v>
      </c>
      <c r="L512" s="4" t="s">
        <v>2236</v>
      </c>
      <c r="M512" s="4" t="s">
        <v>2236</v>
      </c>
      <c r="N512" t="s">
        <v>1655</v>
      </c>
      <c r="O512" t="e">
        <f>VLOOKUP(N512,'gemeenten per titel'!B:C,2,FALSE)</f>
        <v>#N/A</v>
      </c>
      <c r="P512" t="e">
        <f>VLOOKUP(N512,'gemeenten per titel'!G:H,2,FALSE)</f>
        <v>#N/A</v>
      </c>
      <c r="Q512" t="str">
        <f>VLOOKUP(N512,'gemeenten per titel'!L:M,2,FALSE)</f>
        <v>AD Haagsche Courant</v>
      </c>
      <c r="R512" t="e">
        <f>VLOOKUP(N512,'gemeenten per titel'!Q:R,2,FALSE)</f>
        <v>#N/A</v>
      </c>
      <c r="S512" t="e">
        <f>VLOOKUP(N512,'gemeenten per titel'!V:W,2,FALSE)</f>
        <v>#N/A</v>
      </c>
      <c r="T512" t="e">
        <f>VLOOKUP(N512,'gemeenten per titel'!AA:AB,2,FALSE)</f>
        <v>#N/A</v>
      </c>
      <c r="U512" t="e">
        <f>VLOOKUP(N512,'gemeenten per titel'!AF:AG,2,FALSE)</f>
        <v>#N/A</v>
      </c>
      <c r="V512" t="e">
        <f>VLOOKUP(N512,'gemeenten per titel'!AK:AL,2,FALSE)</f>
        <v>#N/A</v>
      </c>
      <c r="W512" t="e">
        <f>VLOOKUP(N512,'gemeenten per titel'!AP:AQ,2,FALSE)</f>
        <v>#N/A</v>
      </c>
      <c r="X512" t="e">
        <f>VLOOKUP(N512,'gemeenten per titel'!AU:AV,2,FALSE)</f>
        <v>#N/A</v>
      </c>
      <c r="Y512" t="e">
        <f>VLOOKUP(N512,'gemeenten per titel'!AZ:BA,2,FALSE)</f>
        <v>#N/A</v>
      </c>
      <c r="Z512" t="e">
        <f>VLOOKUP(N512,'gemeenten per titel'!BE:BF,2,FALSE)</f>
        <v>#N/A</v>
      </c>
      <c r="AA512" t="e">
        <f>VLOOKUP(N512,'gemeenten per titel'!BJ:BK,2,FALSE)</f>
        <v>#N/A</v>
      </c>
      <c r="AC512" t="s">
        <v>3394</v>
      </c>
      <c r="AD512" t="s">
        <v>7839</v>
      </c>
      <c r="AE512" t="s">
        <v>6681</v>
      </c>
      <c r="AF512" t="s">
        <v>3716</v>
      </c>
      <c r="AG512" t="s">
        <v>6682</v>
      </c>
      <c r="AH512" t="s">
        <v>6674</v>
      </c>
      <c r="AI512" t="s">
        <v>7309</v>
      </c>
    </row>
    <row r="513" spans="1:35">
      <c r="A513" t="s">
        <v>1655</v>
      </c>
      <c r="B513" t="s">
        <v>6674</v>
      </c>
      <c r="C513" t="s">
        <v>1678</v>
      </c>
      <c r="D513" t="s">
        <v>8196</v>
      </c>
      <c r="E513" s="2" t="s">
        <v>2236</v>
      </c>
      <c r="F513" s="2" t="s">
        <v>2236</v>
      </c>
      <c r="G513" s="2" t="s">
        <v>2236</v>
      </c>
      <c r="H513" s="3">
        <v>123</v>
      </c>
      <c r="I513" s="3">
        <v>82.1</v>
      </c>
      <c r="J513" s="3">
        <v>6.4</v>
      </c>
      <c r="K513" s="4">
        <v>67</v>
      </c>
      <c r="L513" s="4">
        <v>89.6</v>
      </c>
      <c r="M513" s="4">
        <v>6.7</v>
      </c>
      <c r="N513" t="s">
        <v>1655</v>
      </c>
      <c r="O513" t="e">
        <f>VLOOKUP(N513,'gemeenten per titel'!B:C,2,FALSE)</f>
        <v>#N/A</v>
      </c>
      <c r="P513" t="e">
        <f>VLOOKUP(N513,'gemeenten per titel'!G:H,2,FALSE)</f>
        <v>#N/A</v>
      </c>
      <c r="Q513" t="str">
        <f>VLOOKUP(N513,'gemeenten per titel'!L:M,2,FALSE)</f>
        <v>AD Haagsche Courant</v>
      </c>
      <c r="R513" t="e">
        <f>VLOOKUP(N513,'gemeenten per titel'!Q:R,2,FALSE)</f>
        <v>#N/A</v>
      </c>
      <c r="S513" t="e">
        <f>VLOOKUP(N513,'gemeenten per titel'!V:W,2,FALSE)</f>
        <v>#N/A</v>
      </c>
      <c r="T513" t="e">
        <f>VLOOKUP(N513,'gemeenten per titel'!AA:AB,2,FALSE)</f>
        <v>#N/A</v>
      </c>
      <c r="U513" t="e">
        <f>VLOOKUP(N513,'gemeenten per titel'!AF:AG,2,FALSE)</f>
        <v>#N/A</v>
      </c>
      <c r="V513" t="e">
        <f>VLOOKUP(N513,'gemeenten per titel'!AK:AL,2,FALSE)</f>
        <v>#N/A</v>
      </c>
      <c r="W513" t="e">
        <f>VLOOKUP(N513,'gemeenten per titel'!AP:AQ,2,FALSE)</f>
        <v>#N/A</v>
      </c>
      <c r="X513" t="e">
        <f>VLOOKUP(N513,'gemeenten per titel'!AU:AV,2,FALSE)</f>
        <v>#N/A</v>
      </c>
      <c r="Y513" t="e">
        <f>VLOOKUP(N513,'gemeenten per titel'!AZ:BA,2,FALSE)</f>
        <v>#N/A</v>
      </c>
      <c r="Z513" t="e">
        <f>VLOOKUP(N513,'gemeenten per titel'!BE:BF,2,FALSE)</f>
        <v>#N/A</v>
      </c>
      <c r="AA513" t="e">
        <f>VLOOKUP(N513,'gemeenten per titel'!BJ:BK,2,FALSE)</f>
        <v>#N/A</v>
      </c>
      <c r="AC513" t="s">
        <v>3394</v>
      </c>
      <c r="AD513" t="s">
        <v>7840</v>
      </c>
      <c r="AE513" t="s">
        <v>6683</v>
      </c>
      <c r="AF513" t="s">
        <v>3671</v>
      </c>
      <c r="AG513" t="s">
        <v>6684</v>
      </c>
      <c r="AH513" t="s">
        <v>6674</v>
      </c>
      <c r="AI513" t="s">
        <v>7309</v>
      </c>
    </row>
    <row r="514" spans="1:35">
      <c r="A514" t="s">
        <v>1655</v>
      </c>
      <c r="B514" t="s">
        <v>6674</v>
      </c>
      <c r="C514" t="s">
        <v>1679</v>
      </c>
      <c r="D514" t="s">
        <v>8197</v>
      </c>
      <c r="E514" s="2">
        <v>142</v>
      </c>
      <c r="F514" s="2">
        <v>96.5</v>
      </c>
      <c r="G514" s="2">
        <v>6.4</v>
      </c>
      <c r="H514" s="3" t="s">
        <v>2236</v>
      </c>
      <c r="I514" s="3" t="s">
        <v>2236</v>
      </c>
      <c r="J514" s="3" t="s">
        <v>2236</v>
      </c>
      <c r="K514" s="4" t="s">
        <v>2236</v>
      </c>
      <c r="L514" s="4" t="s">
        <v>2236</v>
      </c>
      <c r="M514" s="4" t="s">
        <v>2236</v>
      </c>
      <c r="N514" t="s">
        <v>1655</v>
      </c>
      <c r="O514" t="e">
        <f>VLOOKUP(N514,'gemeenten per titel'!B:C,2,FALSE)</f>
        <v>#N/A</v>
      </c>
      <c r="P514" t="e">
        <f>VLOOKUP(N514,'gemeenten per titel'!G:H,2,FALSE)</f>
        <v>#N/A</v>
      </c>
      <c r="Q514" t="str">
        <f>VLOOKUP(N514,'gemeenten per titel'!L:M,2,FALSE)</f>
        <v>AD Haagsche Courant</v>
      </c>
      <c r="R514" t="e">
        <f>VLOOKUP(N514,'gemeenten per titel'!Q:R,2,FALSE)</f>
        <v>#N/A</v>
      </c>
      <c r="S514" t="e">
        <f>VLOOKUP(N514,'gemeenten per titel'!V:W,2,FALSE)</f>
        <v>#N/A</v>
      </c>
      <c r="T514" t="e">
        <f>VLOOKUP(N514,'gemeenten per titel'!AA:AB,2,FALSE)</f>
        <v>#N/A</v>
      </c>
      <c r="U514" t="e">
        <f>VLOOKUP(N514,'gemeenten per titel'!AF:AG,2,FALSE)</f>
        <v>#N/A</v>
      </c>
      <c r="V514" t="e">
        <f>VLOOKUP(N514,'gemeenten per titel'!AK:AL,2,FALSE)</f>
        <v>#N/A</v>
      </c>
      <c r="W514" t="e">
        <f>VLOOKUP(N514,'gemeenten per titel'!AP:AQ,2,FALSE)</f>
        <v>#N/A</v>
      </c>
      <c r="X514" t="e">
        <f>VLOOKUP(N514,'gemeenten per titel'!AU:AV,2,FALSE)</f>
        <v>#N/A</v>
      </c>
      <c r="Y514" t="e">
        <f>VLOOKUP(N514,'gemeenten per titel'!AZ:BA,2,FALSE)</f>
        <v>#N/A</v>
      </c>
      <c r="Z514" t="e">
        <f>VLOOKUP(N514,'gemeenten per titel'!BE:BF,2,FALSE)</f>
        <v>#N/A</v>
      </c>
      <c r="AA514" t="e">
        <f>VLOOKUP(N514,'gemeenten per titel'!BJ:BK,2,FALSE)</f>
        <v>#N/A</v>
      </c>
      <c r="AC514" t="s">
        <v>3394</v>
      </c>
      <c r="AD514" t="s">
        <v>7841</v>
      </c>
      <c r="AE514" t="s">
        <v>6685</v>
      </c>
      <c r="AF514" t="s">
        <v>3652</v>
      </c>
      <c r="AG514" t="s">
        <v>6686</v>
      </c>
      <c r="AH514" t="s">
        <v>6674</v>
      </c>
      <c r="AI514" t="s">
        <v>7309</v>
      </c>
    </row>
    <row r="515" spans="1:35">
      <c r="A515" t="s">
        <v>1655</v>
      </c>
      <c r="B515" t="s">
        <v>6674</v>
      </c>
      <c r="C515" t="s">
        <v>1680</v>
      </c>
      <c r="D515" t="s">
        <v>1681</v>
      </c>
      <c r="E515" s="2">
        <v>155</v>
      </c>
      <c r="F515" s="2">
        <v>99.4</v>
      </c>
      <c r="G515" s="2">
        <v>6.6</v>
      </c>
      <c r="H515" s="3" t="s">
        <v>2236</v>
      </c>
      <c r="I515" s="3" t="s">
        <v>2236</v>
      </c>
      <c r="J515" s="3" t="s">
        <v>2236</v>
      </c>
      <c r="K515" s="4" t="s">
        <v>2236</v>
      </c>
      <c r="L515" s="4" t="s">
        <v>2236</v>
      </c>
      <c r="M515" s="4" t="s">
        <v>2236</v>
      </c>
      <c r="N515" t="s">
        <v>1655</v>
      </c>
      <c r="O515" t="e">
        <f>VLOOKUP(N515,'gemeenten per titel'!B:C,2,FALSE)</f>
        <v>#N/A</v>
      </c>
      <c r="P515" t="e">
        <f>VLOOKUP(N515,'gemeenten per titel'!G:H,2,FALSE)</f>
        <v>#N/A</v>
      </c>
      <c r="Q515" t="str">
        <f>VLOOKUP(N515,'gemeenten per titel'!L:M,2,FALSE)</f>
        <v>AD Haagsche Courant</v>
      </c>
      <c r="R515" t="e">
        <f>VLOOKUP(N515,'gemeenten per titel'!Q:R,2,FALSE)</f>
        <v>#N/A</v>
      </c>
      <c r="S515" t="e">
        <f>VLOOKUP(N515,'gemeenten per titel'!V:W,2,FALSE)</f>
        <v>#N/A</v>
      </c>
      <c r="T515" t="e">
        <f>VLOOKUP(N515,'gemeenten per titel'!AA:AB,2,FALSE)</f>
        <v>#N/A</v>
      </c>
      <c r="U515" t="e">
        <f>VLOOKUP(N515,'gemeenten per titel'!AF:AG,2,FALSE)</f>
        <v>#N/A</v>
      </c>
      <c r="V515" t="e">
        <f>VLOOKUP(N515,'gemeenten per titel'!AK:AL,2,FALSE)</f>
        <v>#N/A</v>
      </c>
      <c r="W515" t="e">
        <f>VLOOKUP(N515,'gemeenten per titel'!AP:AQ,2,FALSE)</f>
        <v>#N/A</v>
      </c>
      <c r="X515" t="e">
        <f>VLOOKUP(N515,'gemeenten per titel'!AU:AV,2,FALSE)</f>
        <v>#N/A</v>
      </c>
      <c r="Y515" t="e">
        <f>VLOOKUP(N515,'gemeenten per titel'!AZ:BA,2,FALSE)</f>
        <v>#N/A</v>
      </c>
      <c r="Z515" t="e">
        <f>VLOOKUP(N515,'gemeenten per titel'!BE:BF,2,FALSE)</f>
        <v>#N/A</v>
      </c>
      <c r="AA515" t="e">
        <f>VLOOKUP(N515,'gemeenten per titel'!BJ:BK,2,FALSE)</f>
        <v>#N/A</v>
      </c>
      <c r="AC515" t="s">
        <v>3491</v>
      </c>
      <c r="AD515" t="s">
        <v>7842</v>
      </c>
      <c r="AE515" t="s">
        <v>6971</v>
      </c>
      <c r="AF515" t="s">
        <v>3816</v>
      </c>
      <c r="AG515" t="s">
        <v>6972</v>
      </c>
      <c r="AH515" t="s">
        <v>6674</v>
      </c>
      <c r="AI515" t="s">
        <v>7303</v>
      </c>
    </row>
    <row r="516" spans="1:35">
      <c r="A516" t="s">
        <v>1655</v>
      </c>
      <c r="B516" t="s">
        <v>6674</v>
      </c>
      <c r="C516" t="s">
        <v>1682</v>
      </c>
      <c r="D516" t="s">
        <v>8198</v>
      </c>
      <c r="E516" s="2">
        <v>51</v>
      </c>
      <c r="F516" s="2">
        <v>100</v>
      </c>
      <c r="G516" s="2">
        <v>6.6</v>
      </c>
      <c r="H516" s="3" t="s">
        <v>2236</v>
      </c>
      <c r="I516" s="3" t="s">
        <v>2236</v>
      </c>
      <c r="J516" s="3" t="s">
        <v>2236</v>
      </c>
      <c r="K516" s="4" t="s">
        <v>2236</v>
      </c>
      <c r="L516" s="4" t="s">
        <v>2236</v>
      </c>
      <c r="M516" s="4" t="s">
        <v>2236</v>
      </c>
      <c r="N516" t="s">
        <v>1655</v>
      </c>
      <c r="O516" t="e">
        <f>VLOOKUP(N516,'gemeenten per titel'!B:C,2,FALSE)</f>
        <v>#N/A</v>
      </c>
      <c r="P516" t="e">
        <f>VLOOKUP(N516,'gemeenten per titel'!G:H,2,FALSE)</f>
        <v>#N/A</v>
      </c>
      <c r="Q516" t="str">
        <f>VLOOKUP(N516,'gemeenten per titel'!L:M,2,FALSE)</f>
        <v>AD Haagsche Courant</v>
      </c>
      <c r="R516" t="e">
        <f>VLOOKUP(N516,'gemeenten per titel'!Q:R,2,FALSE)</f>
        <v>#N/A</v>
      </c>
      <c r="S516" t="e">
        <f>VLOOKUP(N516,'gemeenten per titel'!V:W,2,FALSE)</f>
        <v>#N/A</v>
      </c>
      <c r="T516" t="e">
        <f>VLOOKUP(N516,'gemeenten per titel'!AA:AB,2,FALSE)</f>
        <v>#N/A</v>
      </c>
      <c r="U516" t="e">
        <f>VLOOKUP(N516,'gemeenten per titel'!AF:AG,2,FALSE)</f>
        <v>#N/A</v>
      </c>
      <c r="V516" t="e">
        <f>VLOOKUP(N516,'gemeenten per titel'!AK:AL,2,FALSE)</f>
        <v>#N/A</v>
      </c>
      <c r="W516" t="e">
        <f>VLOOKUP(N516,'gemeenten per titel'!AP:AQ,2,FALSE)</f>
        <v>#N/A</v>
      </c>
      <c r="X516" t="e">
        <f>VLOOKUP(N516,'gemeenten per titel'!AU:AV,2,FALSE)</f>
        <v>#N/A</v>
      </c>
      <c r="Y516" t="e">
        <f>VLOOKUP(N516,'gemeenten per titel'!AZ:BA,2,FALSE)</f>
        <v>#N/A</v>
      </c>
      <c r="Z516" t="e">
        <f>VLOOKUP(N516,'gemeenten per titel'!BE:BF,2,FALSE)</f>
        <v>#N/A</v>
      </c>
      <c r="AA516" t="e">
        <f>VLOOKUP(N516,'gemeenten per titel'!BJ:BK,2,FALSE)</f>
        <v>#N/A</v>
      </c>
      <c r="AC516" t="s">
        <v>3492</v>
      </c>
      <c r="AD516" t="s">
        <v>7843</v>
      </c>
      <c r="AE516" t="s">
        <v>6973</v>
      </c>
      <c r="AF516" t="s">
        <v>4866</v>
      </c>
      <c r="AG516" t="s">
        <v>6974</v>
      </c>
      <c r="AH516" t="s">
        <v>6674</v>
      </c>
      <c r="AI516" t="s">
        <v>7303</v>
      </c>
    </row>
    <row r="517" spans="1:35">
      <c r="A517" t="s">
        <v>1655</v>
      </c>
      <c r="B517" t="s">
        <v>6674</v>
      </c>
      <c r="C517" t="s">
        <v>1684</v>
      </c>
      <c r="D517" t="s">
        <v>1685</v>
      </c>
      <c r="E517" s="2">
        <v>64</v>
      </c>
      <c r="F517" s="2">
        <v>98.4</v>
      </c>
      <c r="G517" s="2">
        <v>6.4</v>
      </c>
      <c r="H517" s="3" t="s">
        <v>2236</v>
      </c>
      <c r="I517" s="3" t="s">
        <v>2236</v>
      </c>
      <c r="J517" s="3" t="s">
        <v>2236</v>
      </c>
      <c r="K517" s="4" t="s">
        <v>2236</v>
      </c>
      <c r="L517" s="4" t="s">
        <v>2236</v>
      </c>
      <c r="M517" s="4" t="s">
        <v>2236</v>
      </c>
      <c r="N517" t="s">
        <v>1655</v>
      </c>
      <c r="O517" t="e">
        <f>VLOOKUP(N517,'gemeenten per titel'!B:C,2,FALSE)</f>
        <v>#N/A</v>
      </c>
      <c r="P517" t="e">
        <f>VLOOKUP(N517,'gemeenten per titel'!G:H,2,FALSE)</f>
        <v>#N/A</v>
      </c>
      <c r="Q517" t="str">
        <f>VLOOKUP(N517,'gemeenten per titel'!L:M,2,FALSE)</f>
        <v>AD Haagsche Courant</v>
      </c>
      <c r="R517" t="e">
        <f>VLOOKUP(N517,'gemeenten per titel'!Q:R,2,FALSE)</f>
        <v>#N/A</v>
      </c>
      <c r="S517" t="e">
        <f>VLOOKUP(N517,'gemeenten per titel'!V:W,2,FALSE)</f>
        <v>#N/A</v>
      </c>
      <c r="T517" t="e">
        <f>VLOOKUP(N517,'gemeenten per titel'!AA:AB,2,FALSE)</f>
        <v>#N/A</v>
      </c>
      <c r="U517" t="e">
        <f>VLOOKUP(N517,'gemeenten per titel'!AF:AG,2,FALSE)</f>
        <v>#N/A</v>
      </c>
      <c r="V517" t="e">
        <f>VLOOKUP(N517,'gemeenten per titel'!AK:AL,2,FALSE)</f>
        <v>#N/A</v>
      </c>
      <c r="W517" t="e">
        <f>VLOOKUP(N517,'gemeenten per titel'!AP:AQ,2,FALSE)</f>
        <v>#N/A</v>
      </c>
      <c r="X517" t="e">
        <f>VLOOKUP(N517,'gemeenten per titel'!AU:AV,2,FALSE)</f>
        <v>#N/A</v>
      </c>
      <c r="Y517" t="e">
        <f>VLOOKUP(N517,'gemeenten per titel'!AZ:BA,2,FALSE)</f>
        <v>#N/A</v>
      </c>
      <c r="Z517" t="e">
        <f>VLOOKUP(N517,'gemeenten per titel'!BE:BF,2,FALSE)</f>
        <v>#N/A</v>
      </c>
      <c r="AA517" t="e">
        <f>VLOOKUP(N517,'gemeenten per titel'!BJ:BK,2,FALSE)</f>
        <v>#N/A</v>
      </c>
      <c r="AC517" t="s">
        <v>3493</v>
      </c>
      <c r="AD517" t="s">
        <v>7844</v>
      </c>
      <c r="AE517" t="s">
        <v>6975</v>
      </c>
      <c r="AF517" t="s">
        <v>6976</v>
      </c>
      <c r="AG517" t="s">
        <v>6977</v>
      </c>
      <c r="AH517" t="s">
        <v>6674</v>
      </c>
      <c r="AI517" t="s">
        <v>7303</v>
      </c>
    </row>
    <row r="518" spans="1:35">
      <c r="A518" t="s">
        <v>1655</v>
      </c>
      <c r="B518" t="s">
        <v>6674</v>
      </c>
      <c r="C518" t="s">
        <v>1686</v>
      </c>
      <c r="D518" t="s">
        <v>8199</v>
      </c>
      <c r="E518" s="2">
        <v>90</v>
      </c>
      <c r="F518" s="2">
        <v>98.9</v>
      </c>
      <c r="G518" s="2">
        <v>6.6</v>
      </c>
      <c r="H518" s="3" t="s">
        <v>2236</v>
      </c>
      <c r="I518" s="3" t="s">
        <v>2236</v>
      </c>
      <c r="J518" s="3" t="s">
        <v>2236</v>
      </c>
      <c r="K518" s="4" t="s">
        <v>2236</v>
      </c>
      <c r="L518" s="4" t="s">
        <v>2236</v>
      </c>
      <c r="M518" s="4" t="s">
        <v>2236</v>
      </c>
      <c r="N518" t="s">
        <v>1655</v>
      </c>
      <c r="O518" t="e">
        <f>VLOOKUP(N518,'gemeenten per titel'!B:C,2,FALSE)</f>
        <v>#N/A</v>
      </c>
      <c r="P518" t="e">
        <f>VLOOKUP(N518,'gemeenten per titel'!G:H,2,FALSE)</f>
        <v>#N/A</v>
      </c>
      <c r="Q518" t="str">
        <f>VLOOKUP(N518,'gemeenten per titel'!L:M,2,FALSE)</f>
        <v>AD Haagsche Courant</v>
      </c>
      <c r="R518" t="e">
        <f>VLOOKUP(N518,'gemeenten per titel'!Q:R,2,FALSE)</f>
        <v>#N/A</v>
      </c>
      <c r="S518" t="e">
        <f>VLOOKUP(N518,'gemeenten per titel'!V:W,2,FALSE)</f>
        <v>#N/A</v>
      </c>
      <c r="T518" t="e">
        <f>VLOOKUP(N518,'gemeenten per titel'!AA:AB,2,FALSE)</f>
        <v>#N/A</v>
      </c>
      <c r="U518" t="e">
        <f>VLOOKUP(N518,'gemeenten per titel'!AF:AG,2,FALSE)</f>
        <v>#N/A</v>
      </c>
      <c r="V518" t="e">
        <f>VLOOKUP(N518,'gemeenten per titel'!AK:AL,2,FALSE)</f>
        <v>#N/A</v>
      </c>
      <c r="W518" t="e">
        <f>VLOOKUP(N518,'gemeenten per titel'!AP:AQ,2,FALSE)</f>
        <v>#N/A</v>
      </c>
      <c r="X518" t="e">
        <f>VLOOKUP(N518,'gemeenten per titel'!AU:AV,2,FALSE)</f>
        <v>#N/A</v>
      </c>
      <c r="Y518" t="e">
        <f>VLOOKUP(N518,'gemeenten per titel'!AZ:BA,2,FALSE)</f>
        <v>#N/A</v>
      </c>
      <c r="Z518" t="e">
        <f>VLOOKUP(N518,'gemeenten per titel'!BE:BF,2,FALSE)</f>
        <v>#N/A</v>
      </c>
      <c r="AA518" t="e">
        <f>VLOOKUP(N518,'gemeenten per titel'!BJ:BK,2,FALSE)</f>
        <v>#N/A</v>
      </c>
      <c r="AC518" t="s">
        <v>3494</v>
      </c>
      <c r="AD518" t="s">
        <v>7845</v>
      </c>
      <c r="AE518" t="s">
        <v>6978</v>
      </c>
      <c r="AF518" t="s">
        <v>5298</v>
      </c>
      <c r="AG518" t="s">
        <v>6979</v>
      </c>
      <c r="AH518" t="s">
        <v>6674</v>
      </c>
      <c r="AI518" t="s">
        <v>7303</v>
      </c>
    </row>
    <row r="519" spans="1:35">
      <c r="A519" t="s">
        <v>1655</v>
      </c>
      <c r="B519" t="s">
        <v>6674</v>
      </c>
      <c r="C519" t="s">
        <v>1688</v>
      </c>
      <c r="D519" t="s">
        <v>8200</v>
      </c>
      <c r="E519" s="2">
        <v>99</v>
      </c>
      <c r="F519" s="2">
        <v>93.9</v>
      </c>
      <c r="G519" s="2">
        <v>6.4</v>
      </c>
      <c r="H519" s="3">
        <v>67</v>
      </c>
      <c r="I519" s="3">
        <v>94</v>
      </c>
      <c r="J519" s="3">
        <v>6.6</v>
      </c>
      <c r="K519" s="4">
        <v>52</v>
      </c>
      <c r="L519" s="4">
        <v>86.5</v>
      </c>
      <c r="M519" s="4">
        <v>6.5</v>
      </c>
      <c r="N519" t="s">
        <v>1655</v>
      </c>
      <c r="O519" t="e">
        <f>VLOOKUP(N519,'gemeenten per titel'!B:C,2,FALSE)</f>
        <v>#N/A</v>
      </c>
      <c r="P519" t="e">
        <f>VLOOKUP(N519,'gemeenten per titel'!G:H,2,FALSE)</f>
        <v>#N/A</v>
      </c>
      <c r="Q519" t="str">
        <f>VLOOKUP(N519,'gemeenten per titel'!L:M,2,FALSE)</f>
        <v>AD Haagsche Courant</v>
      </c>
      <c r="R519" t="e">
        <f>VLOOKUP(N519,'gemeenten per titel'!Q:R,2,FALSE)</f>
        <v>#N/A</v>
      </c>
      <c r="S519" t="e">
        <f>VLOOKUP(N519,'gemeenten per titel'!V:W,2,FALSE)</f>
        <v>#N/A</v>
      </c>
      <c r="T519" t="e">
        <f>VLOOKUP(N519,'gemeenten per titel'!AA:AB,2,FALSE)</f>
        <v>#N/A</v>
      </c>
      <c r="U519" t="e">
        <f>VLOOKUP(N519,'gemeenten per titel'!AF:AG,2,FALSE)</f>
        <v>#N/A</v>
      </c>
      <c r="V519" t="e">
        <f>VLOOKUP(N519,'gemeenten per titel'!AK:AL,2,FALSE)</f>
        <v>#N/A</v>
      </c>
      <c r="W519" t="e">
        <f>VLOOKUP(N519,'gemeenten per titel'!AP:AQ,2,FALSE)</f>
        <v>#N/A</v>
      </c>
      <c r="X519" t="e">
        <f>VLOOKUP(N519,'gemeenten per titel'!AU:AV,2,FALSE)</f>
        <v>#N/A</v>
      </c>
      <c r="Y519" t="e">
        <f>VLOOKUP(N519,'gemeenten per titel'!AZ:BA,2,FALSE)</f>
        <v>#N/A</v>
      </c>
      <c r="Z519" t="e">
        <f>VLOOKUP(N519,'gemeenten per titel'!BE:BF,2,FALSE)</f>
        <v>#N/A</v>
      </c>
      <c r="AA519" t="e">
        <f>VLOOKUP(N519,'gemeenten per titel'!BJ:BK,2,FALSE)</f>
        <v>#N/A</v>
      </c>
      <c r="AC519" t="s">
        <v>3496</v>
      </c>
      <c r="AD519" t="s">
        <v>7846</v>
      </c>
      <c r="AE519" t="s">
        <v>6985</v>
      </c>
      <c r="AF519" t="s">
        <v>3666</v>
      </c>
      <c r="AG519" t="s">
        <v>6986</v>
      </c>
      <c r="AH519" t="s">
        <v>6674</v>
      </c>
      <c r="AI519" t="s">
        <v>7303</v>
      </c>
    </row>
    <row r="520" spans="1:35">
      <c r="A520" t="s">
        <v>1655</v>
      </c>
      <c r="B520" t="s">
        <v>6674</v>
      </c>
      <c r="C520" t="s">
        <v>1690</v>
      </c>
      <c r="D520" t="s">
        <v>1691</v>
      </c>
      <c r="E520" s="2" t="s">
        <v>2236</v>
      </c>
      <c r="F520" s="2" t="s">
        <v>2236</v>
      </c>
      <c r="G520" s="2" t="s">
        <v>2236</v>
      </c>
      <c r="H520" s="3" t="s">
        <v>2236</v>
      </c>
      <c r="I520" s="3" t="s">
        <v>2236</v>
      </c>
      <c r="J520" s="3" t="s">
        <v>2236</v>
      </c>
      <c r="K520" s="4">
        <v>109</v>
      </c>
      <c r="L520" s="4">
        <v>96.3</v>
      </c>
      <c r="M520" s="4">
        <v>7.1</v>
      </c>
      <c r="N520" t="s">
        <v>1655</v>
      </c>
      <c r="O520" t="e">
        <f>VLOOKUP(N520,'gemeenten per titel'!B:C,2,FALSE)</f>
        <v>#N/A</v>
      </c>
      <c r="P520" t="e">
        <f>VLOOKUP(N520,'gemeenten per titel'!G:H,2,FALSE)</f>
        <v>#N/A</v>
      </c>
      <c r="Q520" t="str">
        <f>VLOOKUP(N520,'gemeenten per titel'!L:M,2,FALSE)</f>
        <v>AD Haagsche Courant</v>
      </c>
      <c r="R520" t="e">
        <f>VLOOKUP(N520,'gemeenten per titel'!Q:R,2,FALSE)</f>
        <v>#N/A</v>
      </c>
      <c r="S520" t="e">
        <f>VLOOKUP(N520,'gemeenten per titel'!V:W,2,FALSE)</f>
        <v>#N/A</v>
      </c>
      <c r="T520" t="e">
        <f>VLOOKUP(N520,'gemeenten per titel'!AA:AB,2,FALSE)</f>
        <v>#N/A</v>
      </c>
      <c r="U520" t="e">
        <f>VLOOKUP(N520,'gemeenten per titel'!AF:AG,2,FALSE)</f>
        <v>#N/A</v>
      </c>
      <c r="V520" t="e">
        <f>VLOOKUP(N520,'gemeenten per titel'!AK:AL,2,FALSE)</f>
        <v>#N/A</v>
      </c>
      <c r="W520" t="e">
        <f>VLOOKUP(N520,'gemeenten per titel'!AP:AQ,2,FALSE)</f>
        <v>#N/A</v>
      </c>
      <c r="X520" t="e">
        <f>VLOOKUP(N520,'gemeenten per titel'!AU:AV,2,FALSE)</f>
        <v>#N/A</v>
      </c>
      <c r="Y520" t="e">
        <f>VLOOKUP(N520,'gemeenten per titel'!AZ:BA,2,FALSE)</f>
        <v>#N/A</v>
      </c>
      <c r="Z520" t="e">
        <f>VLOOKUP(N520,'gemeenten per titel'!BE:BF,2,FALSE)</f>
        <v>#N/A</v>
      </c>
      <c r="AA520" t="e">
        <f>VLOOKUP(N520,'gemeenten per titel'!BJ:BK,2,FALSE)</f>
        <v>#N/A</v>
      </c>
      <c r="AC520" t="s">
        <v>1691</v>
      </c>
      <c r="AD520" t="s">
        <v>7847</v>
      </c>
      <c r="AE520" t="s">
        <v>6995</v>
      </c>
      <c r="AF520" t="s">
        <v>6013</v>
      </c>
      <c r="AG520" t="s">
        <v>6996</v>
      </c>
      <c r="AH520" t="s">
        <v>6674</v>
      </c>
      <c r="AI520" t="s">
        <v>7303</v>
      </c>
    </row>
    <row r="521" spans="1:35">
      <c r="A521" t="s">
        <v>1655</v>
      </c>
      <c r="B521" t="s">
        <v>6674</v>
      </c>
      <c r="C521" t="s">
        <v>1692</v>
      </c>
      <c r="D521" t="s">
        <v>1693</v>
      </c>
      <c r="E521" s="2">
        <v>196</v>
      </c>
      <c r="F521" s="2">
        <v>95.9</v>
      </c>
      <c r="G521" s="2">
        <v>6.5</v>
      </c>
      <c r="H521" s="3">
        <v>229</v>
      </c>
      <c r="I521" s="3">
        <v>86.9</v>
      </c>
      <c r="J521" s="3">
        <v>6.5</v>
      </c>
      <c r="K521" s="4">
        <v>104</v>
      </c>
      <c r="L521" s="4">
        <v>85.6</v>
      </c>
      <c r="M521" s="4">
        <v>6.6</v>
      </c>
      <c r="N521" t="s">
        <v>1655</v>
      </c>
      <c r="O521" t="e">
        <f>VLOOKUP(N521,'gemeenten per titel'!B:C,2,FALSE)</f>
        <v>#N/A</v>
      </c>
      <c r="P521" t="e">
        <f>VLOOKUP(N521,'gemeenten per titel'!G:H,2,FALSE)</f>
        <v>#N/A</v>
      </c>
      <c r="Q521" t="str">
        <f>VLOOKUP(N521,'gemeenten per titel'!L:M,2,FALSE)</f>
        <v>AD Haagsche Courant</v>
      </c>
      <c r="R521" t="e">
        <f>VLOOKUP(N521,'gemeenten per titel'!Q:R,2,FALSE)</f>
        <v>#N/A</v>
      </c>
      <c r="S521" t="e">
        <f>VLOOKUP(N521,'gemeenten per titel'!V:W,2,FALSE)</f>
        <v>#N/A</v>
      </c>
      <c r="T521" t="e">
        <f>VLOOKUP(N521,'gemeenten per titel'!AA:AB,2,FALSE)</f>
        <v>#N/A</v>
      </c>
      <c r="U521" t="e">
        <f>VLOOKUP(N521,'gemeenten per titel'!AF:AG,2,FALSE)</f>
        <v>#N/A</v>
      </c>
      <c r="V521" t="e">
        <f>VLOOKUP(N521,'gemeenten per titel'!AK:AL,2,FALSE)</f>
        <v>#N/A</v>
      </c>
      <c r="W521" t="e">
        <f>VLOOKUP(N521,'gemeenten per titel'!AP:AQ,2,FALSE)</f>
        <v>#N/A</v>
      </c>
      <c r="X521" t="e">
        <f>VLOOKUP(N521,'gemeenten per titel'!AU:AV,2,FALSE)</f>
        <v>#N/A</v>
      </c>
      <c r="Y521" t="e">
        <f>VLOOKUP(N521,'gemeenten per titel'!AZ:BA,2,FALSE)</f>
        <v>#N/A</v>
      </c>
      <c r="Z521" t="e">
        <f>VLOOKUP(N521,'gemeenten per titel'!BE:BF,2,FALSE)</f>
        <v>#N/A</v>
      </c>
      <c r="AA521" t="e">
        <f>VLOOKUP(N521,'gemeenten per titel'!BJ:BK,2,FALSE)</f>
        <v>#N/A</v>
      </c>
      <c r="AC521" t="s">
        <v>3501</v>
      </c>
      <c r="AD521" t="s">
        <v>7848</v>
      </c>
      <c r="AE521" t="s">
        <v>6997</v>
      </c>
      <c r="AF521" t="s">
        <v>3682</v>
      </c>
      <c r="AG521" t="s">
        <v>6998</v>
      </c>
      <c r="AH521" t="s">
        <v>6674</v>
      </c>
      <c r="AI521" t="s">
        <v>7303</v>
      </c>
    </row>
    <row r="522" spans="1:35">
      <c r="A522" t="s">
        <v>1655</v>
      </c>
      <c r="B522" t="s">
        <v>6674</v>
      </c>
      <c r="C522" t="s">
        <v>1695</v>
      </c>
      <c r="D522" t="s">
        <v>1696</v>
      </c>
      <c r="E522" s="2" t="s">
        <v>2236</v>
      </c>
      <c r="F522" s="2" t="s">
        <v>2236</v>
      </c>
      <c r="G522" s="2" t="s">
        <v>2236</v>
      </c>
      <c r="H522" s="3">
        <v>58</v>
      </c>
      <c r="I522" s="3">
        <v>98.3</v>
      </c>
      <c r="J522" s="3">
        <v>6.6</v>
      </c>
      <c r="K522" s="4">
        <v>68</v>
      </c>
      <c r="L522" s="4">
        <v>92.6</v>
      </c>
      <c r="M522" s="4">
        <v>6.9</v>
      </c>
      <c r="N522" t="s">
        <v>1655</v>
      </c>
      <c r="O522" t="e">
        <f>VLOOKUP(N522,'gemeenten per titel'!B:C,2,FALSE)</f>
        <v>#N/A</v>
      </c>
      <c r="P522" t="e">
        <f>VLOOKUP(N522,'gemeenten per titel'!G:H,2,FALSE)</f>
        <v>#N/A</v>
      </c>
      <c r="Q522" t="str">
        <f>VLOOKUP(N522,'gemeenten per titel'!L:M,2,FALSE)</f>
        <v>AD Haagsche Courant</v>
      </c>
      <c r="R522" t="e">
        <f>VLOOKUP(N522,'gemeenten per titel'!Q:R,2,FALSE)</f>
        <v>#N/A</v>
      </c>
      <c r="S522" t="e">
        <f>VLOOKUP(N522,'gemeenten per titel'!V:W,2,FALSE)</f>
        <v>#N/A</v>
      </c>
      <c r="T522" t="e">
        <f>VLOOKUP(N522,'gemeenten per titel'!AA:AB,2,FALSE)</f>
        <v>#N/A</v>
      </c>
      <c r="U522" t="e">
        <f>VLOOKUP(N522,'gemeenten per titel'!AF:AG,2,FALSE)</f>
        <v>#N/A</v>
      </c>
      <c r="V522" t="e">
        <f>VLOOKUP(N522,'gemeenten per titel'!AK:AL,2,FALSE)</f>
        <v>#N/A</v>
      </c>
      <c r="W522" t="e">
        <f>VLOOKUP(N522,'gemeenten per titel'!AP:AQ,2,FALSE)</f>
        <v>#N/A</v>
      </c>
      <c r="X522" t="e">
        <f>VLOOKUP(N522,'gemeenten per titel'!AU:AV,2,FALSE)</f>
        <v>#N/A</v>
      </c>
      <c r="Y522" t="e">
        <f>VLOOKUP(N522,'gemeenten per titel'!AZ:BA,2,FALSE)</f>
        <v>#N/A</v>
      </c>
      <c r="Z522" t="e">
        <f>VLOOKUP(N522,'gemeenten per titel'!BE:BF,2,FALSE)</f>
        <v>#N/A</v>
      </c>
      <c r="AA522" t="e">
        <f>VLOOKUP(N522,'gemeenten per titel'!BJ:BK,2,FALSE)</f>
        <v>#N/A</v>
      </c>
      <c r="AC522" t="s">
        <v>3502</v>
      </c>
      <c r="AD522" t="s">
        <v>7849</v>
      </c>
      <c r="AE522" t="s">
        <v>7002</v>
      </c>
      <c r="AF522" t="s">
        <v>3972</v>
      </c>
      <c r="AG522" t="s">
        <v>7003</v>
      </c>
      <c r="AH522" t="s">
        <v>6674</v>
      </c>
      <c r="AI522" t="s">
        <v>7303</v>
      </c>
    </row>
    <row r="523" spans="1:35">
      <c r="A523" t="s">
        <v>1655</v>
      </c>
      <c r="B523" t="s">
        <v>6674</v>
      </c>
      <c r="C523" t="s">
        <v>1697</v>
      </c>
      <c r="D523" t="s">
        <v>1698</v>
      </c>
      <c r="E523" s="2" t="s">
        <v>2236</v>
      </c>
      <c r="F523" s="2" t="s">
        <v>2236</v>
      </c>
      <c r="G523" s="2" t="s">
        <v>2236</v>
      </c>
      <c r="H523" s="3">
        <v>102</v>
      </c>
      <c r="I523" s="3">
        <v>90.2</v>
      </c>
      <c r="J523" s="3">
        <v>6.5</v>
      </c>
      <c r="K523" s="4">
        <v>83</v>
      </c>
      <c r="L523" s="4">
        <v>95.2</v>
      </c>
      <c r="M523" s="4">
        <v>6.8</v>
      </c>
      <c r="N523" t="s">
        <v>1655</v>
      </c>
      <c r="O523" t="e">
        <f>VLOOKUP(N523,'gemeenten per titel'!B:C,2,FALSE)</f>
        <v>#N/A</v>
      </c>
      <c r="P523" t="e">
        <f>VLOOKUP(N523,'gemeenten per titel'!G:H,2,FALSE)</f>
        <v>#N/A</v>
      </c>
      <c r="Q523" t="str">
        <f>VLOOKUP(N523,'gemeenten per titel'!L:M,2,FALSE)</f>
        <v>AD Haagsche Courant</v>
      </c>
      <c r="R523" t="e">
        <f>VLOOKUP(N523,'gemeenten per titel'!Q:R,2,FALSE)</f>
        <v>#N/A</v>
      </c>
      <c r="S523" t="e">
        <f>VLOOKUP(N523,'gemeenten per titel'!V:W,2,FALSE)</f>
        <v>#N/A</v>
      </c>
      <c r="T523" t="e">
        <f>VLOOKUP(N523,'gemeenten per titel'!AA:AB,2,FALSE)</f>
        <v>#N/A</v>
      </c>
      <c r="U523" t="e">
        <f>VLOOKUP(N523,'gemeenten per titel'!AF:AG,2,FALSE)</f>
        <v>#N/A</v>
      </c>
      <c r="V523" t="e">
        <f>VLOOKUP(N523,'gemeenten per titel'!AK:AL,2,FALSE)</f>
        <v>#N/A</v>
      </c>
      <c r="W523" t="e">
        <f>VLOOKUP(N523,'gemeenten per titel'!AP:AQ,2,FALSE)</f>
        <v>#N/A</v>
      </c>
      <c r="X523" t="e">
        <f>VLOOKUP(N523,'gemeenten per titel'!AU:AV,2,FALSE)</f>
        <v>#N/A</v>
      </c>
      <c r="Y523" t="e">
        <f>VLOOKUP(N523,'gemeenten per titel'!AZ:BA,2,FALSE)</f>
        <v>#N/A</v>
      </c>
      <c r="Z523" t="e">
        <f>VLOOKUP(N523,'gemeenten per titel'!BE:BF,2,FALSE)</f>
        <v>#N/A</v>
      </c>
      <c r="AA523" t="e">
        <f>VLOOKUP(N523,'gemeenten per titel'!BJ:BK,2,FALSE)</f>
        <v>#N/A</v>
      </c>
      <c r="AC523" t="s">
        <v>3503</v>
      </c>
      <c r="AD523" t="s">
        <v>7850</v>
      </c>
      <c r="AE523" t="s">
        <v>7004</v>
      </c>
      <c r="AF523" t="s">
        <v>3652</v>
      </c>
      <c r="AG523" t="s">
        <v>7005</v>
      </c>
      <c r="AH523" t="s">
        <v>6674</v>
      </c>
      <c r="AI523" t="s">
        <v>7303</v>
      </c>
    </row>
    <row r="524" spans="1:35">
      <c r="A524" t="s">
        <v>1655</v>
      </c>
      <c r="B524" t="s">
        <v>6674</v>
      </c>
      <c r="C524" t="s">
        <v>1699</v>
      </c>
      <c r="D524" t="s">
        <v>8320</v>
      </c>
      <c r="E524" s="2">
        <v>167</v>
      </c>
      <c r="F524" s="2">
        <v>97</v>
      </c>
      <c r="G524" s="2">
        <v>6.5</v>
      </c>
      <c r="H524" s="3">
        <v>25</v>
      </c>
      <c r="I524" s="3">
        <v>80</v>
      </c>
      <c r="J524" s="3">
        <v>6.4</v>
      </c>
      <c r="K524" s="4">
        <v>4</v>
      </c>
      <c r="L524" s="4">
        <v>100</v>
      </c>
      <c r="M524" s="4">
        <v>7.2</v>
      </c>
      <c r="N524" t="s">
        <v>1655</v>
      </c>
      <c r="O524" t="e">
        <f>VLOOKUP(N524,'gemeenten per titel'!B:C,2,FALSE)</f>
        <v>#N/A</v>
      </c>
      <c r="P524" t="e">
        <f>VLOOKUP(N524,'gemeenten per titel'!G:H,2,FALSE)</f>
        <v>#N/A</v>
      </c>
      <c r="Q524" t="str">
        <f>VLOOKUP(N524,'gemeenten per titel'!L:M,2,FALSE)</f>
        <v>AD Haagsche Courant</v>
      </c>
      <c r="R524" t="e">
        <f>VLOOKUP(N524,'gemeenten per titel'!Q:R,2,FALSE)</f>
        <v>#N/A</v>
      </c>
      <c r="S524" t="e">
        <f>VLOOKUP(N524,'gemeenten per titel'!V:W,2,FALSE)</f>
        <v>#N/A</v>
      </c>
      <c r="T524" t="e">
        <f>VLOOKUP(N524,'gemeenten per titel'!AA:AB,2,FALSE)</f>
        <v>#N/A</v>
      </c>
      <c r="U524" t="e">
        <f>VLOOKUP(N524,'gemeenten per titel'!AF:AG,2,FALSE)</f>
        <v>#N/A</v>
      </c>
      <c r="V524" t="e">
        <f>VLOOKUP(N524,'gemeenten per titel'!AK:AL,2,FALSE)</f>
        <v>#N/A</v>
      </c>
      <c r="W524" t="e">
        <f>VLOOKUP(N524,'gemeenten per titel'!AP:AQ,2,FALSE)</f>
        <v>#N/A</v>
      </c>
      <c r="X524" t="e">
        <f>VLOOKUP(N524,'gemeenten per titel'!AU:AV,2,FALSE)</f>
        <v>#N/A</v>
      </c>
      <c r="Y524" t="e">
        <f>VLOOKUP(N524,'gemeenten per titel'!AZ:BA,2,FALSE)</f>
        <v>#N/A</v>
      </c>
      <c r="Z524" t="e">
        <f>VLOOKUP(N524,'gemeenten per titel'!BE:BF,2,FALSE)</f>
        <v>#N/A</v>
      </c>
      <c r="AA524" t="e">
        <f>VLOOKUP(N524,'gemeenten per titel'!BJ:BK,2,FALSE)</f>
        <v>#N/A</v>
      </c>
      <c r="AC524" t="s">
        <v>3504</v>
      </c>
      <c r="AD524" t="s">
        <v>7851</v>
      </c>
      <c r="AE524" t="s">
        <v>7006</v>
      </c>
      <c r="AF524" t="s">
        <v>7007</v>
      </c>
      <c r="AG524" t="s">
        <v>7008</v>
      </c>
      <c r="AH524" t="s">
        <v>6674</v>
      </c>
      <c r="AI524" t="s">
        <v>7303</v>
      </c>
    </row>
    <row r="525" spans="1:35">
      <c r="A525" t="s">
        <v>1655</v>
      </c>
      <c r="B525" t="s">
        <v>6674</v>
      </c>
      <c r="C525" t="s">
        <v>1701</v>
      </c>
      <c r="D525" t="s">
        <v>8201</v>
      </c>
      <c r="E525" s="2">
        <v>36</v>
      </c>
      <c r="F525" s="2">
        <v>91.7</v>
      </c>
      <c r="G525" s="2">
        <v>6.4</v>
      </c>
      <c r="H525" s="3">
        <v>46</v>
      </c>
      <c r="I525" s="3">
        <v>93.5</v>
      </c>
      <c r="J525" s="3">
        <v>6.6</v>
      </c>
      <c r="K525" s="4" t="s">
        <v>2236</v>
      </c>
      <c r="L525" s="4" t="s">
        <v>2236</v>
      </c>
      <c r="M525" s="4" t="s">
        <v>2236</v>
      </c>
      <c r="N525" t="s">
        <v>1655</v>
      </c>
      <c r="O525" t="e">
        <f>VLOOKUP(N525,'gemeenten per titel'!B:C,2,FALSE)</f>
        <v>#N/A</v>
      </c>
      <c r="P525" t="e">
        <f>VLOOKUP(N525,'gemeenten per titel'!G:H,2,FALSE)</f>
        <v>#N/A</v>
      </c>
      <c r="Q525" t="str">
        <f>VLOOKUP(N525,'gemeenten per titel'!L:M,2,FALSE)</f>
        <v>AD Haagsche Courant</v>
      </c>
      <c r="R525" t="e">
        <f>VLOOKUP(N525,'gemeenten per titel'!Q:R,2,FALSE)</f>
        <v>#N/A</v>
      </c>
      <c r="S525" t="e">
        <f>VLOOKUP(N525,'gemeenten per titel'!V:W,2,FALSE)</f>
        <v>#N/A</v>
      </c>
      <c r="T525" t="e">
        <f>VLOOKUP(N525,'gemeenten per titel'!AA:AB,2,FALSE)</f>
        <v>#N/A</v>
      </c>
      <c r="U525" t="e">
        <f>VLOOKUP(N525,'gemeenten per titel'!AF:AG,2,FALSE)</f>
        <v>#N/A</v>
      </c>
      <c r="V525" t="e">
        <f>VLOOKUP(N525,'gemeenten per titel'!AK:AL,2,FALSE)</f>
        <v>#N/A</v>
      </c>
      <c r="W525" t="e">
        <f>VLOOKUP(N525,'gemeenten per titel'!AP:AQ,2,FALSE)</f>
        <v>#N/A</v>
      </c>
      <c r="X525" t="e">
        <f>VLOOKUP(N525,'gemeenten per titel'!AU:AV,2,FALSE)</f>
        <v>#N/A</v>
      </c>
      <c r="Y525" t="e">
        <f>VLOOKUP(N525,'gemeenten per titel'!AZ:BA,2,FALSE)</f>
        <v>#N/A</v>
      </c>
      <c r="Z525" t="e">
        <f>VLOOKUP(N525,'gemeenten per titel'!BE:BF,2,FALSE)</f>
        <v>#N/A</v>
      </c>
      <c r="AA525" t="e">
        <f>VLOOKUP(N525,'gemeenten per titel'!BJ:BK,2,FALSE)</f>
        <v>#N/A</v>
      </c>
      <c r="AC525" t="s">
        <v>3505</v>
      </c>
      <c r="AD525" t="s">
        <v>7852</v>
      </c>
      <c r="AE525" t="s">
        <v>7009</v>
      </c>
      <c r="AF525" t="s">
        <v>4072</v>
      </c>
      <c r="AG525" t="s">
        <v>7010</v>
      </c>
      <c r="AH525" t="s">
        <v>6674</v>
      </c>
      <c r="AI525" t="s">
        <v>7303</v>
      </c>
    </row>
    <row r="526" spans="1:35">
      <c r="A526" t="s">
        <v>1655</v>
      </c>
      <c r="B526" t="s">
        <v>6674</v>
      </c>
      <c r="C526" t="s">
        <v>1703</v>
      </c>
      <c r="D526" t="s">
        <v>8321</v>
      </c>
      <c r="E526" s="2">
        <v>10</v>
      </c>
      <c r="F526" s="2">
        <v>100</v>
      </c>
      <c r="G526" s="2">
        <v>6.5</v>
      </c>
      <c r="H526" s="3" t="s">
        <v>2236</v>
      </c>
      <c r="I526" s="3" t="s">
        <v>2236</v>
      </c>
      <c r="J526" s="3" t="s">
        <v>2236</v>
      </c>
      <c r="K526" s="4" t="s">
        <v>2236</v>
      </c>
      <c r="L526" s="4" t="s">
        <v>2236</v>
      </c>
      <c r="M526" s="4" t="s">
        <v>2236</v>
      </c>
      <c r="N526" t="s">
        <v>1655</v>
      </c>
      <c r="O526" t="e">
        <f>VLOOKUP(N526,'gemeenten per titel'!B:C,2,FALSE)</f>
        <v>#N/A</v>
      </c>
      <c r="P526" t="e">
        <f>VLOOKUP(N526,'gemeenten per titel'!G:H,2,FALSE)</f>
        <v>#N/A</v>
      </c>
      <c r="Q526" t="str">
        <f>VLOOKUP(N526,'gemeenten per titel'!L:M,2,FALSE)</f>
        <v>AD Haagsche Courant</v>
      </c>
      <c r="R526" t="e">
        <f>VLOOKUP(N526,'gemeenten per titel'!Q:R,2,FALSE)</f>
        <v>#N/A</v>
      </c>
      <c r="S526" t="e">
        <f>VLOOKUP(N526,'gemeenten per titel'!V:W,2,FALSE)</f>
        <v>#N/A</v>
      </c>
      <c r="T526" t="e">
        <f>VLOOKUP(N526,'gemeenten per titel'!AA:AB,2,FALSE)</f>
        <v>#N/A</v>
      </c>
      <c r="U526" t="e">
        <f>VLOOKUP(N526,'gemeenten per titel'!AF:AG,2,FALSE)</f>
        <v>#N/A</v>
      </c>
      <c r="V526" t="e">
        <f>VLOOKUP(N526,'gemeenten per titel'!AK:AL,2,FALSE)</f>
        <v>#N/A</v>
      </c>
      <c r="W526" t="e">
        <f>VLOOKUP(N526,'gemeenten per titel'!AP:AQ,2,FALSE)</f>
        <v>#N/A</v>
      </c>
      <c r="X526" t="e">
        <f>VLOOKUP(N526,'gemeenten per titel'!AU:AV,2,FALSE)</f>
        <v>#N/A</v>
      </c>
      <c r="Y526" t="e">
        <f>VLOOKUP(N526,'gemeenten per titel'!AZ:BA,2,FALSE)</f>
        <v>#N/A</v>
      </c>
      <c r="Z526" t="e">
        <f>VLOOKUP(N526,'gemeenten per titel'!BE:BF,2,FALSE)</f>
        <v>#N/A</v>
      </c>
      <c r="AA526" t="e">
        <f>VLOOKUP(N526,'gemeenten per titel'!BJ:BK,2,FALSE)</f>
        <v>#N/A</v>
      </c>
      <c r="AC526" t="s">
        <v>3508</v>
      </c>
      <c r="AD526" t="s">
        <v>7853</v>
      </c>
      <c r="AE526" t="s">
        <v>7013</v>
      </c>
      <c r="AF526" t="s">
        <v>7014</v>
      </c>
      <c r="AG526" t="s">
        <v>7015</v>
      </c>
      <c r="AH526" t="s">
        <v>6674</v>
      </c>
      <c r="AI526" t="s">
        <v>7303</v>
      </c>
    </row>
    <row r="527" spans="1:35">
      <c r="A527" t="s">
        <v>1655</v>
      </c>
      <c r="B527" t="s">
        <v>6674</v>
      </c>
      <c r="C527" t="s">
        <v>1704</v>
      </c>
      <c r="D527" t="s">
        <v>8202</v>
      </c>
      <c r="E527" s="2">
        <v>96</v>
      </c>
      <c r="F527" s="2">
        <v>91.7</v>
      </c>
      <c r="G527" s="2">
        <v>6.5</v>
      </c>
      <c r="H527" s="3" t="s">
        <v>2236</v>
      </c>
      <c r="I527" s="3" t="s">
        <v>2236</v>
      </c>
      <c r="J527" s="3" t="s">
        <v>2236</v>
      </c>
      <c r="K527" s="4" t="s">
        <v>2236</v>
      </c>
      <c r="L527" s="4" t="s">
        <v>2236</v>
      </c>
      <c r="M527" s="4" t="s">
        <v>2236</v>
      </c>
      <c r="N527" t="s">
        <v>1655</v>
      </c>
      <c r="O527" t="e">
        <f>VLOOKUP(N527,'gemeenten per titel'!B:C,2,FALSE)</f>
        <v>#N/A</v>
      </c>
      <c r="P527" t="e">
        <f>VLOOKUP(N527,'gemeenten per titel'!G:H,2,FALSE)</f>
        <v>#N/A</v>
      </c>
      <c r="Q527" t="str">
        <f>VLOOKUP(N527,'gemeenten per titel'!L:M,2,FALSE)</f>
        <v>AD Haagsche Courant</v>
      </c>
      <c r="R527" t="e">
        <f>VLOOKUP(N527,'gemeenten per titel'!Q:R,2,FALSE)</f>
        <v>#N/A</v>
      </c>
      <c r="S527" t="e">
        <f>VLOOKUP(N527,'gemeenten per titel'!V:W,2,FALSE)</f>
        <v>#N/A</v>
      </c>
      <c r="T527" t="e">
        <f>VLOOKUP(N527,'gemeenten per titel'!AA:AB,2,FALSE)</f>
        <v>#N/A</v>
      </c>
      <c r="U527" t="e">
        <f>VLOOKUP(N527,'gemeenten per titel'!AF:AG,2,FALSE)</f>
        <v>#N/A</v>
      </c>
      <c r="V527" t="e">
        <f>VLOOKUP(N527,'gemeenten per titel'!AK:AL,2,FALSE)</f>
        <v>#N/A</v>
      </c>
      <c r="W527" t="e">
        <f>VLOOKUP(N527,'gemeenten per titel'!AP:AQ,2,FALSE)</f>
        <v>#N/A</v>
      </c>
      <c r="X527" t="e">
        <f>VLOOKUP(N527,'gemeenten per titel'!AU:AV,2,FALSE)</f>
        <v>#N/A</v>
      </c>
      <c r="Y527" t="e">
        <f>VLOOKUP(N527,'gemeenten per titel'!AZ:BA,2,FALSE)</f>
        <v>#N/A</v>
      </c>
      <c r="Z527" t="e">
        <f>VLOOKUP(N527,'gemeenten per titel'!BE:BF,2,FALSE)</f>
        <v>#N/A</v>
      </c>
      <c r="AA527" t="e">
        <f>VLOOKUP(N527,'gemeenten per titel'!BJ:BK,2,FALSE)</f>
        <v>#N/A</v>
      </c>
      <c r="AC527" t="s">
        <v>3521</v>
      </c>
      <c r="AD527" t="s">
        <v>7854</v>
      </c>
      <c r="AE527" t="s">
        <v>7042</v>
      </c>
      <c r="AF527" t="s">
        <v>7043</v>
      </c>
      <c r="AG527" t="s">
        <v>7044</v>
      </c>
      <c r="AH527" t="s">
        <v>6674</v>
      </c>
      <c r="AI527" t="s">
        <v>7304</v>
      </c>
    </row>
    <row r="528" spans="1:35">
      <c r="A528" t="s">
        <v>1655</v>
      </c>
      <c r="B528" t="s">
        <v>6674</v>
      </c>
      <c r="C528" t="s">
        <v>1706</v>
      </c>
      <c r="D528" t="s">
        <v>8203</v>
      </c>
      <c r="E528" s="2">
        <v>69</v>
      </c>
      <c r="F528" s="2">
        <v>95.7</v>
      </c>
      <c r="G528" s="2">
        <v>6.5</v>
      </c>
      <c r="H528" s="3">
        <v>99</v>
      </c>
      <c r="I528" s="3">
        <v>77.8</v>
      </c>
      <c r="J528" s="3">
        <v>6.3</v>
      </c>
      <c r="K528" s="4">
        <v>31</v>
      </c>
      <c r="L528" s="4">
        <v>96.8</v>
      </c>
      <c r="M528" s="4">
        <v>7</v>
      </c>
      <c r="N528" t="s">
        <v>1655</v>
      </c>
      <c r="O528" t="e">
        <f>VLOOKUP(N528,'gemeenten per titel'!B:C,2,FALSE)</f>
        <v>#N/A</v>
      </c>
      <c r="P528" t="e">
        <f>VLOOKUP(N528,'gemeenten per titel'!G:H,2,FALSE)</f>
        <v>#N/A</v>
      </c>
      <c r="Q528" t="str">
        <f>VLOOKUP(N528,'gemeenten per titel'!L:M,2,FALSE)</f>
        <v>AD Haagsche Courant</v>
      </c>
      <c r="R528" t="e">
        <f>VLOOKUP(N528,'gemeenten per titel'!Q:R,2,FALSE)</f>
        <v>#N/A</v>
      </c>
      <c r="S528" t="e">
        <f>VLOOKUP(N528,'gemeenten per titel'!V:W,2,FALSE)</f>
        <v>#N/A</v>
      </c>
      <c r="T528" t="e">
        <f>VLOOKUP(N528,'gemeenten per titel'!AA:AB,2,FALSE)</f>
        <v>#N/A</v>
      </c>
      <c r="U528" t="e">
        <f>VLOOKUP(N528,'gemeenten per titel'!AF:AG,2,FALSE)</f>
        <v>#N/A</v>
      </c>
      <c r="V528" t="e">
        <f>VLOOKUP(N528,'gemeenten per titel'!AK:AL,2,FALSE)</f>
        <v>#N/A</v>
      </c>
      <c r="W528" t="e">
        <f>VLOOKUP(N528,'gemeenten per titel'!AP:AQ,2,FALSE)</f>
        <v>#N/A</v>
      </c>
      <c r="X528" t="e">
        <f>VLOOKUP(N528,'gemeenten per titel'!AU:AV,2,FALSE)</f>
        <v>#N/A</v>
      </c>
      <c r="Y528" t="e">
        <f>VLOOKUP(N528,'gemeenten per titel'!AZ:BA,2,FALSE)</f>
        <v>#N/A</v>
      </c>
      <c r="Z528" t="e">
        <f>VLOOKUP(N528,'gemeenten per titel'!BE:BF,2,FALSE)</f>
        <v>#N/A</v>
      </c>
      <c r="AA528" t="e">
        <f>VLOOKUP(N528,'gemeenten per titel'!BJ:BK,2,FALSE)</f>
        <v>#N/A</v>
      </c>
      <c r="AC528" t="s">
        <v>3521</v>
      </c>
      <c r="AD528" t="s">
        <v>7855</v>
      </c>
      <c r="AE528" t="s">
        <v>7045</v>
      </c>
      <c r="AF528" t="s">
        <v>3652</v>
      </c>
      <c r="AG528" t="s">
        <v>7046</v>
      </c>
      <c r="AH528" t="s">
        <v>6674</v>
      </c>
      <c r="AI528" t="s">
        <v>7304</v>
      </c>
    </row>
    <row r="529" spans="1:35">
      <c r="A529" t="s">
        <v>1655</v>
      </c>
      <c r="B529" t="s">
        <v>6674</v>
      </c>
      <c r="C529" t="s">
        <v>1707</v>
      </c>
      <c r="D529" t="s">
        <v>8204</v>
      </c>
      <c r="E529" s="2">
        <v>80</v>
      </c>
      <c r="F529" s="2">
        <v>93.8</v>
      </c>
      <c r="G529" s="2">
        <v>6.5</v>
      </c>
      <c r="H529" s="3" t="s">
        <v>2236</v>
      </c>
      <c r="I529" s="3" t="s">
        <v>2236</v>
      </c>
      <c r="J529" s="3" t="s">
        <v>2236</v>
      </c>
      <c r="K529" s="4" t="s">
        <v>2236</v>
      </c>
      <c r="L529" s="4" t="s">
        <v>2236</v>
      </c>
      <c r="M529" s="4" t="s">
        <v>2236</v>
      </c>
      <c r="N529" t="s">
        <v>1655</v>
      </c>
      <c r="O529" t="e">
        <f>VLOOKUP(N529,'gemeenten per titel'!B:C,2,FALSE)</f>
        <v>#N/A</v>
      </c>
      <c r="P529" t="e">
        <f>VLOOKUP(N529,'gemeenten per titel'!G:H,2,FALSE)</f>
        <v>#N/A</v>
      </c>
      <c r="Q529" t="str">
        <f>VLOOKUP(N529,'gemeenten per titel'!L:M,2,FALSE)</f>
        <v>AD Haagsche Courant</v>
      </c>
      <c r="R529" t="e">
        <f>VLOOKUP(N529,'gemeenten per titel'!Q:R,2,FALSE)</f>
        <v>#N/A</v>
      </c>
      <c r="S529" t="e">
        <f>VLOOKUP(N529,'gemeenten per titel'!V:W,2,FALSE)</f>
        <v>#N/A</v>
      </c>
      <c r="T529" t="e">
        <f>VLOOKUP(N529,'gemeenten per titel'!AA:AB,2,FALSE)</f>
        <v>#N/A</v>
      </c>
      <c r="U529" t="e">
        <f>VLOOKUP(N529,'gemeenten per titel'!AF:AG,2,FALSE)</f>
        <v>#N/A</v>
      </c>
      <c r="V529" t="e">
        <f>VLOOKUP(N529,'gemeenten per titel'!AK:AL,2,FALSE)</f>
        <v>#N/A</v>
      </c>
      <c r="W529" t="e">
        <f>VLOOKUP(N529,'gemeenten per titel'!AP:AQ,2,FALSE)</f>
        <v>#N/A</v>
      </c>
      <c r="X529" t="e">
        <f>VLOOKUP(N529,'gemeenten per titel'!AU:AV,2,FALSE)</f>
        <v>#N/A</v>
      </c>
      <c r="Y529" t="e">
        <f>VLOOKUP(N529,'gemeenten per titel'!AZ:BA,2,FALSE)</f>
        <v>#N/A</v>
      </c>
      <c r="Z529" t="e">
        <f>VLOOKUP(N529,'gemeenten per titel'!BE:BF,2,FALSE)</f>
        <v>#N/A</v>
      </c>
      <c r="AA529" t="e">
        <f>VLOOKUP(N529,'gemeenten per titel'!BJ:BK,2,FALSE)</f>
        <v>#N/A</v>
      </c>
      <c r="AC529" t="s">
        <v>3521</v>
      </c>
      <c r="AD529" t="s">
        <v>7856</v>
      </c>
      <c r="AE529" t="s">
        <v>7047</v>
      </c>
      <c r="AF529" t="s">
        <v>4569</v>
      </c>
      <c r="AG529" t="s">
        <v>7048</v>
      </c>
      <c r="AH529" t="s">
        <v>6674</v>
      </c>
      <c r="AI529" t="s">
        <v>7304</v>
      </c>
    </row>
    <row r="530" spans="1:35">
      <c r="A530" t="s">
        <v>1655</v>
      </c>
      <c r="B530" t="s">
        <v>6674</v>
      </c>
      <c r="C530" t="s">
        <v>1708</v>
      </c>
      <c r="D530" t="s">
        <v>8205</v>
      </c>
      <c r="E530" s="2">
        <v>75</v>
      </c>
      <c r="F530" s="2">
        <v>88</v>
      </c>
      <c r="G530" s="2">
        <v>6.2</v>
      </c>
      <c r="H530" s="3">
        <v>40</v>
      </c>
      <c r="I530" s="3">
        <v>87.5</v>
      </c>
      <c r="J530" s="3">
        <v>6.6</v>
      </c>
      <c r="K530" s="4">
        <v>14</v>
      </c>
      <c r="L530" s="4">
        <v>100</v>
      </c>
      <c r="M530" s="4">
        <v>6.7</v>
      </c>
      <c r="N530" t="s">
        <v>1655</v>
      </c>
      <c r="O530" t="e">
        <f>VLOOKUP(N530,'gemeenten per titel'!B:C,2,FALSE)</f>
        <v>#N/A</v>
      </c>
      <c r="P530" t="e">
        <f>VLOOKUP(N530,'gemeenten per titel'!G:H,2,FALSE)</f>
        <v>#N/A</v>
      </c>
      <c r="Q530" t="str">
        <f>VLOOKUP(N530,'gemeenten per titel'!L:M,2,FALSE)</f>
        <v>AD Haagsche Courant</v>
      </c>
      <c r="R530" t="e">
        <f>VLOOKUP(N530,'gemeenten per titel'!Q:R,2,FALSE)</f>
        <v>#N/A</v>
      </c>
      <c r="S530" t="e">
        <f>VLOOKUP(N530,'gemeenten per titel'!V:W,2,FALSE)</f>
        <v>#N/A</v>
      </c>
      <c r="T530" t="e">
        <f>VLOOKUP(N530,'gemeenten per titel'!AA:AB,2,FALSE)</f>
        <v>#N/A</v>
      </c>
      <c r="U530" t="e">
        <f>VLOOKUP(N530,'gemeenten per titel'!AF:AG,2,FALSE)</f>
        <v>#N/A</v>
      </c>
      <c r="V530" t="e">
        <f>VLOOKUP(N530,'gemeenten per titel'!AK:AL,2,FALSE)</f>
        <v>#N/A</v>
      </c>
      <c r="W530" t="e">
        <f>VLOOKUP(N530,'gemeenten per titel'!AP:AQ,2,FALSE)</f>
        <v>#N/A</v>
      </c>
      <c r="X530" t="e">
        <f>VLOOKUP(N530,'gemeenten per titel'!AU:AV,2,FALSE)</f>
        <v>#N/A</v>
      </c>
      <c r="Y530" t="e">
        <f>VLOOKUP(N530,'gemeenten per titel'!AZ:BA,2,FALSE)</f>
        <v>#N/A</v>
      </c>
      <c r="Z530" t="e">
        <f>VLOOKUP(N530,'gemeenten per titel'!BE:BF,2,FALSE)</f>
        <v>#N/A</v>
      </c>
      <c r="AA530" t="e">
        <f>VLOOKUP(N530,'gemeenten per titel'!BJ:BK,2,FALSE)</f>
        <v>#N/A</v>
      </c>
      <c r="AC530" t="s">
        <v>3395</v>
      </c>
      <c r="AD530" t="s">
        <v>7857</v>
      </c>
      <c r="AE530" t="s">
        <v>6687</v>
      </c>
      <c r="AF530" t="s">
        <v>3943</v>
      </c>
      <c r="AG530" t="s">
        <v>6688</v>
      </c>
      <c r="AH530" t="s">
        <v>6674</v>
      </c>
      <c r="AI530" t="s">
        <v>7309</v>
      </c>
    </row>
    <row r="531" spans="1:35">
      <c r="A531" t="s">
        <v>1655</v>
      </c>
      <c r="B531" t="s">
        <v>6674</v>
      </c>
      <c r="C531" t="s">
        <v>1710</v>
      </c>
      <c r="D531" t="s">
        <v>8206</v>
      </c>
      <c r="E531" s="2">
        <v>71</v>
      </c>
      <c r="F531" s="2">
        <v>95.8</v>
      </c>
      <c r="G531" s="2">
        <v>6.5</v>
      </c>
      <c r="H531" s="3" t="s">
        <v>2236</v>
      </c>
      <c r="I531" s="3" t="s">
        <v>2236</v>
      </c>
      <c r="J531" s="3" t="s">
        <v>2236</v>
      </c>
      <c r="K531" s="4" t="s">
        <v>2236</v>
      </c>
      <c r="L531" s="4" t="s">
        <v>2236</v>
      </c>
      <c r="M531" s="4" t="s">
        <v>2236</v>
      </c>
      <c r="N531" t="s">
        <v>1655</v>
      </c>
      <c r="O531" t="e">
        <f>VLOOKUP(N531,'gemeenten per titel'!B:C,2,FALSE)</f>
        <v>#N/A</v>
      </c>
      <c r="P531" t="e">
        <f>VLOOKUP(N531,'gemeenten per titel'!G:H,2,FALSE)</f>
        <v>#N/A</v>
      </c>
      <c r="Q531" t="str">
        <f>VLOOKUP(N531,'gemeenten per titel'!L:M,2,FALSE)</f>
        <v>AD Haagsche Courant</v>
      </c>
      <c r="R531" t="e">
        <f>VLOOKUP(N531,'gemeenten per titel'!Q:R,2,FALSE)</f>
        <v>#N/A</v>
      </c>
      <c r="S531" t="e">
        <f>VLOOKUP(N531,'gemeenten per titel'!V:W,2,FALSE)</f>
        <v>#N/A</v>
      </c>
      <c r="T531" t="e">
        <f>VLOOKUP(N531,'gemeenten per titel'!AA:AB,2,FALSE)</f>
        <v>#N/A</v>
      </c>
      <c r="U531" t="e">
        <f>VLOOKUP(N531,'gemeenten per titel'!AF:AG,2,FALSE)</f>
        <v>#N/A</v>
      </c>
      <c r="V531" t="e">
        <f>VLOOKUP(N531,'gemeenten per titel'!AK:AL,2,FALSE)</f>
        <v>#N/A</v>
      </c>
      <c r="W531" t="e">
        <f>VLOOKUP(N531,'gemeenten per titel'!AP:AQ,2,FALSE)</f>
        <v>#N/A</v>
      </c>
      <c r="X531" t="e">
        <f>VLOOKUP(N531,'gemeenten per titel'!AU:AV,2,FALSE)</f>
        <v>#N/A</v>
      </c>
      <c r="Y531" t="e">
        <f>VLOOKUP(N531,'gemeenten per titel'!AZ:BA,2,FALSE)</f>
        <v>#N/A</v>
      </c>
      <c r="Z531" t="e">
        <f>VLOOKUP(N531,'gemeenten per titel'!BE:BF,2,FALSE)</f>
        <v>#N/A</v>
      </c>
      <c r="AA531" t="e">
        <f>VLOOKUP(N531,'gemeenten per titel'!BJ:BK,2,FALSE)</f>
        <v>#N/A</v>
      </c>
      <c r="AC531" t="s">
        <v>3395</v>
      </c>
      <c r="AD531" t="s">
        <v>7858</v>
      </c>
      <c r="AE531" t="s">
        <v>6693</v>
      </c>
      <c r="AF531" t="s">
        <v>6694</v>
      </c>
      <c r="AG531" t="s">
        <v>6695</v>
      </c>
      <c r="AH531" t="s">
        <v>6674</v>
      </c>
      <c r="AI531" t="s">
        <v>7309</v>
      </c>
    </row>
    <row r="532" spans="1:35">
      <c r="A532" t="s">
        <v>1655</v>
      </c>
      <c r="B532" t="s">
        <v>6674</v>
      </c>
      <c r="C532" t="s">
        <v>1711</v>
      </c>
      <c r="D532" t="s">
        <v>8207</v>
      </c>
      <c r="E532" s="2">
        <v>104</v>
      </c>
      <c r="F532" s="2">
        <v>91.3</v>
      </c>
      <c r="G532" s="2">
        <v>6.4</v>
      </c>
      <c r="H532" s="3">
        <v>35</v>
      </c>
      <c r="I532" s="3">
        <v>82.9</v>
      </c>
      <c r="J532" s="3">
        <v>6.4</v>
      </c>
      <c r="K532" s="4">
        <v>30</v>
      </c>
      <c r="L532" s="4">
        <v>93.3</v>
      </c>
      <c r="M532" s="4">
        <v>6.8</v>
      </c>
      <c r="N532" t="s">
        <v>1655</v>
      </c>
      <c r="O532" t="e">
        <f>VLOOKUP(N532,'gemeenten per titel'!B:C,2,FALSE)</f>
        <v>#N/A</v>
      </c>
      <c r="P532" t="e">
        <f>VLOOKUP(N532,'gemeenten per titel'!G:H,2,FALSE)</f>
        <v>#N/A</v>
      </c>
      <c r="Q532" t="str">
        <f>VLOOKUP(N532,'gemeenten per titel'!L:M,2,FALSE)</f>
        <v>AD Haagsche Courant</v>
      </c>
      <c r="R532" t="e">
        <f>VLOOKUP(N532,'gemeenten per titel'!Q:R,2,FALSE)</f>
        <v>#N/A</v>
      </c>
      <c r="S532" t="e">
        <f>VLOOKUP(N532,'gemeenten per titel'!V:W,2,FALSE)</f>
        <v>#N/A</v>
      </c>
      <c r="T532" t="e">
        <f>VLOOKUP(N532,'gemeenten per titel'!AA:AB,2,FALSE)</f>
        <v>#N/A</v>
      </c>
      <c r="U532" t="e">
        <f>VLOOKUP(N532,'gemeenten per titel'!AF:AG,2,FALSE)</f>
        <v>#N/A</v>
      </c>
      <c r="V532" t="e">
        <f>VLOOKUP(N532,'gemeenten per titel'!AK:AL,2,FALSE)</f>
        <v>#N/A</v>
      </c>
      <c r="W532" t="e">
        <f>VLOOKUP(N532,'gemeenten per titel'!AP:AQ,2,FALSE)</f>
        <v>#N/A</v>
      </c>
      <c r="X532" t="e">
        <f>VLOOKUP(N532,'gemeenten per titel'!AU:AV,2,FALSE)</f>
        <v>#N/A</v>
      </c>
      <c r="Y532" t="e">
        <f>VLOOKUP(N532,'gemeenten per titel'!AZ:BA,2,FALSE)</f>
        <v>#N/A</v>
      </c>
      <c r="Z532" t="e">
        <f>VLOOKUP(N532,'gemeenten per titel'!BE:BF,2,FALSE)</f>
        <v>#N/A</v>
      </c>
      <c r="AA532" t="e">
        <f>VLOOKUP(N532,'gemeenten per titel'!BJ:BK,2,FALSE)</f>
        <v>#N/A</v>
      </c>
      <c r="AC532" t="s">
        <v>3395</v>
      </c>
      <c r="AD532" t="s">
        <v>7859</v>
      </c>
      <c r="AE532" t="s">
        <v>6696</v>
      </c>
      <c r="AF532" t="s">
        <v>3716</v>
      </c>
      <c r="AG532" t="s">
        <v>6697</v>
      </c>
      <c r="AH532" t="s">
        <v>6674</v>
      </c>
      <c r="AI532" t="s">
        <v>7309</v>
      </c>
    </row>
    <row r="533" spans="1:35">
      <c r="A533" t="s">
        <v>1655</v>
      </c>
      <c r="B533" t="s">
        <v>6674</v>
      </c>
      <c r="C533" t="s">
        <v>1712</v>
      </c>
      <c r="D533" t="s">
        <v>8208</v>
      </c>
      <c r="E533" s="2">
        <v>57</v>
      </c>
      <c r="F533" s="2">
        <v>98.2</v>
      </c>
      <c r="G533" s="2">
        <v>6.7</v>
      </c>
      <c r="H533" s="3" t="s">
        <v>2236</v>
      </c>
      <c r="I533" s="3" t="s">
        <v>2236</v>
      </c>
      <c r="J533" s="3" t="s">
        <v>2236</v>
      </c>
      <c r="K533" s="4" t="s">
        <v>2236</v>
      </c>
      <c r="L533" s="4" t="s">
        <v>2236</v>
      </c>
      <c r="M533" s="4" t="s">
        <v>2236</v>
      </c>
      <c r="N533" t="s">
        <v>1655</v>
      </c>
      <c r="O533" t="e">
        <f>VLOOKUP(N533,'gemeenten per titel'!B:C,2,FALSE)</f>
        <v>#N/A</v>
      </c>
      <c r="P533" t="e">
        <f>VLOOKUP(N533,'gemeenten per titel'!G:H,2,FALSE)</f>
        <v>#N/A</v>
      </c>
      <c r="Q533" t="str">
        <f>VLOOKUP(N533,'gemeenten per titel'!L:M,2,FALSE)</f>
        <v>AD Haagsche Courant</v>
      </c>
      <c r="R533" t="e">
        <f>VLOOKUP(N533,'gemeenten per titel'!Q:R,2,FALSE)</f>
        <v>#N/A</v>
      </c>
      <c r="S533" t="e">
        <f>VLOOKUP(N533,'gemeenten per titel'!V:W,2,FALSE)</f>
        <v>#N/A</v>
      </c>
      <c r="T533" t="e">
        <f>VLOOKUP(N533,'gemeenten per titel'!AA:AB,2,FALSE)</f>
        <v>#N/A</v>
      </c>
      <c r="U533" t="e">
        <f>VLOOKUP(N533,'gemeenten per titel'!AF:AG,2,FALSE)</f>
        <v>#N/A</v>
      </c>
      <c r="V533" t="e">
        <f>VLOOKUP(N533,'gemeenten per titel'!AK:AL,2,FALSE)</f>
        <v>#N/A</v>
      </c>
      <c r="W533" t="e">
        <f>VLOOKUP(N533,'gemeenten per titel'!AP:AQ,2,FALSE)</f>
        <v>#N/A</v>
      </c>
      <c r="X533" t="e">
        <f>VLOOKUP(N533,'gemeenten per titel'!AU:AV,2,FALSE)</f>
        <v>#N/A</v>
      </c>
      <c r="Y533" t="e">
        <f>VLOOKUP(N533,'gemeenten per titel'!AZ:BA,2,FALSE)</f>
        <v>#N/A</v>
      </c>
      <c r="Z533" t="e">
        <f>VLOOKUP(N533,'gemeenten per titel'!BE:BF,2,FALSE)</f>
        <v>#N/A</v>
      </c>
      <c r="AA533" t="e">
        <f>VLOOKUP(N533,'gemeenten per titel'!BJ:BK,2,FALSE)</f>
        <v>#N/A</v>
      </c>
      <c r="AC533" t="s">
        <v>3395</v>
      </c>
      <c r="AD533" t="s">
        <v>7860</v>
      </c>
      <c r="AE533" t="s">
        <v>6698</v>
      </c>
      <c r="AF533" t="s">
        <v>4185</v>
      </c>
      <c r="AG533" t="s">
        <v>6699</v>
      </c>
      <c r="AH533" t="s">
        <v>6674</v>
      </c>
      <c r="AI533" t="s">
        <v>7309</v>
      </c>
    </row>
    <row r="534" spans="1:35">
      <c r="A534" t="s">
        <v>1713</v>
      </c>
      <c r="B534" t="s">
        <v>4954</v>
      </c>
      <c r="C534" t="s">
        <v>1714</v>
      </c>
      <c r="D534" t="s">
        <v>1715</v>
      </c>
      <c r="E534" s="2">
        <v>105</v>
      </c>
      <c r="F534" s="2">
        <v>80</v>
      </c>
      <c r="G534" s="2">
        <v>6.3</v>
      </c>
      <c r="H534" s="3" t="s">
        <v>2236</v>
      </c>
      <c r="I534" s="3" t="s">
        <v>2236</v>
      </c>
      <c r="J534" s="3" t="s">
        <v>2236</v>
      </c>
      <c r="K534" s="4" t="s">
        <v>2236</v>
      </c>
      <c r="L534" s="4" t="s">
        <v>2236</v>
      </c>
      <c r="M534" s="4" t="s">
        <v>2236</v>
      </c>
      <c r="N534" t="s">
        <v>1713</v>
      </c>
      <c r="O534" t="e">
        <f>VLOOKUP(N534,'gemeenten per titel'!B:C,2,FALSE)</f>
        <v>#N/A</v>
      </c>
      <c r="P534" t="e">
        <f>VLOOKUP(N534,'gemeenten per titel'!G:H,2,FALSE)</f>
        <v>#N/A</v>
      </c>
      <c r="Q534" t="e">
        <f>VLOOKUP(N534,'gemeenten per titel'!L:M,2,FALSE)</f>
        <v>#N/A</v>
      </c>
      <c r="R534" t="e">
        <f>VLOOKUP(N534,'gemeenten per titel'!Q:R,2,FALSE)</f>
        <v>#N/A</v>
      </c>
      <c r="S534" t="e">
        <f>VLOOKUP(N534,'gemeenten per titel'!V:W,2,FALSE)</f>
        <v>#N/A</v>
      </c>
      <c r="T534" t="str">
        <f>VLOOKUP(N534,'gemeenten per titel'!AA:AB,2,FALSE)</f>
        <v>Brabants Dagblad</v>
      </c>
      <c r="U534" t="e">
        <f>VLOOKUP(N534,'gemeenten per titel'!AF:AG,2,FALSE)</f>
        <v>#N/A</v>
      </c>
      <c r="V534" t="e">
        <f>VLOOKUP(N534,'gemeenten per titel'!AK:AL,2,FALSE)</f>
        <v>#N/A</v>
      </c>
      <c r="W534" t="e">
        <f>VLOOKUP(N534,'gemeenten per titel'!AP:AQ,2,FALSE)</f>
        <v>#N/A</v>
      </c>
      <c r="X534" t="e">
        <f>VLOOKUP(N534,'gemeenten per titel'!AU:AV,2,FALSE)</f>
        <v>#N/A</v>
      </c>
      <c r="Y534" t="e">
        <f>VLOOKUP(N534,'gemeenten per titel'!AZ:BA,2,FALSE)</f>
        <v>#N/A</v>
      </c>
      <c r="Z534" t="e">
        <f>VLOOKUP(N534,'gemeenten per titel'!BE:BF,2,FALSE)</f>
        <v>#N/A</v>
      </c>
      <c r="AA534" t="e">
        <f>VLOOKUP(N534,'gemeenten per titel'!BJ:BK,2,FALSE)</f>
        <v>#N/A</v>
      </c>
      <c r="AC534" t="s">
        <v>1715</v>
      </c>
      <c r="AD534" t="s">
        <v>7861</v>
      </c>
      <c r="AE534" t="s">
        <v>5385</v>
      </c>
      <c r="AF534" t="s">
        <v>4324</v>
      </c>
      <c r="AG534" t="s">
        <v>5386</v>
      </c>
      <c r="AH534" t="s">
        <v>4954</v>
      </c>
      <c r="AI534" t="s">
        <v>7305</v>
      </c>
    </row>
    <row r="535" spans="1:35">
      <c r="A535" t="s">
        <v>1713</v>
      </c>
      <c r="B535" t="s">
        <v>4954</v>
      </c>
      <c r="C535" t="s">
        <v>1716</v>
      </c>
      <c r="D535" t="s">
        <v>1717</v>
      </c>
      <c r="E535" s="2">
        <v>106</v>
      </c>
      <c r="F535" s="2">
        <v>95.3</v>
      </c>
      <c r="G535" s="2">
        <v>6.5</v>
      </c>
      <c r="H535" s="3">
        <v>156</v>
      </c>
      <c r="I535" s="3">
        <v>84.6</v>
      </c>
      <c r="J535" s="3">
        <v>6.4</v>
      </c>
      <c r="K535" s="4">
        <v>71</v>
      </c>
      <c r="L535" s="4">
        <v>93</v>
      </c>
      <c r="M535" s="4">
        <v>6.8</v>
      </c>
      <c r="N535" t="s">
        <v>1713</v>
      </c>
      <c r="O535" t="e">
        <f>VLOOKUP(N535,'gemeenten per titel'!B:C,2,FALSE)</f>
        <v>#N/A</v>
      </c>
      <c r="P535" t="e">
        <f>VLOOKUP(N535,'gemeenten per titel'!G:H,2,FALSE)</f>
        <v>#N/A</v>
      </c>
      <c r="Q535" t="e">
        <f>VLOOKUP(N535,'gemeenten per titel'!L:M,2,FALSE)</f>
        <v>#N/A</v>
      </c>
      <c r="R535" t="e">
        <f>VLOOKUP(N535,'gemeenten per titel'!Q:R,2,FALSE)</f>
        <v>#N/A</v>
      </c>
      <c r="S535" t="e">
        <f>VLOOKUP(N535,'gemeenten per titel'!V:W,2,FALSE)</f>
        <v>#N/A</v>
      </c>
      <c r="T535" t="str">
        <f>VLOOKUP(N535,'gemeenten per titel'!AA:AB,2,FALSE)</f>
        <v>Brabants Dagblad</v>
      </c>
      <c r="U535" t="e">
        <f>VLOOKUP(N535,'gemeenten per titel'!AF:AG,2,FALSE)</f>
        <v>#N/A</v>
      </c>
      <c r="V535" t="e">
        <f>VLOOKUP(N535,'gemeenten per titel'!AK:AL,2,FALSE)</f>
        <v>#N/A</v>
      </c>
      <c r="W535" t="e">
        <f>VLOOKUP(N535,'gemeenten per titel'!AP:AQ,2,FALSE)</f>
        <v>#N/A</v>
      </c>
      <c r="X535" t="e">
        <f>VLOOKUP(N535,'gemeenten per titel'!AU:AV,2,FALSE)</f>
        <v>#N/A</v>
      </c>
      <c r="Y535" t="e">
        <f>VLOOKUP(N535,'gemeenten per titel'!AZ:BA,2,FALSE)</f>
        <v>#N/A</v>
      </c>
      <c r="Z535" t="e">
        <f>VLOOKUP(N535,'gemeenten per titel'!BE:BF,2,FALSE)</f>
        <v>#N/A</v>
      </c>
      <c r="AA535" t="e">
        <f>VLOOKUP(N535,'gemeenten per titel'!BJ:BK,2,FALSE)</f>
        <v>#N/A</v>
      </c>
      <c r="AC535" t="s">
        <v>2792</v>
      </c>
      <c r="AD535" t="s">
        <v>7862</v>
      </c>
      <c r="AE535" t="s">
        <v>5113</v>
      </c>
      <c r="AF535" t="s">
        <v>3652</v>
      </c>
      <c r="AG535" t="s">
        <v>5114</v>
      </c>
      <c r="AH535" t="s">
        <v>4954</v>
      </c>
      <c r="AI535" t="s">
        <v>7306</v>
      </c>
    </row>
    <row r="536" spans="1:35">
      <c r="A536" t="s">
        <v>1713</v>
      </c>
      <c r="B536" t="s">
        <v>5156</v>
      </c>
      <c r="C536" t="s">
        <v>1718</v>
      </c>
      <c r="D536" t="s">
        <v>1719</v>
      </c>
      <c r="E536" s="2">
        <v>112</v>
      </c>
      <c r="F536" s="2">
        <v>98.2</v>
      </c>
      <c r="G536" s="2">
        <v>6.7</v>
      </c>
      <c r="H536" s="3">
        <v>121</v>
      </c>
      <c r="I536" s="3">
        <v>85.1</v>
      </c>
      <c r="J536" s="3">
        <v>6.5</v>
      </c>
      <c r="K536" s="4">
        <v>54</v>
      </c>
      <c r="L536" s="4">
        <v>88.9</v>
      </c>
      <c r="M536" s="4">
        <v>6.8</v>
      </c>
      <c r="N536" t="s">
        <v>1713</v>
      </c>
      <c r="O536" t="e">
        <f>VLOOKUP(N536,'gemeenten per titel'!B:C,2,FALSE)</f>
        <v>#N/A</v>
      </c>
      <c r="P536" t="e">
        <f>VLOOKUP(N536,'gemeenten per titel'!G:H,2,FALSE)</f>
        <v>#N/A</v>
      </c>
      <c r="Q536" t="e">
        <f>VLOOKUP(N536,'gemeenten per titel'!L:M,2,FALSE)</f>
        <v>#N/A</v>
      </c>
      <c r="R536" t="e">
        <f>VLOOKUP(N536,'gemeenten per titel'!Q:R,2,FALSE)</f>
        <v>#N/A</v>
      </c>
      <c r="S536" t="e">
        <f>VLOOKUP(N536,'gemeenten per titel'!V:W,2,FALSE)</f>
        <v>#N/A</v>
      </c>
      <c r="T536" t="str">
        <f>VLOOKUP(N536,'gemeenten per titel'!AA:AB,2,FALSE)</f>
        <v>Brabants Dagblad</v>
      </c>
      <c r="U536" t="e">
        <f>VLOOKUP(N536,'gemeenten per titel'!AF:AG,2,FALSE)</f>
        <v>#N/A</v>
      </c>
      <c r="V536" t="e">
        <f>VLOOKUP(N536,'gemeenten per titel'!AK:AL,2,FALSE)</f>
        <v>#N/A</v>
      </c>
      <c r="W536" t="e">
        <f>VLOOKUP(N536,'gemeenten per titel'!AP:AQ,2,FALSE)</f>
        <v>#N/A</v>
      </c>
      <c r="X536" t="e">
        <f>VLOOKUP(N536,'gemeenten per titel'!AU:AV,2,FALSE)</f>
        <v>#N/A</v>
      </c>
      <c r="Y536" t="e">
        <f>VLOOKUP(N536,'gemeenten per titel'!AZ:BA,2,FALSE)</f>
        <v>#N/A</v>
      </c>
      <c r="Z536" t="e">
        <f>VLOOKUP(N536,'gemeenten per titel'!BE:BF,2,FALSE)</f>
        <v>#N/A</v>
      </c>
      <c r="AA536" t="e">
        <f>VLOOKUP(N536,'gemeenten per titel'!BJ:BK,2,FALSE)</f>
        <v>#N/A</v>
      </c>
      <c r="AC536" t="s">
        <v>2803</v>
      </c>
      <c r="AD536" t="s">
        <v>7863</v>
      </c>
      <c r="AE536" t="s">
        <v>5154</v>
      </c>
      <c r="AF536" t="s">
        <v>3767</v>
      </c>
      <c r="AG536" t="s">
        <v>5155</v>
      </c>
      <c r="AH536" t="s">
        <v>5156</v>
      </c>
      <c r="AI536" t="s">
        <v>7305</v>
      </c>
    </row>
    <row r="537" spans="1:35">
      <c r="A537" t="s">
        <v>1713</v>
      </c>
      <c r="B537" t="s">
        <v>4954</v>
      </c>
      <c r="C537" t="s">
        <v>1720</v>
      </c>
      <c r="D537" t="s">
        <v>1721</v>
      </c>
      <c r="E537" s="2">
        <v>129</v>
      </c>
      <c r="F537" s="2">
        <v>100</v>
      </c>
      <c r="G537" s="2">
        <v>6.6</v>
      </c>
      <c r="H537" s="3" t="s">
        <v>2236</v>
      </c>
      <c r="I537" s="3" t="s">
        <v>2236</v>
      </c>
      <c r="J537" s="3" t="s">
        <v>2236</v>
      </c>
      <c r="K537" s="4" t="s">
        <v>2236</v>
      </c>
      <c r="L537" s="4" t="s">
        <v>2236</v>
      </c>
      <c r="M537" s="4" t="s">
        <v>2236</v>
      </c>
      <c r="N537" t="s">
        <v>1713</v>
      </c>
      <c r="O537" t="e">
        <f>VLOOKUP(N537,'gemeenten per titel'!B:C,2,FALSE)</f>
        <v>#N/A</v>
      </c>
      <c r="P537" t="e">
        <f>VLOOKUP(N537,'gemeenten per titel'!G:H,2,FALSE)</f>
        <v>#N/A</v>
      </c>
      <c r="Q537" t="e">
        <f>VLOOKUP(N537,'gemeenten per titel'!L:M,2,FALSE)</f>
        <v>#N/A</v>
      </c>
      <c r="R537" t="e">
        <f>VLOOKUP(N537,'gemeenten per titel'!Q:R,2,FALSE)</f>
        <v>#N/A</v>
      </c>
      <c r="S537" t="e">
        <f>VLOOKUP(N537,'gemeenten per titel'!V:W,2,FALSE)</f>
        <v>#N/A</v>
      </c>
      <c r="T537" t="str">
        <f>VLOOKUP(N537,'gemeenten per titel'!AA:AB,2,FALSE)</f>
        <v>Brabants Dagblad</v>
      </c>
      <c r="U537" t="e">
        <f>VLOOKUP(N537,'gemeenten per titel'!AF:AG,2,FALSE)</f>
        <v>#N/A</v>
      </c>
      <c r="V537" t="e">
        <f>VLOOKUP(N537,'gemeenten per titel'!AK:AL,2,FALSE)</f>
        <v>#N/A</v>
      </c>
      <c r="W537" t="e">
        <f>VLOOKUP(N537,'gemeenten per titel'!AP:AQ,2,FALSE)</f>
        <v>#N/A</v>
      </c>
      <c r="X537" t="e">
        <f>VLOOKUP(N537,'gemeenten per titel'!AU:AV,2,FALSE)</f>
        <v>#N/A</v>
      </c>
      <c r="Y537" t="e">
        <f>VLOOKUP(N537,'gemeenten per titel'!AZ:BA,2,FALSE)</f>
        <v>#N/A</v>
      </c>
      <c r="Z537" t="e">
        <f>VLOOKUP(N537,'gemeenten per titel'!BE:BF,2,FALSE)</f>
        <v>#N/A</v>
      </c>
      <c r="AA537" t="e">
        <f>VLOOKUP(N537,'gemeenten per titel'!BJ:BK,2,FALSE)</f>
        <v>#N/A</v>
      </c>
      <c r="AC537" t="s">
        <v>2818</v>
      </c>
      <c r="AD537" t="s">
        <v>7864</v>
      </c>
      <c r="AE537" t="s">
        <v>5205</v>
      </c>
      <c r="AF537" t="s">
        <v>3652</v>
      </c>
      <c r="AG537" t="s">
        <v>5206</v>
      </c>
      <c r="AH537" t="s">
        <v>4954</v>
      </c>
      <c r="AI537" t="s">
        <v>7305</v>
      </c>
    </row>
    <row r="538" spans="1:35">
      <c r="A538" t="s">
        <v>1713</v>
      </c>
      <c r="B538" t="s">
        <v>4954</v>
      </c>
      <c r="C538" t="s">
        <v>1722</v>
      </c>
      <c r="D538" t="s">
        <v>8209</v>
      </c>
      <c r="E538" s="2">
        <v>38</v>
      </c>
      <c r="F538" s="2">
        <v>100</v>
      </c>
      <c r="G538" s="2">
        <v>6.7</v>
      </c>
      <c r="H538" s="3" t="s">
        <v>2236</v>
      </c>
      <c r="I538" s="3" t="s">
        <v>2236</v>
      </c>
      <c r="J538" s="3" t="s">
        <v>2236</v>
      </c>
      <c r="K538" s="4" t="s">
        <v>2236</v>
      </c>
      <c r="L538" s="4" t="s">
        <v>2236</v>
      </c>
      <c r="M538" s="4" t="s">
        <v>2236</v>
      </c>
      <c r="N538" t="s">
        <v>1713</v>
      </c>
      <c r="O538" t="e">
        <f>VLOOKUP(N538,'gemeenten per titel'!B:C,2,FALSE)</f>
        <v>#N/A</v>
      </c>
      <c r="P538" t="e">
        <f>VLOOKUP(N538,'gemeenten per titel'!G:H,2,FALSE)</f>
        <v>#N/A</v>
      </c>
      <c r="Q538" t="e">
        <f>VLOOKUP(N538,'gemeenten per titel'!L:M,2,FALSE)</f>
        <v>#N/A</v>
      </c>
      <c r="R538" t="e">
        <f>VLOOKUP(N538,'gemeenten per titel'!Q:R,2,FALSE)</f>
        <v>#N/A</v>
      </c>
      <c r="S538" t="e">
        <f>VLOOKUP(N538,'gemeenten per titel'!V:W,2,FALSE)</f>
        <v>#N/A</v>
      </c>
      <c r="T538" t="str">
        <f>VLOOKUP(N538,'gemeenten per titel'!AA:AB,2,FALSE)</f>
        <v>Brabants Dagblad</v>
      </c>
      <c r="U538" t="e">
        <f>VLOOKUP(N538,'gemeenten per titel'!AF:AG,2,FALSE)</f>
        <v>#N/A</v>
      </c>
      <c r="V538" t="e">
        <f>VLOOKUP(N538,'gemeenten per titel'!AK:AL,2,FALSE)</f>
        <v>#N/A</v>
      </c>
      <c r="W538" t="e">
        <f>VLOOKUP(N538,'gemeenten per titel'!AP:AQ,2,FALSE)</f>
        <v>#N/A</v>
      </c>
      <c r="X538" t="e">
        <f>VLOOKUP(N538,'gemeenten per titel'!AU:AV,2,FALSE)</f>
        <v>#N/A</v>
      </c>
      <c r="Y538" t="e">
        <f>VLOOKUP(N538,'gemeenten per titel'!AZ:BA,2,FALSE)</f>
        <v>#N/A</v>
      </c>
      <c r="Z538" t="e">
        <f>VLOOKUP(N538,'gemeenten per titel'!BE:BF,2,FALSE)</f>
        <v>#N/A</v>
      </c>
      <c r="AA538" t="e">
        <f>VLOOKUP(N538,'gemeenten per titel'!BJ:BK,2,FALSE)</f>
        <v>#N/A</v>
      </c>
      <c r="AC538" t="s">
        <v>2818</v>
      </c>
      <c r="AD538" t="s">
        <v>7865</v>
      </c>
      <c r="AE538" t="s">
        <v>5015</v>
      </c>
      <c r="AF538" t="s">
        <v>3762</v>
      </c>
      <c r="AG538" t="s">
        <v>5016</v>
      </c>
      <c r="AH538" t="s">
        <v>4954</v>
      </c>
      <c r="AI538" t="s">
        <v>7305</v>
      </c>
    </row>
    <row r="539" spans="1:35">
      <c r="A539" t="s">
        <v>1713</v>
      </c>
      <c r="B539" t="s">
        <v>4954</v>
      </c>
      <c r="C539" t="s">
        <v>1723</v>
      </c>
      <c r="D539" t="s">
        <v>400</v>
      </c>
      <c r="E539" s="2" t="s">
        <v>2236</v>
      </c>
      <c r="F539" s="2" t="s">
        <v>2236</v>
      </c>
      <c r="G539" s="2" t="s">
        <v>2236</v>
      </c>
      <c r="H539" s="3" t="s">
        <v>2236</v>
      </c>
      <c r="I539" s="3" t="s">
        <v>2236</v>
      </c>
      <c r="J539" s="3" t="s">
        <v>2236</v>
      </c>
      <c r="K539" s="4">
        <v>133</v>
      </c>
      <c r="L539" s="4">
        <v>88</v>
      </c>
      <c r="M539" s="4">
        <v>6.8</v>
      </c>
      <c r="N539" t="s">
        <v>1713</v>
      </c>
      <c r="O539" t="e">
        <f>VLOOKUP(N539,'gemeenten per titel'!B:C,2,FALSE)</f>
        <v>#N/A</v>
      </c>
      <c r="P539" t="e">
        <f>VLOOKUP(N539,'gemeenten per titel'!G:H,2,FALSE)</f>
        <v>#N/A</v>
      </c>
      <c r="Q539" t="e">
        <f>VLOOKUP(N539,'gemeenten per titel'!L:M,2,FALSE)</f>
        <v>#N/A</v>
      </c>
      <c r="R539" t="e">
        <f>VLOOKUP(N539,'gemeenten per titel'!Q:R,2,FALSE)</f>
        <v>#N/A</v>
      </c>
      <c r="S539" t="e">
        <f>VLOOKUP(N539,'gemeenten per titel'!V:W,2,FALSE)</f>
        <v>#N/A</v>
      </c>
      <c r="T539" t="str">
        <f>VLOOKUP(N539,'gemeenten per titel'!AA:AB,2,FALSE)</f>
        <v>Brabants Dagblad</v>
      </c>
      <c r="U539" t="e">
        <f>VLOOKUP(N539,'gemeenten per titel'!AF:AG,2,FALSE)</f>
        <v>#N/A</v>
      </c>
      <c r="V539" t="e">
        <f>VLOOKUP(N539,'gemeenten per titel'!AK:AL,2,FALSE)</f>
        <v>#N/A</v>
      </c>
      <c r="W539" t="e">
        <f>VLOOKUP(N539,'gemeenten per titel'!AP:AQ,2,FALSE)</f>
        <v>#N/A</v>
      </c>
      <c r="X539" t="e">
        <f>VLOOKUP(N539,'gemeenten per titel'!AU:AV,2,FALSE)</f>
        <v>#N/A</v>
      </c>
      <c r="Y539" t="e">
        <f>VLOOKUP(N539,'gemeenten per titel'!AZ:BA,2,FALSE)</f>
        <v>#N/A</v>
      </c>
      <c r="Z539" t="e">
        <f>VLOOKUP(N539,'gemeenten per titel'!BE:BF,2,FALSE)</f>
        <v>#N/A</v>
      </c>
      <c r="AA539" t="e">
        <f>VLOOKUP(N539,'gemeenten per titel'!BJ:BK,2,FALSE)</f>
        <v>#N/A</v>
      </c>
      <c r="AC539" t="s">
        <v>400</v>
      </c>
      <c r="AD539" t="s">
        <v>7866</v>
      </c>
      <c r="AE539" t="s">
        <v>4952</v>
      </c>
      <c r="AF539" t="s">
        <v>3657</v>
      </c>
      <c r="AG539" t="s">
        <v>4953</v>
      </c>
      <c r="AH539" t="s">
        <v>4954</v>
      </c>
      <c r="AI539" t="s">
        <v>7303</v>
      </c>
    </row>
    <row r="540" spans="1:35">
      <c r="A540" t="s">
        <v>1713</v>
      </c>
      <c r="B540" t="s">
        <v>4954</v>
      </c>
      <c r="C540" t="s">
        <v>1724</v>
      </c>
      <c r="D540" t="s">
        <v>1725</v>
      </c>
      <c r="E540" s="2">
        <v>163</v>
      </c>
      <c r="F540" s="2">
        <v>92</v>
      </c>
      <c r="G540" s="2">
        <v>6.5</v>
      </c>
      <c r="H540" s="3">
        <v>233</v>
      </c>
      <c r="I540" s="3">
        <v>86.3</v>
      </c>
      <c r="J540" s="3">
        <v>6.5</v>
      </c>
      <c r="K540" s="4">
        <v>120</v>
      </c>
      <c r="L540" s="4">
        <v>88.3</v>
      </c>
      <c r="M540" s="4">
        <v>6.6</v>
      </c>
      <c r="N540" t="s">
        <v>1713</v>
      </c>
      <c r="O540" t="e">
        <f>VLOOKUP(N540,'gemeenten per titel'!B:C,2,FALSE)</f>
        <v>#N/A</v>
      </c>
      <c r="P540" t="e">
        <f>VLOOKUP(N540,'gemeenten per titel'!G:H,2,FALSE)</f>
        <v>#N/A</v>
      </c>
      <c r="Q540" t="e">
        <f>VLOOKUP(N540,'gemeenten per titel'!L:M,2,FALSE)</f>
        <v>#N/A</v>
      </c>
      <c r="R540" t="e">
        <f>VLOOKUP(N540,'gemeenten per titel'!Q:R,2,FALSE)</f>
        <v>#N/A</v>
      </c>
      <c r="S540" t="e">
        <f>VLOOKUP(N540,'gemeenten per titel'!V:W,2,FALSE)</f>
        <v>#N/A</v>
      </c>
      <c r="T540" t="str">
        <f>VLOOKUP(N540,'gemeenten per titel'!AA:AB,2,FALSE)</f>
        <v>Brabants Dagblad</v>
      </c>
      <c r="U540" t="e">
        <f>VLOOKUP(N540,'gemeenten per titel'!AF:AG,2,FALSE)</f>
        <v>#N/A</v>
      </c>
      <c r="V540" t="e">
        <f>VLOOKUP(N540,'gemeenten per titel'!AK:AL,2,FALSE)</f>
        <v>#N/A</v>
      </c>
      <c r="W540" t="e">
        <f>VLOOKUP(N540,'gemeenten per titel'!AP:AQ,2,FALSE)</f>
        <v>#N/A</v>
      </c>
      <c r="X540" t="e">
        <f>VLOOKUP(N540,'gemeenten per titel'!AU:AV,2,FALSE)</f>
        <v>#N/A</v>
      </c>
      <c r="Y540" t="e">
        <f>VLOOKUP(N540,'gemeenten per titel'!AZ:BA,2,FALSE)</f>
        <v>#N/A</v>
      </c>
      <c r="Z540" t="e">
        <f>VLOOKUP(N540,'gemeenten per titel'!BE:BF,2,FALSE)</f>
        <v>#N/A</v>
      </c>
      <c r="AA540" t="e">
        <f>VLOOKUP(N540,'gemeenten per titel'!BJ:BK,2,FALSE)</f>
        <v>#N/A</v>
      </c>
      <c r="AC540" t="s">
        <v>2835</v>
      </c>
      <c r="AD540" t="s">
        <v>7867</v>
      </c>
      <c r="AE540" t="s">
        <v>5270</v>
      </c>
      <c r="AF540" t="s">
        <v>3666</v>
      </c>
      <c r="AG540" t="s">
        <v>5271</v>
      </c>
      <c r="AH540" t="s">
        <v>4954</v>
      </c>
      <c r="AI540" t="s">
        <v>7305</v>
      </c>
    </row>
    <row r="541" spans="1:35">
      <c r="A541" t="s">
        <v>1713</v>
      </c>
      <c r="B541" t="s">
        <v>4954</v>
      </c>
      <c r="C541" t="s">
        <v>1726</v>
      </c>
      <c r="D541" t="s">
        <v>1727</v>
      </c>
      <c r="E541" s="2">
        <v>66</v>
      </c>
      <c r="F541" s="2">
        <v>93.9</v>
      </c>
      <c r="G541" s="2">
        <v>6.5</v>
      </c>
      <c r="H541" s="3">
        <v>91</v>
      </c>
      <c r="I541" s="3">
        <v>92.3</v>
      </c>
      <c r="J541" s="3">
        <v>6.6</v>
      </c>
      <c r="K541" s="4">
        <v>48</v>
      </c>
      <c r="L541" s="4">
        <v>95.8</v>
      </c>
      <c r="M541" s="4">
        <v>6.8</v>
      </c>
      <c r="N541" t="s">
        <v>1713</v>
      </c>
      <c r="O541" t="e">
        <f>VLOOKUP(N541,'gemeenten per titel'!B:C,2,FALSE)</f>
        <v>#N/A</v>
      </c>
      <c r="P541" t="e">
        <f>VLOOKUP(N541,'gemeenten per titel'!G:H,2,FALSE)</f>
        <v>#N/A</v>
      </c>
      <c r="Q541" t="e">
        <f>VLOOKUP(N541,'gemeenten per titel'!L:M,2,FALSE)</f>
        <v>#N/A</v>
      </c>
      <c r="R541" t="e">
        <f>VLOOKUP(N541,'gemeenten per titel'!Q:R,2,FALSE)</f>
        <v>#N/A</v>
      </c>
      <c r="S541" t="e">
        <f>VLOOKUP(N541,'gemeenten per titel'!V:W,2,FALSE)</f>
        <v>#N/A</v>
      </c>
      <c r="T541" t="str">
        <f>VLOOKUP(N541,'gemeenten per titel'!AA:AB,2,FALSE)</f>
        <v>Brabants Dagblad</v>
      </c>
      <c r="U541" t="e">
        <f>VLOOKUP(N541,'gemeenten per titel'!AF:AG,2,FALSE)</f>
        <v>#N/A</v>
      </c>
      <c r="V541" t="e">
        <f>VLOOKUP(N541,'gemeenten per titel'!AK:AL,2,FALSE)</f>
        <v>#N/A</v>
      </c>
      <c r="W541" t="e">
        <f>VLOOKUP(N541,'gemeenten per titel'!AP:AQ,2,FALSE)</f>
        <v>#N/A</v>
      </c>
      <c r="X541" t="e">
        <f>VLOOKUP(N541,'gemeenten per titel'!AU:AV,2,FALSE)</f>
        <v>#N/A</v>
      </c>
      <c r="Y541" t="e">
        <f>VLOOKUP(N541,'gemeenten per titel'!AZ:BA,2,FALSE)</f>
        <v>#N/A</v>
      </c>
      <c r="Z541" t="e">
        <f>VLOOKUP(N541,'gemeenten per titel'!BE:BF,2,FALSE)</f>
        <v>#N/A</v>
      </c>
      <c r="AA541" t="e">
        <f>VLOOKUP(N541,'gemeenten per titel'!BJ:BK,2,FALSE)</f>
        <v>#N/A</v>
      </c>
      <c r="AC541" t="s">
        <v>2836</v>
      </c>
      <c r="AD541" t="s">
        <v>7868</v>
      </c>
      <c r="AE541" t="s">
        <v>5272</v>
      </c>
      <c r="AF541" t="s">
        <v>4013</v>
      </c>
      <c r="AG541" t="s">
        <v>5273</v>
      </c>
      <c r="AH541" t="s">
        <v>4954</v>
      </c>
      <c r="AI541" t="s">
        <v>7305</v>
      </c>
    </row>
    <row r="542" spans="1:35">
      <c r="A542" t="s">
        <v>1713</v>
      </c>
      <c r="B542" t="s">
        <v>4954</v>
      </c>
      <c r="C542" t="s">
        <v>1728</v>
      </c>
      <c r="D542" t="s">
        <v>1729</v>
      </c>
      <c r="E542" s="2">
        <v>136</v>
      </c>
      <c r="F542" s="2">
        <v>97.1</v>
      </c>
      <c r="G542" s="2">
        <v>6.6</v>
      </c>
      <c r="H542" s="3" t="s">
        <v>2236</v>
      </c>
      <c r="I542" s="3" t="s">
        <v>2236</v>
      </c>
      <c r="J542" s="3" t="s">
        <v>2236</v>
      </c>
      <c r="K542" s="4" t="s">
        <v>2236</v>
      </c>
      <c r="L542" s="4" t="s">
        <v>2236</v>
      </c>
      <c r="M542" s="4" t="s">
        <v>2236</v>
      </c>
      <c r="N542" t="s">
        <v>1713</v>
      </c>
      <c r="O542" t="e">
        <f>VLOOKUP(N542,'gemeenten per titel'!B:C,2,FALSE)</f>
        <v>#N/A</v>
      </c>
      <c r="P542" t="e">
        <f>VLOOKUP(N542,'gemeenten per titel'!G:H,2,FALSE)</f>
        <v>#N/A</v>
      </c>
      <c r="Q542" t="e">
        <f>VLOOKUP(N542,'gemeenten per titel'!L:M,2,FALSE)</f>
        <v>#N/A</v>
      </c>
      <c r="R542" t="e">
        <f>VLOOKUP(N542,'gemeenten per titel'!Q:R,2,FALSE)</f>
        <v>#N/A</v>
      </c>
      <c r="S542" t="e">
        <f>VLOOKUP(N542,'gemeenten per titel'!V:W,2,FALSE)</f>
        <v>#N/A</v>
      </c>
      <c r="T542" t="str">
        <f>VLOOKUP(N542,'gemeenten per titel'!AA:AB,2,FALSE)</f>
        <v>Brabants Dagblad</v>
      </c>
      <c r="U542" t="e">
        <f>VLOOKUP(N542,'gemeenten per titel'!AF:AG,2,FALSE)</f>
        <v>#N/A</v>
      </c>
      <c r="V542" t="e">
        <f>VLOOKUP(N542,'gemeenten per titel'!AK:AL,2,FALSE)</f>
        <v>#N/A</v>
      </c>
      <c r="W542" t="e">
        <f>VLOOKUP(N542,'gemeenten per titel'!AP:AQ,2,FALSE)</f>
        <v>#N/A</v>
      </c>
      <c r="X542" t="e">
        <f>VLOOKUP(N542,'gemeenten per titel'!AU:AV,2,FALSE)</f>
        <v>#N/A</v>
      </c>
      <c r="Y542" t="e">
        <f>VLOOKUP(N542,'gemeenten per titel'!AZ:BA,2,FALSE)</f>
        <v>#N/A</v>
      </c>
      <c r="Z542" t="e">
        <f>VLOOKUP(N542,'gemeenten per titel'!BE:BF,2,FALSE)</f>
        <v>#N/A</v>
      </c>
      <c r="AA542" t="e">
        <f>VLOOKUP(N542,'gemeenten per titel'!BJ:BK,2,FALSE)</f>
        <v>#N/A</v>
      </c>
      <c r="AC542" t="s">
        <v>2850</v>
      </c>
      <c r="AD542" t="s">
        <v>7865</v>
      </c>
      <c r="AE542" t="s">
        <v>5015</v>
      </c>
      <c r="AF542" t="s">
        <v>3762</v>
      </c>
      <c r="AG542" t="s">
        <v>5016</v>
      </c>
      <c r="AH542" t="s">
        <v>4954</v>
      </c>
      <c r="AI542" t="s">
        <v>7311</v>
      </c>
    </row>
    <row r="543" spans="1:35">
      <c r="A543" t="s">
        <v>1713</v>
      </c>
      <c r="B543" t="s">
        <v>4954</v>
      </c>
      <c r="C543" t="s">
        <v>1730</v>
      </c>
      <c r="D543" t="s">
        <v>8085</v>
      </c>
      <c r="E543" s="2">
        <v>180</v>
      </c>
      <c r="F543" s="2">
        <v>96.1</v>
      </c>
      <c r="G543" s="2">
        <v>6.5</v>
      </c>
      <c r="H543" s="3" t="s">
        <v>2236</v>
      </c>
      <c r="I543" s="3" t="s">
        <v>2236</v>
      </c>
      <c r="J543" s="3" t="s">
        <v>2236</v>
      </c>
      <c r="K543" s="4" t="s">
        <v>2236</v>
      </c>
      <c r="L543" s="4" t="s">
        <v>2236</v>
      </c>
      <c r="M543" s="4" t="s">
        <v>2236</v>
      </c>
      <c r="N543" t="s">
        <v>1713</v>
      </c>
      <c r="O543" t="e">
        <f>VLOOKUP(N543,'gemeenten per titel'!B:C,2,FALSE)</f>
        <v>#N/A</v>
      </c>
      <c r="P543" t="e">
        <f>VLOOKUP(N543,'gemeenten per titel'!G:H,2,FALSE)</f>
        <v>#N/A</v>
      </c>
      <c r="Q543" t="e">
        <f>VLOOKUP(N543,'gemeenten per titel'!L:M,2,FALSE)</f>
        <v>#N/A</v>
      </c>
      <c r="R543" t="e">
        <f>VLOOKUP(N543,'gemeenten per titel'!Q:R,2,FALSE)</f>
        <v>#N/A</v>
      </c>
      <c r="S543" t="e">
        <f>VLOOKUP(N543,'gemeenten per titel'!V:W,2,FALSE)</f>
        <v>#N/A</v>
      </c>
      <c r="T543" t="str">
        <f>VLOOKUP(N543,'gemeenten per titel'!AA:AB,2,FALSE)</f>
        <v>Brabants Dagblad</v>
      </c>
      <c r="U543" t="e">
        <f>VLOOKUP(N543,'gemeenten per titel'!AF:AG,2,FALSE)</f>
        <v>#N/A</v>
      </c>
      <c r="V543" t="e">
        <f>VLOOKUP(N543,'gemeenten per titel'!AK:AL,2,FALSE)</f>
        <v>#N/A</v>
      </c>
      <c r="W543" t="e">
        <f>VLOOKUP(N543,'gemeenten per titel'!AP:AQ,2,FALSE)</f>
        <v>#N/A</v>
      </c>
      <c r="X543" t="e">
        <f>VLOOKUP(N543,'gemeenten per titel'!AU:AV,2,FALSE)</f>
        <v>#N/A</v>
      </c>
      <c r="Y543" t="e">
        <f>VLOOKUP(N543,'gemeenten per titel'!AZ:BA,2,FALSE)</f>
        <v>#N/A</v>
      </c>
      <c r="Z543" t="e">
        <f>VLOOKUP(N543,'gemeenten per titel'!BE:BF,2,FALSE)</f>
        <v>#N/A</v>
      </c>
      <c r="AA543" t="e">
        <f>VLOOKUP(N543,'gemeenten per titel'!BJ:BK,2,FALSE)</f>
        <v>#N/A</v>
      </c>
      <c r="AC543" t="s">
        <v>2462</v>
      </c>
      <c r="AD543" t="s">
        <v>7869</v>
      </c>
      <c r="AE543" t="s">
        <v>5015</v>
      </c>
      <c r="AF543" t="s">
        <v>3682</v>
      </c>
      <c r="AG543" t="s">
        <v>5016</v>
      </c>
      <c r="AH543" t="s">
        <v>4954</v>
      </c>
      <c r="AI543" t="s">
        <v>7304</v>
      </c>
    </row>
    <row r="544" spans="1:35">
      <c r="A544" t="s">
        <v>1739</v>
      </c>
      <c r="B544" t="s">
        <v>1739</v>
      </c>
      <c r="C544" t="s">
        <v>1740</v>
      </c>
      <c r="D544" t="s">
        <v>1741</v>
      </c>
      <c r="E544" s="2" t="s">
        <v>2236</v>
      </c>
      <c r="F544" s="2" t="s">
        <v>2236</v>
      </c>
      <c r="G544" s="2" t="s">
        <v>2236</v>
      </c>
      <c r="H544" s="3">
        <v>163</v>
      </c>
      <c r="I544" s="3">
        <v>76.7</v>
      </c>
      <c r="J544" s="3">
        <v>6.5</v>
      </c>
      <c r="K544" s="4">
        <v>77</v>
      </c>
      <c r="L544" s="4">
        <v>80.5</v>
      </c>
      <c r="M544" s="4">
        <v>6.7</v>
      </c>
      <c r="N544" t="s">
        <v>1739</v>
      </c>
      <c r="O544" t="e">
        <f>VLOOKUP(N544,'gemeenten per titel'!B:C,2,FALSE)</f>
        <v>#N/A</v>
      </c>
      <c r="P544" t="e">
        <f>VLOOKUP(N544,'gemeenten per titel'!G:H,2,FALSE)</f>
        <v>#N/A</v>
      </c>
      <c r="Q544" t="str">
        <f>VLOOKUP(N544,'gemeenten per titel'!L:M,2,FALSE)</f>
        <v>AD Haagsche Courant</v>
      </c>
      <c r="R544" t="str">
        <f>VLOOKUP(N544,'gemeenten per titel'!Q:R,2,FALSE)</f>
        <v>AD Rotterdams Dagblad</v>
      </c>
      <c r="S544" t="e">
        <f>VLOOKUP(N544,'gemeenten per titel'!V:W,2,FALSE)</f>
        <v>#N/A</v>
      </c>
      <c r="T544" t="e">
        <f>VLOOKUP(N544,'gemeenten per titel'!AA:AB,2,FALSE)</f>
        <v>#N/A</v>
      </c>
      <c r="U544" t="e">
        <f>VLOOKUP(N544,'gemeenten per titel'!AF:AG,2,FALSE)</f>
        <v>#N/A</v>
      </c>
      <c r="V544" t="e">
        <f>VLOOKUP(N544,'gemeenten per titel'!AK:AL,2,FALSE)</f>
        <v>#N/A</v>
      </c>
      <c r="W544" t="e">
        <f>VLOOKUP(N544,'gemeenten per titel'!AP:AQ,2,FALSE)</f>
        <v>#N/A</v>
      </c>
      <c r="X544" t="e">
        <f>VLOOKUP(N544,'gemeenten per titel'!AU:AV,2,FALSE)</f>
        <v>#N/A</v>
      </c>
      <c r="Y544" t="e">
        <f>VLOOKUP(N544,'gemeenten per titel'!AZ:BA,2,FALSE)</f>
        <v>#N/A</v>
      </c>
      <c r="Z544" t="e">
        <f>VLOOKUP(N544,'gemeenten per titel'!BE:BF,2,FALSE)</f>
        <v>#N/A</v>
      </c>
      <c r="AA544" t="e">
        <f>VLOOKUP(N544,'gemeenten per titel'!BJ:BK,2,FALSE)</f>
        <v>#N/A</v>
      </c>
      <c r="AC544" t="s">
        <v>3404</v>
      </c>
      <c r="AD544" t="s">
        <v>7870</v>
      </c>
      <c r="AE544" t="s">
        <v>6731</v>
      </c>
      <c r="AF544" t="s">
        <v>3657</v>
      </c>
      <c r="AG544" t="s">
        <v>6732</v>
      </c>
      <c r="AH544" t="s">
        <v>1739</v>
      </c>
      <c r="AI544" t="s">
        <v>7305</v>
      </c>
    </row>
    <row r="545" spans="1:35">
      <c r="A545" t="s">
        <v>1739</v>
      </c>
      <c r="B545" t="s">
        <v>1739</v>
      </c>
      <c r="C545" t="s">
        <v>1742</v>
      </c>
      <c r="D545" t="s">
        <v>1743</v>
      </c>
      <c r="E545" s="2" t="s">
        <v>2236</v>
      </c>
      <c r="F545" s="2" t="s">
        <v>2236</v>
      </c>
      <c r="G545" s="2" t="s">
        <v>2236</v>
      </c>
      <c r="H545" s="3">
        <v>80</v>
      </c>
      <c r="I545" s="3">
        <v>91.3</v>
      </c>
      <c r="J545" s="3">
        <v>6.4</v>
      </c>
      <c r="K545" s="4">
        <v>22</v>
      </c>
      <c r="L545" s="4">
        <v>90.9</v>
      </c>
      <c r="M545" s="4">
        <v>6.6</v>
      </c>
      <c r="N545" t="s">
        <v>1739</v>
      </c>
      <c r="O545" t="e">
        <f>VLOOKUP(N545,'gemeenten per titel'!B:C,2,FALSE)</f>
        <v>#N/A</v>
      </c>
      <c r="P545" t="e">
        <f>VLOOKUP(N545,'gemeenten per titel'!G:H,2,FALSE)</f>
        <v>#N/A</v>
      </c>
      <c r="Q545" t="str">
        <f>VLOOKUP(N545,'gemeenten per titel'!L:M,2,FALSE)</f>
        <v>AD Haagsche Courant</v>
      </c>
      <c r="R545" t="str">
        <f>VLOOKUP(N545,'gemeenten per titel'!Q:R,2,FALSE)</f>
        <v>AD Rotterdams Dagblad</v>
      </c>
      <c r="S545" t="e">
        <f>VLOOKUP(N545,'gemeenten per titel'!V:W,2,FALSE)</f>
        <v>#N/A</v>
      </c>
      <c r="T545" t="e">
        <f>VLOOKUP(N545,'gemeenten per titel'!AA:AB,2,FALSE)</f>
        <v>#N/A</v>
      </c>
      <c r="U545" t="e">
        <f>VLOOKUP(N545,'gemeenten per titel'!AF:AG,2,FALSE)</f>
        <v>#N/A</v>
      </c>
      <c r="V545" t="e">
        <f>VLOOKUP(N545,'gemeenten per titel'!AK:AL,2,FALSE)</f>
        <v>#N/A</v>
      </c>
      <c r="W545" t="e">
        <f>VLOOKUP(N545,'gemeenten per titel'!AP:AQ,2,FALSE)</f>
        <v>#N/A</v>
      </c>
      <c r="X545" t="e">
        <f>VLOOKUP(N545,'gemeenten per titel'!AU:AV,2,FALSE)</f>
        <v>#N/A</v>
      </c>
      <c r="Y545" t="e">
        <f>VLOOKUP(N545,'gemeenten per titel'!AZ:BA,2,FALSE)</f>
        <v>#N/A</v>
      </c>
      <c r="Z545" t="e">
        <f>VLOOKUP(N545,'gemeenten per titel'!BE:BF,2,FALSE)</f>
        <v>#N/A</v>
      </c>
      <c r="AA545" t="e">
        <f>VLOOKUP(N545,'gemeenten per titel'!BJ:BK,2,FALSE)</f>
        <v>#N/A</v>
      </c>
      <c r="AC545" t="s">
        <v>3540</v>
      </c>
      <c r="AD545" t="s">
        <v>7871</v>
      </c>
      <c r="AE545" t="s">
        <v>7078</v>
      </c>
      <c r="AF545" t="s">
        <v>3767</v>
      </c>
      <c r="AG545" t="s">
        <v>7079</v>
      </c>
      <c r="AH545" t="s">
        <v>1739</v>
      </c>
      <c r="AI545" t="s">
        <v>7303</v>
      </c>
    </row>
    <row r="546" spans="1:35">
      <c r="A546" t="s">
        <v>1739</v>
      </c>
      <c r="B546" t="s">
        <v>1739</v>
      </c>
      <c r="C546" t="s">
        <v>1744</v>
      </c>
      <c r="D546" t="s">
        <v>8275</v>
      </c>
      <c r="E546" s="2">
        <v>167</v>
      </c>
      <c r="F546" s="2">
        <v>98.2</v>
      </c>
      <c r="G546" s="2">
        <v>6.6</v>
      </c>
      <c r="H546" s="3" t="s">
        <v>2236</v>
      </c>
      <c r="I546" s="3" t="s">
        <v>2236</v>
      </c>
      <c r="J546" s="3" t="s">
        <v>2236</v>
      </c>
      <c r="K546" s="4" t="s">
        <v>2236</v>
      </c>
      <c r="L546" s="4" t="s">
        <v>2236</v>
      </c>
      <c r="M546" s="4" t="s">
        <v>2236</v>
      </c>
      <c r="N546" t="s">
        <v>1739</v>
      </c>
      <c r="O546" t="e">
        <f>VLOOKUP(N546,'gemeenten per titel'!B:C,2,FALSE)</f>
        <v>#N/A</v>
      </c>
      <c r="P546" t="e">
        <f>VLOOKUP(N546,'gemeenten per titel'!G:H,2,FALSE)</f>
        <v>#N/A</v>
      </c>
      <c r="Q546" t="str">
        <f>VLOOKUP(N546,'gemeenten per titel'!L:M,2,FALSE)</f>
        <v>AD Haagsche Courant</v>
      </c>
      <c r="R546" t="str">
        <f>VLOOKUP(N546,'gemeenten per titel'!Q:R,2,FALSE)</f>
        <v>AD Rotterdams Dagblad</v>
      </c>
      <c r="S546" t="e">
        <f>VLOOKUP(N546,'gemeenten per titel'!V:W,2,FALSE)</f>
        <v>#N/A</v>
      </c>
      <c r="T546" t="e">
        <f>VLOOKUP(N546,'gemeenten per titel'!AA:AB,2,FALSE)</f>
        <v>#N/A</v>
      </c>
      <c r="U546" t="e">
        <f>VLOOKUP(N546,'gemeenten per titel'!AF:AG,2,FALSE)</f>
        <v>#N/A</v>
      </c>
      <c r="V546" t="e">
        <f>VLOOKUP(N546,'gemeenten per titel'!AK:AL,2,FALSE)</f>
        <v>#N/A</v>
      </c>
      <c r="W546" t="e">
        <f>VLOOKUP(N546,'gemeenten per titel'!AP:AQ,2,FALSE)</f>
        <v>#N/A</v>
      </c>
      <c r="X546" t="e">
        <f>VLOOKUP(N546,'gemeenten per titel'!AU:AV,2,FALSE)</f>
        <v>#N/A</v>
      </c>
      <c r="Y546" t="e">
        <f>VLOOKUP(N546,'gemeenten per titel'!AZ:BA,2,FALSE)</f>
        <v>#N/A</v>
      </c>
      <c r="Z546" t="e">
        <f>VLOOKUP(N546,'gemeenten per titel'!BE:BF,2,FALSE)</f>
        <v>#N/A</v>
      </c>
      <c r="AA546" t="e">
        <f>VLOOKUP(N546,'gemeenten per titel'!BJ:BK,2,FALSE)</f>
        <v>#N/A</v>
      </c>
      <c r="AC546" t="s">
        <v>3418</v>
      </c>
      <c r="AD546" t="s">
        <v>7872</v>
      </c>
      <c r="AE546" t="s">
        <v>4226</v>
      </c>
      <c r="AF546" t="s">
        <v>6773</v>
      </c>
      <c r="AG546" t="s">
        <v>6774</v>
      </c>
      <c r="AH546" t="s">
        <v>1739</v>
      </c>
      <c r="AI546" t="s">
        <v>7309</v>
      </c>
    </row>
    <row r="547" spans="1:35">
      <c r="A547" t="s">
        <v>1739</v>
      </c>
      <c r="B547" t="s">
        <v>1739</v>
      </c>
      <c r="C547" t="s">
        <v>1745</v>
      </c>
      <c r="D547" t="s">
        <v>1746</v>
      </c>
      <c r="E547" s="2">
        <v>90</v>
      </c>
      <c r="F547" s="2">
        <v>87.8</v>
      </c>
      <c r="G547" s="2">
        <v>6.4</v>
      </c>
      <c r="H547" s="3" t="s">
        <v>2236</v>
      </c>
      <c r="I547" s="3" t="s">
        <v>2236</v>
      </c>
      <c r="J547" s="3" t="s">
        <v>2236</v>
      </c>
      <c r="K547" s="4" t="s">
        <v>2236</v>
      </c>
      <c r="L547" s="4" t="s">
        <v>2236</v>
      </c>
      <c r="M547" s="4" t="s">
        <v>2236</v>
      </c>
      <c r="N547" t="s">
        <v>1739</v>
      </c>
      <c r="O547" t="e">
        <f>VLOOKUP(N547,'gemeenten per titel'!B:C,2,FALSE)</f>
        <v>#N/A</v>
      </c>
      <c r="P547" t="e">
        <f>VLOOKUP(N547,'gemeenten per titel'!G:H,2,FALSE)</f>
        <v>#N/A</v>
      </c>
      <c r="Q547" t="str">
        <f>VLOOKUP(N547,'gemeenten per titel'!L:M,2,FALSE)</f>
        <v>AD Haagsche Courant</v>
      </c>
      <c r="R547" t="str">
        <f>VLOOKUP(N547,'gemeenten per titel'!Q:R,2,FALSE)</f>
        <v>AD Rotterdams Dagblad</v>
      </c>
      <c r="S547" t="e">
        <f>VLOOKUP(N547,'gemeenten per titel'!V:W,2,FALSE)</f>
        <v>#N/A</v>
      </c>
      <c r="T547" t="e">
        <f>VLOOKUP(N547,'gemeenten per titel'!AA:AB,2,FALSE)</f>
        <v>#N/A</v>
      </c>
      <c r="U547" t="e">
        <f>VLOOKUP(N547,'gemeenten per titel'!AF:AG,2,FALSE)</f>
        <v>#N/A</v>
      </c>
      <c r="V547" t="e">
        <f>VLOOKUP(N547,'gemeenten per titel'!AK:AL,2,FALSE)</f>
        <v>#N/A</v>
      </c>
      <c r="W547" t="e">
        <f>VLOOKUP(N547,'gemeenten per titel'!AP:AQ,2,FALSE)</f>
        <v>#N/A</v>
      </c>
      <c r="X547" t="e">
        <f>VLOOKUP(N547,'gemeenten per titel'!AU:AV,2,FALSE)</f>
        <v>#N/A</v>
      </c>
      <c r="Y547" t="e">
        <f>VLOOKUP(N547,'gemeenten per titel'!AZ:BA,2,FALSE)</f>
        <v>#N/A</v>
      </c>
      <c r="Z547" t="e">
        <f>VLOOKUP(N547,'gemeenten per titel'!BE:BF,2,FALSE)</f>
        <v>#N/A</v>
      </c>
      <c r="AA547" t="e">
        <f>VLOOKUP(N547,'gemeenten per titel'!BJ:BK,2,FALSE)</f>
        <v>#N/A</v>
      </c>
      <c r="AC547" t="s">
        <v>3543</v>
      </c>
      <c r="AD547" t="s">
        <v>7873</v>
      </c>
      <c r="AE547" t="s">
        <v>7083</v>
      </c>
      <c r="AF547" t="s">
        <v>3666</v>
      </c>
      <c r="AG547" t="s">
        <v>7084</v>
      </c>
      <c r="AH547" t="s">
        <v>1739</v>
      </c>
      <c r="AI547" t="s">
        <v>7303</v>
      </c>
    </row>
    <row r="548" spans="1:35">
      <c r="A548" t="s">
        <v>1739</v>
      </c>
      <c r="B548" t="s">
        <v>1739</v>
      </c>
      <c r="C548" t="s">
        <v>1747</v>
      </c>
      <c r="D548" t="s">
        <v>1748</v>
      </c>
      <c r="E548" s="2" t="s">
        <v>2236</v>
      </c>
      <c r="F548" s="2" t="s">
        <v>2236</v>
      </c>
      <c r="G548" s="2" t="s">
        <v>2236</v>
      </c>
      <c r="H548" s="3" t="s">
        <v>2236</v>
      </c>
      <c r="I548" s="3" t="s">
        <v>2236</v>
      </c>
      <c r="J548" s="3" t="s">
        <v>2236</v>
      </c>
      <c r="K548" s="4">
        <v>89</v>
      </c>
      <c r="L548" s="4">
        <v>94.4</v>
      </c>
      <c r="M548" s="4">
        <v>7</v>
      </c>
      <c r="N548" t="s">
        <v>1739</v>
      </c>
      <c r="O548" t="e">
        <f>VLOOKUP(N548,'gemeenten per titel'!B:C,2,FALSE)</f>
        <v>#N/A</v>
      </c>
      <c r="P548" t="e">
        <f>VLOOKUP(N548,'gemeenten per titel'!G:H,2,FALSE)</f>
        <v>#N/A</v>
      </c>
      <c r="Q548" t="str">
        <f>VLOOKUP(N548,'gemeenten per titel'!L:M,2,FALSE)</f>
        <v>AD Haagsche Courant</v>
      </c>
      <c r="R548" t="str">
        <f>VLOOKUP(N548,'gemeenten per titel'!Q:R,2,FALSE)</f>
        <v>AD Rotterdams Dagblad</v>
      </c>
      <c r="S548" t="e">
        <f>VLOOKUP(N548,'gemeenten per titel'!V:W,2,FALSE)</f>
        <v>#N/A</v>
      </c>
      <c r="T548" t="e">
        <f>VLOOKUP(N548,'gemeenten per titel'!AA:AB,2,FALSE)</f>
        <v>#N/A</v>
      </c>
      <c r="U548" t="e">
        <f>VLOOKUP(N548,'gemeenten per titel'!AF:AG,2,FALSE)</f>
        <v>#N/A</v>
      </c>
      <c r="V548" t="e">
        <f>VLOOKUP(N548,'gemeenten per titel'!AK:AL,2,FALSE)</f>
        <v>#N/A</v>
      </c>
      <c r="W548" t="e">
        <f>VLOOKUP(N548,'gemeenten per titel'!AP:AQ,2,FALSE)</f>
        <v>#N/A</v>
      </c>
      <c r="X548" t="e">
        <f>VLOOKUP(N548,'gemeenten per titel'!AU:AV,2,FALSE)</f>
        <v>#N/A</v>
      </c>
      <c r="Y548" t="e">
        <f>VLOOKUP(N548,'gemeenten per titel'!AZ:BA,2,FALSE)</f>
        <v>#N/A</v>
      </c>
      <c r="Z548" t="e">
        <f>VLOOKUP(N548,'gemeenten per titel'!BE:BF,2,FALSE)</f>
        <v>#N/A</v>
      </c>
      <c r="AA548" t="e">
        <f>VLOOKUP(N548,'gemeenten per titel'!BJ:BK,2,FALSE)</f>
        <v>#N/A</v>
      </c>
      <c r="AC548" t="s">
        <v>3547</v>
      </c>
      <c r="AD548" t="s">
        <v>7874</v>
      </c>
      <c r="AE548" t="s">
        <v>7098</v>
      </c>
      <c r="AF548" t="s">
        <v>7099</v>
      </c>
      <c r="AG548" t="s">
        <v>7100</v>
      </c>
      <c r="AH548" t="s">
        <v>1739</v>
      </c>
      <c r="AI548" t="s">
        <v>7303</v>
      </c>
    </row>
    <row r="549" spans="1:35">
      <c r="A549" t="s">
        <v>1752</v>
      </c>
      <c r="B549" t="s">
        <v>1752</v>
      </c>
      <c r="C549" t="s">
        <v>1753</v>
      </c>
      <c r="D549" t="s">
        <v>1754</v>
      </c>
      <c r="E549" s="2">
        <v>321</v>
      </c>
      <c r="F549" s="2">
        <v>96.3</v>
      </c>
      <c r="G549" s="2">
        <v>6.6</v>
      </c>
      <c r="H549" s="3">
        <v>119</v>
      </c>
      <c r="I549" s="3">
        <v>92.4</v>
      </c>
      <c r="J549" s="3">
        <v>6.6</v>
      </c>
      <c r="K549" s="4">
        <v>41</v>
      </c>
      <c r="L549" s="4">
        <v>90.2</v>
      </c>
      <c r="M549" s="4">
        <v>6.9</v>
      </c>
      <c r="N549" t="s">
        <v>1752</v>
      </c>
      <c r="O549" t="e">
        <f>VLOOKUP(N549,'gemeenten per titel'!B:C,2,FALSE)</f>
        <v>#N/A</v>
      </c>
      <c r="P549" t="e">
        <f>VLOOKUP(N549,'gemeenten per titel'!G:H,2,FALSE)</f>
        <v>#N/A</v>
      </c>
      <c r="Q549" t="e">
        <f>VLOOKUP(N549,'gemeenten per titel'!L:M,2,FALSE)</f>
        <v>#N/A</v>
      </c>
      <c r="R549" t="e">
        <f>VLOOKUP(N549,'gemeenten per titel'!Q:R,2,FALSE)</f>
        <v>#N/A</v>
      </c>
      <c r="S549" t="e">
        <f>VLOOKUP(N549,'gemeenten per titel'!V:W,2,FALSE)</f>
        <v>#N/A</v>
      </c>
      <c r="T549" t="str">
        <f>VLOOKUP(N549,'gemeenten per titel'!AA:AB,2,FALSE)</f>
        <v>Brabants Dagblad</v>
      </c>
      <c r="U549" t="e">
        <f>VLOOKUP(N549,'gemeenten per titel'!AF:AG,2,FALSE)</f>
        <v>#N/A</v>
      </c>
      <c r="V549" t="e">
        <f>VLOOKUP(N549,'gemeenten per titel'!AK:AL,2,FALSE)</f>
        <v>#N/A</v>
      </c>
      <c r="W549" t="e">
        <f>VLOOKUP(N549,'gemeenten per titel'!AP:AQ,2,FALSE)</f>
        <v>#N/A</v>
      </c>
      <c r="X549" t="e">
        <f>VLOOKUP(N549,'gemeenten per titel'!AU:AV,2,FALSE)</f>
        <v>#N/A</v>
      </c>
      <c r="Y549" t="e">
        <f>VLOOKUP(N549,'gemeenten per titel'!AZ:BA,2,FALSE)</f>
        <v>#N/A</v>
      </c>
      <c r="Z549" t="e">
        <f>VLOOKUP(N549,'gemeenten per titel'!BE:BF,2,FALSE)</f>
        <v>#N/A</v>
      </c>
      <c r="AA549" t="e">
        <f>VLOOKUP(N549,'gemeenten per titel'!BJ:BK,2,FALSE)</f>
        <v>#N/A</v>
      </c>
      <c r="AC549" t="s">
        <v>2737</v>
      </c>
      <c r="AD549" t="s">
        <v>7875</v>
      </c>
      <c r="AE549" t="s">
        <v>4962</v>
      </c>
      <c r="AF549" t="s">
        <v>3767</v>
      </c>
      <c r="AG549" t="s">
        <v>4963</v>
      </c>
      <c r="AH549" t="s">
        <v>1752</v>
      </c>
      <c r="AI549" t="s">
        <v>7305</v>
      </c>
    </row>
    <row r="550" spans="1:35">
      <c r="A550" t="s">
        <v>1755</v>
      </c>
      <c r="B550" t="s">
        <v>6527</v>
      </c>
      <c r="C550" t="s">
        <v>1756</v>
      </c>
      <c r="D550" t="s">
        <v>8210</v>
      </c>
      <c r="E550" s="2">
        <v>154</v>
      </c>
      <c r="F550" s="2">
        <v>95.5</v>
      </c>
      <c r="G550" s="2">
        <v>6.7</v>
      </c>
      <c r="H550" s="3">
        <v>93</v>
      </c>
      <c r="I550" s="3">
        <v>86</v>
      </c>
      <c r="J550" s="3">
        <v>6.4</v>
      </c>
      <c r="K550" s="4">
        <v>36</v>
      </c>
      <c r="L550" s="4">
        <v>97.2</v>
      </c>
      <c r="M550" s="4">
        <v>6.9</v>
      </c>
      <c r="N550" t="s">
        <v>1755</v>
      </c>
      <c r="O550" t="e">
        <f>VLOOKUP(N550,'gemeenten per titel'!B:C,2,FALSE)</f>
        <v>#N/A</v>
      </c>
      <c r="P550" t="e">
        <f>VLOOKUP(N550,'gemeenten per titel'!G:H,2,FALSE)</f>
        <v>#N/A</v>
      </c>
      <c r="Q550" t="e">
        <f>VLOOKUP(N550,'gemeenten per titel'!L:M,2,FALSE)</f>
        <v>#N/A</v>
      </c>
      <c r="R550" t="e">
        <f>VLOOKUP(N550,'gemeenten per titel'!Q:R,2,FALSE)</f>
        <v>#N/A</v>
      </c>
      <c r="S550" t="e">
        <f>VLOOKUP(N550,'gemeenten per titel'!V:W,2,FALSE)</f>
        <v>#N/A</v>
      </c>
      <c r="T550" t="e">
        <f>VLOOKUP(N550,'gemeenten per titel'!AA:AB,2,FALSE)</f>
        <v>#N/A</v>
      </c>
      <c r="U550" t="e">
        <f>VLOOKUP(N550,'gemeenten per titel'!AF:AG,2,FALSE)</f>
        <v>#N/A</v>
      </c>
      <c r="V550" t="e">
        <f>VLOOKUP(N550,'gemeenten per titel'!AK:AL,2,FALSE)</f>
        <v>#N/A</v>
      </c>
      <c r="W550" t="e">
        <f>VLOOKUP(N550,'gemeenten per titel'!AP:AQ,2,FALSE)</f>
        <v>#N/A</v>
      </c>
      <c r="X550" t="str">
        <f>VLOOKUP(N550,'gemeenten per titel'!AU:AV,2,FALSE)</f>
        <v>PZC</v>
      </c>
      <c r="Y550" t="e">
        <f>VLOOKUP(N550,'gemeenten per titel'!AZ:BA,2,FALSE)</f>
        <v>#N/A</v>
      </c>
      <c r="Z550" t="e">
        <f>VLOOKUP(N550,'gemeenten per titel'!BE:BF,2,FALSE)</f>
        <v>#N/A</v>
      </c>
      <c r="AA550" t="e">
        <f>VLOOKUP(N550,'gemeenten per titel'!BJ:BK,2,FALSE)</f>
        <v>#N/A</v>
      </c>
      <c r="AC550" t="s">
        <v>3330</v>
      </c>
      <c r="AD550" t="s">
        <v>7876</v>
      </c>
      <c r="AE550" t="s">
        <v>6524</v>
      </c>
      <c r="AF550" t="s">
        <v>6525</v>
      </c>
      <c r="AG550" t="s">
        <v>6526</v>
      </c>
      <c r="AH550" t="s">
        <v>6527</v>
      </c>
      <c r="AI550" t="s">
        <v>7303</v>
      </c>
    </row>
    <row r="551" spans="1:35">
      <c r="A551" t="s">
        <v>1758</v>
      </c>
      <c r="B551" t="s">
        <v>5401</v>
      </c>
      <c r="C551" t="s">
        <v>1759</v>
      </c>
      <c r="D551" t="s">
        <v>8274</v>
      </c>
      <c r="E551" s="2">
        <v>160</v>
      </c>
      <c r="F551" s="2">
        <v>100</v>
      </c>
      <c r="G551" s="2">
        <v>6.7</v>
      </c>
      <c r="H551" s="3">
        <v>78</v>
      </c>
      <c r="I551" s="3">
        <v>94.9</v>
      </c>
      <c r="J551" s="3">
        <v>6.6</v>
      </c>
      <c r="K551" s="4">
        <v>34</v>
      </c>
      <c r="L551" s="4">
        <v>94.1</v>
      </c>
      <c r="M551" s="4">
        <v>6.7</v>
      </c>
      <c r="N551" t="s">
        <v>1758</v>
      </c>
      <c r="O551" t="e">
        <f>VLOOKUP(N551,'gemeenten per titel'!B:C,2,FALSE)</f>
        <v>#N/A</v>
      </c>
      <c r="P551" t="e">
        <f>VLOOKUP(N551,'gemeenten per titel'!G:H,2,FALSE)</f>
        <v>#N/A</v>
      </c>
      <c r="Q551" t="e">
        <f>VLOOKUP(N551,'gemeenten per titel'!L:M,2,FALSE)</f>
        <v>#N/A</v>
      </c>
      <c r="R551" t="e">
        <f>VLOOKUP(N551,'gemeenten per titel'!Q:R,2,FALSE)</f>
        <v>#N/A</v>
      </c>
      <c r="S551" t="e">
        <f>VLOOKUP(N551,'gemeenten per titel'!V:W,2,FALSE)</f>
        <v>#N/A</v>
      </c>
      <c r="T551" t="e">
        <f>VLOOKUP(N551,'gemeenten per titel'!AA:AB,2,FALSE)</f>
        <v>#N/A</v>
      </c>
      <c r="U551" t="str">
        <f>VLOOKUP(N551,'gemeenten per titel'!AF:AG,2,FALSE)</f>
        <v>De Gelderlander</v>
      </c>
      <c r="V551" t="e">
        <f>VLOOKUP(N551,'gemeenten per titel'!AK:AL,2,FALSE)</f>
        <v>#N/A</v>
      </c>
      <c r="W551" t="e">
        <f>VLOOKUP(N551,'gemeenten per titel'!AP:AQ,2,FALSE)</f>
        <v>#N/A</v>
      </c>
      <c r="X551" t="e">
        <f>VLOOKUP(N551,'gemeenten per titel'!AU:AV,2,FALSE)</f>
        <v>#N/A</v>
      </c>
      <c r="Y551" t="e">
        <f>VLOOKUP(N551,'gemeenten per titel'!AZ:BA,2,FALSE)</f>
        <v>#N/A</v>
      </c>
      <c r="Z551" t="e">
        <f>VLOOKUP(N551,'gemeenten per titel'!BE:BF,2,FALSE)</f>
        <v>#N/A</v>
      </c>
      <c r="AA551" t="e">
        <f>VLOOKUP(N551,'gemeenten per titel'!BJ:BK,2,FALSE)</f>
        <v>#N/A</v>
      </c>
      <c r="AC551" t="s">
        <v>2885</v>
      </c>
      <c r="AD551" t="s">
        <v>7877</v>
      </c>
      <c r="AE551" t="s">
        <v>5399</v>
      </c>
      <c r="AF551" t="s">
        <v>3787</v>
      </c>
      <c r="AG551" t="s">
        <v>5400</v>
      </c>
      <c r="AH551" t="s">
        <v>5401</v>
      </c>
      <c r="AI551" t="s">
        <v>7305</v>
      </c>
    </row>
    <row r="552" spans="1:35">
      <c r="A552" t="s">
        <v>1761</v>
      </c>
      <c r="B552" t="s">
        <v>1761</v>
      </c>
      <c r="C552" t="s">
        <v>1762</v>
      </c>
      <c r="D552" t="s">
        <v>1754</v>
      </c>
      <c r="E552" s="2">
        <v>65</v>
      </c>
      <c r="F552" s="2">
        <v>95.4</v>
      </c>
      <c r="G552" s="2">
        <v>6.6</v>
      </c>
      <c r="H552" s="3" t="s">
        <v>2236</v>
      </c>
      <c r="I552" s="3" t="s">
        <v>2236</v>
      </c>
      <c r="J552" s="3" t="s">
        <v>2236</v>
      </c>
      <c r="K552" s="4" t="s">
        <v>2236</v>
      </c>
      <c r="L552" s="4" t="s">
        <v>2236</v>
      </c>
      <c r="M552" s="4" t="s">
        <v>2236</v>
      </c>
      <c r="N552" t="s">
        <v>1761</v>
      </c>
      <c r="O552" t="e">
        <f>VLOOKUP(N552,'gemeenten per titel'!B:C,2,FALSE)</f>
        <v>#N/A</v>
      </c>
      <c r="P552" t="e">
        <f>VLOOKUP(N552,'gemeenten per titel'!G:H,2,FALSE)</f>
        <v>#N/A</v>
      </c>
      <c r="Q552" t="e">
        <f>VLOOKUP(N552,'gemeenten per titel'!L:M,2,FALSE)</f>
        <v>#N/A</v>
      </c>
      <c r="R552" t="e">
        <f>VLOOKUP(N552,'gemeenten per titel'!Q:R,2,FALSE)</f>
        <v>#N/A</v>
      </c>
      <c r="S552" t="e">
        <f>VLOOKUP(N552,'gemeenten per titel'!V:W,2,FALSE)</f>
        <v>#N/A</v>
      </c>
      <c r="T552" t="str">
        <f>VLOOKUP(N552,'gemeenten per titel'!AA:AB,2,FALSE)</f>
        <v>Brabants Dagblad</v>
      </c>
      <c r="U552" t="e">
        <f>VLOOKUP(N552,'gemeenten per titel'!AF:AG,2,FALSE)</f>
        <v>#N/A</v>
      </c>
      <c r="V552" t="e">
        <f>VLOOKUP(N552,'gemeenten per titel'!AK:AL,2,FALSE)</f>
        <v>#N/A</v>
      </c>
      <c r="W552" t="e">
        <f>VLOOKUP(N552,'gemeenten per titel'!AP:AQ,2,FALSE)</f>
        <v>#N/A</v>
      </c>
      <c r="X552" t="e">
        <f>VLOOKUP(N552,'gemeenten per titel'!AU:AV,2,FALSE)</f>
        <v>#N/A</v>
      </c>
      <c r="Y552" t="e">
        <f>VLOOKUP(N552,'gemeenten per titel'!AZ:BA,2,FALSE)</f>
        <v>#N/A</v>
      </c>
      <c r="Z552" t="e">
        <f>VLOOKUP(N552,'gemeenten per titel'!BE:BF,2,FALSE)</f>
        <v>#N/A</v>
      </c>
      <c r="AA552" t="e">
        <f>VLOOKUP(N552,'gemeenten per titel'!BJ:BK,2,FALSE)</f>
        <v>#N/A</v>
      </c>
      <c r="AC552" t="s">
        <v>2737</v>
      </c>
      <c r="AD552" t="s">
        <v>7878</v>
      </c>
      <c r="AE552" t="s">
        <v>4965</v>
      </c>
      <c r="AF552" t="s">
        <v>3800</v>
      </c>
      <c r="AG552" t="s">
        <v>4966</v>
      </c>
      <c r="AH552" t="s">
        <v>1761</v>
      </c>
      <c r="AI552" t="s">
        <v>7305</v>
      </c>
    </row>
    <row r="553" spans="1:35">
      <c r="A553" t="s">
        <v>1761</v>
      </c>
      <c r="B553" t="s">
        <v>1761</v>
      </c>
      <c r="C553" t="s">
        <v>1763</v>
      </c>
      <c r="D553" t="s">
        <v>1764</v>
      </c>
      <c r="E553" s="2" t="s">
        <v>2236</v>
      </c>
      <c r="F553" s="2" t="s">
        <v>2236</v>
      </c>
      <c r="G553" s="2" t="s">
        <v>2236</v>
      </c>
      <c r="H553" s="3" t="s">
        <v>2236</v>
      </c>
      <c r="I553" s="3" t="s">
        <v>2236</v>
      </c>
      <c r="J553" s="3" t="s">
        <v>2236</v>
      </c>
      <c r="K553" s="4">
        <v>111</v>
      </c>
      <c r="L553" s="4">
        <v>95.5</v>
      </c>
      <c r="M553" s="4">
        <v>6.9</v>
      </c>
      <c r="N553" t="s">
        <v>1761</v>
      </c>
      <c r="O553" t="e">
        <f>VLOOKUP(N553,'gemeenten per titel'!B:C,2,FALSE)</f>
        <v>#N/A</v>
      </c>
      <c r="P553" t="e">
        <f>VLOOKUP(N553,'gemeenten per titel'!G:H,2,FALSE)</f>
        <v>#N/A</v>
      </c>
      <c r="Q553" t="e">
        <f>VLOOKUP(N553,'gemeenten per titel'!L:M,2,FALSE)</f>
        <v>#N/A</v>
      </c>
      <c r="R553" t="e">
        <f>VLOOKUP(N553,'gemeenten per titel'!Q:R,2,FALSE)</f>
        <v>#N/A</v>
      </c>
      <c r="S553" t="e">
        <f>VLOOKUP(N553,'gemeenten per titel'!V:W,2,FALSE)</f>
        <v>#N/A</v>
      </c>
      <c r="T553" t="str">
        <f>VLOOKUP(N553,'gemeenten per titel'!AA:AB,2,FALSE)</f>
        <v>Brabants Dagblad</v>
      </c>
      <c r="U553" t="e">
        <f>VLOOKUP(N553,'gemeenten per titel'!AF:AG,2,FALSE)</f>
        <v>#N/A</v>
      </c>
      <c r="V553" t="e">
        <f>VLOOKUP(N553,'gemeenten per titel'!AK:AL,2,FALSE)</f>
        <v>#N/A</v>
      </c>
      <c r="W553" t="e">
        <f>VLOOKUP(N553,'gemeenten per titel'!AP:AQ,2,FALSE)</f>
        <v>#N/A</v>
      </c>
      <c r="X553" t="e">
        <f>VLOOKUP(N553,'gemeenten per titel'!AU:AV,2,FALSE)</f>
        <v>#N/A</v>
      </c>
      <c r="Y553" t="e">
        <f>VLOOKUP(N553,'gemeenten per titel'!AZ:BA,2,FALSE)</f>
        <v>#N/A</v>
      </c>
      <c r="Z553" t="e">
        <f>VLOOKUP(N553,'gemeenten per titel'!BE:BF,2,FALSE)</f>
        <v>#N/A</v>
      </c>
      <c r="AA553" t="e">
        <f>VLOOKUP(N553,'gemeenten per titel'!BJ:BK,2,FALSE)</f>
        <v>#N/A</v>
      </c>
      <c r="AC553" t="s">
        <v>2817</v>
      </c>
      <c r="AD553" t="s">
        <v>7879</v>
      </c>
      <c r="AE553" t="s">
        <v>5203</v>
      </c>
      <c r="AF553" t="s">
        <v>3767</v>
      </c>
      <c r="AG553" t="s">
        <v>5204</v>
      </c>
      <c r="AH553" t="s">
        <v>1761</v>
      </c>
      <c r="AI553" t="s">
        <v>7305</v>
      </c>
    </row>
    <row r="554" spans="1:35">
      <c r="A554" t="s">
        <v>1783</v>
      </c>
      <c r="B554" t="s">
        <v>1783</v>
      </c>
      <c r="C554" t="s">
        <v>1784</v>
      </c>
      <c r="D554" t="s">
        <v>1785</v>
      </c>
      <c r="E554" s="2">
        <v>73</v>
      </c>
      <c r="F554" s="2">
        <v>98.6</v>
      </c>
      <c r="G554" s="2">
        <v>6.5</v>
      </c>
      <c r="H554" s="3" t="s">
        <v>2236</v>
      </c>
      <c r="I554" s="3" t="s">
        <v>2236</v>
      </c>
      <c r="J554" s="3" t="s">
        <v>2236</v>
      </c>
      <c r="K554" s="4" t="s">
        <v>2236</v>
      </c>
      <c r="L554" s="4" t="s">
        <v>2236</v>
      </c>
      <c r="M554" s="4" t="s">
        <v>2236</v>
      </c>
      <c r="N554" t="s">
        <v>1783</v>
      </c>
      <c r="O554" t="str">
        <f>VLOOKUP(N554,'gemeenten per titel'!B:C,2,FALSE)</f>
        <v>AD De Dordtenaar/Rivierenland</v>
      </c>
      <c r="P554" t="e">
        <f>VLOOKUP(N554,'gemeenten per titel'!G:H,2,FALSE)</f>
        <v>#N/A</v>
      </c>
      <c r="Q554" t="e">
        <f>VLOOKUP(N554,'gemeenten per titel'!L:M,2,FALSE)</f>
        <v>#N/A</v>
      </c>
      <c r="R554" t="e">
        <f>VLOOKUP(N554,'gemeenten per titel'!Q:R,2,FALSE)</f>
        <v>#N/A</v>
      </c>
      <c r="S554" t="e">
        <f>VLOOKUP(N554,'gemeenten per titel'!V:W,2,FALSE)</f>
        <v>#N/A</v>
      </c>
      <c r="T554" t="e">
        <f>VLOOKUP(N554,'gemeenten per titel'!AA:AB,2,FALSE)</f>
        <v>#N/A</v>
      </c>
      <c r="U554" t="e">
        <f>VLOOKUP(N554,'gemeenten per titel'!AF:AG,2,FALSE)</f>
        <v>#N/A</v>
      </c>
      <c r="V554" t="e">
        <f>VLOOKUP(N554,'gemeenten per titel'!AK:AL,2,FALSE)</f>
        <v>#N/A</v>
      </c>
      <c r="W554" t="e">
        <f>VLOOKUP(N554,'gemeenten per titel'!AP:AQ,2,FALSE)</f>
        <v>#N/A</v>
      </c>
      <c r="X554" t="e">
        <f>VLOOKUP(N554,'gemeenten per titel'!AU:AV,2,FALSE)</f>
        <v>#N/A</v>
      </c>
      <c r="Y554" t="e">
        <f>VLOOKUP(N554,'gemeenten per titel'!AZ:BA,2,FALSE)</f>
        <v>#N/A</v>
      </c>
      <c r="Z554" t="e">
        <f>VLOOKUP(N554,'gemeenten per titel'!BE:BF,2,FALSE)</f>
        <v>#N/A</v>
      </c>
      <c r="AA554" t="e">
        <f>VLOOKUP(N554,'gemeenten per titel'!BJ:BK,2,FALSE)</f>
        <v>#N/A</v>
      </c>
      <c r="AC554" t="s">
        <v>3626</v>
      </c>
      <c r="AD554" t="s">
        <v>7880</v>
      </c>
      <c r="AE554" t="s">
        <v>7277</v>
      </c>
      <c r="AF554" t="s">
        <v>6672</v>
      </c>
      <c r="AG554" t="s">
        <v>7278</v>
      </c>
      <c r="AH554" t="s">
        <v>1783</v>
      </c>
      <c r="AI554" t="s">
        <v>7314</v>
      </c>
    </row>
    <row r="555" spans="1:35">
      <c r="A555" t="s">
        <v>1788</v>
      </c>
      <c r="B555" t="s">
        <v>6510</v>
      </c>
      <c r="C555" t="s">
        <v>1789</v>
      </c>
      <c r="D555" t="s">
        <v>1790</v>
      </c>
      <c r="E555" s="2">
        <v>119</v>
      </c>
      <c r="F555" s="2">
        <v>97.5</v>
      </c>
      <c r="G555" s="2">
        <v>6.5</v>
      </c>
      <c r="H555" s="3">
        <v>79</v>
      </c>
      <c r="I555" s="3">
        <v>88.6</v>
      </c>
      <c r="J555" s="3">
        <v>6.4</v>
      </c>
      <c r="K555" s="4">
        <v>44</v>
      </c>
      <c r="L555" s="4">
        <v>93.2</v>
      </c>
      <c r="M555" s="4">
        <v>6.7</v>
      </c>
      <c r="N555" t="s">
        <v>1788</v>
      </c>
      <c r="O555" t="e">
        <f>VLOOKUP(N555,'gemeenten per titel'!B:C,2,FALSE)</f>
        <v>#N/A</v>
      </c>
      <c r="P555" t="e">
        <f>VLOOKUP(N555,'gemeenten per titel'!G:H,2,FALSE)</f>
        <v>#N/A</v>
      </c>
      <c r="Q555" t="e">
        <f>VLOOKUP(N555,'gemeenten per titel'!L:M,2,FALSE)</f>
        <v>#N/A</v>
      </c>
      <c r="R555" t="e">
        <f>VLOOKUP(N555,'gemeenten per titel'!Q:R,2,FALSE)</f>
        <v>#N/A</v>
      </c>
      <c r="S555" t="e">
        <f>VLOOKUP(N555,'gemeenten per titel'!V:W,2,FALSE)</f>
        <v>#N/A</v>
      </c>
      <c r="T555" t="e">
        <f>VLOOKUP(N555,'gemeenten per titel'!AA:AB,2,FALSE)</f>
        <v>#N/A</v>
      </c>
      <c r="U555" t="e">
        <f>VLOOKUP(N555,'gemeenten per titel'!AF:AG,2,FALSE)</f>
        <v>#N/A</v>
      </c>
      <c r="V555" t="e">
        <f>VLOOKUP(N555,'gemeenten per titel'!AK:AL,2,FALSE)</f>
        <v>#N/A</v>
      </c>
      <c r="W555" t="e">
        <f>VLOOKUP(N555,'gemeenten per titel'!AP:AQ,2,FALSE)</f>
        <v>#N/A</v>
      </c>
      <c r="X555" t="str">
        <f>VLOOKUP(N555,'gemeenten per titel'!AU:AV,2,FALSE)</f>
        <v>PZC</v>
      </c>
      <c r="Y555" t="e">
        <f>VLOOKUP(N555,'gemeenten per titel'!AZ:BA,2,FALSE)</f>
        <v>#N/A</v>
      </c>
      <c r="Z555" t="e">
        <f>VLOOKUP(N555,'gemeenten per titel'!BE:BF,2,FALSE)</f>
        <v>#N/A</v>
      </c>
      <c r="AA555" t="e">
        <f>VLOOKUP(N555,'gemeenten per titel'!BJ:BK,2,FALSE)</f>
        <v>#N/A</v>
      </c>
      <c r="AC555" t="s">
        <v>3322</v>
      </c>
      <c r="AD555" t="s">
        <v>7881</v>
      </c>
      <c r="AE555" t="s">
        <v>6508</v>
      </c>
      <c r="AF555" t="s">
        <v>4540</v>
      </c>
      <c r="AG555" t="s">
        <v>6509</v>
      </c>
      <c r="AH555" t="s">
        <v>6510</v>
      </c>
      <c r="AI555" t="s">
        <v>7304</v>
      </c>
    </row>
    <row r="556" spans="1:35">
      <c r="A556" t="s">
        <v>1800</v>
      </c>
      <c r="B556" t="s">
        <v>1800</v>
      </c>
      <c r="C556" t="s">
        <v>1801</v>
      </c>
      <c r="D556" t="s">
        <v>302</v>
      </c>
      <c r="E556" s="2">
        <v>233</v>
      </c>
      <c r="F556" s="2">
        <v>93.6</v>
      </c>
      <c r="G556" s="2">
        <v>6.4</v>
      </c>
      <c r="H556" s="3" t="s">
        <v>2236</v>
      </c>
      <c r="I556" s="3" t="s">
        <v>2236</v>
      </c>
      <c r="J556" s="3" t="s">
        <v>2236</v>
      </c>
      <c r="K556" s="4" t="s">
        <v>2236</v>
      </c>
      <c r="L556" s="4" t="s">
        <v>2236</v>
      </c>
      <c r="M556" s="4" t="s">
        <v>2236</v>
      </c>
      <c r="N556" t="s">
        <v>1800</v>
      </c>
      <c r="O556" t="e">
        <f>VLOOKUP(N556,'gemeenten per titel'!B:C,2,FALSE)</f>
        <v>#N/A</v>
      </c>
      <c r="P556" t="e">
        <f>VLOOKUP(N556,'gemeenten per titel'!G:H,2,FALSE)</f>
        <v>#N/A</v>
      </c>
      <c r="Q556" t="e">
        <f>VLOOKUP(N556,'gemeenten per titel'!L:M,2,FALSE)</f>
        <v>#N/A</v>
      </c>
      <c r="R556" t="e">
        <f>VLOOKUP(N556,'gemeenten per titel'!Q:R,2,FALSE)</f>
        <v>#N/A</v>
      </c>
      <c r="S556" t="e">
        <f>VLOOKUP(N556,'gemeenten per titel'!V:W,2,FALSE)</f>
        <v>#N/A</v>
      </c>
      <c r="T556" t="e">
        <f>VLOOKUP(N556,'gemeenten per titel'!AA:AB,2,FALSE)</f>
        <v>#N/A</v>
      </c>
      <c r="U556" t="e">
        <f>VLOOKUP(N556,'gemeenten per titel'!AF:AG,2,FALSE)</f>
        <v>#N/A</v>
      </c>
      <c r="V556" t="e">
        <f>VLOOKUP(N556,'gemeenten per titel'!AK:AL,2,FALSE)</f>
        <v>#N/A</v>
      </c>
      <c r="W556" t="str">
        <f>VLOOKUP(N556,'gemeenten per titel'!AP:AQ,2,FALSE)</f>
        <v>Eindhovens Dagblad</v>
      </c>
      <c r="X556" t="e">
        <f>VLOOKUP(N556,'gemeenten per titel'!AU:AV,2,FALSE)</f>
        <v>#N/A</v>
      </c>
      <c r="Y556" t="e">
        <f>VLOOKUP(N556,'gemeenten per titel'!AZ:BA,2,FALSE)</f>
        <v>#N/A</v>
      </c>
      <c r="Z556" t="e">
        <f>VLOOKUP(N556,'gemeenten per titel'!BE:BF,2,FALSE)</f>
        <v>#N/A</v>
      </c>
      <c r="AA556" t="e">
        <f>VLOOKUP(N556,'gemeenten per titel'!BJ:BK,2,FALSE)</f>
        <v>#N/A</v>
      </c>
      <c r="AC556" t="s">
        <v>2804</v>
      </c>
      <c r="AD556" t="s">
        <v>7882</v>
      </c>
      <c r="AE556" t="s">
        <v>5160</v>
      </c>
      <c r="AF556" t="s">
        <v>5161</v>
      </c>
      <c r="AG556" t="s">
        <v>5162</v>
      </c>
      <c r="AH556" t="s">
        <v>1800</v>
      </c>
      <c r="AI556" t="s">
        <v>7305</v>
      </c>
    </row>
    <row r="557" spans="1:35">
      <c r="A557" t="s">
        <v>1812</v>
      </c>
      <c r="B557" t="s">
        <v>5134</v>
      </c>
      <c r="C557" t="s">
        <v>1813</v>
      </c>
      <c r="D557" t="s">
        <v>5390</v>
      </c>
      <c r="E557" s="2">
        <v>132</v>
      </c>
      <c r="F557" s="2">
        <v>97</v>
      </c>
      <c r="G557" s="2">
        <v>6.6</v>
      </c>
      <c r="H557" s="3" t="s">
        <v>2236</v>
      </c>
      <c r="I557" s="3" t="s">
        <v>2236</v>
      </c>
      <c r="J557" s="3" t="s">
        <v>2236</v>
      </c>
      <c r="K557" s="4" t="s">
        <v>2236</v>
      </c>
      <c r="L557" s="4" t="s">
        <v>2236</v>
      </c>
      <c r="M557" s="4" t="s">
        <v>2236</v>
      </c>
      <c r="N557" t="s">
        <v>1812</v>
      </c>
      <c r="O557" t="e">
        <f>VLOOKUP(N557,'gemeenten per titel'!B:C,2,FALSE)</f>
        <v>#N/A</v>
      </c>
      <c r="P557" t="e">
        <f>VLOOKUP(N557,'gemeenten per titel'!G:H,2,FALSE)</f>
        <v>#N/A</v>
      </c>
      <c r="Q557" t="e">
        <f>VLOOKUP(N557,'gemeenten per titel'!L:M,2,FALSE)</f>
        <v>#N/A</v>
      </c>
      <c r="R557" t="e">
        <f>VLOOKUP(N557,'gemeenten per titel'!Q:R,2,FALSE)</f>
        <v>#N/A</v>
      </c>
      <c r="S557" t="str">
        <f>VLOOKUP(N557,'gemeenten per titel'!V:W,2,FALSE)</f>
        <v>BN De Stem</v>
      </c>
      <c r="T557" t="e">
        <f>VLOOKUP(N557,'gemeenten per titel'!AA:AB,2,FALSE)</f>
        <v>#N/A</v>
      </c>
      <c r="U557" t="e">
        <f>VLOOKUP(N557,'gemeenten per titel'!AF:AG,2,FALSE)</f>
        <v>#N/A</v>
      </c>
      <c r="V557" t="e">
        <f>VLOOKUP(N557,'gemeenten per titel'!AK:AL,2,FALSE)</f>
        <v>#N/A</v>
      </c>
      <c r="W557" t="e">
        <f>VLOOKUP(N557,'gemeenten per titel'!AP:AQ,2,FALSE)</f>
        <v>#N/A</v>
      </c>
      <c r="X557" t="e">
        <f>VLOOKUP(N557,'gemeenten per titel'!AU:AV,2,FALSE)</f>
        <v>#N/A</v>
      </c>
      <c r="Y557" t="e">
        <f>VLOOKUP(N557,'gemeenten per titel'!AZ:BA,2,FALSE)</f>
        <v>#N/A</v>
      </c>
      <c r="Z557" t="e">
        <f>VLOOKUP(N557,'gemeenten per titel'!BE:BF,2,FALSE)</f>
        <v>#N/A</v>
      </c>
      <c r="AA557" t="e">
        <f>VLOOKUP(N557,'gemeenten per titel'!BJ:BK,2,FALSE)</f>
        <v>#N/A</v>
      </c>
      <c r="AC557" t="s">
        <v>2798</v>
      </c>
      <c r="AD557" t="s">
        <v>7883</v>
      </c>
      <c r="AE557" t="s">
        <v>5132</v>
      </c>
      <c r="AF557" t="s">
        <v>4521</v>
      </c>
      <c r="AG557" t="s">
        <v>5133</v>
      </c>
      <c r="AH557" t="s">
        <v>5134</v>
      </c>
      <c r="AI557" t="s">
        <v>7305</v>
      </c>
    </row>
    <row r="558" spans="1:35">
      <c r="A558" t="s">
        <v>1814</v>
      </c>
      <c r="B558" t="s">
        <v>5986</v>
      </c>
      <c r="C558" t="s">
        <v>1815</v>
      </c>
      <c r="D558" t="s">
        <v>1816</v>
      </c>
      <c r="E558" s="2">
        <v>112</v>
      </c>
      <c r="F558" s="2">
        <v>93.8</v>
      </c>
      <c r="G558" s="2">
        <v>6.5</v>
      </c>
      <c r="H558" s="3">
        <v>127</v>
      </c>
      <c r="I558" s="3">
        <v>83.5</v>
      </c>
      <c r="J558" s="3">
        <v>6.3</v>
      </c>
      <c r="K558" s="4">
        <v>54</v>
      </c>
      <c r="L558" s="4">
        <v>96.3</v>
      </c>
      <c r="M558" s="4">
        <v>6.9</v>
      </c>
      <c r="N558" t="s">
        <v>1814</v>
      </c>
      <c r="O558" t="e">
        <f>VLOOKUP(N558,'gemeenten per titel'!B:C,2,FALSE)</f>
        <v>#N/A</v>
      </c>
      <c r="P558" t="e">
        <f>VLOOKUP(N558,'gemeenten per titel'!G:H,2,FALSE)</f>
        <v>#N/A</v>
      </c>
      <c r="Q558" t="e">
        <f>VLOOKUP(N558,'gemeenten per titel'!L:M,2,FALSE)</f>
        <v>#N/A</v>
      </c>
      <c r="R558" t="e">
        <f>VLOOKUP(N558,'gemeenten per titel'!Q:R,2,FALSE)</f>
        <v>#N/A</v>
      </c>
      <c r="S558" t="e">
        <f>VLOOKUP(N558,'gemeenten per titel'!V:W,2,FALSE)</f>
        <v>#N/A</v>
      </c>
      <c r="T558" t="e">
        <f>VLOOKUP(N558,'gemeenten per titel'!AA:AB,2,FALSE)</f>
        <v>#N/A</v>
      </c>
      <c r="U558" t="e">
        <f>VLOOKUP(N558,'gemeenten per titel'!AF:AG,2,FALSE)</f>
        <v>#N/A</v>
      </c>
      <c r="V558" t="str">
        <f>VLOOKUP(N558,'gemeenten per titel'!AK:AL,2,FALSE)</f>
        <v>De Stentor</v>
      </c>
      <c r="W558" t="e">
        <f>VLOOKUP(N558,'gemeenten per titel'!AP:AQ,2,FALSE)</f>
        <v>#N/A</v>
      </c>
      <c r="X558" t="e">
        <f>VLOOKUP(N558,'gemeenten per titel'!AU:AV,2,FALSE)</f>
        <v>#N/A</v>
      </c>
      <c r="Y558" t="e">
        <f>VLOOKUP(N558,'gemeenten per titel'!AZ:BA,2,FALSE)</f>
        <v>#N/A</v>
      </c>
      <c r="Z558" t="e">
        <f>VLOOKUP(N558,'gemeenten per titel'!BE:BF,2,FALSE)</f>
        <v>#N/A</v>
      </c>
      <c r="AA558" t="e">
        <f>VLOOKUP(N558,'gemeenten per titel'!BJ:BK,2,FALSE)</f>
        <v>#N/A</v>
      </c>
      <c r="AC558" t="s">
        <v>3177</v>
      </c>
      <c r="AD558" t="s">
        <v>7884</v>
      </c>
      <c r="AE558" t="s">
        <v>6148</v>
      </c>
      <c r="AF558" t="s">
        <v>3652</v>
      </c>
      <c r="AG558" t="s">
        <v>6149</v>
      </c>
      <c r="AH558" t="s">
        <v>5986</v>
      </c>
      <c r="AI558" t="s">
        <v>7303</v>
      </c>
    </row>
    <row r="559" spans="1:35">
      <c r="A559" t="s">
        <v>1814</v>
      </c>
      <c r="B559" t="s">
        <v>5986</v>
      </c>
      <c r="C559" t="s">
        <v>1817</v>
      </c>
      <c r="D559" t="s">
        <v>8211</v>
      </c>
      <c r="E559" s="2">
        <v>43</v>
      </c>
      <c r="F559" s="2">
        <v>93</v>
      </c>
      <c r="G559" s="2">
        <v>6.4</v>
      </c>
      <c r="H559" s="3" t="s">
        <v>2236</v>
      </c>
      <c r="I559" s="3" t="s">
        <v>2236</v>
      </c>
      <c r="J559" s="3" t="s">
        <v>2236</v>
      </c>
      <c r="K559" s="4" t="s">
        <v>2236</v>
      </c>
      <c r="L559" s="4" t="s">
        <v>2236</v>
      </c>
      <c r="M559" s="4" t="s">
        <v>2236</v>
      </c>
      <c r="N559" t="s">
        <v>1814</v>
      </c>
      <c r="O559" t="e">
        <f>VLOOKUP(N559,'gemeenten per titel'!B:C,2,FALSE)</f>
        <v>#N/A</v>
      </c>
      <c r="P559" t="e">
        <f>VLOOKUP(N559,'gemeenten per titel'!G:H,2,FALSE)</f>
        <v>#N/A</v>
      </c>
      <c r="Q559" t="e">
        <f>VLOOKUP(N559,'gemeenten per titel'!L:M,2,FALSE)</f>
        <v>#N/A</v>
      </c>
      <c r="R559" t="e">
        <f>VLOOKUP(N559,'gemeenten per titel'!Q:R,2,FALSE)</f>
        <v>#N/A</v>
      </c>
      <c r="S559" t="e">
        <f>VLOOKUP(N559,'gemeenten per titel'!V:W,2,FALSE)</f>
        <v>#N/A</v>
      </c>
      <c r="T559" t="e">
        <f>VLOOKUP(N559,'gemeenten per titel'!AA:AB,2,FALSE)</f>
        <v>#N/A</v>
      </c>
      <c r="U559" t="e">
        <f>VLOOKUP(N559,'gemeenten per titel'!AF:AG,2,FALSE)</f>
        <v>#N/A</v>
      </c>
      <c r="V559" t="str">
        <f>VLOOKUP(N559,'gemeenten per titel'!AK:AL,2,FALSE)</f>
        <v>De Stentor</v>
      </c>
      <c r="W559" t="e">
        <f>VLOOKUP(N559,'gemeenten per titel'!AP:AQ,2,FALSE)</f>
        <v>#N/A</v>
      </c>
      <c r="X559" t="e">
        <f>VLOOKUP(N559,'gemeenten per titel'!AU:AV,2,FALSE)</f>
        <v>#N/A</v>
      </c>
      <c r="Y559" t="e">
        <f>VLOOKUP(N559,'gemeenten per titel'!AZ:BA,2,FALSE)</f>
        <v>#N/A</v>
      </c>
      <c r="Z559" t="e">
        <f>VLOOKUP(N559,'gemeenten per titel'!BE:BF,2,FALSE)</f>
        <v>#N/A</v>
      </c>
      <c r="AA559" t="e">
        <f>VLOOKUP(N559,'gemeenten per titel'!BJ:BK,2,FALSE)</f>
        <v>#N/A</v>
      </c>
      <c r="AC559" t="s">
        <v>3178</v>
      </c>
      <c r="AD559" t="s">
        <v>7885</v>
      </c>
      <c r="AE559" t="s">
        <v>6150</v>
      </c>
      <c r="AF559" t="s">
        <v>3785</v>
      </c>
      <c r="AG559" t="s">
        <v>6151</v>
      </c>
      <c r="AH559" t="s">
        <v>5986</v>
      </c>
      <c r="AI559" t="s">
        <v>7303</v>
      </c>
    </row>
    <row r="560" spans="1:35">
      <c r="A560" t="s">
        <v>1814</v>
      </c>
      <c r="B560" t="s">
        <v>5986</v>
      </c>
      <c r="C560" t="s">
        <v>1818</v>
      </c>
      <c r="D560" t="s">
        <v>8212</v>
      </c>
      <c r="E560" s="2">
        <v>125</v>
      </c>
      <c r="F560" s="2">
        <v>98.4</v>
      </c>
      <c r="G560" s="2">
        <v>6.5</v>
      </c>
      <c r="H560" s="3" t="s">
        <v>2236</v>
      </c>
      <c r="I560" s="3" t="s">
        <v>2236</v>
      </c>
      <c r="J560" s="3" t="s">
        <v>2236</v>
      </c>
      <c r="K560" s="4" t="s">
        <v>2236</v>
      </c>
      <c r="L560" s="4" t="s">
        <v>2236</v>
      </c>
      <c r="M560" s="4" t="s">
        <v>2236</v>
      </c>
      <c r="N560" t="s">
        <v>1814</v>
      </c>
      <c r="O560" t="e">
        <f>VLOOKUP(N560,'gemeenten per titel'!B:C,2,FALSE)</f>
        <v>#N/A</v>
      </c>
      <c r="P560" t="e">
        <f>VLOOKUP(N560,'gemeenten per titel'!G:H,2,FALSE)</f>
        <v>#N/A</v>
      </c>
      <c r="Q560" t="e">
        <f>VLOOKUP(N560,'gemeenten per titel'!L:M,2,FALSE)</f>
        <v>#N/A</v>
      </c>
      <c r="R560" t="e">
        <f>VLOOKUP(N560,'gemeenten per titel'!Q:R,2,FALSE)</f>
        <v>#N/A</v>
      </c>
      <c r="S560" t="e">
        <f>VLOOKUP(N560,'gemeenten per titel'!V:W,2,FALSE)</f>
        <v>#N/A</v>
      </c>
      <c r="T560" t="e">
        <f>VLOOKUP(N560,'gemeenten per titel'!AA:AB,2,FALSE)</f>
        <v>#N/A</v>
      </c>
      <c r="U560" t="e">
        <f>VLOOKUP(N560,'gemeenten per titel'!AF:AG,2,FALSE)</f>
        <v>#N/A</v>
      </c>
      <c r="V560" t="str">
        <f>VLOOKUP(N560,'gemeenten per titel'!AK:AL,2,FALSE)</f>
        <v>De Stentor</v>
      </c>
      <c r="W560" t="e">
        <f>VLOOKUP(N560,'gemeenten per titel'!AP:AQ,2,FALSE)</f>
        <v>#N/A</v>
      </c>
      <c r="X560" t="e">
        <f>VLOOKUP(N560,'gemeenten per titel'!AU:AV,2,FALSE)</f>
        <v>#N/A</v>
      </c>
      <c r="Y560" t="e">
        <f>VLOOKUP(N560,'gemeenten per titel'!AZ:BA,2,FALSE)</f>
        <v>#N/A</v>
      </c>
      <c r="Z560" t="e">
        <f>VLOOKUP(N560,'gemeenten per titel'!BE:BF,2,FALSE)</f>
        <v>#N/A</v>
      </c>
      <c r="AA560" t="e">
        <f>VLOOKUP(N560,'gemeenten per titel'!BJ:BK,2,FALSE)</f>
        <v>#N/A</v>
      </c>
      <c r="AC560" t="s">
        <v>3128</v>
      </c>
      <c r="AD560" t="s">
        <v>7886</v>
      </c>
      <c r="AE560" t="s">
        <v>5984</v>
      </c>
      <c r="AF560" t="s">
        <v>3888</v>
      </c>
      <c r="AG560" t="s">
        <v>5985</v>
      </c>
      <c r="AH560" t="s">
        <v>5986</v>
      </c>
      <c r="AI560" t="s">
        <v>7309</v>
      </c>
    </row>
    <row r="561" spans="1:35">
      <c r="A561" t="s">
        <v>1823</v>
      </c>
      <c r="B561" t="s">
        <v>6270</v>
      </c>
      <c r="C561" t="s">
        <v>1824</v>
      </c>
      <c r="D561" t="s">
        <v>8213</v>
      </c>
      <c r="E561" s="2">
        <v>98</v>
      </c>
      <c r="F561" s="2">
        <v>90.8</v>
      </c>
      <c r="G561" s="2">
        <v>6.4</v>
      </c>
      <c r="H561" s="3">
        <v>141</v>
      </c>
      <c r="I561" s="3">
        <v>88.7</v>
      </c>
      <c r="J561" s="3">
        <v>6.4</v>
      </c>
      <c r="K561" s="4">
        <v>43</v>
      </c>
      <c r="L561" s="4">
        <v>86</v>
      </c>
      <c r="M561" s="4">
        <v>6.5</v>
      </c>
      <c r="N561" t="s">
        <v>1823</v>
      </c>
      <c r="O561" t="e">
        <f>VLOOKUP(N561,'gemeenten per titel'!B:C,2,FALSE)</f>
        <v>#N/A</v>
      </c>
      <c r="P561" t="e">
        <f>VLOOKUP(N561,'gemeenten per titel'!G:H,2,FALSE)</f>
        <v>#N/A</v>
      </c>
      <c r="Q561" t="e">
        <f>VLOOKUP(N561,'gemeenten per titel'!L:M,2,FALSE)</f>
        <v>#N/A</v>
      </c>
      <c r="R561" t="e">
        <f>VLOOKUP(N561,'gemeenten per titel'!Q:R,2,FALSE)</f>
        <v>#N/A</v>
      </c>
      <c r="S561" t="e">
        <f>VLOOKUP(N561,'gemeenten per titel'!V:W,2,FALSE)</f>
        <v>#N/A</v>
      </c>
      <c r="T561" t="e">
        <f>VLOOKUP(N561,'gemeenten per titel'!AA:AB,2,FALSE)</f>
        <v>#N/A</v>
      </c>
      <c r="U561" t="e">
        <f>VLOOKUP(N561,'gemeenten per titel'!AF:AG,2,FALSE)</f>
        <v>#N/A</v>
      </c>
      <c r="V561" t="e">
        <f>VLOOKUP(N561,'gemeenten per titel'!AK:AL,2,FALSE)</f>
        <v>#N/A</v>
      </c>
      <c r="W561" t="e">
        <f>VLOOKUP(N561,'gemeenten per titel'!AP:AQ,2,FALSE)</f>
        <v>#N/A</v>
      </c>
      <c r="X561" t="e">
        <f>VLOOKUP(N561,'gemeenten per titel'!AU:AV,2,FALSE)</f>
        <v>#N/A</v>
      </c>
      <c r="Y561" t="e">
        <f>VLOOKUP(N561,'gemeenten per titel'!AZ:BA,2,FALSE)</f>
        <v>#N/A</v>
      </c>
      <c r="Z561" t="e">
        <f>VLOOKUP(N561,'gemeenten per titel'!BE:BF,2,FALSE)</f>
        <v>#N/A</v>
      </c>
      <c r="AA561" t="str">
        <f>VLOOKUP(N561,'gemeenten per titel'!BJ:BK,2,FALSE)</f>
        <v>AD Utrechts Nieuwsblad/Amersfoortse Courant</v>
      </c>
      <c r="AC561" t="s">
        <v>3226</v>
      </c>
      <c r="AD561" t="s">
        <v>7887</v>
      </c>
      <c r="AE561" t="s">
        <v>6267</v>
      </c>
      <c r="AF561" t="s">
        <v>6268</v>
      </c>
      <c r="AG561" t="s">
        <v>6269</v>
      </c>
      <c r="AH561" t="s">
        <v>6270</v>
      </c>
      <c r="AI561" t="s">
        <v>7306</v>
      </c>
    </row>
    <row r="562" spans="1:35">
      <c r="A562" t="s">
        <v>1823</v>
      </c>
      <c r="B562" t="s">
        <v>6288</v>
      </c>
      <c r="C562" t="s">
        <v>1826</v>
      </c>
      <c r="D562" t="s">
        <v>8214</v>
      </c>
      <c r="E562" s="2" t="s">
        <v>2236</v>
      </c>
      <c r="F562" s="2" t="s">
        <v>2236</v>
      </c>
      <c r="G562" s="2" t="s">
        <v>2236</v>
      </c>
      <c r="H562" s="3">
        <v>136</v>
      </c>
      <c r="I562" s="3">
        <v>83.8</v>
      </c>
      <c r="J562" s="3">
        <v>6.4</v>
      </c>
      <c r="K562" s="4">
        <v>144</v>
      </c>
      <c r="L562" s="4">
        <v>93.1</v>
      </c>
      <c r="M562" s="4">
        <v>6.8</v>
      </c>
      <c r="N562" t="s">
        <v>1823</v>
      </c>
      <c r="O562" t="e">
        <f>VLOOKUP(N562,'gemeenten per titel'!B:C,2,FALSE)</f>
        <v>#N/A</v>
      </c>
      <c r="P562" t="e">
        <f>VLOOKUP(N562,'gemeenten per titel'!G:H,2,FALSE)</f>
        <v>#N/A</v>
      </c>
      <c r="Q562" t="e">
        <f>VLOOKUP(N562,'gemeenten per titel'!L:M,2,FALSE)</f>
        <v>#N/A</v>
      </c>
      <c r="R562" t="e">
        <f>VLOOKUP(N562,'gemeenten per titel'!Q:R,2,FALSE)</f>
        <v>#N/A</v>
      </c>
      <c r="S562" t="e">
        <f>VLOOKUP(N562,'gemeenten per titel'!V:W,2,FALSE)</f>
        <v>#N/A</v>
      </c>
      <c r="T562" t="e">
        <f>VLOOKUP(N562,'gemeenten per titel'!AA:AB,2,FALSE)</f>
        <v>#N/A</v>
      </c>
      <c r="U562" t="e">
        <f>VLOOKUP(N562,'gemeenten per titel'!AF:AG,2,FALSE)</f>
        <v>#N/A</v>
      </c>
      <c r="V562" t="e">
        <f>VLOOKUP(N562,'gemeenten per titel'!AK:AL,2,FALSE)</f>
        <v>#N/A</v>
      </c>
      <c r="W562" t="e">
        <f>VLOOKUP(N562,'gemeenten per titel'!AP:AQ,2,FALSE)</f>
        <v>#N/A</v>
      </c>
      <c r="X562" t="e">
        <f>VLOOKUP(N562,'gemeenten per titel'!AU:AV,2,FALSE)</f>
        <v>#N/A</v>
      </c>
      <c r="Y562" t="e">
        <f>VLOOKUP(N562,'gemeenten per titel'!AZ:BA,2,FALSE)</f>
        <v>#N/A</v>
      </c>
      <c r="Z562" t="e">
        <f>VLOOKUP(N562,'gemeenten per titel'!BE:BF,2,FALSE)</f>
        <v>#N/A</v>
      </c>
      <c r="AA562" t="str">
        <f>VLOOKUP(N562,'gemeenten per titel'!BJ:BK,2,FALSE)</f>
        <v>AD Utrechts Nieuwsblad/Amersfoortse Courant</v>
      </c>
      <c r="AC562" t="s">
        <v>3293</v>
      </c>
      <c r="AD562" t="s">
        <v>7888</v>
      </c>
      <c r="AE562" t="s">
        <v>6445</v>
      </c>
      <c r="AF562" t="s">
        <v>6446</v>
      </c>
      <c r="AG562" t="s">
        <v>6447</v>
      </c>
      <c r="AH562" t="s">
        <v>6288</v>
      </c>
      <c r="AI562" t="s">
        <v>7303</v>
      </c>
    </row>
    <row r="563" spans="1:35">
      <c r="A563" t="s">
        <v>1823</v>
      </c>
      <c r="B563" t="s">
        <v>6270</v>
      </c>
      <c r="C563" t="s">
        <v>1828</v>
      </c>
      <c r="D563" t="s">
        <v>8215</v>
      </c>
      <c r="E563" s="2">
        <v>165</v>
      </c>
      <c r="F563" s="2">
        <v>95.8</v>
      </c>
      <c r="G563" s="2">
        <v>6.6</v>
      </c>
      <c r="H563" s="3" t="s">
        <v>2236</v>
      </c>
      <c r="I563" s="3" t="s">
        <v>2236</v>
      </c>
      <c r="J563" s="3" t="s">
        <v>2236</v>
      </c>
      <c r="K563" s="4" t="s">
        <v>2236</v>
      </c>
      <c r="L563" s="4" t="s">
        <v>2236</v>
      </c>
      <c r="M563" s="4" t="s">
        <v>2236</v>
      </c>
      <c r="N563" t="s">
        <v>1823</v>
      </c>
      <c r="O563" t="e">
        <f>VLOOKUP(N563,'gemeenten per titel'!B:C,2,FALSE)</f>
        <v>#N/A</v>
      </c>
      <c r="P563" t="e">
        <f>VLOOKUP(N563,'gemeenten per titel'!G:H,2,FALSE)</f>
        <v>#N/A</v>
      </c>
      <c r="Q563" t="e">
        <f>VLOOKUP(N563,'gemeenten per titel'!L:M,2,FALSE)</f>
        <v>#N/A</v>
      </c>
      <c r="R563" t="e">
        <f>VLOOKUP(N563,'gemeenten per titel'!Q:R,2,FALSE)</f>
        <v>#N/A</v>
      </c>
      <c r="S563" t="e">
        <f>VLOOKUP(N563,'gemeenten per titel'!V:W,2,FALSE)</f>
        <v>#N/A</v>
      </c>
      <c r="T563" t="e">
        <f>VLOOKUP(N563,'gemeenten per titel'!AA:AB,2,FALSE)</f>
        <v>#N/A</v>
      </c>
      <c r="U563" t="e">
        <f>VLOOKUP(N563,'gemeenten per titel'!AF:AG,2,FALSE)</f>
        <v>#N/A</v>
      </c>
      <c r="V563" t="e">
        <f>VLOOKUP(N563,'gemeenten per titel'!AK:AL,2,FALSE)</f>
        <v>#N/A</v>
      </c>
      <c r="W563" t="e">
        <f>VLOOKUP(N563,'gemeenten per titel'!AP:AQ,2,FALSE)</f>
        <v>#N/A</v>
      </c>
      <c r="X563" t="e">
        <f>VLOOKUP(N563,'gemeenten per titel'!AU:AV,2,FALSE)</f>
        <v>#N/A</v>
      </c>
      <c r="Y563" t="e">
        <f>VLOOKUP(N563,'gemeenten per titel'!AZ:BA,2,FALSE)</f>
        <v>#N/A</v>
      </c>
      <c r="Z563" t="e">
        <f>VLOOKUP(N563,'gemeenten per titel'!BE:BF,2,FALSE)</f>
        <v>#N/A</v>
      </c>
      <c r="AA563" t="str">
        <f>VLOOKUP(N563,'gemeenten per titel'!BJ:BK,2,FALSE)</f>
        <v>AD Utrechts Nieuwsblad/Amersfoortse Courant</v>
      </c>
      <c r="AC563" t="s">
        <v>1829</v>
      </c>
      <c r="AD563" t="s">
        <v>7889</v>
      </c>
      <c r="AE563" t="s">
        <v>6448</v>
      </c>
      <c r="AF563" t="s">
        <v>6449</v>
      </c>
      <c r="AG563" t="s">
        <v>6450</v>
      </c>
      <c r="AH563" t="s">
        <v>6270</v>
      </c>
      <c r="AI563" t="s">
        <v>7305</v>
      </c>
    </row>
    <row r="564" spans="1:35">
      <c r="A564" t="s">
        <v>1823</v>
      </c>
      <c r="B564" t="s">
        <v>6288</v>
      </c>
      <c r="C564" t="s">
        <v>1830</v>
      </c>
      <c r="D564" t="s">
        <v>8216</v>
      </c>
      <c r="E564" s="2">
        <v>169</v>
      </c>
      <c r="F564" s="2">
        <v>97</v>
      </c>
      <c r="G564" s="2">
        <v>6.6</v>
      </c>
      <c r="H564" s="3" t="s">
        <v>2236</v>
      </c>
      <c r="I564" s="3" t="s">
        <v>2236</v>
      </c>
      <c r="J564" s="3" t="s">
        <v>2236</v>
      </c>
      <c r="K564" s="4" t="s">
        <v>2236</v>
      </c>
      <c r="L564" s="4" t="s">
        <v>2236</v>
      </c>
      <c r="M564" s="4" t="s">
        <v>2236</v>
      </c>
      <c r="N564" t="s">
        <v>1823</v>
      </c>
      <c r="O564" t="e">
        <f>VLOOKUP(N564,'gemeenten per titel'!B:C,2,FALSE)</f>
        <v>#N/A</v>
      </c>
      <c r="P564" t="e">
        <f>VLOOKUP(N564,'gemeenten per titel'!G:H,2,FALSE)</f>
        <v>#N/A</v>
      </c>
      <c r="Q564" t="e">
        <f>VLOOKUP(N564,'gemeenten per titel'!L:M,2,FALSE)</f>
        <v>#N/A</v>
      </c>
      <c r="R564" t="e">
        <f>VLOOKUP(N564,'gemeenten per titel'!Q:R,2,FALSE)</f>
        <v>#N/A</v>
      </c>
      <c r="S564" t="e">
        <f>VLOOKUP(N564,'gemeenten per titel'!V:W,2,FALSE)</f>
        <v>#N/A</v>
      </c>
      <c r="T564" t="e">
        <f>VLOOKUP(N564,'gemeenten per titel'!AA:AB,2,FALSE)</f>
        <v>#N/A</v>
      </c>
      <c r="U564" t="e">
        <f>VLOOKUP(N564,'gemeenten per titel'!AF:AG,2,FALSE)</f>
        <v>#N/A</v>
      </c>
      <c r="V564" t="e">
        <f>VLOOKUP(N564,'gemeenten per titel'!AK:AL,2,FALSE)</f>
        <v>#N/A</v>
      </c>
      <c r="W564" t="e">
        <f>VLOOKUP(N564,'gemeenten per titel'!AP:AQ,2,FALSE)</f>
        <v>#N/A</v>
      </c>
      <c r="X564" t="e">
        <f>VLOOKUP(N564,'gemeenten per titel'!AU:AV,2,FALSE)</f>
        <v>#N/A</v>
      </c>
      <c r="Y564" t="e">
        <f>VLOOKUP(N564,'gemeenten per titel'!AZ:BA,2,FALSE)</f>
        <v>#N/A</v>
      </c>
      <c r="Z564" t="e">
        <f>VLOOKUP(N564,'gemeenten per titel'!BE:BF,2,FALSE)</f>
        <v>#N/A</v>
      </c>
      <c r="AA564" t="str">
        <f>VLOOKUP(N564,'gemeenten per titel'!BJ:BK,2,FALSE)</f>
        <v>AD Utrechts Nieuwsblad/Amersfoortse Courant</v>
      </c>
      <c r="AC564" t="s">
        <v>3231</v>
      </c>
      <c r="AD564" t="s">
        <v>7890</v>
      </c>
      <c r="AE564" t="s">
        <v>6286</v>
      </c>
      <c r="AF564" t="s">
        <v>3785</v>
      </c>
      <c r="AG564" t="s">
        <v>6287</v>
      </c>
      <c r="AH564" t="s">
        <v>6288</v>
      </c>
      <c r="AI564" t="s">
        <v>7306</v>
      </c>
    </row>
    <row r="565" spans="1:35">
      <c r="A565" t="s">
        <v>1845</v>
      </c>
      <c r="B565" t="s">
        <v>1845</v>
      </c>
      <c r="C565" t="s">
        <v>1846</v>
      </c>
      <c r="D565" t="s">
        <v>1847</v>
      </c>
      <c r="E565" s="2">
        <v>166</v>
      </c>
      <c r="F565" s="2">
        <v>97.6</v>
      </c>
      <c r="G565" s="2">
        <v>6.6</v>
      </c>
      <c r="H565" s="3">
        <v>110</v>
      </c>
      <c r="I565" s="3">
        <v>96.4</v>
      </c>
      <c r="J565" s="3">
        <v>6.8</v>
      </c>
      <c r="K565" s="4">
        <v>56</v>
      </c>
      <c r="L565" s="4">
        <v>94.6</v>
      </c>
      <c r="M565" s="4">
        <v>7</v>
      </c>
      <c r="N565" t="s">
        <v>1845</v>
      </c>
      <c r="O565" t="e">
        <f>VLOOKUP(N565,'gemeenten per titel'!B:C,2,FALSE)</f>
        <v>#N/A</v>
      </c>
      <c r="P565" t="e">
        <f>VLOOKUP(N565,'gemeenten per titel'!G:H,2,FALSE)</f>
        <v>#N/A</v>
      </c>
      <c r="Q565" t="e">
        <f>VLOOKUP(N565,'gemeenten per titel'!L:M,2,FALSE)</f>
        <v>#N/A</v>
      </c>
      <c r="R565" t="e">
        <f>VLOOKUP(N565,'gemeenten per titel'!Q:R,2,FALSE)</f>
        <v>#N/A</v>
      </c>
      <c r="S565" t="e">
        <f>VLOOKUP(N565,'gemeenten per titel'!V:W,2,FALSE)</f>
        <v>#N/A</v>
      </c>
      <c r="T565" t="e">
        <f>VLOOKUP(N565,'gemeenten per titel'!AA:AB,2,FALSE)</f>
        <v>#N/A</v>
      </c>
      <c r="U565" t="e">
        <f>VLOOKUP(N565,'gemeenten per titel'!AF:AG,2,FALSE)</f>
        <v>#N/A</v>
      </c>
      <c r="V565" t="e">
        <f>VLOOKUP(N565,'gemeenten per titel'!AK:AL,2,FALSE)</f>
        <v>#N/A</v>
      </c>
      <c r="W565" t="e">
        <f>VLOOKUP(N565,'gemeenten per titel'!AP:AQ,2,FALSE)</f>
        <v>#N/A</v>
      </c>
      <c r="X565" t="str">
        <f>VLOOKUP(N565,'gemeenten per titel'!AU:AV,2,FALSE)</f>
        <v>PZC</v>
      </c>
      <c r="Y565" t="e">
        <f>VLOOKUP(N565,'gemeenten per titel'!AZ:BA,2,FALSE)</f>
        <v>#N/A</v>
      </c>
      <c r="Z565" t="e">
        <f>VLOOKUP(N565,'gemeenten per titel'!BE:BF,2,FALSE)</f>
        <v>#N/A</v>
      </c>
      <c r="AA565" t="e">
        <f>VLOOKUP(N565,'gemeenten per titel'!BJ:BK,2,FALSE)</f>
        <v>#N/A</v>
      </c>
      <c r="AC565" t="s">
        <v>3315</v>
      </c>
      <c r="AD565" t="s">
        <v>7891</v>
      </c>
      <c r="AE565" t="s">
        <v>6489</v>
      </c>
      <c r="AF565" t="s">
        <v>3657</v>
      </c>
      <c r="AG565" t="s">
        <v>6490</v>
      </c>
      <c r="AH565" t="s">
        <v>1845</v>
      </c>
      <c r="AI565" t="s">
        <v>7309</v>
      </c>
    </row>
    <row r="566" spans="1:35">
      <c r="A566" t="s">
        <v>1845</v>
      </c>
      <c r="B566" t="s">
        <v>1845</v>
      </c>
      <c r="C566" t="s">
        <v>1848</v>
      </c>
      <c r="D566" t="s">
        <v>1849</v>
      </c>
      <c r="E566" s="2">
        <v>206</v>
      </c>
      <c r="F566" s="2">
        <v>96.6</v>
      </c>
      <c r="G566" s="2">
        <v>6.5</v>
      </c>
      <c r="H566" s="3">
        <v>30</v>
      </c>
      <c r="I566" s="3">
        <v>100</v>
      </c>
      <c r="J566" s="3">
        <v>6.7</v>
      </c>
      <c r="K566" s="4">
        <v>21</v>
      </c>
      <c r="L566" s="4">
        <v>100</v>
      </c>
      <c r="M566" s="4">
        <v>6.7</v>
      </c>
      <c r="N566" t="s">
        <v>1845</v>
      </c>
      <c r="O566" t="e">
        <f>VLOOKUP(N566,'gemeenten per titel'!B:C,2,FALSE)</f>
        <v>#N/A</v>
      </c>
      <c r="P566" t="e">
        <f>VLOOKUP(N566,'gemeenten per titel'!G:H,2,FALSE)</f>
        <v>#N/A</v>
      </c>
      <c r="Q566" t="e">
        <f>VLOOKUP(N566,'gemeenten per titel'!L:M,2,FALSE)</f>
        <v>#N/A</v>
      </c>
      <c r="R566" t="e">
        <f>VLOOKUP(N566,'gemeenten per titel'!Q:R,2,FALSE)</f>
        <v>#N/A</v>
      </c>
      <c r="S566" t="e">
        <f>VLOOKUP(N566,'gemeenten per titel'!V:W,2,FALSE)</f>
        <v>#N/A</v>
      </c>
      <c r="T566" t="e">
        <f>VLOOKUP(N566,'gemeenten per titel'!AA:AB,2,FALSE)</f>
        <v>#N/A</v>
      </c>
      <c r="U566" t="e">
        <f>VLOOKUP(N566,'gemeenten per titel'!AF:AG,2,FALSE)</f>
        <v>#N/A</v>
      </c>
      <c r="V566" t="e">
        <f>VLOOKUP(N566,'gemeenten per titel'!AK:AL,2,FALSE)</f>
        <v>#N/A</v>
      </c>
      <c r="W566" t="e">
        <f>VLOOKUP(N566,'gemeenten per titel'!AP:AQ,2,FALSE)</f>
        <v>#N/A</v>
      </c>
      <c r="X566" t="str">
        <f>VLOOKUP(N566,'gemeenten per titel'!AU:AV,2,FALSE)</f>
        <v>PZC</v>
      </c>
      <c r="Y566" t="e">
        <f>VLOOKUP(N566,'gemeenten per titel'!AZ:BA,2,FALSE)</f>
        <v>#N/A</v>
      </c>
      <c r="Z566" t="e">
        <f>VLOOKUP(N566,'gemeenten per titel'!BE:BF,2,FALSE)</f>
        <v>#N/A</v>
      </c>
      <c r="AA566" t="e">
        <f>VLOOKUP(N566,'gemeenten per titel'!BJ:BK,2,FALSE)</f>
        <v>#N/A</v>
      </c>
      <c r="AC566" t="s">
        <v>3333</v>
      </c>
      <c r="AD566" t="s">
        <v>7892</v>
      </c>
      <c r="AE566" t="s">
        <v>6534</v>
      </c>
      <c r="AF566" t="s">
        <v>3652</v>
      </c>
      <c r="AG566" t="s">
        <v>6535</v>
      </c>
      <c r="AH566" t="s">
        <v>1845</v>
      </c>
      <c r="AI566" t="s">
        <v>7303</v>
      </c>
    </row>
    <row r="567" spans="1:35">
      <c r="A567" t="s">
        <v>1860</v>
      </c>
      <c r="B567" t="s">
        <v>1860</v>
      </c>
      <c r="C567" t="s">
        <v>1861</v>
      </c>
      <c r="D567" t="s">
        <v>732</v>
      </c>
      <c r="E567" s="2">
        <v>57</v>
      </c>
      <c r="F567" s="2">
        <v>94.7</v>
      </c>
      <c r="G567" s="2">
        <v>6.9</v>
      </c>
      <c r="H567" s="3" t="s">
        <v>2236</v>
      </c>
      <c r="I567" s="3" t="s">
        <v>2236</v>
      </c>
      <c r="J567" s="3" t="s">
        <v>2236</v>
      </c>
      <c r="K567" s="4" t="s">
        <v>2236</v>
      </c>
      <c r="L567" s="4" t="s">
        <v>2236</v>
      </c>
      <c r="M567" s="4" t="s">
        <v>2236</v>
      </c>
      <c r="N567" t="s">
        <v>1860</v>
      </c>
      <c r="O567" t="e">
        <f>VLOOKUP(N567,'gemeenten per titel'!B:C,2,FALSE)</f>
        <v>#N/A</v>
      </c>
      <c r="P567" t="e">
        <f>VLOOKUP(N567,'gemeenten per titel'!G:H,2,FALSE)</f>
        <v>#N/A</v>
      </c>
      <c r="Q567" t="e">
        <f>VLOOKUP(N567,'gemeenten per titel'!L:M,2,FALSE)</f>
        <v>#N/A</v>
      </c>
      <c r="R567" t="e">
        <f>VLOOKUP(N567,'gemeenten per titel'!Q:R,2,FALSE)</f>
        <v>#N/A</v>
      </c>
      <c r="S567" t="str">
        <f>VLOOKUP(N567,'gemeenten per titel'!V:W,2,FALSE)</f>
        <v>BN De Stem</v>
      </c>
      <c r="T567" t="e">
        <f>VLOOKUP(N567,'gemeenten per titel'!AA:AB,2,FALSE)</f>
        <v>#N/A</v>
      </c>
      <c r="U567" t="e">
        <f>VLOOKUP(N567,'gemeenten per titel'!AF:AG,2,FALSE)</f>
        <v>#N/A</v>
      </c>
      <c r="V567" t="e">
        <f>VLOOKUP(N567,'gemeenten per titel'!AK:AL,2,FALSE)</f>
        <v>#N/A</v>
      </c>
      <c r="W567" t="e">
        <f>VLOOKUP(N567,'gemeenten per titel'!AP:AQ,2,FALSE)</f>
        <v>#N/A</v>
      </c>
      <c r="X567" t="str">
        <f>VLOOKUP(N567,'gemeenten per titel'!AU:AV,2,FALSE)</f>
        <v>PZC</v>
      </c>
      <c r="Y567" t="e">
        <f>VLOOKUP(N567,'gemeenten per titel'!AZ:BA,2,FALSE)</f>
        <v>#N/A</v>
      </c>
      <c r="Z567" t="e">
        <f>VLOOKUP(N567,'gemeenten per titel'!BE:BF,2,FALSE)</f>
        <v>#N/A</v>
      </c>
      <c r="AA567" t="e">
        <f>VLOOKUP(N567,'gemeenten per titel'!BJ:BK,2,FALSE)</f>
        <v>#N/A</v>
      </c>
      <c r="AC567" t="s">
        <v>3335</v>
      </c>
      <c r="AD567" t="s">
        <v>7893</v>
      </c>
      <c r="AE567" t="s">
        <v>6545</v>
      </c>
      <c r="AF567" t="s">
        <v>3666</v>
      </c>
      <c r="AG567" t="s">
        <v>6546</v>
      </c>
      <c r="AH567" t="s">
        <v>1860</v>
      </c>
      <c r="AI567" t="s">
        <v>7308</v>
      </c>
    </row>
    <row r="568" spans="1:35">
      <c r="A568" t="s">
        <v>1862</v>
      </c>
      <c r="B568" t="s">
        <v>1862</v>
      </c>
      <c r="C568" t="s">
        <v>1865</v>
      </c>
      <c r="D568" t="s">
        <v>1864</v>
      </c>
      <c r="E568" s="2">
        <v>307</v>
      </c>
      <c r="F568" s="2">
        <v>93.5</v>
      </c>
      <c r="G568" s="2">
        <v>6.5</v>
      </c>
      <c r="H568" s="3">
        <v>210</v>
      </c>
      <c r="I568" s="3">
        <v>88.1</v>
      </c>
      <c r="J568" s="3">
        <v>6.5</v>
      </c>
      <c r="K568" s="4">
        <v>85</v>
      </c>
      <c r="L568" s="4">
        <v>92.9</v>
      </c>
      <c r="M568" s="4">
        <v>6.9</v>
      </c>
      <c r="N568" t="s">
        <v>1862</v>
      </c>
      <c r="O568" t="e">
        <f>VLOOKUP(N568,'gemeenten per titel'!B:C,2,FALSE)</f>
        <v>#N/A</v>
      </c>
      <c r="P568" t="e">
        <f>VLOOKUP(N568,'gemeenten per titel'!G:H,2,FALSE)</f>
        <v>#N/A</v>
      </c>
      <c r="Q568" t="e">
        <f>VLOOKUP(N568,'gemeenten per titel'!L:M,2,FALSE)</f>
        <v>#N/A</v>
      </c>
      <c r="R568" t="e">
        <f>VLOOKUP(N568,'gemeenten per titel'!Q:R,2,FALSE)</f>
        <v>#N/A</v>
      </c>
      <c r="S568" t="e">
        <f>VLOOKUP(N568,'gemeenten per titel'!V:W,2,FALSE)</f>
        <v>#N/A</v>
      </c>
      <c r="T568" t="e">
        <f>VLOOKUP(N568,'gemeenten per titel'!AA:AB,2,FALSE)</f>
        <v>#N/A</v>
      </c>
      <c r="U568" t="str">
        <f>VLOOKUP(N568,'gemeenten per titel'!AF:AG,2,FALSE)</f>
        <v>De Gelderlander</v>
      </c>
      <c r="V568" t="e">
        <f>VLOOKUP(N568,'gemeenten per titel'!AK:AL,2,FALSE)</f>
        <v>#N/A</v>
      </c>
      <c r="W568" t="e">
        <f>VLOOKUP(N568,'gemeenten per titel'!AP:AQ,2,FALSE)</f>
        <v>#N/A</v>
      </c>
      <c r="X568" t="e">
        <f>VLOOKUP(N568,'gemeenten per titel'!AU:AV,2,FALSE)</f>
        <v>#N/A</v>
      </c>
      <c r="Y568" t="e">
        <f>VLOOKUP(N568,'gemeenten per titel'!AZ:BA,2,FALSE)</f>
        <v>#N/A</v>
      </c>
      <c r="Z568" t="e">
        <f>VLOOKUP(N568,'gemeenten per titel'!BE:BF,2,FALSE)</f>
        <v>#N/A</v>
      </c>
      <c r="AA568" t="e">
        <f>VLOOKUP(N568,'gemeenten per titel'!BJ:BK,2,FALSE)</f>
        <v>#N/A</v>
      </c>
      <c r="AC568" t="s">
        <v>1864</v>
      </c>
      <c r="AD568" t="s">
        <v>7894</v>
      </c>
      <c r="AE568" t="s">
        <v>4292</v>
      </c>
      <c r="AF568" t="s">
        <v>3735</v>
      </c>
      <c r="AG568" t="s">
        <v>4293</v>
      </c>
      <c r="AH568" t="s">
        <v>1862</v>
      </c>
      <c r="AI568" t="s">
        <v>7303</v>
      </c>
    </row>
    <row r="569" spans="1:35">
      <c r="A569" t="s">
        <v>1866</v>
      </c>
      <c r="B569" t="s">
        <v>1866</v>
      </c>
      <c r="C569" t="s">
        <v>1867</v>
      </c>
      <c r="D569" t="s">
        <v>1868</v>
      </c>
      <c r="E569" s="2">
        <v>140</v>
      </c>
      <c r="F569" s="2">
        <v>90.7</v>
      </c>
      <c r="G569" s="2">
        <v>6.4</v>
      </c>
      <c r="H569" s="3" t="s">
        <v>2236</v>
      </c>
      <c r="I569" s="3" t="s">
        <v>2236</v>
      </c>
      <c r="J569" s="3" t="s">
        <v>2236</v>
      </c>
      <c r="K569" s="4" t="s">
        <v>2236</v>
      </c>
      <c r="L569" s="4" t="s">
        <v>2236</v>
      </c>
      <c r="M569" s="4" t="s">
        <v>2236</v>
      </c>
      <c r="N569" t="s">
        <v>1866</v>
      </c>
      <c r="O569" t="e">
        <f>VLOOKUP(N569,'gemeenten per titel'!B:C,2,FALSE)</f>
        <v>#N/A</v>
      </c>
      <c r="P569" t="e">
        <f>VLOOKUP(N569,'gemeenten per titel'!G:H,2,FALSE)</f>
        <v>#N/A</v>
      </c>
      <c r="Q569" t="e">
        <f>VLOOKUP(N569,'gemeenten per titel'!L:M,2,FALSE)</f>
        <v>#N/A</v>
      </c>
      <c r="R569" t="e">
        <f>VLOOKUP(N569,'gemeenten per titel'!Q:R,2,FALSE)</f>
        <v>#N/A</v>
      </c>
      <c r="S569" t="str">
        <f>VLOOKUP(N569,'gemeenten per titel'!V:W,2,FALSE)</f>
        <v>BN De Stem</v>
      </c>
      <c r="T569" t="str">
        <f>VLOOKUP(N569,'gemeenten per titel'!AA:AB,2,FALSE)</f>
        <v>Brabants Dagblad</v>
      </c>
      <c r="U569" t="e">
        <f>VLOOKUP(N569,'gemeenten per titel'!AF:AG,2,FALSE)</f>
        <v>#N/A</v>
      </c>
      <c r="V569" t="e">
        <f>VLOOKUP(N569,'gemeenten per titel'!AK:AL,2,FALSE)</f>
        <v>#N/A</v>
      </c>
      <c r="W569" t="e">
        <f>VLOOKUP(N569,'gemeenten per titel'!AP:AQ,2,FALSE)</f>
        <v>#N/A</v>
      </c>
      <c r="X569" t="e">
        <f>VLOOKUP(N569,'gemeenten per titel'!AU:AV,2,FALSE)</f>
        <v>#N/A</v>
      </c>
      <c r="Y569" t="e">
        <f>VLOOKUP(N569,'gemeenten per titel'!AZ:BA,2,FALSE)</f>
        <v>#N/A</v>
      </c>
      <c r="Z569" t="e">
        <f>VLOOKUP(N569,'gemeenten per titel'!BE:BF,2,FALSE)</f>
        <v>#N/A</v>
      </c>
      <c r="AA569" t="e">
        <f>VLOOKUP(N569,'gemeenten per titel'!BJ:BK,2,FALSE)</f>
        <v>#N/A</v>
      </c>
      <c r="AC569" t="s">
        <v>2741</v>
      </c>
      <c r="AD569" t="s">
        <v>7895</v>
      </c>
      <c r="AE569" t="s">
        <v>4971</v>
      </c>
      <c r="AF569" t="s">
        <v>4121</v>
      </c>
      <c r="AG569" t="s">
        <v>4972</v>
      </c>
      <c r="AH569" t="s">
        <v>1866</v>
      </c>
      <c r="AI569" t="s">
        <v>7305</v>
      </c>
    </row>
    <row r="570" spans="1:35">
      <c r="A570" t="s">
        <v>1866</v>
      </c>
      <c r="B570" t="s">
        <v>1866</v>
      </c>
      <c r="C570" t="s">
        <v>1869</v>
      </c>
      <c r="D570" t="s">
        <v>1870</v>
      </c>
      <c r="E570" s="2">
        <v>99</v>
      </c>
      <c r="F570" s="2">
        <v>98</v>
      </c>
      <c r="G570" s="2">
        <v>6.3</v>
      </c>
      <c r="H570" s="3" t="s">
        <v>2236</v>
      </c>
      <c r="I570" s="3" t="s">
        <v>2236</v>
      </c>
      <c r="J570" s="3" t="s">
        <v>2236</v>
      </c>
      <c r="K570" s="4" t="s">
        <v>2236</v>
      </c>
      <c r="L570" s="4" t="s">
        <v>2236</v>
      </c>
      <c r="M570" s="4" t="s">
        <v>2236</v>
      </c>
      <c r="N570" t="s">
        <v>1866</v>
      </c>
      <c r="O570" t="e">
        <f>VLOOKUP(N570,'gemeenten per titel'!B:C,2,FALSE)</f>
        <v>#N/A</v>
      </c>
      <c r="P570" t="e">
        <f>VLOOKUP(N570,'gemeenten per titel'!G:H,2,FALSE)</f>
        <v>#N/A</v>
      </c>
      <c r="Q570" t="e">
        <f>VLOOKUP(N570,'gemeenten per titel'!L:M,2,FALSE)</f>
        <v>#N/A</v>
      </c>
      <c r="R570" t="e">
        <f>VLOOKUP(N570,'gemeenten per titel'!Q:R,2,FALSE)</f>
        <v>#N/A</v>
      </c>
      <c r="S570" t="str">
        <f>VLOOKUP(N570,'gemeenten per titel'!V:W,2,FALSE)</f>
        <v>BN De Stem</v>
      </c>
      <c r="T570" t="str">
        <f>VLOOKUP(N570,'gemeenten per titel'!AA:AB,2,FALSE)</f>
        <v>Brabants Dagblad</v>
      </c>
      <c r="U570" t="e">
        <f>VLOOKUP(N570,'gemeenten per titel'!AF:AG,2,FALSE)</f>
        <v>#N/A</v>
      </c>
      <c r="V570" t="e">
        <f>VLOOKUP(N570,'gemeenten per titel'!AK:AL,2,FALSE)</f>
        <v>#N/A</v>
      </c>
      <c r="W570" t="e">
        <f>VLOOKUP(N570,'gemeenten per titel'!AP:AQ,2,FALSE)</f>
        <v>#N/A</v>
      </c>
      <c r="X570" t="e">
        <f>VLOOKUP(N570,'gemeenten per titel'!AU:AV,2,FALSE)</f>
        <v>#N/A</v>
      </c>
      <c r="Y570" t="e">
        <f>VLOOKUP(N570,'gemeenten per titel'!AZ:BA,2,FALSE)</f>
        <v>#N/A</v>
      </c>
      <c r="Z570" t="e">
        <f>VLOOKUP(N570,'gemeenten per titel'!BE:BF,2,FALSE)</f>
        <v>#N/A</v>
      </c>
      <c r="AA570" t="e">
        <f>VLOOKUP(N570,'gemeenten per titel'!BJ:BK,2,FALSE)</f>
        <v>#N/A</v>
      </c>
      <c r="AC570" t="s">
        <v>2743</v>
      </c>
      <c r="AD570" t="s">
        <v>7896</v>
      </c>
      <c r="AE570" t="s">
        <v>4973</v>
      </c>
      <c r="AF570" t="s">
        <v>4974</v>
      </c>
      <c r="AG570" t="s">
        <v>4975</v>
      </c>
      <c r="AH570" t="s">
        <v>1866</v>
      </c>
      <c r="AI570" t="s">
        <v>7305</v>
      </c>
    </row>
    <row r="571" spans="1:35">
      <c r="A571" t="s">
        <v>1866</v>
      </c>
      <c r="B571" t="s">
        <v>1866</v>
      </c>
      <c r="C571" t="s">
        <v>1871</v>
      </c>
      <c r="D571" t="s">
        <v>1872</v>
      </c>
      <c r="E571" s="2">
        <v>136</v>
      </c>
      <c r="F571" s="2">
        <v>88.2</v>
      </c>
      <c r="G571" s="2">
        <v>6.4</v>
      </c>
      <c r="H571" s="3">
        <v>166</v>
      </c>
      <c r="I571" s="3">
        <v>88</v>
      </c>
      <c r="J571" s="3">
        <v>6.5</v>
      </c>
      <c r="K571" s="4">
        <v>90</v>
      </c>
      <c r="L571" s="4">
        <v>87.8</v>
      </c>
      <c r="M571" s="4">
        <v>6.6</v>
      </c>
      <c r="N571" t="s">
        <v>1866</v>
      </c>
      <c r="O571" t="e">
        <f>VLOOKUP(N571,'gemeenten per titel'!B:C,2,FALSE)</f>
        <v>#N/A</v>
      </c>
      <c r="P571" t="e">
        <f>VLOOKUP(N571,'gemeenten per titel'!G:H,2,FALSE)</f>
        <v>#N/A</v>
      </c>
      <c r="Q571" t="e">
        <f>VLOOKUP(N571,'gemeenten per titel'!L:M,2,FALSE)</f>
        <v>#N/A</v>
      </c>
      <c r="R571" t="e">
        <f>VLOOKUP(N571,'gemeenten per titel'!Q:R,2,FALSE)</f>
        <v>#N/A</v>
      </c>
      <c r="S571" t="str">
        <f>VLOOKUP(N571,'gemeenten per titel'!V:W,2,FALSE)</f>
        <v>BN De Stem</v>
      </c>
      <c r="T571" t="str">
        <f>VLOOKUP(N571,'gemeenten per titel'!AA:AB,2,FALSE)</f>
        <v>Brabants Dagblad</v>
      </c>
      <c r="U571" t="e">
        <f>VLOOKUP(N571,'gemeenten per titel'!AF:AG,2,FALSE)</f>
        <v>#N/A</v>
      </c>
      <c r="V571" t="e">
        <f>VLOOKUP(N571,'gemeenten per titel'!AK:AL,2,FALSE)</f>
        <v>#N/A</v>
      </c>
      <c r="W571" t="e">
        <f>VLOOKUP(N571,'gemeenten per titel'!AP:AQ,2,FALSE)</f>
        <v>#N/A</v>
      </c>
      <c r="X571" t="e">
        <f>VLOOKUP(N571,'gemeenten per titel'!AU:AV,2,FALSE)</f>
        <v>#N/A</v>
      </c>
      <c r="Y571" t="e">
        <f>VLOOKUP(N571,'gemeenten per titel'!AZ:BA,2,FALSE)</f>
        <v>#N/A</v>
      </c>
      <c r="Z571" t="e">
        <f>VLOOKUP(N571,'gemeenten per titel'!BE:BF,2,FALSE)</f>
        <v>#N/A</v>
      </c>
      <c r="AA571" t="e">
        <f>VLOOKUP(N571,'gemeenten per titel'!BJ:BK,2,FALSE)</f>
        <v>#N/A</v>
      </c>
      <c r="AC571" t="s">
        <v>2866</v>
      </c>
      <c r="AD571" t="s">
        <v>7897</v>
      </c>
      <c r="AE571" t="s">
        <v>5331</v>
      </c>
      <c r="AF571" t="s">
        <v>5332</v>
      </c>
      <c r="AG571" t="s">
        <v>5333</v>
      </c>
      <c r="AH571" t="s">
        <v>1866</v>
      </c>
      <c r="AI571" t="s">
        <v>7303</v>
      </c>
    </row>
    <row r="572" spans="1:35">
      <c r="A572" t="s">
        <v>1866</v>
      </c>
      <c r="B572" t="s">
        <v>1866</v>
      </c>
      <c r="C572" t="s">
        <v>1873</v>
      </c>
      <c r="D572" t="s">
        <v>1874</v>
      </c>
      <c r="E572" s="2">
        <v>41</v>
      </c>
      <c r="F572" s="2">
        <v>100</v>
      </c>
      <c r="G572" s="2">
        <v>6.7</v>
      </c>
      <c r="H572" s="3">
        <v>29</v>
      </c>
      <c r="I572" s="3">
        <v>96.6</v>
      </c>
      <c r="J572" s="3">
        <v>6.6</v>
      </c>
      <c r="K572" s="4">
        <v>16</v>
      </c>
      <c r="L572" s="4">
        <v>93.8</v>
      </c>
      <c r="M572" s="4">
        <v>6.8</v>
      </c>
      <c r="N572" t="s">
        <v>1866</v>
      </c>
      <c r="O572" t="e">
        <f>VLOOKUP(N572,'gemeenten per titel'!B:C,2,FALSE)</f>
        <v>#N/A</v>
      </c>
      <c r="P572" t="e">
        <f>VLOOKUP(N572,'gemeenten per titel'!G:H,2,FALSE)</f>
        <v>#N/A</v>
      </c>
      <c r="Q572" t="e">
        <f>VLOOKUP(N572,'gemeenten per titel'!L:M,2,FALSE)</f>
        <v>#N/A</v>
      </c>
      <c r="R572" t="e">
        <f>VLOOKUP(N572,'gemeenten per titel'!Q:R,2,FALSE)</f>
        <v>#N/A</v>
      </c>
      <c r="S572" t="str">
        <f>VLOOKUP(N572,'gemeenten per titel'!V:W,2,FALSE)</f>
        <v>BN De Stem</v>
      </c>
      <c r="T572" t="str">
        <f>VLOOKUP(N572,'gemeenten per titel'!AA:AB,2,FALSE)</f>
        <v>Brabants Dagblad</v>
      </c>
      <c r="U572" t="e">
        <f>VLOOKUP(N572,'gemeenten per titel'!AF:AG,2,FALSE)</f>
        <v>#N/A</v>
      </c>
      <c r="V572" t="e">
        <f>VLOOKUP(N572,'gemeenten per titel'!AK:AL,2,FALSE)</f>
        <v>#N/A</v>
      </c>
      <c r="W572" t="e">
        <f>VLOOKUP(N572,'gemeenten per titel'!AP:AQ,2,FALSE)</f>
        <v>#N/A</v>
      </c>
      <c r="X572" t="e">
        <f>VLOOKUP(N572,'gemeenten per titel'!AU:AV,2,FALSE)</f>
        <v>#N/A</v>
      </c>
      <c r="Y572" t="e">
        <f>VLOOKUP(N572,'gemeenten per titel'!AZ:BA,2,FALSE)</f>
        <v>#N/A</v>
      </c>
      <c r="Z572" t="e">
        <f>VLOOKUP(N572,'gemeenten per titel'!BE:BF,2,FALSE)</f>
        <v>#N/A</v>
      </c>
      <c r="AA572" t="e">
        <f>VLOOKUP(N572,'gemeenten per titel'!BJ:BK,2,FALSE)</f>
        <v>#N/A</v>
      </c>
      <c r="AC572" t="s">
        <v>2808</v>
      </c>
      <c r="AD572" t="s">
        <v>7898</v>
      </c>
      <c r="AE572" t="s">
        <v>5171</v>
      </c>
      <c r="AF572" t="s">
        <v>4569</v>
      </c>
      <c r="AG572" t="s">
        <v>5172</v>
      </c>
      <c r="AH572" t="s">
        <v>1866</v>
      </c>
      <c r="AI572" t="s">
        <v>7305</v>
      </c>
    </row>
    <row r="573" spans="1:35">
      <c r="A573" t="s">
        <v>1866</v>
      </c>
      <c r="B573" t="s">
        <v>1866</v>
      </c>
      <c r="C573" t="s">
        <v>1875</v>
      </c>
      <c r="D573" t="s">
        <v>8217</v>
      </c>
      <c r="E573" s="2" t="s">
        <v>2236</v>
      </c>
      <c r="F573" s="2" t="s">
        <v>2236</v>
      </c>
      <c r="G573" s="2" t="s">
        <v>2236</v>
      </c>
      <c r="H573" s="3">
        <v>84</v>
      </c>
      <c r="I573" s="3">
        <v>89.3</v>
      </c>
      <c r="J573" s="3">
        <v>6.5</v>
      </c>
      <c r="K573" s="4">
        <v>44</v>
      </c>
      <c r="L573" s="4">
        <v>90.9</v>
      </c>
      <c r="M573" s="4">
        <v>6.7</v>
      </c>
      <c r="N573" t="s">
        <v>1866</v>
      </c>
      <c r="O573" t="e">
        <f>VLOOKUP(N573,'gemeenten per titel'!B:C,2,FALSE)</f>
        <v>#N/A</v>
      </c>
      <c r="P573" t="e">
        <f>VLOOKUP(N573,'gemeenten per titel'!G:H,2,FALSE)</f>
        <v>#N/A</v>
      </c>
      <c r="Q573" t="e">
        <f>VLOOKUP(N573,'gemeenten per titel'!L:M,2,FALSE)</f>
        <v>#N/A</v>
      </c>
      <c r="R573" t="e">
        <f>VLOOKUP(N573,'gemeenten per titel'!Q:R,2,FALSE)</f>
        <v>#N/A</v>
      </c>
      <c r="S573" t="str">
        <f>VLOOKUP(N573,'gemeenten per titel'!V:W,2,FALSE)</f>
        <v>BN De Stem</v>
      </c>
      <c r="T573" t="str">
        <f>VLOOKUP(N573,'gemeenten per titel'!AA:AB,2,FALSE)</f>
        <v>Brabants Dagblad</v>
      </c>
      <c r="U573" t="e">
        <f>VLOOKUP(N573,'gemeenten per titel'!AF:AG,2,FALSE)</f>
        <v>#N/A</v>
      </c>
      <c r="V573" t="e">
        <f>VLOOKUP(N573,'gemeenten per titel'!AK:AL,2,FALSE)</f>
        <v>#N/A</v>
      </c>
      <c r="W573" t="e">
        <f>VLOOKUP(N573,'gemeenten per titel'!AP:AQ,2,FALSE)</f>
        <v>#N/A</v>
      </c>
      <c r="X573" t="e">
        <f>VLOOKUP(N573,'gemeenten per titel'!AU:AV,2,FALSE)</f>
        <v>#N/A</v>
      </c>
      <c r="Y573" t="e">
        <f>VLOOKUP(N573,'gemeenten per titel'!AZ:BA,2,FALSE)</f>
        <v>#N/A</v>
      </c>
      <c r="Z573" t="e">
        <f>VLOOKUP(N573,'gemeenten per titel'!BE:BF,2,FALSE)</f>
        <v>#N/A</v>
      </c>
      <c r="AA573" t="e">
        <f>VLOOKUP(N573,'gemeenten per titel'!BJ:BK,2,FALSE)</f>
        <v>#N/A</v>
      </c>
      <c r="AC573" t="s">
        <v>2809</v>
      </c>
      <c r="AD573" t="s">
        <v>7899</v>
      </c>
      <c r="AE573" t="s">
        <v>5173</v>
      </c>
      <c r="AF573" t="s">
        <v>3762</v>
      </c>
      <c r="AG573" t="s">
        <v>5174</v>
      </c>
      <c r="AH573" t="s">
        <v>1866</v>
      </c>
      <c r="AI573" t="s">
        <v>7305</v>
      </c>
    </row>
    <row r="574" spans="1:35">
      <c r="A574" t="s">
        <v>1866</v>
      </c>
      <c r="B574" t="s">
        <v>5178</v>
      </c>
      <c r="C574" t="s">
        <v>1877</v>
      </c>
      <c r="D574" t="s">
        <v>8218</v>
      </c>
      <c r="E574" s="2">
        <v>107</v>
      </c>
      <c r="F574" s="2">
        <v>88.8</v>
      </c>
      <c r="G574" s="2">
        <v>6.4</v>
      </c>
      <c r="H574" s="3" t="s">
        <v>2236</v>
      </c>
      <c r="I574" s="3" t="s">
        <v>2236</v>
      </c>
      <c r="J574" s="3" t="s">
        <v>2236</v>
      </c>
      <c r="K574" s="4" t="s">
        <v>2236</v>
      </c>
      <c r="L574" s="4" t="s">
        <v>2236</v>
      </c>
      <c r="M574" s="4" t="s">
        <v>2236</v>
      </c>
      <c r="N574" t="s">
        <v>1866</v>
      </c>
      <c r="O574" t="e">
        <f>VLOOKUP(N574,'gemeenten per titel'!B:C,2,FALSE)</f>
        <v>#N/A</v>
      </c>
      <c r="P574" t="e">
        <f>VLOOKUP(N574,'gemeenten per titel'!G:H,2,FALSE)</f>
        <v>#N/A</v>
      </c>
      <c r="Q574" t="e">
        <f>VLOOKUP(N574,'gemeenten per titel'!L:M,2,FALSE)</f>
        <v>#N/A</v>
      </c>
      <c r="R574" t="e">
        <f>VLOOKUP(N574,'gemeenten per titel'!Q:R,2,FALSE)</f>
        <v>#N/A</v>
      </c>
      <c r="S574" t="str">
        <f>VLOOKUP(N574,'gemeenten per titel'!V:W,2,FALSE)</f>
        <v>BN De Stem</v>
      </c>
      <c r="T574" t="str">
        <f>VLOOKUP(N574,'gemeenten per titel'!AA:AB,2,FALSE)</f>
        <v>Brabants Dagblad</v>
      </c>
      <c r="U574" t="e">
        <f>VLOOKUP(N574,'gemeenten per titel'!AF:AG,2,FALSE)</f>
        <v>#N/A</v>
      </c>
      <c r="V574" t="e">
        <f>VLOOKUP(N574,'gemeenten per titel'!AK:AL,2,FALSE)</f>
        <v>#N/A</v>
      </c>
      <c r="W574" t="e">
        <f>VLOOKUP(N574,'gemeenten per titel'!AP:AQ,2,FALSE)</f>
        <v>#N/A</v>
      </c>
      <c r="X574" t="e">
        <f>VLOOKUP(N574,'gemeenten per titel'!AU:AV,2,FALSE)</f>
        <v>#N/A</v>
      </c>
      <c r="Y574" t="e">
        <f>VLOOKUP(N574,'gemeenten per titel'!AZ:BA,2,FALSE)</f>
        <v>#N/A</v>
      </c>
      <c r="Z574" t="e">
        <f>VLOOKUP(N574,'gemeenten per titel'!BE:BF,2,FALSE)</f>
        <v>#N/A</v>
      </c>
      <c r="AA574" t="e">
        <f>VLOOKUP(N574,'gemeenten per titel'!BJ:BK,2,FALSE)</f>
        <v>#N/A</v>
      </c>
      <c r="AC574" t="s">
        <v>2810</v>
      </c>
      <c r="AD574" t="s">
        <v>7900</v>
      </c>
      <c r="AE574" t="s">
        <v>5176</v>
      </c>
      <c r="AF574" t="s">
        <v>3652</v>
      </c>
      <c r="AG574" t="s">
        <v>5177</v>
      </c>
      <c r="AH574" t="s">
        <v>5178</v>
      </c>
      <c r="AI574" t="s">
        <v>7305</v>
      </c>
    </row>
    <row r="575" spans="1:35">
      <c r="A575" t="s">
        <v>1866</v>
      </c>
      <c r="B575" t="s">
        <v>1866</v>
      </c>
      <c r="C575" t="s">
        <v>1879</v>
      </c>
      <c r="D575" t="s">
        <v>8219</v>
      </c>
      <c r="E575" s="2">
        <v>133</v>
      </c>
      <c r="F575" s="2">
        <v>95.5</v>
      </c>
      <c r="G575" s="2">
        <v>6.6</v>
      </c>
      <c r="H575" s="3" t="s">
        <v>2236</v>
      </c>
      <c r="I575" s="3" t="s">
        <v>2236</v>
      </c>
      <c r="J575" s="3" t="s">
        <v>2236</v>
      </c>
      <c r="K575" s="4" t="s">
        <v>2236</v>
      </c>
      <c r="L575" s="4" t="s">
        <v>2236</v>
      </c>
      <c r="M575" s="4" t="s">
        <v>2236</v>
      </c>
      <c r="N575" t="s">
        <v>1866</v>
      </c>
      <c r="O575" t="e">
        <f>VLOOKUP(N575,'gemeenten per titel'!B:C,2,FALSE)</f>
        <v>#N/A</v>
      </c>
      <c r="P575" t="e">
        <f>VLOOKUP(N575,'gemeenten per titel'!G:H,2,FALSE)</f>
        <v>#N/A</v>
      </c>
      <c r="Q575" t="e">
        <f>VLOOKUP(N575,'gemeenten per titel'!L:M,2,FALSE)</f>
        <v>#N/A</v>
      </c>
      <c r="R575" t="e">
        <f>VLOOKUP(N575,'gemeenten per titel'!Q:R,2,FALSE)</f>
        <v>#N/A</v>
      </c>
      <c r="S575" t="str">
        <f>VLOOKUP(N575,'gemeenten per titel'!V:W,2,FALSE)</f>
        <v>BN De Stem</v>
      </c>
      <c r="T575" t="str">
        <f>VLOOKUP(N575,'gemeenten per titel'!AA:AB,2,FALSE)</f>
        <v>Brabants Dagblad</v>
      </c>
      <c r="U575" t="e">
        <f>VLOOKUP(N575,'gemeenten per titel'!AF:AG,2,FALSE)</f>
        <v>#N/A</v>
      </c>
      <c r="V575" t="e">
        <f>VLOOKUP(N575,'gemeenten per titel'!AK:AL,2,FALSE)</f>
        <v>#N/A</v>
      </c>
      <c r="W575" t="e">
        <f>VLOOKUP(N575,'gemeenten per titel'!AP:AQ,2,FALSE)</f>
        <v>#N/A</v>
      </c>
      <c r="X575" t="e">
        <f>VLOOKUP(N575,'gemeenten per titel'!AU:AV,2,FALSE)</f>
        <v>#N/A</v>
      </c>
      <c r="Y575" t="e">
        <f>VLOOKUP(N575,'gemeenten per titel'!AZ:BA,2,FALSE)</f>
        <v>#N/A</v>
      </c>
      <c r="Z575" t="e">
        <f>VLOOKUP(N575,'gemeenten per titel'!BE:BF,2,FALSE)</f>
        <v>#N/A</v>
      </c>
      <c r="AA575" t="e">
        <f>VLOOKUP(N575,'gemeenten per titel'!BJ:BK,2,FALSE)</f>
        <v>#N/A</v>
      </c>
      <c r="AC575" t="s">
        <v>2811</v>
      </c>
      <c r="AD575" t="s">
        <v>7901</v>
      </c>
      <c r="AE575" t="s">
        <v>5179</v>
      </c>
      <c r="AF575" t="s">
        <v>3671</v>
      </c>
      <c r="AG575" t="s">
        <v>5180</v>
      </c>
      <c r="AH575" t="s">
        <v>1866</v>
      </c>
      <c r="AI575" t="s">
        <v>7305</v>
      </c>
    </row>
    <row r="576" spans="1:35">
      <c r="A576" t="s">
        <v>1866</v>
      </c>
      <c r="B576" t="s">
        <v>1866</v>
      </c>
      <c r="C576" t="s">
        <v>1881</v>
      </c>
      <c r="D576" t="s">
        <v>8220</v>
      </c>
      <c r="E576" s="2">
        <v>76</v>
      </c>
      <c r="F576" s="2">
        <v>96.1</v>
      </c>
      <c r="G576" s="2">
        <v>6.5</v>
      </c>
      <c r="H576" s="3" t="s">
        <v>2236</v>
      </c>
      <c r="I576" s="3" t="s">
        <v>2236</v>
      </c>
      <c r="J576" s="3" t="s">
        <v>2236</v>
      </c>
      <c r="K576" s="4" t="s">
        <v>2236</v>
      </c>
      <c r="L576" s="4" t="s">
        <v>2236</v>
      </c>
      <c r="M576" s="4" t="s">
        <v>2236</v>
      </c>
      <c r="N576" t="s">
        <v>1866</v>
      </c>
      <c r="O576" t="e">
        <f>VLOOKUP(N576,'gemeenten per titel'!B:C,2,FALSE)</f>
        <v>#N/A</v>
      </c>
      <c r="P576" t="e">
        <f>VLOOKUP(N576,'gemeenten per titel'!G:H,2,FALSE)</f>
        <v>#N/A</v>
      </c>
      <c r="Q576" t="e">
        <f>VLOOKUP(N576,'gemeenten per titel'!L:M,2,FALSE)</f>
        <v>#N/A</v>
      </c>
      <c r="R576" t="e">
        <f>VLOOKUP(N576,'gemeenten per titel'!Q:R,2,FALSE)</f>
        <v>#N/A</v>
      </c>
      <c r="S576" t="str">
        <f>VLOOKUP(N576,'gemeenten per titel'!V:W,2,FALSE)</f>
        <v>BN De Stem</v>
      </c>
      <c r="T576" t="str">
        <f>VLOOKUP(N576,'gemeenten per titel'!AA:AB,2,FALSE)</f>
        <v>Brabants Dagblad</v>
      </c>
      <c r="U576" t="e">
        <f>VLOOKUP(N576,'gemeenten per titel'!AF:AG,2,FALSE)</f>
        <v>#N/A</v>
      </c>
      <c r="V576" t="e">
        <f>VLOOKUP(N576,'gemeenten per titel'!AK:AL,2,FALSE)</f>
        <v>#N/A</v>
      </c>
      <c r="W576" t="e">
        <f>VLOOKUP(N576,'gemeenten per titel'!AP:AQ,2,FALSE)</f>
        <v>#N/A</v>
      </c>
      <c r="X576" t="e">
        <f>VLOOKUP(N576,'gemeenten per titel'!AU:AV,2,FALSE)</f>
        <v>#N/A</v>
      </c>
      <c r="Y576" t="e">
        <f>VLOOKUP(N576,'gemeenten per titel'!AZ:BA,2,FALSE)</f>
        <v>#N/A</v>
      </c>
      <c r="Z576" t="e">
        <f>VLOOKUP(N576,'gemeenten per titel'!BE:BF,2,FALSE)</f>
        <v>#N/A</v>
      </c>
      <c r="AA576" t="e">
        <f>VLOOKUP(N576,'gemeenten per titel'!BJ:BK,2,FALSE)</f>
        <v>#N/A</v>
      </c>
      <c r="AC576" t="s">
        <v>2814</v>
      </c>
      <c r="AD576" t="s">
        <v>7902</v>
      </c>
      <c r="AE576" t="s">
        <v>5183</v>
      </c>
      <c r="AF576" t="s">
        <v>5184</v>
      </c>
      <c r="AG576" t="s">
        <v>5185</v>
      </c>
      <c r="AH576" t="s">
        <v>1866</v>
      </c>
      <c r="AI576" t="s">
        <v>7305</v>
      </c>
    </row>
    <row r="577" spans="1:35">
      <c r="A577" t="s">
        <v>1866</v>
      </c>
      <c r="B577" t="s">
        <v>1866</v>
      </c>
      <c r="C577" t="s">
        <v>1883</v>
      </c>
      <c r="D577" t="s">
        <v>1884</v>
      </c>
      <c r="E577" s="2">
        <v>226</v>
      </c>
      <c r="F577" s="2">
        <v>94.2</v>
      </c>
      <c r="G577" s="2">
        <v>6.4</v>
      </c>
      <c r="H577" s="3">
        <v>225</v>
      </c>
      <c r="I577" s="3">
        <v>87.1</v>
      </c>
      <c r="J577" s="3">
        <v>6.4</v>
      </c>
      <c r="K577" s="4">
        <v>90</v>
      </c>
      <c r="L577" s="4">
        <v>91.1</v>
      </c>
      <c r="M577" s="4">
        <v>6.7</v>
      </c>
      <c r="N577" t="s">
        <v>1866</v>
      </c>
      <c r="O577" t="e">
        <f>VLOOKUP(N577,'gemeenten per titel'!B:C,2,FALSE)</f>
        <v>#N/A</v>
      </c>
      <c r="P577" t="e">
        <f>VLOOKUP(N577,'gemeenten per titel'!G:H,2,FALSE)</f>
        <v>#N/A</v>
      </c>
      <c r="Q577" t="e">
        <f>VLOOKUP(N577,'gemeenten per titel'!L:M,2,FALSE)</f>
        <v>#N/A</v>
      </c>
      <c r="R577" t="e">
        <f>VLOOKUP(N577,'gemeenten per titel'!Q:R,2,FALSE)</f>
        <v>#N/A</v>
      </c>
      <c r="S577" t="str">
        <f>VLOOKUP(N577,'gemeenten per titel'!V:W,2,FALSE)</f>
        <v>BN De Stem</v>
      </c>
      <c r="T577" t="str">
        <f>VLOOKUP(N577,'gemeenten per titel'!AA:AB,2,FALSE)</f>
        <v>Brabants Dagblad</v>
      </c>
      <c r="U577" t="e">
        <f>VLOOKUP(N577,'gemeenten per titel'!AF:AG,2,FALSE)</f>
        <v>#N/A</v>
      </c>
      <c r="V577" t="e">
        <f>VLOOKUP(N577,'gemeenten per titel'!AK:AL,2,FALSE)</f>
        <v>#N/A</v>
      </c>
      <c r="W577" t="e">
        <f>VLOOKUP(N577,'gemeenten per titel'!AP:AQ,2,FALSE)</f>
        <v>#N/A</v>
      </c>
      <c r="X577" t="e">
        <f>VLOOKUP(N577,'gemeenten per titel'!AU:AV,2,FALSE)</f>
        <v>#N/A</v>
      </c>
      <c r="Y577" t="e">
        <f>VLOOKUP(N577,'gemeenten per titel'!AZ:BA,2,FALSE)</f>
        <v>#N/A</v>
      </c>
      <c r="Z577" t="e">
        <f>VLOOKUP(N577,'gemeenten per titel'!BE:BF,2,FALSE)</f>
        <v>#N/A</v>
      </c>
      <c r="AA577" t="e">
        <f>VLOOKUP(N577,'gemeenten per titel'!BJ:BK,2,FALSE)</f>
        <v>#N/A</v>
      </c>
      <c r="AC577" t="s">
        <v>2867</v>
      </c>
      <c r="AD577" t="s">
        <v>7903</v>
      </c>
      <c r="AE577" t="s">
        <v>5334</v>
      </c>
      <c r="AF577" t="s">
        <v>3666</v>
      </c>
      <c r="AG577" t="s">
        <v>5335</v>
      </c>
      <c r="AH577" t="s">
        <v>1866</v>
      </c>
      <c r="AI577" t="s">
        <v>7303</v>
      </c>
    </row>
    <row r="578" spans="1:35">
      <c r="A578" t="s">
        <v>1866</v>
      </c>
      <c r="B578" t="s">
        <v>1866</v>
      </c>
      <c r="C578" t="s">
        <v>1885</v>
      </c>
      <c r="D578" t="s">
        <v>8221</v>
      </c>
      <c r="E578" s="2">
        <v>105</v>
      </c>
      <c r="F578" s="2">
        <v>88.6</v>
      </c>
      <c r="G578" s="2">
        <v>6.3</v>
      </c>
      <c r="H578" s="3" t="s">
        <v>2236</v>
      </c>
      <c r="I578" s="3" t="s">
        <v>2236</v>
      </c>
      <c r="J578" s="3" t="s">
        <v>2236</v>
      </c>
      <c r="K578" s="4" t="s">
        <v>2236</v>
      </c>
      <c r="L578" s="4" t="s">
        <v>2236</v>
      </c>
      <c r="M578" s="4" t="s">
        <v>2236</v>
      </c>
      <c r="N578" t="s">
        <v>1866</v>
      </c>
      <c r="O578" t="e">
        <f>VLOOKUP(N578,'gemeenten per titel'!B:C,2,FALSE)</f>
        <v>#N/A</v>
      </c>
      <c r="P578" t="e">
        <f>VLOOKUP(N578,'gemeenten per titel'!G:H,2,FALSE)</f>
        <v>#N/A</v>
      </c>
      <c r="Q578" t="e">
        <f>VLOOKUP(N578,'gemeenten per titel'!L:M,2,FALSE)</f>
        <v>#N/A</v>
      </c>
      <c r="R578" t="e">
        <f>VLOOKUP(N578,'gemeenten per titel'!Q:R,2,FALSE)</f>
        <v>#N/A</v>
      </c>
      <c r="S578" t="str">
        <f>VLOOKUP(N578,'gemeenten per titel'!V:W,2,FALSE)</f>
        <v>BN De Stem</v>
      </c>
      <c r="T578" t="str">
        <f>VLOOKUP(N578,'gemeenten per titel'!AA:AB,2,FALSE)</f>
        <v>Brabants Dagblad</v>
      </c>
      <c r="U578" t="e">
        <f>VLOOKUP(N578,'gemeenten per titel'!AF:AG,2,FALSE)</f>
        <v>#N/A</v>
      </c>
      <c r="V578" t="e">
        <f>VLOOKUP(N578,'gemeenten per titel'!AK:AL,2,FALSE)</f>
        <v>#N/A</v>
      </c>
      <c r="W578" t="e">
        <f>VLOOKUP(N578,'gemeenten per titel'!AP:AQ,2,FALSE)</f>
        <v>#N/A</v>
      </c>
      <c r="X578" t="e">
        <f>VLOOKUP(N578,'gemeenten per titel'!AU:AV,2,FALSE)</f>
        <v>#N/A</v>
      </c>
      <c r="Y578" t="e">
        <f>VLOOKUP(N578,'gemeenten per titel'!AZ:BA,2,FALSE)</f>
        <v>#N/A</v>
      </c>
      <c r="Z578" t="e">
        <f>VLOOKUP(N578,'gemeenten per titel'!BE:BF,2,FALSE)</f>
        <v>#N/A</v>
      </c>
      <c r="AA578" t="e">
        <f>VLOOKUP(N578,'gemeenten per titel'!BJ:BK,2,FALSE)</f>
        <v>#N/A</v>
      </c>
      <c r="AC578" t="s">
        <v>2868</v>
      </c>
      <c r="AD578" t="s">
        <v>7896</v>
      </c>
      <c r="AE578" t="s">
        <v>4973</v>
      </c>
      <c r="AF578" t="s">
        <v>4974</v>
      </c>
      <c r="AG578" t="s">
        <v>4975</v>
      </c>
      <c r="AH578" t="s">
        <v>1866</v>
      </c>
      <c r="AI578" t="s">
        <v>7303</v>
      </c>
    </row>
    <row r="579" spans="1:35">
      <c r="A579" t="s">
        <v>1866</v>
      </c>
      <c r="B579" t="s">
        <v>1866</v>
      </c>
      <c r="C579" t="s">
        <v>1887</v>
      </c>
      <c r="D579" t="s">
        <v>1868</v>
      </c>
      <c r="E579" s="2">
        <v>124</v>
      </c>
      <c r="F579" s="2">
        <v>94.4</v>
      </c>
      <c r="G579" s="2">
        <v>6.4</v>
      </c>
      <c r="H579" s="3" t="s">
        <v>2236</v>
      </c>
      <c r="I579" s="3" t="s">
        <v>2236</v>
      </c>
      <c r="J579" s="3" t="s">
        <v>2236</v>
      </c>
      <c r="K579" s="4" t="s">
        <v>2236</v>
      </c>
      <c r="L579" s="4" t="s">
        <v>2236</v>
      </c>
      <c r="M579" s="4" t="s">
        <v>2236</v>
      </c>
      <c r="N579" t="s">
        <v>1866</v>
      </c>
      <c r="O579" t="e">
        <f>VLOOKUP(N579,'gemeenten per titel'!B:C,2,FALSE)</f>
        <v>#N/A</v>
      </c>
      <c r="P579" t="e">
        <f>VLOOKUP(N579,'gemeenten per titel'!G:H,2,FALSE)</f>
        <v>#N/A</v>
      </c>
      <c r="Q579" t="e">
        <f>VLOOKUP(N579,'gemeenten per titel'!L:M,2,FALSE)</f>
        <v>#N/A</v>
      </c>
      <c r="R579" t="e">
        <f>VLOOKUP(N579,'gemeenten per titel'!Q:R,2,FALSE)</f>
        <v>#N/A</v>
      </c>
      <c r="S579" t="str">
        <f>VLOOKUP(N579,'gemeenten per titel'!V:W,2,FALSE)</f>
        <v>BN De Stem</v>
      </c>
      <c r="T579" t="str">
        <f>VLOOKUP(N579,'gemeenten per titel'!AA:AB,2,FALSE)</f>
        <v>Brabants Dagblad</v>
      </c>
      <c r="U579" t="e">
        <f>VLOOKUP(N579,'gemeenten per titel'!AF:AG,2,FALSE)</f>
        <v>#N/A</v>
      </c>
      <c r="V579" t="e">
        <f>VLOOKUP(N579,'gemeenten per titel'!AK:AL,2,FALSE)</f>
        <v>#N/A</v>
      </c>
      <c r="W579" t="e">
        <f>VLOOKUP(N579,'gemeenten per titel'!AP:AQ,2,FALSE)</f>
        <v>#N/A</v>
      </c>
      <c r="X579" t="e">
        <f>VLOOKUP(N579,'gemeenten per titel'!AU:AV,2,FALSE)</f>
        <v>#N/A</v>
      </c>
      <c r="Y579" t="e">
        <f>VLOOKUP(N579,'gemeenten per titel'!AZ:BA,2,FALSE)</f>
        <v>#N/A</v>
      </c>
      <c r="Z579" t="e">
        <f>VLOOKUP(N579,'gemeenten per titel'!BE:BF,2,FALSE)</f>
        <v>#N/A</v>
      </c>
      <c r="AA579" t="e">
        <f>VLOOKUP(N579,'gemeenten per titel'!BJ:BK,2,FALSE)</f>
        <v>#N/A</v>
      </c>
      <c r="AC579" t="s">
        <v>2744</v>
      </c>
      <c r="AD579" t="s">
        <v>7895</v>
      </c>
      <c r="AE579" t="s">
        <v>4971</v>
      </c>
      <c r="AF579" t="s">
        <v>4121</v>
      </c>
      <c r="AG579" t="s">
        <v>4972</v>
      </c>
      <c r="AH579" t="s">
        <v>1866</v>
      </c>
      <c r="AI579" t="s">
        <v>7305</v>
      </c>
    </row>
    <row r="580" spans="1:35">
      <c r="A580" t="s">
        <v>1866</v>
      </c>
      <c r="B580" t="s">
        <v>1866</v>
      </c>
      <c r="C580" t="s">
        <v>1888</v>
      </c>
      <c r="D580" s="20" t="s">
        <v>8222</v>
      </c>
      <c r="E580" s="2">
        <v>44</v>
      </c>
      <c r="F580" s="2">
        <v>100</v>
      </c>
      <c r="G580" s="2">
        <v>6.6</v>
      </c>
      <c r="H580" s="3">
        <v>11</v>
      </c>
      <c r="I580" s="3">
        <v>90.9</v>
      </c>
      <c r="J580" s="3">
        <v>6.5</v>
      </c>
      <c r="K580" s="4" t="s">
        <v>2236</v>
      </c>
      <c r="L580" s="4" t="s">
        <v>2236</v>
      </c>
      <c r="M580" s="4" t="s">
        <v>2236</v>
      </c>
      <c r="N580" t="s">
        <v>1866</v>
      </c>
      <c r="O580" t="e">
        <f>VLOOKUP(N580,'gemeenten per titel'!B:C,2,FALSE)</f>
        <v>#N/A</v>
      </c>
      <c r="P580" t="e">
        <f>VLOOKUP(N580,'gemeenten per titel'!G:H,2,FALSE)</f>
        <v>#N/A</v>
      </c>
      <c r="Q580" t="e">
        <f>VLOOKUP(N580,'gemeenten per titel'!L:M,2,FALSE)</f>
        <v>#N/A</v>
      </c>
      <c r="R580" t="e">
        <f>VLOOKUP(N580,'gemeenten per titel'!Q:R,2,FALSE)</f>
        <v>#N/A</v>
      </c>
      <c r="S580" t="str">
        <f>VLOOKUP(N580,'gemeenten per titel'!V:W,2,FALSE)</f>
        <v>BN De Stem</v>
      </c>
      <c r="T580" t="str">
        <f>VLOOKUP(N580,'gemeenten per titel'!AA:AB,2,FALSE)</f>
        <v>Brabants Dagblad</v>
      </c>
      <c r="U580" t="e">
        <f>VLOOKUP(N580,'gemeenten per titel'!AF:AG,2,FALSE)</f>
        <v>#N/A</v>
      </c>
      <c r="V580" t="e">
        <f>VLOOKUP(N580,'gemeenten per titel'!AK:AL,2,FALSE)</f>
        <v>#N/A</v>
      </c>
      <c r="W580" t="e">
        <f>VLOOKUP(N580,'gemeenten per titel'!AP:AQ,2,FALSE)</f>
        <v>#N/A</v>
      </c>
      <c r="X580" t="e">
        <f>VLOOKUP(N580,'gemeenten per titel'!AU:AV,2,FALSE)</f>
        <v>#N/A</v>
      </c>
      <c r="Y580" t="e">
        <f>VLOOKUP(N580,'gemeenten per titel'!AZ:BA,2,FALSE)</f>
        <v>#N/A</v>
      </c>
      <c r="Z580" t="e">
        <f>VLOOKUP(N580,'gemeenten per titel'!BE:BF,2,FALSE)</f>
        <v>#N/A</v>
      </c>
      <c r="AA580" t="e">
        <f>VLOOKUP(N580,'gemeenten per titel'!BJ:BK,2,FALSE)</f>
        <v>#N/A</v>
      </c>
      <c r="AC580" t="s">
        <v>2744</v>
      </c>
      <c r="AD580" t="s">
        <v>7904</v>
      </c>
      <c r="AE580" t="s">
        <v>4976</v>
      </c>
      <c r="AF580" t="s">
        <v>3896</v>
      </c>
      <c r="AG580" t="s">
        <v>4977</v>
      </c>
      <c r="AH580" t="s">
        <v>1866</v>
      </c>
      <c r="AI580" t="s">
        <v>7305</v>
      </c>
    </row>
    <row r="581" spans="1:35">
      <c r="A581" t="s">
        <v>1866</v>
      </c>
      <c r="B581" t="s">
        <v>1866</v>
      </c>
      <c r="C581" t="s">
        <v>1889</v>
      </c>
      <c r="D581" t="s">
        <v>1890</v>
      </c>
      <c r="E581" s="2" t="s">
        <v>2236</v>
      </c>
      <c r="F581" s="2" t="s">
        <v>2236</v>
      </c>
      <c r="G581" s="2" t="s">
        <v>2236</v>
      </c>
      <c r="H581" s="3">
        <v>118</v>
      </c>
      <c r="I581" s="3">
        <v>89</v>
      </c>
      <c r="J581" s="3">
        <v>6.6</v>
      </c>
      <c r="K581" s="4">
        <v>106</v>
      </c>
      <c r="L581" s="4">
        <v>93.4</v>
      </c>
      <c r="M581" s="4">
        <v>6.7</v>
      </c>
      <c r="N581" t="s">
        <v>1866</v>
      </c>
      <c r="O581" t="e">
        <f>VLOOKUP(N581,'gemeenten per titel'!B:C,2,FALSE)</f>
        <v>#N/A</v>
      </c>
      <c r="P581" t="e">
        <f>VLOOKUP(N581,'gemeenten per titel'!G:H,2,FALSE)</f>
        <v>#N/A</v>
      </c>
      <c r="Q581" t="e">
        <f>VLOOKUP(N581,'gemeenten per titel'!L:M,2,FALSE)</f>
        <v>#N/A</v>
      </c>
      <c r="R581" t="e">
        <f>VLOOKUP(N581,'gemeenten per titel'!Q:R,2,FALSE)</f>
        <v>#N/A</v>
      </c>
      <c r="S581" t="str">
        <f>VLOOKUP(N581,'gemeenten per titel'!V:W,2,FALSE)</f>
        <v>BN De Stem</v>
      </c>
      <c r="T581" t="str">
        <f>VLOOKUP(N581,'gemeenten per titel'!AA:AB,2,FALSE)</f>
        <v>Brabants Dagblad</v>
      </c>
      <c r="U581" t="e">
        <f>VLOOKUP(N581,'gemeenten per titel'!AF:AG,2,FALSE)</f>
        <v>#N/A</v>
      </c>
      <c r="V581" t="e">
        <f>VLOOKUP(N581,'gemeenten per titel'!AK:AL,2,FALSE)</f>
        <v>#N/A</v>
      </c>
      <c r="W581" t="e">
        <f>VLOOKUP(N581,'gemeenten per titel'!AP:AQ,2,FALSE)</f>
        <v>#N/A</v>
      </c>
      <c r="X581" t="e">
        <f>VLOOKUP(N581,'gemeenten per titel'!AU:AV,2,FALSE)</f>
        <v>#N/A</v>
      </c>
      <c r="Y581" t="e">
        <f>VLOOKUP(N581,'gemeenten per titel'!AZ:BA,2,FALSE)</f>
        <v>#N/A</v>
      </c>
      <c r="Z581" t="e">
        <f>VLOOKUP(N581,'gemeenten per titel'!BE:BF,2,FALSE)</f>
        <v>#N/A</v>
      </c>
      <c r="AA581" t="e">
        <f>VLOOKUP(N581,'gemeenten per titel'!BJ:BK,2,FALSE)</f>
        <v>#N/A</v>
      </c>
      <c r="AC581" t="s">
        <v>2841</v>
      </c>
      <c r="AD581" t="s">
        <v>7905</v>
      </c>
      <c r="AE581" t="s">
        <v>5285</v>
      </c>
      <c r="AF581" t="s">
        <v>3762</v>
      </c>
      <c r="AG581" t="s">
        <v>5286</v>
      </c>
      <c r="AH581" t="s">
        <v>1866</v>
      </c>
      <c r="AI581" t="s">
        <v>7305</v>
      </c>
    </row>
    <row r="582" spans="1:35">
      <c r="A582" t="s">
        <v>1866</v>
      </c>
      <c r="B582" t="s">
        <v>1866</v>
      </c>
      <c r="C582" t="s">
        <v>1893</v>
      </c>
      <c r="D582" t="s">
        <v>1894</v>
      </c>
      <c r="E582" s="2" t="s">
        <v>2236</v>
      </c>
      <c r="F582" s="2" t="s">
        <v>2236</v>
      </c>
      <c r="G582" s="2" t="s">
        <v>2236</v>
      </c>
      <c r="H582" s="3">
        <v>80</v>
      </c>
      <c r="I582" s="3">
        <v>90</v>
      </c>
      <c r="J582" s="3">
        <v>6.4</v>
      </c>
      <c r="K582" s="4">
        <v>138</v>
      </c>
      <c r="L582" s="4">
        <v>97.8</v>
      </c>
      <c r="M582" s="4">
        <v>6.9</v>
      </c>
      <c r="N582" t="s">
        <v>1866</v>
      </c>
      <c r="O582" t="e">
        <f>VLOOKUP(N582,'gemeenten per titel'!B:C,2,FALSE)</f>
        <v>#N/A</v>
      </c>
      <c r="P582" t="e">
        <f>VLOOKUP(N582,'gemeenten per titel'!G:H,2,FALSE)</f>
        <v>#N/A</v>
      </c>
      <c r="Q582" t="e">
        <f>VLOOKUP(N582,'gemeenten per titel'!L:M,2,FALSE)</f>
        <v>#N/A</v>
      </c>
      <c r="R582" t="e">
        <f>VLOOKUP(N582,'gemeenten per titel'!Q:R,2,FALSE)</f>
        <v>#N/A</v>
      </c>
      <c r="S582" t="str">
        <f>VLOOKUP(N582,'gemeenten per titel'!V:W,2,FALSE)</f>
        <v>BN De Stem</v>
      </c>
      <c r="T582" t="str">
        <f>VLOOKUP(N582,'gemeenten per titel'!AA:AB,2,FALSE)</f>
        <v>Brabants Dagblad</v>
      </c>
      <c r="U582" t="e">
        <f>VLOOKUP(N582,'gemeenten per titel'!AF:AG,2,FALSE)</f>
        <v>#N/A</v>
      </c>
      <c r="V582" t="e">
        <f>VLOOKUP(N582,'gemeenten per titel'!AK:AL,2,FALSE)</f>
        <v>#N/A</v>
      </c>
      <c r="W582" t="e">
        <f>VLOOKUP(N582,'gemeenten per titel'!AP:AQ,2,FALSE)</f>
        <v>#N/A</v>
      </c>
      <c r="X582" t="e">
        <f>VLOOKUP(N582,'gemeenten per titel'!AU:AV,2,FALSE)</f>
        <v>#N/A</v>
      </c>
      <c r="Y582" t="e">
        <f>VLOOKUP(N582,'gemeenten per titel'!AZ:BA,2,FALSE)</f>
        <v>#N/A</v>
      </c>
      <c r="Z582" t="e">
        <f>VLOOKUP(N582,'gemeenten per titel'!BE:BF,2,FALSE)</f>
        <v>#N/A</v>
      </c>
      <c r="AA582" t="e">
        <f>VLOOKUP(N582,'gemeenten per titel'!BJ:BK,2,FALSE)</f>
        <v>#N/A</v>
      </c>
      <c r="AC582" t="s">
        <v>2842</v>
      </c>
      <c r="AD582" t="s">
        <v>7906</v>
      </c>
      <c r="AE582" t="s">
        <v>5287</v>
      </c>
      <c r="AF582" t="s">
        <v>3839</v>
      </c>
      <c r="AG582" t="s">
        <v>5288</v>
      </c>
      <c r="AH582" t="s">
        <v>1866</v>
      </c>
      <c r="AI582" t="s">
        <v>7305</v>
      </c>
    </row>
    <row r="583" spans="1:35">
      <c r="A583" t="s">
        <v>1866</v>
      </c>
      <c r="B583" t="s">
        <v>1866</v>
      </c>
      <c r="C583" t="s">
        <v>1895</v>
      </c>
      <c r="D583" t="s">
        <v>644</v>
      </c>
      <c r="E583" s="2">
        <v>240</v>
      </c>
      <c r="F583" s="2">
        <v>99.6</v>
      </c>
      <c r="G583" s="2">
        <v>6.5</v>
      </c>
      <c r="H583" s="3" t="s">
        <v>2236</v>
      </c>
      <c r="I583" s="3" t="s">
        <v>2236</v>
      </c>
      <c r="J583" s="3" t="s">
        <v>2236</v>
      </c>
      <c r="K583" s="4" t="s">
        <v>2236</v>
      </c>
      <c r="L583" s="4" t="s">
        <v>2236</v>
      </c>
      <c r="M583" s="4" t="s">
        <v>2236</v>
      </c>
      <c r="N583" t="s">
        <v>1866</v>
      </c>
      <c r="O583" t="e">
        <f>VLOOKUP(N583,'gemeenten per titel'!B:C,2,FALSE)</f>
        <v>#N/A</v>
      </c>
      <c r="P583" t="e">
        <f>VLOOKUP(N583,'gemeenten per titel'!G:H,2,FALSE)</f>
        <v>#N/A</v>
      </c>
      <c r="Q583" t="e">
        <f>VLOOKUP(N583,'gemeenten per titel'!L:M,2,FALSE)</f>
        <v>#N/A</v>
      </c>
      <c r="R583" t="e">
        <f>VLOOKUP(N583,'gemeenten per titel'!Q:R,2,FALSE)</f>
        <v>#N/A</v>
      </c>
      <c r="S583" t="str">
        <f>VLOOKUP(N583,'gemeenten per titel'!V:W,2,FALSE)</f>
        <v>BN De Stem</v>
      </c>
      <c r="T583" t="str">
        <f>VLOOKUP(N583,'gemeenten per titel'!AA:AB,2,FALSE)</f>
        <v>Brabants Dagblad</v>
      </c>
      <c r="U583" t="e">
        <f>VLOOKUP(N583,'gemeenten per titel'!AF:AG,2,FALSE)</f>
        <v>#N/A</v>
      </c>
      <c r="V583" t="e">
        <f>VLOOKUP(N583,'gemeenten per titel'!AK:AL,2,FALSE)</f>
        <v>#N/A</v>
      </c>
      <c r="W583" t="e">
        <f>VLOOKUP(N583,'gemeenten per titel'!AP:AQ,2,FALSE)</f>
        <v>#N/A</v>
      </c>
      <c r="X583" t="e">
        <f>VLOOKUP(N583,'gemeenten per titel'!AU:AV,2,FALSE)</f>
        <v>#N/A</v>
      </c>
      <c r="Y583" t="e">
        <f>VLOOKUP(N583,'gemeenten per titel'!AZ:BA,2,FALSE)</f>
        <v>#N/A</v>
      </c>
      <c r="Z583" t="e">
        <f>VLOOKUP(N583,'gemeenten per titel'!BE:BF,2,FALSE)</f>
        <v>#N/A</v>
      </c>
      <c r="AA583" t="e">
        <f>VLOOKUP(N583,'gemeenten per titel'!BJ:BK,2,FALSE)</f>
        <v>#N/A</v>
      </c>
      <c r="AC583" t="s">
        <v>2864</v>
      </c>
      <c r="AD583" t="s">
        <v>7907</v>
      </c>
      <c r="AE583" t="s">
        <v>5327</v>
      </c>
      <c r="AF583" t="s">
        <v>3652</v>
      </c>
      <c r="AG583" t="s">
        <v>5328</v>
      </c>
      <c r="AH583" t="s">
        <v>1866</v>
      </c>
      <c r="AI583" t="s">
        <v>7305</v>
      </c>
    </row>
    <row r="584" spans="1:35">
      <c r="A584" t="s">
        <v>1896</v>
      </c>
      <c r="B584" t="s">
        <v>1896</v>
      </c>
      <c r="C584" t="s">
        <v>1897</v>
      </c>
      <c r="D584" t="s">
        <v>8273</v>
      </c>
      <c r="E584" s="2">
        <v>94</v>
      </c>
      <c r="F584" s="2">
        <v>97.9</v>
      </c>
      <c r="G584" s="2">
        <v>6.5</v>
      </c>
      <c r="H584" s="3" t="s">
        <v>2236</v>
      </c>
      <c r="I584" s="3" t="s">
        <v>2236</v>
      </c>
      <c r="J584" s="3" t="s">
        <v>2236</v>
      </c>
      <c r="K584" s="4" t="s">
        <v>2236</v>
      </c>
      <c r="L584" s="4" t="s">
        <v>2236</v>
      </c>
      <c r="M584" s="4" t="s">
        <v>2236</v>
      </c>
      <c r="N584" t="s">
        <v>1896</v>
      </c>
      <c r="O584" t="e">
        <f>VLOOKUP(N584,'gemeenten per titel'!B:C,2,FALSE)</f>
        <v>#N/A</v>
      </c>
      <c r="P584" t="e">
        <f>VLOOKUP(N584,'gemeenten per titel'!G:H,2,FALSE)</f>
        <v>#N/A</v>
      </c>
      <c r="Q584" t="e">
        <f>VLOOKUP(N584,'gemeenten per titel'!L:M,2,FALSE)</f>
        <v>#N/A</v>
      </c>
      <c r="R584" t="e">
        <f>VLOOKUP(N584,'gemeenten per titel'!Q:R,2,FALSE)</f>
        <v>#N/A</v>
      </c>
      <c r="S584" t="e">
        <f>VLOOKUP(N584,'gemeenten per titel'!V:W,2,FALSE)</f>
        <v>#N/A</v>
      </c>
      <c r="T584" t="e">
        <f>VLOOKUP(N584,'gemeenten per titel'!AA:AB,2,FALSE)</f>
        <v>#N/A</v>
      </c>
      <c r="U584" t="e">
        <f>VLOOKUP(N584,'gemeenten per titel'!AF:AG,2,FALSE)</f>
        <v>#N/A</v>
      </c>
      <c r="V584" t="e">
        <f>VLOOKUP(N584,'gemeenten per titel'!AK:AL,2,FALSE)</f>
        <v>#N/A</v>
      </c>
      <c r="W584" t="e">
        <f>VLOOKUP(N584,'gemeenten per titel'!AP:AQ,2,FALSE)</f>
        <v>#N/A</v>
      </c>
      <c r="X584" t="e">
        <f>VLOOKUP(N584,'gemeenten per titel'!AU:AV,2,FALSE)</f>
        <v>#N/A</v>
      </c>
      <c r="Y584" t="str">
        <f>VLOOKUP(N584,'gemeenten per titel'!AZ:BA,2,FALSE)</f>
        <v>TC Tubantia</v>
      </c>
      <c r="Z584" t="e">
        <f>VLOOKUP(N584,'gemeenten per titel'!BE:BF,2,FALSE)</f>
        <v>#N/A</v>
      </c>
      <c r="AA584" t="e">
        <f>VLOOKUP(N584,'gemeenten per titel'!BJ:BK,2,FALSE)</f>
        <v>#N/A</v>
      </c>
      <c r="AC584" t="s">
        <v>3142</v>
      </c>
      <c r="AD584" t="s">
        <v>7908</v>
      </c>
      <c r="AE584" t="s">
        <v>6037</v>
      </c>
      <c r="AF584" t="s">
        <v>3652</v>
      </c>
      <c r="AG584" t="s">
        <v>6038</v>
      </c>
      <c r="AH584" t="s">
        <v>1896</v>
      </c>
      <c r="AI584" t="s">
        <v>7305</v>
      </c>
    </row>
    <row r="585" spans="1:35">
      <c r="A585" t="s">
        <v>1898</v>
      </c>
      <c r="B585" t="s">
        <v>6096</v>
      </c>
      <c r="C585" t="s">
        <v>1899</v>
      </c>
      <c r="D585" t="s">
        <v>8224</v>
      </c>
      <c r="E585" s="2">
        <v>171</v>
      </c>
      <c r="F585" s="2">
        <v>97.1</v>
      </c>
      <c r="G585" s="2">
        <v>6.6</v>
      </c>
      <c r="H585" s="3" t="s">
        <v>2236</v>
      </c>
      <c r="I585" s="3" t="s">
        <v>2236</v>
      </c>
      <c r="J585" s="3" t="s">
        <v>2236</v>
      </c>
      <c r="K585" s="4" t="s">
        <v>2236</v>
      </c>
      <c r="L585" s="4" t="s">
        <v>2236</v>
      </c>
      <c r="M585" s="4" t="s">
        <v>2236</v>
      </c>
      <c r="N585" t="s">
        <v>1898</v>
      </c>
      <c r="O585" t="e">
        <f>VLOOKUP(N585,'gemeenten per titel'!B:C,2,FALSE)</f>
        <v>#N/A</v>
      </c>
      <c r="P585" t="e">
        <f>VLOOKUP(N585,'gemeenten per titel'!G:H,2,FALSE)</f>
        <v>#N/A</v>
      </c>
      <c r="Q585" t="e">
        <f>VLOOKUP(N585,'gemeenten per titel'!L:M,2,FALSE)</f>
        <v>#N/A</v>
      </c>
      <c r="R585" t="e">
        <f>VLOOKUP(N585,'gemeenten per titel'!Q:R,2,FALSE)</f>
        <v>#N/A</v>
      </c>
      <c r="S585" t="e">
        <f>VLOOKUP(N585,'gemeenten per titel'!V:W,2,FALSE)</f>
        <v>#N/A</v>
      </c>
      <c r="T585" t="e">
        <f>VLOOKUP(N585,'gemeenten per titel'!AA:AB,2,FALSE)</f>
        <v>#N/A</v>
      </c>
      <c r="U585" t="e">
        <f>VLOOKUP(N585,'gemeenten per titel'!AF:AG,2,FALSE)</f>
        <v>#N/A</v>
      </c>
      <c r="V585" t="e">
        <f>VLOOKUP(N585,'gemeenten per titel'!AK:AL,2,FALSE)</f>
        <v>#N/A</v>
      </c>
      <c r="W585" t="e">
        <f>VLOOKUP(N585,'gemeenten per titel'!AP:AQ,2,FALSE)</f>
        <v>#N/A</v>
      </c>
      <c r="X585" t="e">
        <f>VLOOKUP(N585,'gemeenten per titel'!AU:AV,2,FALSE)</f>
        <v>#N/A</v>
      </c>
      <c r="Y585" t="str">
        <f>VLOOKUP(N585,'gemeenten per titel'!AZ:BA,2,FALSE)</f>
        <v>TC Tubantia</v>
      </c>
      <c r="Z585" t="e">
        <f>VLOOKUP(N585,'gemeenten per titel'!BE:BF,2,FALSE)</f>
        <v>#N/A</v>
      </c>
      <c r="AA585" t="e">
        <f>VLOOKUP(N585,'gemeenten per titel'!BJ:BK,2,FALSE)</f>
        <v>#N/A</v>
      </c>
      <c r="AC585" t="s">
        <v>3157</v>
      </c>
      <c r="AD585" t="s">
        <v>7909</v>
      </c>
      <c r="AE585" t="s">
        <v>6094</v>
      </c>
      <c r="AF585" t="s">
        <v>3682</v>
      </c>
      <c r="AG585" t="s">
        <v>6095</v>
      </c>
      <c r="AH585" t="s">
        <v>6096</v>
      </c>
      <c r="AI585" t="s">
        <v>7306</v>
      </c>
    </row>
    <row r="586" spans="1:35">
      <c r="A586" t="s">
        <v>1898</v>
      </c>
      <c r="B586" t="s">
        <v>6100</v>
      </c>
      <c r="C586" t="s">
        <v>1900</v>
      </c>
      <c r="D586" t="s">
        <v>8223</v>
      </c>
      <c r="E586" s="2">
        <v>120</v>
      </c>
      <c r="F586" s="2">
        <v>94.2</v>
      </c>
      <c r="G586" s="2">
        <v>6.5</v>
      </c>
      <c r="H586" s="3" t="s">
        <v>2236</v>
      </c>
      <c r="I586" s="3" t="s">
        <v>2236</v>
      </c>
      <c r="J586" s="3" t="s">
        <v>2236</v>
      </c>
      <c r="K586" s="4" t="s">
        <v>2236</v>
      </c>
      <c r="L586" s="4" t="s">
        <v>2236</v>
      </c>
      <c r="M586" s="4" t="s">
        <v>2236</v>
      </c>
      <c r="N586" t="s">
        <v>1898</v>
      </c>
      <c r="O586" t="e">
        <f>VLOOKUP(N586,'gemeenten per titel'!B:C,2,FALSE)</f>
        <v>#N/A</v>
      </c>
      <c r="P586" t="e">
        <f>VLOOKUP(N586,'gemeenten per titel'!G:H,2,FALSE)</f>
        <v>#N/A</v>
      </c>
      <c r="Q586" t="e">
        <f>VLOOKUP(N586,'gemeenten per titel'!L:M,2,FALSE)</f>
        <v>#N/A</v>
      </c>
      <c r="R586" t="e">
        <f>VLOOKUP(N586,'gemeenten per titel'!Q:R,2,FALSE)</f>
        <v>#N/A</v>
      </c>
      <c r="S586" t="e">
        <f>VLOOKUP(N586,'gemeenten per titel'!V:W,2,FALSE)</f>
        <v>#N/A</v>
      </c>
      <c r="T586" t="e">
        <f>VLOOKUP(N586,'gemeenten per titel'!AA:AB,2,FALSE)</f>
        <v>#N/A</v>
      </c>
      <c r="U586" t="e">
        <f>VLOOKUP(N586,'gemeenten per titel'!AF:AG,2,FALSE)</f>
        <v>#N/A</v>
      </c>
      <c r="V586" t="e">
        <f>VLOOKUP(N586,'gemeenten per titel'!AK:AL,2,FALSE)</f>
        <v>#N/A</v>
      </c>
      <c r="W586" t="e">
        <f>VLOOKUP(N586,'gemeenten per titel'!AP:AQ,2,FALSE)</f>
        <v>#N/A</v>
      </c>
      <c r="X586" t="e">
        <f>VLOOKUP(N586,'gemeenten per titel'!AU:AV,2,FALSE)</f>
        <v>#N/A</v>
      </c>
      <c r="Y586" t="str">
        <f>VLOOKUP(N586,'gemeenten per titel'!AZ:BA,2,FALSE)</f>
        <v>TC Tubantia</v>
      </c>
      <c r="Z586" t="e">
        <f>VLOOKUP(N586,'gemeenten per titel'!BE:BF,2,FALSE)</f>
        <v>#N/A</v>
      </c>
      <c r="AA586" t="e">
        <f>VLOOKUP(N586,'gemeenten per titel'!BJ:BK,2,FALSE)</f>
        <v>#N/A</v>
      </c>
      <c r="AC586" t="s">
        <v>3157</v>
      </c>
      <c r="AD586" t="s">
        <v>7910</v>
      </c>
      <c r="AE586" t="s">
        <v>6098</v>
      </c>
      <c r="AF586" t="s">
        <v>3883</v>
      </c>
      <c r="AG586" t="s">
        <v>6099</v>
      </c>
      <c r="AH586" t="s">
        <v>6100</v>
      </c>
      <c r="AI586" t="s">
        <v>7306</v>
      </c>
    </row>
    <row r="587" spans="1:35">
      <c r="A587" t="s">
        <v>1910</v>
      </c>
      <c r="B587" t="s">
        <v>1910</v>
      </c>
      <c r="C587" t="s">
        <v>1911</v>
      </c>
      <c r="D587" t="s">
        <v>1912</v>
      </c>
      <c r="E587" s="2">
        <v>386</v>
      </c>
      <c r="F587" s="2">
        <v>97.4</v>
      </c>
      <c r="G587" s="2">
        <v>6.7</v>
      </c>
      <c r="H587" s="3">
        <v>196</v>
      </c>
      <c r="I587" s="3">
        <v>92.9</v>
      </c>
      <c r="J587" s="3">
        <v>6.5</v>
      </c>
      <c r="K587" s="4">
        <v>98</v>
      </c>
      <c r="L587" s="4">
        <v>90.8</v>
      </c>
      <c r="M587" s="4">
        <v>6.6</v>
      </c>
      <c r="N587" t="s">
        <v>1910</v>
      </c>
      <c r="O587" t="e">
        <f>VLOOKUP(N587,'gemeenten per titel'!B:C,2,FALSE)</f>
        <v>#N/A</v>
      </c>
      <c r="P587" t="e">
        <f>VLOOKUP(N587,'gemeenten per titel'!G:H,2,FALSE)</f>
        <v>#N/A</v>
      </c>
      <c r="Q587" t="e">
        <f>VLOOKUP(N587,'gemeenten per titel'!L:M,2,FALSE)</f>
        <v>#N/A</v>
      </c>
      <c r="R587" t="e">
        <f>VLOOKUP(N587,'gemeenten per titel'!Q:R,2,FALSE)</f>
        <v>#N/A</v>
      </c>
      <c r="S587" t="e">
        <f>VLOOKUP(N587,'gemeenten per titel'!V:W,2,FALSE)</f>
        <v>#N/A</v>
      </c>
      <c r="T587" t="str">
        <f>VLOOKUP(N587,'gemeenten per titel'!AA:AB,2,FALSE)</f>
        <v>Brabants Dagblad</v>
      </c>
      <c r="U587" t="e">
        <f>VLOOKUP(N587,'gemeenten per titel'!AF:AG,2,FALSE)</f>
        <v>#N/A</v>
      </c>
      <c r="V587" t="e">
        <f>VLOOKUP(N587,'gemeenten per titel'!AK:AL,2,FALSE)</f>
        <v>#N/A</v>
      </c>
      <c r="W587" t="e">
        <f>VLOOKUP(N587,'gemeenten per titel'!AP:AQ,2,FALSE)</f>
        <v>#N/A</v>
      </c>
      <c r="X587" t="e">
        <f>VLOOKUP(N587,'gemeenten per titel'!AU:AV,2,FALSE)</f>
        <v>#N/A</v>
      </c>
      <c r="Y587" t="e">
        <f>VLOOKUP(N587,'gemeenten per titel'!AZ:BA,2,FALSE)</f>
        <v>#N/A</v>
      </c>
      <c r="Z587" t="e">
        <f>VLOOKUP(N587,'gemeenten per titel'!BE:BF,2,FALSE)</f>
        <v>#N/A</v>
      </c>
      <c r="AA587" t="e">
        <f>VLOOKUP(N587,'gemeenten per titel'!BJ:BK,2,FALSE)</f>
        <v>#N/A</v>
      </c>
      <c r="AC587" t="s">
        <v>2780</v>
      </c>
      <c r="AD587" t="s">
        <v>7911</v>
      </c>
      <c r="AE587" t="s">
        <v>5073</v>
      </c>
      <c r="AF587" t="s">
        <v>3900</v>
      </c>
      <c r="AG587" t="s">
        <v>5074</v>
      </c>
      <c r="AH587" t="s">
        <v>1910</v>
      </c>
      <c r="AI587" t="s">
        <v>7318</v>
      </c>
    </row>
    <row r="588" spans="1:35">
      <c r="A588" t="s">
        <v>1919</v>
      </c>
      <c r="B588" t="s">
        <v>1919</v>
      </c>
      <c r="C588" t="s">
        <v>1920</v>
      </c>
      <c r="D588" t="s">
        <v>1921</v>
      </c>
      <c r="E588" s="2">
        <v>99</v>
      </c>
      <c r="F588" s="2">
        <v>96</v>
      </c>
      <c r="G588" s="2">
        <v>6.6</v>
      </c>
      <c r="H588" s="3" t="s">
        <v>2236</v>
      </c>
      <c r="I588" s="3" t="s">
        <v>2236</v>
      </c>
      <c r="J588" s="3" t="s">
        <v>2236</v>
      </c>
      <c r="K588" s="4" t="s">
        <v>2236</v>
      </c>
      <c r="L588" s="4" t="s">
        <v>2236</v>
      </c>
      <c r="M588" s="4" t="s">
        <v>2236</v>
      </c>
      <c r="N588" t="s">
        <v>1919</v>
      </c>
      <c r="O588" t="e">
        <f>VLOOKUP(N588,'gemeenten per titel'!B:C,2,FALSE)</f>
        <v>#N/A</v>
      </c>
      <c r="P588" t="e">
        <f>VLOOKUP(N588,'gemeenten per titel'!G:H,2,FALSE)</f>
        <v>#N/A</v>
      </c>
      <c r="Q588" t="e">
        <f>VLOOKUP(N588,'gemeenten per titel'!L:M,2,FALSE)</f>
        <v>#N/A</v>
      </c>
      <c r="R588" t="e">
        <f>VLOOKUP(N588,'gemeenten per titel'!Q:R,2,FALSE)</f>
        <v>#N/A</v>
      </c>
      <c r="S588" t="e">
        <f>VLOOKUP(N588,'gemeenten per titel'!V:W,2,FALSE)</f>
        <v>#N/A</v>
      </c>
      <c r="T588" t="e">
        <f>VLOOKUP(N588,'gemeenten per titel'!AA:AB,2,FALSE)</f>
        <v>#N/A</v>
      </c>
      <c r="U588" t="e">
        <f>VLOOKUP(N588,'gemeenten per titel'!AF:AG,2,FALSE)</f>
        <v>#N/A</v>
      </c>
      <c r="V588" t="str">
        <f>VLOOKUP(N588,'gemeenten per titel'!AK:AL,2,FALSE)</f>
        <v>De Stentor</v>
      </c>
      <c r="W588" t="e">
        <f>VLOOKUP(N588,'gemeenten per titel'!AP:AQ,2,FALSE)</f>
        <v>#N/A</v>
      </c>
      <c r="X588" t="e">
        <f>VLOOKUP(N588,'gemeenten per titel'!AU:AV,2,FALSE)</f>
        <v>#N/A</v>
      </c>
      <c r="Y588" t="e">
        <f>VLOOKUP(N588,'gemeenten per titel'!AZ:BA,2,FALSE)</f>
        <v>#N/A</v>
      </c>
      <c r="Z588" t="e">
        <f>VLOOKUP(N588,'gemeenten per titel'!BE:BF,2,FALSE)</f>
        <v>#N/A</v>
      </c>
      <c r="AA588" t="e">
        <f>VLOOKUP(N588,'gemeenten per titel'!BJ:BK,2,FALSE)</f>
        <v>#N/A</v>
      </c>
      <c r="AC588" t="s">
        <v>2336</v>
      </c>
      <c r="AD588" t="s">
        <v>7912</v>
      </c>
      <c r="AE588" t="s">
        <v>3807</v>
      </c>
      <c r="AF588" t="s">
        <v>3808</v>
      </c>
      <c r="AG588" t="s">
        <v>3809</v>
      </c>
      <c r="AH588" t="s">
        <v>1919</v>
      </c>
      <c r="AI588" t="s">
        <v>7306</v>
      </c>
    </row>
    <row r="589" spans="1:35">
      <c r="A589" t="s">
        <v>1919</v>
      </c>
      <c r="B589" t="s">
        <v>1919</v>
      </c>
      <c r="C589" t="s">
        <v>1922</v>
      </c>
      <c r="D589" t="s">
        <v>1085</v>
      </c>
      <c r="E589" s="2">
        <v>49</v>
      </c>
      <c r="F589" s="2">
        <v>93.9</v>
      </c>
      <c r="G589" s="2">
        <v>6.5</v>
      </c>
      <c r="H589" s="3" t="s">
        <v>2236</v>
      </c>
      <c r="I589" s="3" t="s">
        <v>2236</v>
      </c>
      <c r="J589" s="3" t="s">
        <v>2236</v>
      </c>
      <c r="K589" s="4" t="s">
        <v>2236</v>
      </c>
      <c r="L589" s="4" t="s">
        <v>2236</v>
      </c>
      <c r="M589" s="4" t="s">
        <v>2236</v>
      </c>
      <c r="N589" t="s">
        <v>1919</v>
      </c>
      <c r="O589" t="e">
        <f>VLOOKUP(N589,'gemeenten per titel'!B:C,2,FALSE)</f>
        <v>#N/A</v>
      </c>
      <c r="P589" t="e">
        <f>VLOOKUP(N589,'gemeenten per titel'!G:H,2,FALSE)</f>
        <v>#N/A</v>
      </c>
      <c r="Q589" t="e">
        <f>VLOOKUP(N589,'gemeenten per titel'!L:M,2,FALSE)</f>
        <v>#N/A</v>
      </c>
      <c r="R589" t="e">
        <f>VLOOKUP(N589,'gemeenten per titel'!Q:R,2,FALSE)</f>
        <v>#N/A</v>
      </c>
      <c r="S589" t="e">
        <f>VLOOKUP(N589,'gemeenten per titel'!V:W,2,FALSE)</f>
        <v>#N/A</v>
      </c>
      <c r="T589" t="e">
        <f>VLOOKUP(N589,'gemeenten per titel'!AA:AB,2,FALSE)</f>
        <v>#N/A</v>
      </c>
      <c r="U589" t="e">
        <f>VLOOKUP(N589,'gemeenten per titel'!AF:AG,2,FALSE)</f>
        <v>#N/A</v>
      </c>
      <c r="V589" t="str">
        <f>VLOOKUP(N589,'gemeenten per titel'!AK:AL,2,FALSE)</f>
        <v>De Stentor</v>
      </c>
      <c r="W589" t="e">
        <f>VLOOKUP(N589,'gemeenten per titel'!AP:AQ,2,FALSE)</f>
        <v>#N/A</v>
      </c>
      <c r="X589" t="e">
        <f>VLOOKUP(N589,'gemeenten per titel'!AU:AV,2,FALSE)</f>
        <v>#N/A</v>
      </c>
      <c r="Y589" t="e">
        <f>VLOOKUP(N589,'gemeenten per titel'!AZ:BA,2,FALSE)</f>
        <v>#N/A</v>
      </c>
      <c r="Z589" t="e">
        <f>VLOOKUP(N589,'gemeenten per titel'!BE:BF,2,FALSE)</f>
        <v>#N/A</v>
      </c>
      <c r="AA589" t="e">
        <f>VLOOKUP(N589,'gemeenten per titel'!BJ:BK,2,FALSE)</f>
        <v>#N/A</v>
      </c>
      <c r="AC589" t="s">
        <v>2332</v>
      </c>
      <c r="AD589" t="s">
        <v>7913</v>
      </c>
      <c r="AE589" t="s">
        <v>3799</v>
      </c>
      <c r="AF589" t="s">
        <v>3800</v>
      </c>
      <c r="AG589" t="s">
        <v>3801</v>
      </c>
      <c r="AH589" t="s">
        <v>1919</v>
      </c>
      <c r="AI589" t="s">
        <v>7308</v>
      </c>
    </row>
    <row r="590" spans="1:35">
      <c r="A590" t="s">
        <v>1923</v>
      </c>
      <c r="B590" t="s">
        <v>6256</v>
      </c>
      <c r="C590" t="s">
        <v>1924</v>
      </c>
      <c r="D590" t="s">
        <v>1925</v>
      </c>
      <c r="E590" s="2">
        <v>132</v>
      </c>
      <c r="F590" s="2">
        <v>96.2</v>
      </c>
      <c r="G590" s="2">
        <v>6.6</v>
      </c>
      <c r="H590" s="3">
        <v>118</v>
      </c>
      <c r="I590" s="3">
        <v>99.2</v>
      </c>
      <c r="J590" s="3">
        <v>6.6</v>
      </c>
      <c r="K590" s="4">
        <v>36</v>
      </c>
      <c r="L590" s="4">
        <v>100</v>
      </c>
      <c r="M590" s="4">
        <v>7</v>
      </c>
      <c r="N590" t="s">
        <v>1923</v>
      </c>
      <c r="O590" t="e">
        <f>VLOOKUP(N590,'gemeenten per titel'!B:C,2,FALSE)</f>
        <v>#N/A</v>
      </c>
      <c r="P590" t="e">
        <f>VLOOKUP(N590,'gemeenten per titel'!G:H,2,FALSE)</f>
        <v>#N/A</v>
      </c>
      <c r="Q590" t="e">
        <f>VLOOKUP(N590,'gemeenten per titel'!L:M,2,FALSE)</f>
        <v>#N/A</v>
      </c>
      <c r="R590" t="e">
        <f>VLOOKUP(N590,'gemeenten per titel'!Q:R,2,FALSE)</f>
        <v>#N/A</v>
      </c>
      <c r="S590" t="e">
        <f>VLOOKUP(N590,'gemeenten per titel'!V:W,2,FALSE)</f>
        <v>#N/A</v>
      </c>
      <c r="T590" t="e">
        <f>VLOOKUP(N590,'gemeenten per titel'!AA:AB,2,FALSE)</f>
        <v>#N/A</v>
      </c>
      <c r="U590" t="e">
        <f>VLOOKUP(N590,'gemeenten per titel'!AF:AG,2,FALSE)</f>
        <v>#N/A</v>
      </c>
      <c r="V590" t="e">
        <f>VLOOKUP(N590,'gemeenten per titel'!AK:AL,2,FALSE)</f>
        <v>#N/A</v>
      </c>
      <c r="W590" t="e">
        <f>VLOOKUP(N590,'gemeenten per titel'!AP:AQ,2,FALSE)</f>
        <v>#N/A</v>
      </c>
      <c r="X590" t="e">
        <f>VLOOKUP(N590,'gemeenten per titel'!AU:AV,2,FALSE)</f>
        <v>#N/A</v>
      </c>
      <c r="Y590" t="e">
        <f>VLOOKUP(N590,'gemeenten per titel'!AZ:BA,2,FALSE)</f>
        <v>#N/A</v>
      </c>
      <c r="Z590" t="e">
        <f>VLOOKUP(N590,'gemeenten per titel'!BE:BF,2,FALSE)</f>
        <v>#N/A</v>
      </c>
      <c r="AA590" t="str">
        <f>VLOOKUP(N590,'gemeenten per titel'!BJ:BK,2,FALSE)</f>
        <v>AD Utrechts Nieuwsblad</v>
      </c>
      <c r="AC590" t="s">
        <v>1925</v>
      </c>
      <c r="AD590" t="s">
        <v>7914</v>
      </c>
      <c r="AE590" t="s">
        <v>6254</v>
      </c>
      <c r="AF590" t="s">
        <v>3666</v>
      </c>
      <c r="AG590" t="s">
        <v>6255</v>
      </c>
      <c r="AH590" t="s">
        <v>6256</v>
      </c>
      <c r="AI590" t="s">
        <v>7309</v>
      </c>
    </row>
    <row r="591" spans="1:35">
      <c r="A591" t="s">
        <v>1923</v>
      </c>
      <c r="B591" t="s">
        <v>1923</v>
      </c>
      <c r="C591" t="s">
        <v>1926</v>
      </c>
      <c r="D591" t="s">
        <v>1927</v>
      </c>
      <c r="E591" s="2">
        <v>78</v>
      </c>
      <c r="F591" s="2">
        <v>82.1</v>
      </c>
      <c r="G591" s="2">
        <v>6.2</v>
      </c>
      <c r="H591" s="3">
        <v>92</v>
      </c>
      <c r="I591" s="3">
        <v>84.8</v>
      </c>
      <c r="J591" s="3">
        <v>6.5</v>
      </c>
      <c r="K591" s="4">
        <v>42</v>
      </c>
      <c r="L591" s="4">
        <v>92.9</v>
      </c>
      <c r="M591" s="4">
        <v>6.9</v>
      </c>
      <c r="N591" t="s">
        <v>1923</v>
      </c>
      <c r="O591" t="e">
        <f>VLOOKUP(N591,'gemeenten per titel'!B:C,2,FALSE)</f>
        <v>#N/A</v>
      </c>
      <c r="P591" t="e">
        <f>VLOOKUP(N591,'gemeenten per titel'!G:H,2,FALSE)</f>
        <v>#N/A</v>
      </c>
      <c r="Q591" t="e">
        <f>VLOOKUP(N591,'gemeenten per titel'!L:M,2,FALSE)</f>
        <v>#N/A</v>
      </c>
      <c r="R591" t="e">
        <f>VLOOKUP(N591,'gemeenten per titel'!Q:R,2,FALSE)</f>
        <v>#N/A</v>
      </c>
      <c r="S591" t="e">
        <f>VLOOKUP(N591,'gemeenten per titel'!V:W,2,FALSE)</f>
        <v>#N/A</v>
      </c>
      <c r="T591" t="e">
        <f>VLOOKUP(N591,'gemeenten per titel'!AA:AB,2,FALSE)</f>
        <v>#N/A</v>
      </c>
      <c r="U591" t="e">
        <f>VLOOKUP(N591,'gemeenten per titel'!AF:AG,2,FALSE)</f>
        <v>#N/A</v>
      </c>
      <c r="V591" t="e">
        <f>VLOOKUP(N591,'gemeenten per titel'!AK:AL,2,FALSE)</f>
        <v>#N/A</v>
      </c>
      <c r="W591" t="e">
        <f>VLOOKUP(N591,'gemeenten per titel'!AP:AQ,2,FALSE)</f>
        <v>#N/A</v>
      </c>
      <c r="X591" t="e">
        <f>VLOOKUP(N591,'gemeenten per titel'!AU:AV,2,FALSE)</f>
        <v>#N/A</v>
      </c>
      <c r="Y591" t="e">
        <f>VLOOKUP(N591,'gemeenten per titel'!AZ:BA,2,FALSE)</f>
        <v>#N/A</v>
      </c>
      <c r="Z591" t="e">
        <f>VLOOKUP(N591,'gemeenten per titel'!BE:BF,2,FALSE)</f>
        <v>#N/A</v>
      </c>
      <c r="AA591" t="str">
        <f>VLOOKUP(N591,'gemeenten per titel'!BJ:BK,2,FALSE)</f>
        <v>AD Utrechts Nieuwsblad</v>
      </c>
      <c r="AC591" t="s">
        <v>3222</v>
      </c>
      <c r="AD591" t="s">
        <v>7915</v>
      </c>
      <c r="AE591" t="s">
        <v>6260</v>
      </c>
      <c r="AF591" t="s">
        <v>3671</v>
      </c>
      <c r="AG591" t="s">
        <v>6261</v>
      </c>
      <c r="AH591" t="s">
        <v>1923</v>
      </c>
      <c r="AI591" t="s">
        <v>7305</v>
      </c>
    </row>
    <row r="592" spans="1:35">
      <c r="A592" t="s">
        <v>1923</v>
      </c>
      <c r="B592" t="s">
        <v>1923</v>
      </c>
      <c r="C592" t="s">
        <v>1928</v>
      </c>
      <c r="D592" t="s">
        <v>17</v>
      </c>
      <c r="E592" s="2">
        <v>83</v>
      </c>
      <c r="F592" s="2">
        <v>95.2</v>
      </c>
      <c r="G592" s="2">
        <v>6.4</v>
      </c>
      <c r="H592" s="3" t="s">
        <v>2236</v>
      </c>
      <c r="I592" s="3" t="s">
        <v>2236</v>
      </c>
      <c r="J592" s="3" t="s">
        <v>2236</v>
      </c>
      <c r="K592" s="4" t="s">
        <v>2236</v>
      </c>
      <c r="L592" s="4" t="s">
        <v>2236</v>
      </c>
      <c r="M592" s="4" t="s">
        <v>2236</v>
      </c>
      <c r="N592" t="s">
        <v>1923</v>
      </c>
      <c r="O592" t="e">
        <f>VLOOKUP(N592,'gemeenten per titel'!B:C,2,FALSE)</f>
        <v>#N/A</v>
      </c>
      <c r="P592" t="e">
        <f>VLOOKUP(N592,'gemeenten per titel'!G:H,2,FALSE)</f>
        <v>#N/A</v>
      </c>
      <c r="Q592" t="e">
        <f>VLOOKUP(N592,'gemeenten per titel'!L:M,2,FALSE)</f>
        <v>#N/A</v>
      </c>
      <c r="R592" t="e">
        <f>VLOOKUP(N592,'gemeenten per titel'!Q:R,2,FALSE)</f>
        <v>#N/A</v>
      </c>
      <c r="S592" t="e">
        <f>VLOOKUP(N592,'gemeenten per titel'!V:W,2,FALSE)</f>
        <v>#N/A</v>
      </c>
      <c r="T592" t="e">
        <f>VLOOKUP(N592,'gemeenten per titel'!AA:AB,2,FALSE)</f>
        <v>#N/A</v>
      </c>
      <c r="U592" t="e">
        <f>VLOOKUP(N592,'gemeenten per titel'!AF:AG,2,FALSE)</f>
        <v>#N/A</v>
      </c>
      <c r="V592" t="e">
        <f>VLOOKUP(N592,'gemeenten per titel'!AK:AL,2,FALSE)</f>
        <v>#N/A</v>
      </c>
      <c r="W592" t="e">
        <f>VLOOKUP(N592,'gemeenten per titel'!AP:AQ,2,FALSE)</f>
        <v>#N/A</v>
      </c>
      <c r="X592" t="e">
        <f>VLOOKUP(N592,'gemeenten per titel'!AU:AV,2,FALSE)</f>
        <v>#N/A</v>
      </c>
      <c r="Y592" t="e">
        <f>VLOOKUP(N592,'gemeenten per titel'!AZ:BA,2,FALSE)</f>
        <v>#N/A</v>
      </c>
      <c r="Z592" t="e">
        <f>VLOOKUP(N592,'gemeenten per titel'!BE:BF,2,FALSE)</f>
        <v>#N/A</v>
      </c>
      <c r="AA592" t="str">
        <f>VLOOKUP(N592,'gemeenten per titel'!BJ:BK,2,FALSE)</f>
        <v>AD Utrechts Nieuwsblad</v>
      </c>
      <c r="AC592" t="s">
        <v>17</v>
      </c>
      <c r="AD592" t="s">
        <v>7916</v>
      </c>
      <c r="AE592" t="s">
        <v>6353</v>
      </c>
      <c r="AF592" t="s">
        <v>4446</v>
      </c>
      <c r="AG592" t="s">
        <v>6354</v>
      </c>
      <c r="AH592" t="s">
        <v>1923</v>
      </c>
      <c r="AI592" t="s">
        <v>7304</v>
      </c>
    </row>
    <row r="593" spans="1:35">
      <c r="A593" t="s">
        <v>1923</v>
      </c>
      <c r="B593" t="s">
        <v>1923</v>
      </c>
      <c r="C593" t="s">
        <v>1929</v>
      </c>
      <c r="D593" t="s">
        <v>8225</v>
      </c>
      <c r="E593" s="2" t="s">
        <v>2236</v>
      </c>
      <c r="F593" s="2" t="s">
        <v>2236</v>
      </c>
      <c r="G593" s="2" t="s">
        <v>2236</v>
      </c>
      <c r="H593" s="3">
        <v>97</v>
      </c>
      <c r="I593" s="3">
        <v>83.5</v>
      </c>
      <c r="J593" s="3">
        <v>6.4</v>
      </c>
      <c r="K593" s="4">
        <v>166</v>
      </c>
      <c r="L593" s="4">
        <v>91.6</v>
      </c>
      <c r="M593" s="4">
        <v>6.7</v>
      </c>
      <c r="N593" t="s">
        <v>1923</v>
      </c>
      <c r="O593" t="e">
        <f>VLOOKUP(N593,'gemeenten per titel'!B:C,2,FALSE)</f>
        <v>#N/A</v>
      </c>
      <c r="P593" t="e">
        <f>VLOOKUP(N593,'gemeenten per titel'!G:H,2,FALSE)</f>
        <v>#N/A</v>
      </c>
      <c r="Q593" t="e">
        <f>VLOOKUP(N593,'gemeenten per titel'!L:M,2,FALSE)</f>
        <v>#N/A</v>
      </c>
      <c r="R593" t="e">
        <f>VLOOKUP(N593,'gemeenten per titel'!Q:R,2,FALSE)</f>
        <v>#N/A</v>
      </c>
      <c r="S593" t="e">
        <f>VLOOKUP(N593,'gemeenten per titel'!V:W,2,FALSE)</f>
        <v>#N/A</v>
      </c>
      <c r="T593" t="e">
        <f>VLOOKUP(N593,'gemeenten per titel'!AA:AB,2,FALSE)</f>
        <v>#N/A</v>
      </c>
      <c r="U593" t="e">
        <f>VLOOKUP(N593,'gemeenten per titel'!AF:AG,2,FALSE)</f>
        <v>#N/A</v>
      </c>
      <c r="V593" t="e">
        <f>VLOOKUP(N593,'gemeenten per titel'!AK:AL,2,FALSE)</f>
        <v>#N/A</v>
      </c>
      <c r="W593" t="e">
        <f>VLOOKUP(N593,'gemeenten per titel'!AP:AQ,2,FALSE)</f>
        <v>#N/A</v>
      </c>
      <c r="X593" t="e">
        <f>VLOOKUP(N593,'gemeenten per titel'!AU:AV,2,FALSE)</f>
        <v>#N/A</v>
      </c>
      <c r="Y593" t="e">
        <f>VLOOKUP(N593,'gemeenten per titel'!AZ:BA,2,FALSE)</f>
        <v>#N/A</v>
      </c>
      <c r="Z593" t="e">
        <f>VLOOKUP(N593,'gemeenten per titel'!BE:BF,2,FALSE)</f>
        <v>#N/A</v>
      </c>
      <c r="AA593" t="str">
        <f>VLOOKUP(N593,'gemeenten per titel'!BJ:BK,2,FALSE)</f>
        <v>AD Utrechts Nieuwsblad</v>
      </c>
      <c r="AC593" t="s">
        <v>3224</v>
      </c>
      <c r="AD593" t="s">
        <v>7917</v>
      </c>
      <c r="AE593" t="s">
        <v>6264</v>
      </c>
      <c r="AF593" t="s">
        <v>3682</v>
      </c>
      <c r="AG593" t="s">
        <v>6265</v>
      </c>
      <c r="AH593" t="s">
        <v>1923</v>
      </c>
      <c r="AI593" t="s">
        <v>7305</v>
      </c>
    </row>
    <row r="594" spans="1:35">
      <c r="A594" t="s">
        <v>1923</v>
      </c>
      <c r="B594" t="s">
        <v>1923</v>
      </c>
      <c r="C594" t="s">
        <v>1931</v>
      </c>
      <c r="D594" t="s">
        <v>1932</v>
      </c>
      <c r="E594" s="2">
        <v>72</v>
      </c>
      <c r="F594" s="2">
        <v>100</v>
      </c>
      <c r="G594" s="2">
        <v>6.6</v>
      </c>
      <c r="H594" s="3">
        <v>62</v>
      </c>
      <c r="I594" s="3">
        <v>90.3</v>
      </c>
      <c r="J594" s="3">
        <v>6.6</v>
      </c>
      <c r="K594" s="4">
        <v>43</v>
      </c>
      <c r="L594" s="4">
        <v>95.3</v>
      </c>
      <c r="M594" s="4">
        <v>6.9</v>
      </c>
      <c r="N594" t="s">
        <v>1923</v>
      </c>
      <c r="O594" t="e">
        <f>VLOOKUP(N594,'gemeenten per titel'!B:C,2,FALSE)</f>
        <v>#N/A</v>
      </c>
      <c r="P594" t="e">
        <f>VLOOKUP(N594,'gemeenten per titel'!G:H,2,FALSE)</f>
        <v>#N/A</v>
      </c>
      <c r="Q594" t="e">
        <f>VLOOKUP(N594,'gemeenten per titel'!L:M,2,FALSE)</f>
        <v>#N/A</v>
      </c>
      <c r="R594" t="e">
        <f>VLOOKUP(N594,'gemeenten per titel'!Q:R,2,FALSE)</f>
        <v>#N/A</v>
      </c>
      <c r="S594" t="e">
        <f>VLOOKUP(N594,'gemeenten per titel'!V:W,2,FALSE)</f>
        <v>#N/A</v>
      </c>
      <c r="T594" t="e">
        <f>VLOOKUP(N594,'gemeenten per titel'!AA:AB,2,FALSE)</f>
        <v>#N/A</v>
      </c>
      <c r="U594" t="e">
        <f>VLOOKUP(N594,'gemeenten per titel'!AF:AG,2,FALSE)</f>
        <v>#N/A</v>
      </c>
      <c r="V594" t="e">
        <f>VLOOKUP(N594,'gemeenten per titel'!AK:AL,2,FALSE)</f>
        <v>#N/A</v>
      </c>
      <c r="W594" t="e">
        <f>VLOOKUP(N594,'gemeenten per titel'!AP:AQ,2,FALSE)</f>
        <v>#N/A</v>
      </c>
      <c r="X594" t="e">
        <f>VLOOKUP(N594,'gemeenten per titel'!AU:AV,2,FALSE)</f>
        <v>#N/A</v>
      </c>
      <c r="Y594" t="e">
        <f>VLOOKUP(N594,'gemeenten per titel'!AZ:BA,2,FALSE)</f>
        <v>#N/A</v>
      </c>
      <c r="Z594" t="e">
        <f>VLOOKUP(N594,'gemeenten per titel'!BE:BF,2,FALSE)</f>
        <v>#N/A</v>
      </c>
      <c r="AA594" t="str">
        <f>VLOOKUP(N594,'gemeenten per titel'!BJ:BK,2,FALSE)</f>
        <v>AD Utrechts Nieuwsblad</v>
      </c>
      <c r="AC594" t="s">
        <v>1932</v>
      </c>
      <c r="AD594" t="s">
        <v>7918</v>
      </c>
      <c r="AE594" t="s">
        <v>6271</v>
      </c>
      <c r="AF594" t="s">
        <v>6272</v>
      </c>
      <c r="AG594" t="s">
        <v>6273</v>
      </c>
      <c r="AH594" t="s">
        <v>1923</v>
      </c>
      <c r="AI594" t="s">
        <v>7309</v>
      </c>
    </row>
    <row r="595" spans="1:35">
      <c r="A595" t="s">
        <v>1923</v>
      </c>
      <c r="B595" t="s">
        <v>1923</v>
      </c>
      <c r="C595" t="s">
        <v>1933</v>
      </c>
      <c r="D595" t="s">
        <v>1934</v>
      </c>
      <c r="E595" s="2" t="s">
        <v>2236</v>
      </c>
      <c r="F595" s="2" t="s">
        <v>2236</v>
      </c>
      <c r="G595" s="2" t="s">
        <v>2236</v>
      </c>
      <c r="H595" s="3" t="s">
        <v>2236</v>
      </c>
      <c r="I595" s="3" t="s">
        <v>2236</v>
      </c>
      <c r="J595" s="3" t="s">
        <v>2236</v>
      </c>
      <c r="K595" s="4">
        <v>109</v>
      </c>
      <c r="L595" s="4">
        <v>93.6</v>
      </c>
      <c r="M595" s="4">
        <v>6.9</v>
      </c>
      <c r="N595" t="s">
        <v>1923</v>
      </c>
      <c r="O595" t="e">
        <f>VLOOKUP(N595,'gemeenten per titel'!B:C,2,FALSE)</f>
        <v>#N/A</v>
      </c>
      <c r="P595" t="e">
        <f>VLOOKUP(N595,'gemeenten per titel'!G:H,2,FALSE)</f>
        <v>#N/A</v>
      </c>
      <c r="Q595" t="e">
        <f>VLOOKUP(N595,'gemeenten per titel'!L:M,2,FALSE)</f>
        <v>#N/A</v>
      </c>
      <c r="R595" t="e">
        <f>VLOOKUP(N595,'gemeenten per titel'!Q:R,2,FALSE)</f>
        <v>#N/A</v>
      </c>
      <c r="S595" t="e">
        <f>VLOOKUP(N595,'gemeenten per titel'!V:W,2,FALSE)</f>
        <v>#N/A</v>
      </c>
      <c r="T595" t="e">
        <f>VLOOKUP(N595,'gemeenten per titel'!AA:AB,2,FALSE)</f>
        <v>#N/A</v>
      </c>
      <c r="U595" t="e">
        <f>VLOOKUP(N595,'gemeenten per titel'!AF:AG,2,FALSE)</f>
        <v>#N/A</v>
      </c>
      <c r="V595" t="e">
        <f>VLOOKUP(N595,'gemeenten per titel'!AK:AL,2,FALSE)</f>
        <v>#N/A</v>
      </c>
      <c r="W595" t="e">
        <f>VLOOKUP(N595,'gemeenten per titel'!AP:AQ,2,FALSE)</f>
        <v>#N/A</v>
      </c>
      <c r="X595" t="e">
        <f>VLOOKUP(N595,'gemeenten per titel'!AU:AV,2,FALSE)</f>
        <v>#N/A</v>
      </c>
      <c r="Y595" t="e">
        <f>VLOOKUP(N595,'gemeenten per titel'!AZ:BA,2,FALSE)</f>
        <v>#N/A</v>
      </c>
      <c r="Z595" t="e">
        <f>VLOOKUP(N595,'gemeenten per titel'!BE:BF,2,FALSE)</f>
        <v>#N/A</v>
      </c>
      <c r="AA595" t="str">
        <f>VLOOKUP(N595,'gemeenten per titel'!BJ:BK,2,FALSE)</f>
        <v>AD Utrechts Nieuwsblad</v>
      </c>
      <c r="AC595" t="s">
        <v>3267</v>
      </c>
      <c r="AD595" t="s">
        <v>7919</v>
      </c>
      <c r="AE595" t="s">
        <v>6404</v>
      </c>
      <c r="AF595" t="s">
        <v>3682</v>
      </c>
      <c r="AG595" t="s">
        <v>6405</v>
      </c>
      <c r="AH595" t="s">
        <v>1923</v>
      </c>
      <c r="AI595" t="s">
        <v>7303</v>
      </c>
    </row>
    <row r="596" spans="1:35">
      <c r="A596" t="s">
        <v>1923</v>
      </c>
      <c r="B596" t="s">
        <v>1923</v>
      </c>
      <c r="C596" t="s">
        <v>1935</v>
      </c>
      <c r="D596" t="s">
        <v>1936</v>
      </c>
      <c r="E596" s="2" t="s">
        <v>2236</v>
      </c>
      <c r="F596" s="2" t="s">
        <v>2236</v>
      </c>
      <c r="G596" s="2" t="s">
        <v>2236</v>
      </c>
      <c r="H596" s="3" t="s">
        <v>2236</v>
      </c>
      <c r="I596" s="3" t="s">
        <v>2236</v>
      </c>
      <c r="J596" s="3" t="s">
        <v>2236</v>
      </c>
      <c r="K596" s="4">
        <v>150</v>
      </c>
      <c r="L596" s="4">
        <v>94.7</v>
      </c>
      <c r="M596" s="4">
        <v>6.9</v>
      </c>
      <c r="N596" t="s">
        <v>1923</v>
      </c>
      <c r="O596" t="e">
        <f>VLOOKUP(N596,'gemeenten per titel'!B:C,2,FALSE)</f>
        <v>#N/A</v>
      </c>
      <c r="P596" t="e">
        <f>VLOOKUP(N596,'gemeenten per titel'!G:H,2,FALSE)</f>
        <v>#N/A</v>
      </c>
      <c r="Q596" t="e">
        <f>VLOOKUP(N596,'gemeenten per titel'!L:M,2,FALSE)</f>
        <v>#N/A</v>
      </c>
      <c r="R596" t="e">
        <f>VLOOKUP(N596,'gemeenten per titel'!Q:R,2,FALSE)</f>
        <v>#N/A</v>
      </c>
      <c r="S596" t="e">
        <f>VLOOKUP(N596,'gemeenten per titel'!V:W,2,FALSE)</f>
        <v>#N/A</v>
      </c>
      <c r="T596" t="e">
        <f>VLOOKUP(N596,'gemeenten per titel'!AA:AB,2,FALSE)</f>
        <v>#N/A</v>
      </c>
      <c r="U596" t="e">
        <f>VLOOKUP(N596,'gemeenten per titel'!AF:AG,2,FALSE)</f>
        <v>#N/A</v>
      </c>
      <c r="V596" t="e">
        <f>VLOOKUP(N596,'gemeenten per titel'!AK:AL,2,FALSE)</f>
        <v>#N/A</v>
      </c>
      <c r="W596" t="e">
        <f>VLOOKUP(N596,'gemeenten per titel'!AP:AQ,2,FALSE)</f>
        <v>#N/A</v>
      </c>
      <c r="X596" t="e">
        <f>VLOOKUP(N596,'gemeenten per titel'!AU:AV,2,FALSE)</f>
        <v>#N/A</v>
      </c>
      <c r="Y596" t="e">
        <f>VLOOKUP(N596,'gemeenten per titel'!AZ:BA,2,FALSE)</f>
        <v>#N/A</v>
      </c>
      <c r="Z596" t="e">
        <f>VLOOKUP(N596,'gemeenten per titel'!BE:BF,2,FALSE)</f>
        <v>#N/A</v>
      </c>
      <c r="AA596" t="str">
        <f>VLOOKUP(N596,'gemeenten per titel'!BJ:BK,2,FALSE)</f>
        <v>AD Utrechts Nieuwsblad</v>
      </c>
      <c r="AC596" t="s">
        <v>3227</v>
      </c>
      <c r="AD596" t="s">
        <v>7920</v>
      </c>
      <c r="AE596" t="s">
        <v>6274</v>
      </c>
      <c r="AF596" t="s">
        <v>3657</v>
      </c>
      <c r="AG596" t="s">
        <v>6275</v>
      </c>
      <c r="AH596" t="s">
        <v>1923</v>
      </c>
      <c r="AI596" t="s">
        <v>7306</v>
      </c>
    </row>
    <row r="597" spans="1:35">
      <c r="A597" t="s">
        <v>1923</v>
      </c>
      <c r="B597" t="s">
        <v>1923</v>
      </c>
      <c r="C597" t="s">
        <v>1937</v>
      </c>
      <c r="D597" t="s">
        <v>1938</v>
      </c>
      <c r="E597" s="2">
        <v>164</v>
      </c>
      <c r="F597" s="2">
        <v>97.6</v>
      </c>
      <c r="G597" s="2">
        <v>6.5</v>
      </c>
      <c r="H597" s="3" t="s">
        <v>2236</v>
      </c>
      <c r="I597" s="3" t="s">
        <v>2236</v>
      </c>
      <c r="J597" s="3" t="s">
        <v>2236</v>
      </c>
      <c r="K597" s="4" t="s">
        <v>2236</v>
      </c>
      <c r="L597" s="4" t="s">
        <v>2236</v>
      </c>
      <c r="M597" s="4" t="s">
        <v>2236</v>
      </c>
      <c r="N597" t="s">
        <v>1923</v>
      </c>
      <c r="O597" t="e">
        <f>VLOOKUP(N597,'gemeenten per titel'!B:C,2,FALSE)</f>
        <v>#N/A</v>
      </c>
      <c r="P597" t="e">
        <f>VLOOKUP(N597,'gemeenten per titel'!G:H,2,FALSE)</f>
        <v>#N/A</v>
      </c>
      <c r="Q597" t="e">
        <f>VLOOKUP(N597,'gemeenten per titel'!L:M,2,FALSE)</f>
        <v>#N/A</v>
      </c>
      <c r="R597" t="e">
        <f>VLOOKUP(N597,'gemeenten per titel'!Q:R,2,FALSE)</f>
        <v>#N/A</v>
      </c>
      <c r="S597" t="e">
        <f>VLOOKUP(N597,'gemeenten per titel'!V:W,2,FALSE)</f>
        <v>#N/A</v>
      </c>
      <c r="T597" t="e">
        <f>VLOOKUP(N597,'gemeenten per titel'!AA:AB,2,FALSE)</f>
        <v>#N/A</v>
      </c>
      <c r="U597" t="e">
        <f>VLOOKUP(N597,'gemeenten per titel'!AF:AG,2,FALSE)</f>
        <v>#N/A</v>
      </c>
      <c r="V597" t="e">
        <f>VLOOKUP(N597,'gemeenten per titel'!AK:AL,2,FALSE)</f>
        <v>#N/A</v>
      </c>
      <c r="W597" t="e">
        <f>VLOOKUP(N597,'gemeenten per titel'!AP:AQ,2,FALSE)</f>
        <v>#N/A</v>
      </c>
      <c r="X597" t="e">
        <f>VLOOKUP(N597,'gemeenten per titel'!AU:AV,2,FALSE)</f>
        <v>#N/A</v>
      </c>
      <c r="Y597" t="e">
        <f>VLOOKUP(N597,'gemeenten per titel'!AZ:BA,2,FALSE)</f>
        <v>#N/A</v>
      </c>
      <c r="Z597" t="e">
        <f>VLOOKUP(N597,'gemeenten per titel'!BE:BF,2,FALSE)</f>
        <v>#N/A</v>
      </c>
      <c r="AA597" t="str">
        <f>VLOOKUP(N597,'gemeenten per titel'!BJ:BK,2,FALSE)</f>
        <v>AD Utrechts Nieuwsblad</v>
      </c>
      <c r="AC597" t="s">
        <v>3230</v>
      </c>
      <c r="AD597" t="s">
        <v>7921</v>
      </c>
      <c r="AE597" t="s">
        <v>6283</v>
      </c>
      <c r="AF597" t="s">
        <v>3682</v>
      </c>
      <c r="AG597" t="s">
        <v>6284</v>
      </c>
      <c r="AH597" t="s">
        <v>1923</v>
      </c>
      <c r="AI597" t="s">
        <v>7306</v>
      </c>
    </row>
    <row r="598" spans="1:35">
      <c r="A598" t="s">
        <v>1923</v>
      </c>
      <c r="B598" t="s">
        <v>1923</v>
      </c>
      <c r="C598" t="s">
        <v>1939</v>
      </c>
      <c r="D598" t="s">
        <v>1940</v>
      </c>
      <c r="E598" s="2">
        <v>168</v>
      </c>
      <c r="F598" s="2">
        <v>97</v>
      </c>
      <c r="G598" s="2">
        <v>6.4</v>
      </c>
      <c r="H598" s="3" t="s">
        <v>2236</v>
      </c>
      <c r="I598" s="3" t="s">
        <v>2236</v>
      </c>
      <c r="J598" s="3" t="s">
        <v>2236</v>
      </c>
      <c r="K598" s="4" t="s">
        <v>2236</v>
      </c>
      <c r="L598" s="4" t="s">
        <v>2236</v>
      </c>
      <c r="M598" s="4" t="s">
        <v>2236</v>
      </c>
      <c r="N598" t="s">
        <v>1923</v>
      </c>
      <c r="O598" t="e">
        <f>VLOOKUP(N598,'gemeenten per titel'!B:C,2,FALSE)</f>
        <v>#N/A</v>
      </c>
      <c r="P598" t="e">
        <f>VLOOKUP(N598,'gemeenten per titel'!G:H,2,FALSE)</f>
        <v>#N/A</v>
      </c>
      <c r="Q598" t="e">
        <f>VLOOKUP(N598,'gemeenten per titel'!L:M,2,FALSE)</f>
        <v>#N/A</v>
      </c>
      <c r="R598" t="e">
        <f>VLOOKUP(N598,'gemeenten per titel'!Q:R,2,FALSE)</f>
        <v>#N/A</v>
      </c>
      <c r="S598" t="e">
        <f>VLOOKUP(N598,'gemeenten per titel'!V:W,2,FALSE)</f>
        <v>#N/A</v>
      </c>
      <c r="T598" t="e">
        <f>VLOOKUP(N598,'gemeenten per titel'!AA:AB,2,FALSE)</f>
        <v>#N/A</v>
      </c>
      <c r="U598" t="e">
        <f>VLOOKUP(N598,'gemeenten per titel'!AF:AG,2,FALSE)</f>
        <v>#N/A</v>
      </c>
      <c r="V598" t="e">
        <f>VLOOKUP(N598,'gemeenten per titel'!AK:AL,2,FALSE)</f>
        <v>#N/A</v>
      </c>
      <c r="W598" t="e">
        <f>VLOOKUP(N598,'gemeenten per titel'!AP:AQ,2,FALSE)</f>
        <v>#N/A</v>
      </c>
      <c r="X598" t="e">
        <f>VLOOKUP(N598,'gemeenten per titel'!AU:AV,2,FALSE)</f>
        <v>#N/A</v>
      </c>
      <c r="Y598" t="e">
        <f>VLOOKUP(N598,'gemeenten per titel'!AZ:BA,2,FALSE)</f>
        <v>#N/A</v>
      </c>
      <c r="Z598" t="e">
        <f>VLOOKUP(N598,'gemeenten per titel'!BE:BF,2,FALSE)</f>
        <v>#N/A</v>
      </c>
      <c r="AA598" t="str">
        <f>VLOOKUP(N598,'gemeenten per titel'!BJ:BK,2,FALSE)</f>
        <v>AD Utrechts Nieuwsblad</v>
      </c>
      <c r="AC598" t="s">
        <v>3270</v>
      </c>
      <c r="AD598" t="s">
        <v>7922</v>
      </c>
      <c r="AE598" t="s">
        <v>6408</v>
      </c>
      <c r="AF598" t="s">
        <v>3671</v>
      </c>
      <c r="AG598" t="s">
        <v>6409</v>
      </c>
      <c r="AH598" t="s">
        <v>1923</v>
      </c>
      <c r="AI598" t="s">
        <v>7303</v>
      </c>
    </row>
    <row r="599" spans="1:35">
      <c r="A599" t="s">
        <v>1923</v>
      </c>
      <c r="B599" t="s">
        <v>1923</v>
      </c>
      <c r="C599" t="s">
        <v>1941</v>
      </c>
      <c r="D599" t="s">
        <v>8226</v>
      </c>
      <c r="E599" s="2" t="s">
        <v>2236</v>
      </c>
      <c r="F599" s="2" t="s">
        <v>2236</v>
      </c>
      <c r="G599" s="2" t="s">
        <v>2236</v>
      </c>
      <c r="H599" s="3">
        <v>93</v>
      </c>
      <c r="I599" s="3">
        <v>94.6</v>
      </c>
      <c r="J599" s="3">
        <v>6.6</v>
      </c>
      <c r="K599" s="4">
        <v>57</v>
      </c>
      <c r="L599" s="4">
        <v>96.5</v>
      </c>
      <c r="M599" s="4">
        <v>6.8</v>
      </c>
      <c r="N599" t="s">
        <v>1923</v>
      </c>
      <c r="O599" t="e">
        <f>VLOOKUP(N599,'gemeenten per titel'!B:C,2,FALSE)</f>
        <v>#N/A</v>
      </c>
      <c r="P599" t="e">
        <f>VLOOKUP(N599,'gemeenten per titel'!G:H,2,FALSE)</f>
        <v>#N/A</v>
      </c>
      <c r="Q599" t="e">
        <f>VLOOKUP(N599,'gemeenten per titel'!L:M,2,FALSE)</f>
        <v>#N/A</v>
      </c>
      <c r="R599" t="e">
        <f>VLOOKUP(N599,'gemeenten per titel'!Q:R,2,FALSE)</f>
        <v>#N/A</v>
      </c>
      <c r="S599" t="e">
        <f>VLOOKUP(N599,'gemeenten per titel'!V:W,2,FALSE)</f>
        <v>#N/A</v>
      </c>
      <c r="T599" t="e">
        <f>VLOOKUP(N599,'gemeenten per titel'!AA:AB,2,FALSE)</f>
        <v>#N/A</v>
      </c>
      <c r="U599" t="e">
        <f>VLOOKUP(N599,'gemeenten per titel'!AF:AG,2,FALSE)</f>
        <v>#N/A</v>
      </c>
      <c r="V599" t="e">
        <f>VLOOKUP(N599,'gemeenten per titel'!AK:AL,2,FALSE)</f>
        <v>#N/A</v>
      </c>
      <c r="W599" t="e">
        <f>VLOOKUP(N599,'gemeenten per titel'!AP:AQ,2,FALSE)</f>
        <v>#N/A</v>
      </c>
      <c r="X599" t="e">
        <f>VLOOKUP(N599,'gemeenten per titel'!AU:AV,2,FALSE)</f>
        <v>#N/A</v>
      </c>
      <c r="Y599" t="e">
        <f>VLOOKUP(N599,'gemeenten per titel'!AZ:BA,2,FALSE)</f>
        <v>#N/A</v>
      </c>
      <c r="Z599" t="e">
        <f>VLOOKUP(N599,'gemeenten per titel'!BE:BF,2,FALSE)</f>
        <v>#N/A</v>
      </c>
      <c r="AA599" t="str">
        <f>VLOOKUP(N599,'gemeenten per titel'!BJ:BK,2,FALSE)</f>
        <v>AD Utrechts Nieuwsblad</v>
      </c>
      <c r="AC599" t="s">
        <v>3271</v>
      </c>
      <c r="AD599" t="s">
        <v>7923</v>
      </c>
      <c r="AE599" t="s">
        <v>6410</v>
      </c>
      <c r="AF599" t="s">
        <v>3652</v>
      </c>
      <c r="AG599" t="s">
        <v>6411</v>
      </c>
      <c r="AH599" t="s">
        <v>1923</v>
      </c>
      <c r="AI599" t="s">
        <v>7303</v>
      </c>
    </row>
    <row r="600" spans="1:35">
      <c r="A600" t="s">
        <v>1923</v>
      </c>
      <c r="B600" t="s">
        <v>1923</v>
      </c>
      <c r="C600" t="s">
        <v>1943</v>
      </c>
      <c r="D600" t="s">
        <v>1944</v>
      </c>
      <c r="E600" s="2">
        <v>120</v>
      </c>
      <c r="F600" s="2">
        <v>100</v>
      </c>
      <c r="G600" s="2">
        <v>6.4</v>
      </c>
      <c r="H600" s="3" t="s">
        <v>2236</v>
      </c>
      <c r="I600" s="3" t="s">
        <v>2236</v>
      </c>
      <c r="J600" s="3" t="s">
        <v>2236</v>
      </c>
      <c r="K600" s="4" t="s">
        <v>2236</v>
      </c>
      <c r="L600" s="4" t="s">
        <v>2236</v>
      </c>
      <c r="M600" s="4" t="s">
        <v>2236</v>
      </c>
      <c r="N600" t="s">
        <v>1923</v>
      </c>
      <c r="O600" t="e">
        <f>VLOOKUP(N600,'gemeenten per titel'!B:C,2,FALSE)</f>
        <v>#N/A</v>
      </c>
      <c r="P600" t="e">
        <f>VLOOKUP(N600,'gemeenten per titel'!G:H,2,FALSE)</f>
        <v>#N/A</v>
      </c>
      <c r="Q600" t="e">
        <f>VLOOKUP(N600,'gemeenten per titel'!L:M,2,FALSE)</f>
        <v>#N/A</v>
      </c>
      <c r="R600" t="e">
        <f>VLOOKUP(N600,'gemeenten per titel'!Q:R,2,FALSE)</f>
        <v>#N/A</v>
      </c>
      <c r="S600" t="e">
        <f>VLOOKUP(N600,'gemeenten per titel'!V:W,2,FALSE)</f>
        <v>#N/A</v>
      </c>
      <c r="T600" t="e">
        <f>VLOOKUP(N600,'gemeenten per titel'!AA:AB,2,FALSE)</f>
        <v>#N/A</v>
      </c>
      <c r="U600" t="e">
        <f>VLOOKUP(N600,'gemeenten per titel'!AF:AG,2,FALSE)</f>
        <v>#N/A</v>
      </c>
      <c r="V600" t="e">
        <f>VLOOKUP(N600,'gemeenten per titel'!AK:AL,2,FALSE)</f>
        <v>#N/A</v>
      </c>
      <c r="W600" t="e">
        <f>VLOOKUP(N600,'gemeenten per titel'!AP:AQ,2,FALSE)</f>
        <v>#N/A</v>
      </c>
      <c r="X600" t="e">
        <f>VLOOKUP(N600,'gemeenten per titel'!AU:AV,2,FALSE)</f>
        <v>#N/A</v>
      </c>
      <c r="Y600" t="e">
        <f>VLOOKUP(N600,'gemeenten per titel'!AZ:BA,2,FALSE)</f>
        <v>#N/A</v>
      </c>
      <c r="Z600" t="e">
        <f>VLOOKUP(N600,'gemeenten per titel'!BE:BF,2,FALSE)</f>
        <v>#N/A</v>
      </c>
      <c r="AA600" t="str">
        <f>VLOOKUP(N600,'gemeenten per titel'!BJ:BK,2,FALSE)</f>
        <v>AD Utrechts Nieuwsblad</v>
      </c>
      <c r="AC600" t="s">
        <v>3274</v>
      </c>
      <c r="AD600" t="s">
        <v>7924</v>
      </c>
      <c r="AE600" t="s">
        <v>4667</v>
      </c>
      <c r="AF600" t="s">
        <v>6412</v>
      </c>
      <c r="AG600" t="s">
        <v>6413</v>
      </c>
      <c r="AH600" t="s">
        <v>1923</v>
      </c>
      <c r="AI600" t="s">
        <v>7303</v>
      </c>
    </row>
    <row r="601" spans="1:35">
      <c r="A601" t="s">
        <v>1923</v>
      </c>
      <c r="B601" t="s">
        <v>1923</v>
      </c>
      <c r="C601" t="s">
        <v>1945</v>
      </c>
      <c r="D601" t="s">
        <v>1946</v>
      </c>
      <c r="E601" s="2">
        <v>149</v>
      </c>
      <c r="F601" s="2">
        <v>98</v>
      </c>
      <c r="G601" s="2">
        <v>6.4</v>
      </c>
      <c r="H601" s="3" t="s">
        <v>2236</v>
      </c>
      <c r="I601" s="3" t="s">
        <v>2236</v>
      </c>
      <c r="J601" s="3" t="s">
        <v>2236</v>
      </c>
      <c r="K601" s="4" t="s">
        <v>2236</v>
      </c>
      <c r="L601" s="4" t="s">
        <v>2236</v>
      </c>
      <c r="M601" s="4" t="s">
        <v>2236</v>
      </c>
      <c r="N601" t="s">
        <v>1923</v>
      </c>
      <c r="O601" t="e">
        <f>VLOOKUP(N601,'gemeenten per titel'!B:C,2,FALSE)</f>
        <v>#N/A</v>
      </c>
      <c r="P601" t="e">
        <f>VLOOKUP(N601,'gemeenten per titel'!G:H,2,FALSE)</f>
        <v>#N/A</v>
      </c>
      <c r="Q601" t="e">
        <f>VLOOKUP(N601,'gemeenten per titel'!L:M,2,FALSE)</f>
        <v>#N/A</v>
      </c>
      <c r="R601" t="e">
        <f>VLOOKUP(N601,'gemeenten per titel'!Q:R,2,FALSE)</f>
        <v>#N/A</v>
      </c>
      <c r="S601" t="e">
        <f>VLOOKUP(N601,'gemeenten per titel'!V:W,2,FALSE)</f>
        <v>#N/A</v>
      </c>
      <c r="T601" t="e">
        <f>VLOOKUP(N601,'gemeenten per titel'!AA:AB,2,FALSE)</f>
        <v>#N/A</v>
      </c>
      <c r="U601" t="e">
        <f>VLOOKUP(N601,'gemeenten per titel'!AF:AG,2,FALSE)</f>
        <v>#N/A</v>
      </c>
      <c r="V601" t="e">
        <f>VLOOKUP(N601,'gemeenten per titel'!AK:AL,2,FALSE)</f>
        <v>#N/A</v>
      </c>
      <c r="W601" t="e">
        <f>VLOOKUP(N601,'gemeenten per titel'!AP:AQ,2,FALSE)</f>
        <v>#N/A</v>
      </c>
      <c r="X601" t="e">
        <f>VLOOKUP(N601,'gemeenten per titel'!AU:AV,2,FALSE)</f>
        <v>#N/A</v>
      </c>
      <c r="Y601" t="e">
        <f>VLOOKUP(N601,'gemeenten per titel'!AZ:BA,2,FALSE)</f>
        <v>#N/A</v>
      </c>
      <c r="Z601" t="e">
        <f>VLOOKUP(N601,'gemeenten per titel'!BE:BF,2,FALSE)</f>
        <v>#N/A</v>
      </c>
      <c r="AA601" t="str">
        <f>VLOOKUP(N601,'gemeenten per titel'!BJ:BK,2,FALSE)</f>
        <v>AD Utrechts Nieuwsblad</v>
      </c>
      <c r="AC601" t="s">
        <v>3277</v>
      </c>
      <c r="AD601" t="s">
        <v>7925</v>
      </c>
      <c r="AE601" t="s">
        <v>6410</v>
      </c>
      <c r="AF601" t="s">
        <v>3682</v>
      </c>
      <c r="AG601" t="s">
        <v>6411</v>
      </c>
      <c r="AH601" t="s">
        <v>1923</v>
      </c>
      <c r="AI601" t="s">
        <v>7303</v>
      </c>
    </row>
    <row r="602" spans="1:35">
      <c r="A602" t="s">
        <v>1923</v>
      </c>
      <c r="B602" t="s">
        <v>1923</v>
      </c>
      <c r="C602" t="s">
        <v>1947</v>
      </c>
      <c r="D602" t="s">
        <v>1647</v>
      </c>
      <c r="E602" s="2">
        <v>60</v>
      </c>
      <c r="F602" s="2">
        <v>88.3</v>
      </c>
      <c r="G602" s="2">
        <v>6.5</v>
      </c>
      <c r="H602" s="3">
        <v>84</v>
      </c>
      <c r="I602" s="3">
        <v>95.2</v>
      </c>
      <c r="J602" s="3">
        <v>6.7</v>
      </c>
      <c r="K602" s="4">
        <v>38</v>
      </c>
      <c r="L602" s="4">
        <v>97.4</v>
      </c>
      <c r="M602" s="4">
        <v>7.1</v>
      </c>
      <c r="N602" t="s">
        <v>1923</v>
      </c>
      <c r="O602" t="e">
        <f>VLOOKUP(N602,'gemeenten per titel'!B:C,2,FALSE)</f>
        <v>#N/A</v>
      </c>
      <c r="P602" t="e">
        <f>VLOOKUP(N602,'gemeenten per titel'!G:H,2,FALSE)</f>
        <v>#N/A</v>
      </c>
      <c r="Q602" t="e">
        <f>VLOOKUP(N602,'gemeenten per titel'!L:M,2,FALSE)</f>
        <v>#N/A</v>
      </c>
      <c r="R602" t="e">
        <f>VLOOKUP(N602,'gemeenten per titel'!Q:R,2,FALSE)</f>
        <v>#N/A</v>
      </c>
      <c r="S602" t="e">
        <f>VLOOKUP(N602,'gemeenten per titel'!V:W,2,FALSE)</f>
        <v>#N/A</v>
      </c>
      <c r="T602" t="e">
        <f>VLOOKUP(N602,'gemeenten per titel'!AA:AB,2,FALSE)</f>
        <v>#N/A</v>
      </c>
      <c r="U602" t="e">
        <f>VLOOKUP(N602,'gemeenten per titel'!AF:AG,2,FALSE)</f>
        <v>#N/A</v>
      </c>
      <c r="V602" t="e">
        <f>VLOOKUP(N602,'gemeenten per titel'!AK:AL,2,FALSE)</f>
        <v>#N/A</v>
      </c>
      <c r="W602" t="e">
        <f>VLOOKUP(N602,'gemeenten per titel'!AP:AQ,2,FALSE)</f>
        <v>#N/A</v>
      </c>
      <c r="X602" t="e">
        <f>VLOOKUP(N602,'gemeenten per titel'!AU:AV,2,FALSE)</f>
        <v>#N/A</v>
      </c>
      <c r="Y602" t="e">
        <f>VLOOKUP(N602,'gemeenten per titel'!AZ:BA,2,FALSE)</f>
        <v>#N/A</v>
      </c>
      <c r="Z602" t="e">
        <f>VLOOKUP(N602,'gemeenten per titel'!BE:BF,2,FALSE)</f>
        <v>#N/A</v>
      </c>
      <c r="AA602" t="str">
        <f>VLOOKUP(N602,'gemeenten per titel'!BJ:BK,2,FALSE)</f>
        <v>AD Utrechts Nieuwsblad</v>
      </c>
      <c r="AC602" t="s">
        <v>3247</v>
      </c>
      <c r="AD602" t="s">
        <v>7926</v>
      </c>
      <c r="AE602" t="s">
        <v>6357</v>
      </c>
      <c r="AF602" t="s">
        <v>6358</v>
      </c>
      <c r="AG602" t="s">
        <v>6359</v>
      </c>
      <c r="AH602" t="s">
        <v>1923</v>
      </c>
      <c r="AI602" t="s">
        <v>7323</v>
      </c>
    </row>
    <row r="603" spans="1:35">
      <c r="A603" t="s">
        <v>1923</v>
      </c>
      <c r="B603" t="s">
        <v>1923</v>
      </c>
      <c r="C603" t="s">
        <v>1948</v>
      </c>
      <c r="D603" t="s">
        <v>1949</v>
      </c>
      <c r="E603" s="2" t="s">
        <v>2236</v>
      </c>
      <c r="F603" s="2" t="s">
        <v>2236</v>
      </c>
      <c r="G603" s="2" t="s">
        <v>2236</v>
      </c>
      <c r="H603" s="3">
        <v>55</v>
      </c>
      <c r="I603" s="3">
        <v>100</v>
      </c>
      <c r="J603" s="3">
        <v>6.7</v>
      </c>
      <c r="K603" s="4">
        <v>23</v>
      </c>
      <c r="L603" s="4">
        <v>91.3</v>
      </c>
      <c r="M603" s="4">
        <v>6.7</v>
      </c>
      <c r="N603" t="s">
        <v>1923</v>
      </c>
      <c r="O603" t="e">
        <f>VLOOKUP(N603,'gemeenten per titel'!B:C,2,FALSE)</f>
        <v>#N/A</v>
      </c>
      <c r="P603" t="e">
        <f>VLOOKUP(N603,'gemeenten per titel'!G:H,2,FALSE)</f>
        <v>#N/A</v>
      </c>
      <c r="Q603" t="e">
        <f>VLOOKUP(N603,'gemeenten per titel'!L:M,2,FALSE)</f>
        <v>#N/A</v>
      </c>
      <c r="R603" t="e">
        <f>VLOOKUP(N603,'gemeenten per titel'!Q:R,2,FALSE)</f>
        <v>#N/A</v>
      </c>
      <c r="S603" t="e">
        <f>VLOOKUP(N603,'gemeenten per titel'!V:W,2,FALSE)</f>
        <v>#N/A</v>
      </c>
      <c r="T603" t="e">
        <f>VLOOKUP(N603,'gemeenten per titel'!AA:AB,2,FALSE)</f>
        <v>#N/A</v>
      </c>
      <c r="U603" t="e">
        <f>VLOOKUP(N603,'gemeenten per titel'!AF:AG,2,FALSE)</f>
        <v>#N/A</v>
      </c>
      <c r="V603" t="e">
        <f>VLOOKUP(N603,'gemeenten per titel'!AK:AL,2,FALSE)</f>
        <v>#N/A</v>
      </c>
      <c r="W603" t="e">
        <f>VLOOKUP(N603,'gemeenten per titel'!AP:AQ,2,FALSE)</f>
        <v>#N/A</v>
      </c>
      <c r="X603" t="e">
        <f>VLOOKUP(N603,'gemeenten per titel'!AU:AV,2,FALSE)</f>
        <v>#N/A</v>
      </c>
      <c r="Y603" t="e">
        <f>VLOOKUP(N603,'gemeenten per titel'!AZ:BA,2,FALSE)</f>
        <v>#N/A</v>
      </c>
      <c r="Z603" t="e">
        <f>VLOOKUP(N603,'gemeenten per titel'!BE:BF,2,FALSE)</f>
        <v>#N/A</v>
      </c>
      <c r="AA603" t="str">
        <f>VLOOKUP(N603,'gemeenten per titel'!BJ:BK,2,FALSE)</f>
        <v>AD Utrechts Nieuwsblad</v>
      </c>
      <c r="AC603" t="s">
        <v>3282</v>
      </c>
      <c r="AD603" t="s">
        <v>7927</v>
      </c>
      <c r="AE603" t="s">
        <v>6421</v>
      </c>
      <c r="AF603" t="s">
        <v>3657</v>
      </c>
      <c r="AG603" t="s">
        <v>6422</v>
      </c>
      <c r="AH603" t="s">
        <v>1923</v>
      </c>
      <c r="AI603" t="s">
        <v>7310</v>
      </c>
    </row>
    <row r="604" spans="1:35">
      <c r="A604" t="s">
        <v>1950</v>
      </c>
      <c r="B604" t="s">
        <v>6297</v>
      </c>
      <c r="C604" t="s">
        <v>1951</v>
      </c>
      <c r="D604" t="s">
        <v>8227</v>
      </c>
      <c r="E604" s="2">
        <v>57</v>
      </c>
      <c r="F604" s="2">
        <v>96.5</v>
      </c>
      <c r="G604" s="2">
        <v>6.8</v>
      </c>
      <c r="H604" s="3">
        <v>108</v>
      </c>
      <c r="I604" s="3">
        <v>88.9</v>
      </c>
      <c r="J604" s="3">
        <v>6.6</v>
      </c>
      <c r="K604" s="4">
        <v>170</v>
      </c>
      <c r="L604" s="4">
        <v>92.4</v>
      </c>
      <c r="M604" s="4">
        <v>6.8</v>
      </c>
      <c r="N604" t="s">
        <v>1950</v>
      </c>
      <c r="O604" t="e">
        <f>VLOOKUP(N604,'gemeenten per titel'!B:C,2,FALSE)</f>
        <v>#N/A</v>
      </c>
      <c r="P604" t="e">
        <f>VLOOKUP(N604,'gemeenten per titel'!G:H,2,FALSE)</f>
        <v>#N/A</v>
      </c>
      <c r="Q604" t="e">
        <f>VLOOKUP(N604,'gemeenten per titel'!L:M,2,FALSE)</f>
        <v>#N/A</v>
      </c>
      <c r="R604" t="e">
        <f>VLOOKUP(N604,'gemeenten per titel'!Q:R,2,FALSE)</f>
        <v>#N/A</v>
      </c>
      <c r="S604" t="e">
        <f>VLOOKUP(N604,'gemeenten per titel'!V:W,2,FALSE)</f>
        <v>#N/A</v>
      </c>
      <c r="T604" t="e">
        <f>VLOOKUP(N604,'gemeenten per titel'!AA:AB,2,FALSE)</f>
        <v>#N/A</v>
      </c>
      <c r="U604" t="str">
        <f>VLOOKUP(N604,'gemeenten per titel'!AF:AG,2,FALSE)</f>
        <v>De Gelderlander</v>
      </c>
      <c r="V604" t="e">
        <f>VLOOKUP(N604,'gemeenten per titel'!AK:AL,2,FALSE)</f>
        <v>#N/A</v>
      </c>
      <c r="W604" t="e">
        <f>VLOOKUP(N604,'gemeenten per titel'!AP:AQ,2,FALSE)</f>
        <v>#N/A</v>
      </c>
      <c r="X604" t="e">
        <f>VLOOKUP(N604,'gemeenten per titel'!AU:AV,2,FALSE)</f>
        <v>#N/A</v>
      </c>
      <c r="Y604" t="e">
        <f>VLOOKUP(N604,'gemeenten per titel'!AZ:BA,2,FALSE)</f>
        <v>#N/A</v>
      </c>
      <c r="Z604" t="e">
        <f>VLOOKUP(N604,'gemeenten per titel'!BE:BF,2,FALSE)</f>
        <v>#N/A</v>
      </c>
      <c r="AA604" t="str">
        <f>VLOOKUP(N604,'gemeenten per titel'!BJ:BK,2,FALSE)</f>
        <v>AD Utrechts Nieuwsblad</v>
      </c>
      <c r="AC604" t="s">
        <v>3233</v>
      </c>
      <c r="AD604" t="s">
        <v>7928</v>
      </c>
      <c r="AE604" t="s">
        <v>6294</v>
      </c>
      <c r="AF604" t="s">
        <v>6295</v>
      </c>
      <c r="AG604" t="s">
        <v>6296</v>
      </c>
      <c r="AH604" t="s">
        <v>6297</v>
      </c>
      <c r="AI604" t="s">
        <v>7306</v>
      </c>
    </row>
    <row r="605" spans="1:35">
      <c r="A605" t="s">
        <v>1950</v>
      </c>
      <c r="B605" t="s">
        <v>6429</v>
      </c>
      <c r="C605" t="s">
        <v>1953</v>
      </c>
      <c r="D605" t="s">
        <v>1954</v>
      </c>
      <c r="E605" s="2">
        <v>120</v>
      </c>
      <c r="F605" s="2">
        <v>98.3</v>
      </c>
      <c r="G605" s="2">
        <v>6.6</v>
      </c>
      <c r="H605" s="3" t="s">
        <v>2236</v>
      </c>
      <c r="I605" s="3" t="s">
        <v>2236</v>
      </c>
      <c r="J605" s="3" t="s">
        <v>2236</v>
      </c>
      <c r="K605" s="4" t="s">
        <v>2236</v>
      </c>
      <c r="L605" s="4" t="s">
        <v>2236</v>
      </c>
      <c r="M605" s="4" t="s">
        <v>2236</v>
      </c>
      <c r="N605" t="s">
        <v>1950</v>
      </c>
      <c r="O605" t="e">
        <f>VLOOKUP(N605,'gemeenten per titel'!B:C,2,FALSE)</f>
        <v>#N/A</v>
      </c>
      <c r="P605" t="e">
        <f>VLOOKUP(N605,'gemeenten per titel'!G:H,2,FALSE)</f>
        <v>#N/A</v>
      </c>
      <c r="Q605" t="e">
        <f>VLOOKUP(N605,'gemeenten per titel'!L:M,2,FALSE)</f>
        <v>#N/A</v>
      </c>
      <c r="R605" t="e">
        <f>VLOOKUP(N605,'gemeenten per titel'!Q:R,2,FALSE)</f>
        <v>#N/A</v>
      </c>
      <c r="S605" t="e">
        <f>VLOOKUP(N605,'gemeenten per titel'!V:W,2,FALSE)</f>
        <v>#N/A</v>
      </c>
      <c r="T605" t="e">
        <f>VLOOKUP(N605,'gemeenten per titel'!AA:AB,2,FALSE)</f>
        <v>#N/A</v>
      </c>
      <c r="U605" t="str">
        <f>VLOOKUP(N605,'gemeenten per titel'!AF:AG,2,FALSE)</f>
        <v>De Gelderlander</v>
      </c>
      <c r="V605" t="e">
        <f>VLOOKUP(N605,'gemeenten per titel'!AK:AL,2,FALSE)</f>
        <v>#N/A</v>
      </c>
      <c r="W605" t="e">
        <f>VLOOKUP(N605,'gemeenten per titel'!AP:AQ,2,FALSE)</f>
        <v>#N/A</v>
      </c>
      <c r="X605" t="e">
        <f>VLOOKUP(N605,'gemeenten per titel'!AU:AV,2,FALSE)</f>
        <v>#N/A</v>
      </c>
      <c r="Y605" t="e">
        <f>VLOOKUP(N605,'gemeenten per titel'!AZ:BA,2,FALSE)</f>
        <v>#N/A</v>
      </c>
      <c r="Z605" t="e">
        <f>VLOOKUP(N605,'gemeenten per titel'!BE:BF,2,FALSE)</f>
        <v>#N/A</v>
      </c>
      <c r="AA605" t="str">
        <f>VLOOKUP(N605,'gemeenten per titel'!BJ:BK,2,FALSE)</f>
        <v>AD Utrechts Nieuwsblad</v>
      </c>
      <c r="AC605" t="s">
        <v>3285</v>
      </c>
      <c r="AD605" t="s">
        <v>7929</v>
      </c>
      <c r="AE605" t="s">
        <v>6426</v>
      </c>
      <c r="AF605" t="s">
        <v>6427</v>
      </c>
      <c r="AG605" t="s">
        <v>6428</v>
      </c>
      <c r="AH605" t="s">
        <v>6429</v>
      </c>
      <c r="AI605" t="s">
        <v>7303</v>
      </c>
    </row>
    <row r="606" spans="1:35">
      <c r="A606" t="s">
        <v>1950</v>
      </c>
      <c r="B606" t="s">
        <v>6297</v>
      </c>
      <c r="C606" t="s">
        <v>1955</v>
      </c>
      <c r="D606" t="s">
        <v>8228</v>
      </c>
      <c r="E606" s="2">
        <v>66</v>
      </c>
      <c r="F606" s="2">
        <v>97</v>
      </c>
      <c r="G606" s="2">
        <v>6.6</v>
      </c>
      <c r="H606" s="3" t="s">
        <v>2236</v>
      </c>
      <c r="I606" s="3" t="s">
        <v>2236</v>
      </c>
      <c r="J606" s="3" t="s">
        <v>2236</v>
      </c>
      <c r="K606" s="4" t="s">
        <v>2236</v>
      </c>
      <c r="L606" s="4" t="s">
        <v>2236</v>
      </c>
      <c r="M606" s="4" t="s">
        <v>2236</v>
      </c>
      <c r="N606" t="s">
        <v>1950</v>
      </c>
      <c r="O606" t="e">
        <f>VLOOKUP(N606,'gemeenten per titel'!B:C,2,FALSE)</f>
        <v>#N/A</v>
      </c>
      <c r="P606" t="e">
        <f>VLOOKUP(N606,'gemeenten per titel'!G:H,2,FALSE)</f>
        <v>#N/A</v>
      </c>
      <c r="Q606" t="e">
        <f>VLOOKUP(N606,'gemeenten per titel'!L:M,2,FALSE)</f>
        <v>#N/A</v>
      </c>
      <c r="R606" t="e">
        <f>VLOOKUP(N606,'gemeenten per titel'!Q:R,2,FALSE)</f>
        <v>#N/A</v>
      </c>
      <c r="S606" t="e">
        <f>VLOOKUP(N606,'gemeenten per titel'!V:W,2,FALSE)</f>
        <v>#N/A</v>
      </c>
      <c r="T606" t="e">
        <f>VLOOKUP(N606,'gemeenten per titel'!AA:AB,2,FALSE)</f>
        <v>#N/A</v>
      </c>
      <c r="U606" t="str">
        <f>VLOOKUP(N606,'gemeenten per titel'!AF:AG,2,FALSE)</f>
        <v>De Gelderlander</v>
      </c>
      <c r="V606" t="e">
        <f>VLOOKUP(N606,'gemeenten per titel'!AK:AL,2,FALSE)</f>
        <v>#N/A</v>
      </c>
      <c r="W606" t="e">
        <f>VLOOKUP(N606,'gemeenten per titel'!AP:AQ,2,FALSE)</f>
        <v>#N/A</v>
      </c>
      <c r="X606" t="e">
        <f>VLOOKUP(N606,'gemeenten per titel'!AU:AV,2,FALSE)</f>
        <v>#N/A</v>
      </c>
      <c r="Y606" t="e">
        <f>VLOOKUP(N606,'gemeenten per titel'!AZ:BA,2,FALSE)</f>
        <v>#N/A</v>
      </c>
      <c r="Z606" t="e">
        <f>VLOOKUP(N606,'gemeenten per titel'!BE:BF,2,FALSE)</f>
        <v>#N/A</v>
      </c>
      <c r="AA606" t="str">
        <f>VLOOKUP(N606,'gemeenten per titel'!BJ:BK,2,FALSE)</f>
        <v>AD Utrechts Nieuwsblad</v>
      </c>
      <c r="AC606" t="s">
        <v>3287</v>
      </c>
      <c r="AD606" t="s">
        <v>7930</v>
      </c>
      <c r="AE606" t="s">
        <v>6432</v>
      </c>
      <c r="AF606" t="s">
        <v>3657</v>
      </c>
      <c r="AG606" t="s">
        <v>6433</v>
      </c>
      <c r="AH606" t="s">
        <v>6297</v>
      </c>
      <c r="AI606" t="s">
        <v>7303</v>
      </c>
    </row>
    <row r="607" spans="1:35">
      <c r="A607" t="s">
        <v>1960</v>
      </c>
      <c r="B607" t="s">
        <v>1960</v>
      </c>
      <c r="C607" t="s">
        <v>1961</v>
      </c>
      <c r="D607" t="s">
        <v>1962</v>
      </c>
      <c r="E607" s="2">
        <v>378</v>
      </c>
      <c r="F607" s="2">
        <v>94.7</v>
      </c>
      <c r="G607" s="2">
        <v>6.6</v>
      </c>
      <c r="H607" s="3">
        <v>116</v>
      </c>
      <c r="I607" s="3">
        <v>93.1</v>
      </c>
      <c r="J607" s="3">
        <v>6.7</v>
      </c>
      <c r="K607" s="4">
        <v>65</v>
      </c>
      <c r="L607" s="4">
        <v>93.8</v>
      </c>
      <c r="M607" s="4">
        <v>7</v>
      </c>
      <c r="N607" t="s">
        <v>1960</v>
      </c>
      <c r="O607" t="e">
        <f>VLOOKUP(N607,'gemeenten per titel'!B:C,2,FALSE)</f>
        <v>#N/A</v>
      </c>
      <c r="P607" t="e">
        <f>VLOOKUP(N607,'gemeenten per titel'!G:H,2,FALSE)</f>
        <v>#N/A</v>
      </c>
      <c r="Q607" t="e">
        <f>VLOOKUP(N607,'gemeenten per titel'!L:M,2,FALSE)</f>
        <v>#N/A</v>
      </c>
      <c r="R607" t="e">
        <f>VLOOKUP(N607,'gemeenten per titel'!Q:R,2,FALSE)</f>
        <v>#N/A</v>
      </c>
      <c r="S607" t="e">
        <f>VLOOKUP(N607,'gemeenten per titel'!V:W,2,FALSE)</f>
        <v>#N/A</v>
      </c>
      <c r="T607" t="e">
        <f>VLOOKUP(N607,'gemeenten per titel'!AA:AB,2,FALSE)</f>
        <v>#N/A</v>
      </c>
      <c r="U607" t="e">
        <f>VLOOKUP(N607,'gemeenten per titel'!AF:AG,2,FALSE)</f>
        <v>#N/A</v>
      </c>
      <c r="V607" t="e">
        <f>VLOOKUP(N607,'gemeenten per titel'!AK:AL,2,FALSE)</f>
        <v>#N/A</v>
      </c>
      <c r="W607" t="str">
        <f>VLOOKUP(N607,'gemeenten per titel'!AP:AQ,2,FALSE)</f>
        <v>Eindhovens Dagblad</v>
      </c>
      <c r="X607" t="e">
        <f>VLOOKUP(N607,'gemeenten per titel'!AU:AV,2,FALSE)</f>
        <v>#N/A</v>
      </c>
      <c r="Y607" t="e">
        <f>VLOOKUP(N607,'gemeenten per titel'!AZ:BA,2,FALSE)</f>
        <v>#N/A</v>
      </c>
      <c r="Z607" t="e">
        <f>VLOOKUP(N607,'gemeenten per titel'!BE:BF,2,FALSE)</f>
        <v>#N/A</v>
      </c>
      <c r="AA607" t="e">
        <f>VLOOKUP(N607,'gemeenten per titel'!BJ:BK,2,FALSE)</f>
        <v>#N/A</v>
      </c>
      <c r="AC607" t="s">
        <v>2844</v>
      </c>
      <c r="AD607" t="s">
        <v>7931</v>
      </c>
      <c r="AE607" t="s">
        <v>5292</v>
      </c>
      <c r="AF607" t="s">
        <v>3652</v>
      </c>
      <c r="AG607" t="s">
        <v>5293</v>
      </c>
      <c r="AH607" t="s">
        <v>1960</v>
      </c>
      <c r="AI607" t="s">
        <v>7305</v>
      </c>
    </row>
    <row r="608" spans="1:35">
      <c r="A608" t="s">
        <v>1969</v>
      </c>
      <c r="B608" t="s">
        <v>1969</v>
      </c>
      <c r="C608" t="s">
        <v>1970</v>
      </c>
      <c r="D608" t="s">
        <v>8230</v>
      </c>
      <c r="E608" s="2">
        <v>242</v>
      </c>
      <c r="F608" s="2">
        <v>96.3</v>
      </c>
      <c r="G608" s="2">
        <v>6.5</v>
      </c>
      <c r="H608" s="3" t="s">
        <v>2236</v>
      </c>
      <c r="I608" s="3" t="s">
        <v>2236</v>
      </c>
      <c r="J608" s="3" t="s">
        <v>2236</v>
      </c>
      <c r="K608" s="4" t="s">
        <v>2236</v>
      </c>
      <c r="L608" s="4" t="s">
        <v>2236</v>
      </c>
      <c r="M608" s="4" t="s">
        <v>2236</v>
      </c>
      <c r="N608" t="s">
        <v>1969</v>
      </c>
      <c r="O608" t="e">
        <f>VLOOKUP(N608,'gemeenten per titel'!B:C,2,FALSE)</f>
        <v>#N/A</v>
      </c>
      <c r="P608" t="e">
        <f>VLOOKUP(N608,'gemeenten per titel'!G:H,2,FALSE)</f>
        <v>#N/A</v>
      </c>
      <c r="Q608" t="e">
        <f>VLOOKUP(N608,'gemeenten per titel'!L:M,2,FALSE)</f>
        <v>#N/A</v>
      </c>
      <c r="R608" t="e">
        <f>VLOOKUP(N608,'gemeenten per titel'!Q:R,2,FALSE)</f>
        <v>#N/A</v>
      </c>
      <c r="S608" t="e">
        <f>VLOOKUP(N608,'gemeenten per titel'!V:W,2,FALSE)</f>
        <v>#N/A</v>
      </c>
      <c r="T608" t="e">
        <f>VLOOKUP(N608,'gemeenten per titel'!AA:AB,2,FALSE)</f>
        <v>#N/A</v>
      </c>
      <c r="U608" t="str">
        <f>VLOOKUP(N608,'gemeenten per titel'!AF:AG,2,FALSE)</f>
        <v>De Gelderlander</v>
      </c>
      <c r="V608" t="e">
        <f>VLOOKUP(N608,'gemeenten per titel'!AK:AL,2,FALSE)</f>
        <v>#N/A</v>
      </c>
      <c r="W608" t="e">
        <f>VLOOKUP(N608,'gemeenten per titel'!AP:AQ,2,FALSE)</f>
        <v>#N/A</v>
      </c>
      <c r="X608" t="e">
        <f>VLOOKUP(N608,'gemeenten per titel'!AU:AV,2,FALSE)</f>
        <v>#N/A</v>
      </c>
      <c r="Y608" t="e">
        <f>VLOOKUP(N608,'gemeenten per titel'!AZ:BA,2,FALSE)</f>
        <v>#N/A</v>
      </c>
      <c r="Z608" t="e">
        <f>VLOOKUP(N608,'gemeenten per titel'!BE:BF,2,FALSE)</f>
        <v>#N/A</v>
      </c>
      <c r="AA608" t="str">
        <f>VLOOKUP(N608,'gemeenten per titel'!BJ:BK,2,FALSE)</f>
        <v>AD Utrechts Nieuwsblad</v>
      </c>
      <c r="AC608" t="s">
        <v>3266</v>
      </c>
      <c r="AD608" t="s">
        <v>7932</v>
      </c>
      <c r="AE608" t="s">
        <v>4307</v>
      </c>
      <c r="AF608" t="s">
        <v>6402</v>
      </c>
      <c r="AG608" t="s">
        <v>6403</v>
      </c>
      <c r="AH608" t="s">
        <v>1969</v>
      </c>
      <c r="AI608" t="s">
        <v>7306</v>
      </c>
    </row>
    <row r="609" spans="1:35">
      <c r="A609" t="s">
        <v>1969</v>
      </c>
      <c r="B609" t="s">
        <v>1969</v>
      </c>
      <c r="C609" t="s">
        <v>1972</v>
      </c>
      <c r="D609" t="s">
        <v>8229</v>
      </c>
      <c r="E609" s="2">
        <v>165</v>
      </c>
      <c r="F609" s="2">
        <v>97.6</v>
      </c>
      <c r="G609" s="2">
        <v>6.7</v>
      </c>
      <c r="H609" s="3">
        <v>166</v>
      </c>
      <c r="I609" s="3">
        <v>92.8</v>
      </c>
      <c r="J609" s="3">
        <v>6.5</v>
      </c>
      <c r="K609" s="4">
        <v>76</v>
      </c>
      <c r="L609" s="4">
        <v>96.1</v>
      </c>
      <c r="M609" s="4">
        <v>6.9</v>
      </c>
      <c r="N609" t="s">
        <v>1969</v>
      </c>
      <c r="O609" t="e">
        <f>VLOOKUP(N609,'gemeenten per titel'!B:C,2,FALSE)</f>
        <v>#N/A</v>
      </c>
      <c r="P609" t="e">
        <f>VLOOKUP(N609,'gemeenten per titel'!G:H,2,FALSE)</f>
        <v>#N/A</v>
      </c>
      <c r="Q609" t="e">
        <f>VLOOKUP(N609,'gemeenten per titel'!L:M,2,FALSE)</f>
        <v>#N/A</v>
      </c>
      <c r="R609" t="e">
        <f>VLOOKUP(N609,'gemeenten per titel'!Q:R,2,FALSE)</f>
        <v>#N/A</v>
      </c>
      <c r="S609" t="e">
        <f>VLOOKUP(N609,'gemeenten per titel'!V:W,2,FALSE)</f>
        <v>#N/A</v>
      </c>
      <c r="T609" t="e">
        <f>VLOOKUP(N609,'gemeenten per titel'!AA:AB,2,FALSE)</f>
        <v>#N/A</v>
      </c>
      <c r="U609" t="str">
        <f>VLOOKUP(N609,'gemeenten per titel'!AF:AG,2,FALSE)</f>
        <v>De Gelderlander</v>
      </c>
      <c r="V609" t="e">
        <f>VLOOKUP(N609,'gemeenten per titel'!AK:AL,2,FALSE)</f>
        <v>#N/A</v>
      </c>
      <c r="W609" t="e">
        <f>VLOOKUP(N609,'gemeenten per titel'!AP:AQ,2,FALSE)</f>
        <v>#N/A</v>
      </c>
      <c r="X609" t="e">
        <f>VLOOKUP(N609,'gemeenten per titel'!AU:AV,2,FALSE)</f>
        <v>#N/A</v>
      </c>
      <c r="Y609" t="e">
        <f>VLOOKUP(N609,'gemeenten per titel'!AZ:BA,2,FALSE)</f>
        <v>#N/A</v>
      </c>
      <c r="Z609" t="e">
        <f>VLOOKUP(N609,'gemeenten per titel'!BE:BF,2,FALSE)</f>
        <v>#N/A</v>
      </c>
      <c r="AA609" t="str">
        <f>VLOOKUP(N609,'gemeenten per titel'!BJ:BK,2,FALSE)</f>
        <v>AD Utrechts Nieuwsblad</v>
      </c>
      <c r="AC609" t="s">
        <v>3308</v>
      </c>
      <c r="AD609" t="s">
        <v>7933</v>
      </c>
      <c r="AE609" t="s">
        <v>6471</v>
      </c>
      <c r="AF609" t="s">
        <v>6472</v>
      </c>
      <c r="AG609" t="s">
        <v>6473</v>
      </c>
      <c r="AH609" t="s">
        <v>1969</v>
      </c>
      <c r="AI609" t="s">
        <v>7306</v>
      </c>
    </row>
    <row r="610" spans="1:35">
      <c r="A610" t="s">
        <v>1969</v>
      </c>
      <c r="B610" t="s">
        <v>1969</v>
      </c>
      <c r="C610" t="s">
        <v>1974</v>
      </c>
      <c r="D610" t="s">
        <v>585</v>
      </c>
      <c r="E610" s="2">
        <v>117</v>
      </c>
      <c r="F610" s="2">
        <v>99.1</v>
      </c>
      <c r="G610" s="2">
        <v>6.7</v>
      </c>
      <c r="H610" s="3">
        <v>205</v>
      </c>
      <c r="I610" s="3">
        <v>88.8</v>
      </c>
      <c r="J610" s="3">
        <v>6.4</v>
      </c>
      <c r="K610" s="4">
        <v>85</v>
      </c>
      <c r="L610" s="4">
        <v>89.4</v>
      </c>
      <c r="M610" s="4">
        <v>6.8</v>
      </c>
      <c r="N610" t="s">
        <v>1969</v>
      </c>
      <c r="O610" t="e">
        <f>VLOOKUP(N610,'gemeenten per titel'!B:C,2,FALSE)</f>
        <v>#N/A</v>
      </c>
      <c r="P610" t="e">
        <f>VLOOKUP(N610,'gemeenten per titel'!G:H,2,FALSE)</f>
        <v>#N/A</v>
      </c>
      <c r="Q610" t="e">
        <f>VLOOKUP(N610,'gemeenten per titel'!L:M,2,FALSE)</f>
        <v>#N/A</v>
      </c>
      <c r="R610" t="e">
        <f>VLOOKUP(N610,'gemeenten per titel'!Q:R,2,FALSE)</f>
        <v>#N/A</v>
      </c>
      <c r="S610" t="e">
        <f>VLOOKUP(N610,'gemeenten per titel'!V:W,2,FALSE)</f>
        <v>#N/A</v>
      </c>
      <c r="T610" t="e">
        <f>VLOOKUP(N610,'gemeenten per titel'!AA:AB,2,FALSE)</f>
        <v>#N/A</v>
      </c>
      <c r="U610" t="str">
        <f>VLOOKUP(N610,'gemeenten per titel'!AF:AG,2,FALSE)</f>
        <v>De Gelderlander</v>
      </c>
      <c r="V610" t="e">
        <f>VLOOKUP(N610,'gemeenten per titel'!AK:AL,2,FALSE)</f>
        <v>#N/A</v>
      </c>
      <c r="W610" t="e">
        <f>VLOOKUP(N610,'gemeenten per titel'!AP:AQ,2,FALSE)</f>
        <v>#N/A</v>
      </c>
      <c r="X610" t="e">
        <f>VLOOKUP(N610,'gemeenten per titel'!AU:AV,2,FALSE)</f>
        <v>#N/A</v>
      </c>
      <c r="Y610" t="e">
        <f>VLOOKUP(N610,'gemeenten per titel'!AZ:BA,2,FALSE)</f>
        <v>#N/A</v>
      </c>
      <c r="Z610" t="e">
        <f>VLOOKUP(N610,'gemeenten per titel'!BE:BF,2,FALSE)</f>
        <v>#N/A</v>
      </c>
      <c r="AA610" t="str">
        <f>VLOOKUP(N610,'gemeenten per titel'!BJ:BK,2,FALSE)</f>
        <v>AD Utrechts Nieuwsblad</v>
      </c>
      <c r="AC610" t="s">
        <v>3299</v>
      </c>
      <c r="AD610" t="s">
        <v>7934</v>
      </c>
      <c r="AE610" t="s">
        <v>4667</v>
      </c>
      <c r="AF610" t="s">
        <v>3767</v>
      </c>
      <c r="AG610" t="s">
        <v>6460</v>
      </c>
      <c r="AH610" t="s">
        <v>1969</v>
      </c>
      <c r="AI610" t="s">
        <v>7324</v>
      </c>
    </row>
    <row r="611" spans="1:35">
      <c r="A611" t="s">
        <v>1969</v>
      </c>
      <c r="B611" t="s">
        <v>1969</v>
      </c>
      <c r="C611" t="s">
        <v>1975</v>
      </c>
      <c r="D611" t="s">
        <v>1504</v>
      </c>
      <c r="E611" s="2" t="s">
        <v>2236</v>
      </c>
      <c r="F611" s="2" t="s">
        <v>2236</v>
      </c>
      <c r="G611" s="2" t="s">
        <v>2236</v>
      </c>
      <c r="H611" s="3">
        <v>114</v>
      </c>
      <c r="I611" s="3">
        <v>87.7</v>
      </c>
      <c r="J611" s="3">
        <v>6.5</v>
      </c>
      <c r="K611" s="4">
        <v>42</v>
      </c>
      <c r="L611" s="4">
        <v>95.2</v>
      </c>
      <c r="M611" s="4">
        <v>6.9</v>
      </c>
      <c r="N611" t="s">
        <v>1969</v>
      </c>
      <c r="O611" t="e">
        <f>VLOOKUP(N611,'gemeenten per titel'!B:C,2,FALSE)</f>
        <v>#N/A</v>
      </c>
      <c r="P611" t="e">
        <f>VLOOKUP(N611,'gemeenten per titel'!G:H,2,FALSE)</f>
        <v>#N/A</v>
      </c>
      <c r="Q611" t="e">
        <f>VLOOKUP(N611,'gemeenten per titel'!L:M,2,FALSE)</f>
        <v>#N/A</v>
      </c>
      <c r="R611" t="e">
        <f>VLOOKUP(N611,'gemeenten per titel'!Q:R,2,FALSE)</f>
        <v>#N/A</v>
      </c>
      <c r="S611" t="e">
        <f>VLOOKUP(N611,'gemeenten per titel'!V:W,2,FALSE)</f>
        <v>#N/A</v>
      </c>
      <c r="T611" t="e">
        <f>VLOOKUP(N611,'gemeenten per titel'!AA:AB,2,FALSE)</f>
        <v>#N/A</v>
      </c>
      <c r="U611" t="str">
        <f>VLOOKUP(N611,'gemeenten per titel'!AF:AG,2,FALSE)</f>
        <v>De Gelderlander</v>
      </c>
      <c r="V611" t="e">
        <f>VLOOKUP(N611,'gemeenten per titel'!AK:AL,2,FALSE)</f>
        <v>#N/A</v>
      </c>
      <c r="W611" t="e">
        <f>VLOOKUP(N611,'gemeenten per titel'!AP:AQ,2,FALSE)</f>
        <v>#N/A</v>
      </c>
      <c r="X611" t="e">
        <f>VLOOKUP(N611,'gemeenten per titel'!AU:AV,2,FALSE)</f>
        <v>#N/A</v>
      </c>
      <c r="Y611" t="e">
        <f>VLOOKUP(N611,'gemeenten per titel'!AZ:BA,2,FALSE)</f>
        <v>#N/A</v>
      </c>
      <c r="Z611" t="e">
        <f>VLOOKUP(N611,'gemeenten per titel'!BE:BF,2,FALSE)</f>
        <v>#N/A</v>
      </c>
      <c r="AA611" t="str">
        <f>VLOOKUP(N611,'gemeenten per titel'!BJ:BK,2,FALSE)</f>
        <v>AD Utrechts Nieuwsblad</v>
      </c>
      <c r="AC611" t="s">
        <v>3216</v>
      </c>
      <c r="AD611" t="s">
        <v>7935</v>
      </c>
      <c r="AE611" t="s">
        <v>6234</v>
      </c>
      <c r="AF611" t="s">
        <v>3657</v>
      </c>
      <c r="AG611" t="s">
        <v>6235</v>
      </c>
      <c r="AH611" t="s">
        <v>1969</v>
      </c>
      <c r="AI611" t="s">
        <v>7303</v>
      </c>
    </row>
    <row r="612" spans="1:35">
      <c r="A612" t="s">
        <v>1976</v>
      </c>
      <c r="B612" t="s">
        <v>1976</v>
      </c>
      <c r="C612" t="s">
        <v>1977</v>
      </c>
      <c r="D612" t="s">
        <v>8231</v>
      </c>
      <c r="E612" s="2" t="s">
        <v>2236</v>
      </c>
      <c r="F612" s="2" t="s">
        <v>2236</v>
      </c>
      <c r="G612" s="2" t="s">
        <v>2236</v>
      </c>
      <c r="H612" s="3">
        <v>204</v>
      </c>
      <c r="I612" s="3">
        <v>83.8</v>
      </c>
      <c r="J612" s="3">
        <v>6.5</v>
      </c>
      <c r="K612" s="4">
        <v>114</v>
      </c>
      <c r="L612" s="4">
        <v>85.1</v>
      </c>
      <c r="M612" s="4">
        <v>6.7</v>
      </c>
      <c r="N612" t="s">
        <v>1976</v>
      </c>
      <c r="O612" t="e">
        <f>VLOOKUP(N612,'gemeenten per titel'!B:C,2,FALSE)</f>
        <v>#N/A</v>
      </c>
      <c r="P612" t="e">
        <f>VLOOKUP(N612,'gemeenten per titel'!G:H,2,FALSE)</f>
        <v>#N/A</v>
      </c>
      <c r="Q612" t="e">
        <f>VLOOKUP(N612,'gemeenten per titel'!L:M,2,FALSE)</f>
        <v>#N/A</v>
      </c>
      <c r="R612" t="e">
        <f>VLOOKUP(N612,'gemeenten per titel'!Q:R,2,FALSE)</f>
        <v>#N/A</v>
      </c>
      <c r="S612" t="e">
        <f>VLOOKUP(N612,'gemeenten per titel'!V:W,2,FALSE)</f>
        <v>#N/A</v>
      </c>
      <c r="T612" t="str">
        <f>VLOOKUP(N612,'gemeenten per titel'!AA:AB,2,FALSE)</f>
        <v>Brabants Dagblad</v>
      </c>
      <c r="U612" t="e">
        <f>VLOOKUP(N612,'gemeenten per titel'!AF:AG,2,FALSE)</f>
        <v>#N/A</v>
      </c>
      <c r="V612" t="e">
        <f>VLOOKUP(N612,'gemeenten per titel'!AK:AL,2,FALSE)</f>
        <v>#N/A</v>
      </c>
      <c r="W612" t="e">
        <f>VLOOKUP(N612,'gemeenten per titel'!AP:AQ,2,FALSE)</f>
        <v>#N/A</v>
      </c>
      <c r="X612" t="e">
        <f>VLOOKUP(N612,'gemeenten per titel'!AU:AV,2,FALSE)</f>
        <v>#N/A</v>
      </c>
      <c r="Y612" t="e">
        <f>VLOOKUP(N612,'gemeenten per titel'!AZ:BA,2,FALSE)</f>
        <v>#N/A</v>
      </c>
      <c r="Z612" t="e">
        <f>VLOOKUP(N612,'gemeenten per titel'!BE:BF,2,FALSE)</f>
        <v>#N/A</v>
      </c>
      <c r="AA612" t="e">
        <f>VLOOKUP(N612,'gemeenten per titel'!BJ:BK,2,FALSE)</f>
        <v>#N/A</v>
      </c>
      <c r="AC612" t="s">
        <v>1978</v>
      </c>
      <c r="AD612" t="s">
        <v>7936</v>
      </c>
      <c r="AE612" t="s">
        <v>5141</v>
      </c>
      <c r="AF612" t="s">
        <v>3824</v>
      </c>
      <c r="AG612" t="s">
        <v>5142</v>
      </c>
      <c r="AH612" t="s">
        <v>1976</v>
      </c>
      <c r="AI612" t="s">
        <v>7305</v>
      </c>
    </row>
    <row r="613" spans="1:35">
      <c r="A613" t="s">
        <v>1976</v>
      </c>
      <c r="B613" t="s">
        <v>1976</v>
      </c>
      <c r="C613" t="s">
        <v>1979</v>
      </c>
      <c r="D613" t="s">
        <v>999</v>
      </c>
      <c r="E613" s="2">
        <v>351</v>
      </c>
      <c r="F613" s="2">
        <v>96.6</v>
      </c>
      <c r="G613" s="2">
        <v>6.6</v>
      </c>
      <c r="H613" s="3" t="s">
        <v>2236</v>
      </c>
      <c r="I613" s="3" t="s">
        <v>2236</v>
      </c>
      <c r="J613" s="3" t="s">
        <v>2236</v>
      </c>
      <c r="K613" s="4" t="s">
        <v>2236</v>
      </c>
      <c r="L613" s="4" t="s">
        <v>2236</v>
      </c>
      <c r="M613" s="4" t="s">
        <v>2236</v>
      </c>
      <c r="N613" t="s">
        <v>1976</v>
      </c>
      <c r="O613" t="e">
        <f>VLOOKUP(N613,'gemeenten per titel'!B:C,2,FALSE)</f>
        <v>#N/A</v>
      </c>
      <c r="P613" t="e">
        <f>VLOOKUP(N613,'gemeenten per titel'!G:H,2,FALSE)</f>
        <v>#N/A</v>
      </c>
      <c r="Q613" t="e">
        <f>VLOOKUP(N613,'gemeenten per titel'!L:M,2,FALSE)</f>
        <v>#N/A</v>
      </c>
      <c r="R613" t="e">
        <f>VLOOKUP(N613,'gemeenten per titel'!Q:R,2,FALSE)</f>
        <v>#N/A</v>
      </c>
      <c r="S613" t="e">
        <f>VLOOKUP(N613,'gemeenten per titel'!V:W,2,FALSE)</f>
        <v>#N/A</v>
      </c>
      <c r="T613" t="str">
        <f>VLOOKUP(N613,'gemeenten per titel'!AA:AB,2,FALSE)</f>
        <v>Brabants Dagblad</v>
      </c>
      <c r="U613" t="e">
        <f>VLOOKUP(N613,'gemeenten per titel'!AF:AG,2,FALSE)</f>
        <v>#N/A</v>
      </c>
      <c r="V613" t="e">
        <f>VLOOKUP(N613,'gemeenten per titel'!AK:AL,2,FALSE)</f>
        <v>#N/A</v>
      </c>
      <c r="W613" t="e">
        <f>VLOOKUP(N613,'gemeenten per titel'!AP:AQ,2,FALSE)</f>
        <v>#N/A</v>
      </c>
      <c r="X613" t="e">
        <f>VLOOKUP(N613,'gemeenten per titel'!AU:AV,2,FALSE)</f>
        <v>#N/A</v>
      </c>
      <c r="Y613" t="e">
        <f>VLOOKUP(N613,'gemeenten per titel'!AZ:BA,2,FALSE)</f>
        <v>#N/A</v>
      </c>
      <c r="Z613" t="e">
        <f>VLOOKUP(N613,'gemeenten per titel'!BE:BF,2,FALSE)</f>
        <v>#N/A</v>
      </c>
      <c r="AA613" t="e">
        <f>VLOOKUP(N613,'gemeenten per titel'!BJ:BK,2,FALSE)</f>
        <v>#N/A</v>
      </c>
      <c r="AC613" t="s">
        <v>2801</v>
      </c>
      <c r="AD613" t="s">
        <v>7937</v>
      </c>
      <c r="AE613" t="s">
        <v>5143</v>
      </c>
      <c r="AF613" t="s">
        <v>3767</v>
      </c>
      <c r="AG613" t="s">
        <v>5144</v>
      </c>
      <c r="AH613" t="s">
        <v>1976</v>
      </c>
      <c r="AI613" t="s">
        <v>7305</v>
      </c>
    </row>
    <row r="614" spans="1:35">
      <c r="A614" t="s">
        <v>1980</v>
      </c>
      <c r="B614" t="s">
        <v>1980</v>
      </c>
      <c r="C614" t="s">
        <v>1981</v>
      </c>
      <c r="D614" t="s">
        <v>1982</v>
      </c>
      <c r="E614" s="2">
        <v>311</v>
      </c>
      <c r="F614" s="2">
        <v>95.8</v>
      </c>
      <c r="G614" s="2">
        <v>6.5</v>
      </c>
      <c r="H614" s="3">
        <v>115</v>
      </c>
      <c r="I614" s="3">
        <v>81.7</v>
      </c>
      <c r="J614" s="3">
        <v>6.3</v>
      </c>
      <c r="K614" s="4">
        <v>85</v>
      </c>
      <c r="L614" s="4">
        <v>82.4</v>
      </c>
      <c r="M614" s="4">
        <v>6.6</v>
      </c>
      <c r="N614" t="s">
        <v>1980</v>
      </c>
      <c r="O614" t="e">
        <f>VLOOKUP(N614,'gemeenten per titel'!B:C,2,FALSE)</f>
        <v>#N/A</v>
      </c>
      <c r="P614" t="e">
        <f>VLOOKUP(N614,'gemeenten per titel'!G:H,2,FALSE)</f>
        <v>#N/A</v>
      </c>
      <c r="Q614" t="e">
        <f>VLOOKUP(N614,'gemeenten per titel'!L:M,2,FALSE)</f>
        <v>#N/A</v>
      </c>
      <c r="R614" t="e">
        <f>VLOOKUP(N614,'gemeenten per titel'!Q:R,2,FALSE)</f>
        <v>#N/A</v>
      </c>
      <c r="S614" t="e">
        <f>VLOOKUP(N614,'gemeenten per titel'!V:W,2,FALSE)</f>
        <v>#N/A</v>
      </c>
      <c r="T614" t="e">
        <f>VLOOKUP(N614,'gemeenten per titel'!AA:AB,2,FALSE)</f>
        <v>#N/A</v>
      </c>
      <c r="U614" t="e">
        <f>VLOOKUP(N614,'gemeenten per titel'!AF:AG,2,FALSE)</f>
        <v>#N/A</v>
      </c>
      <c r="V614" t="e">
        <f>VLOOKUP(N614,'gemeenten per titel'!AK:AL,2,FALSE)</f>
        <v>#N/A</v>
      </c>
      <c r="W614" t="str">
        <f>VLOOKUP(N614,'gemeenten per titel'!AP:AQ,2,FALSE)</f>
        <v>Eindhovens Dagblad</v>
      </c>
      <c r="X614" t="e">
        <f>VLOOKUP(N614,'gemeenten per titel'!AU:AV,2,FALSE)</f>
        <v>#N/A</v>
      </c>
      <c r="Y614" t="e">
        <f>VLOOKUP(N614,'gemeenten per titel'!AZ:BA,2,FALSE)</f>
        <v>#N/A</v>
      </c>
      <c r="Z614" t="e">
        <f>VLOOKUP(N614,'gemeenten per titel'!BE:BF,2,FALSE)</f>
        <v>#N/A</v>
      </c>
      <c r="AA614" t="e">
        <f>VLOOKUP(N614,'gemeenten per titel'!BJ:BK,2,FALSE)</f>
        <v>#N/A</v>
      </c>
      <c r="AC614" t="s">
        <v>2806</v>
      </c>
      <c r="AD614" t="s">
        <v>7938</v>
      </c>
      <c r="AE614" t="s">
        <v>5166</v>
      </c>
      <c r="AF614" t="s">
        <v>4195</v>
      </c>
      <c r="AG614" t="s">
        <v>5167</v>
      </c>
      <c r="AH614" t="s">
        <v>1980</v>
      </c>
      <c r="AI614" t="s">
        <v>7305</v>
      </c>
    </row>
    <row r="615" spans="1:35">
      <c r="A615" t="s">
        <v>2008</v>
      </c>
      <c r="B615" t="s">
        <v>6282</v>
      </c>
      <c r="C615" t="s">
        <v>2009</v>
      </c>
      <c r="D615" t="s">
        <v>1306</v>
      </c>
      <c r="E615" s="2">
        <v>155</v>
      </c>
      <c r="F615" s="2">
        <v>98.1</v>
      </c>
      <c r="G615" s="2">
        <v>6.8</v>
      </c>
      <c r="H615" s="3" t="s">
        <v>2236</v>
      </c>
      <c r="I615" s="3" t="s">
        <v>2236</v>
      </c>
      <c r="J615" s="3" t="s">
        <v>2236</v>
      </c>
      <c r="K615" s="4" t="s">
        <v>2236</v>
      </c>
      <c r="L615" s="4" t="s">
        <v>2236</v>
      </c>
      <c r="M615" s="4" t="s">
        <v>2236</v>
      </c>
      <c r="N615" t="s">
        <v>2008</v>
      </c>
      <c r="O615" t="e">
        <f>VLOOKUP(N615,'gemeenten per titel'!B:C,2,FALSE)</f>
        <v>#N/A</v>
      </c>
      <c r="P615" t="e">
        <f>VLOOKUP(N615,'gemeenten per titel'!G:H,2,FALSE)</f>
        <v>#N/A</v>
      </c>
      <c r="Q615" t="e">
        <f>VLOOKUP(N615,'gemeenten per titel'!L:M,2,FALSE)</f>
        <v>#N/A</v>
      </c>
      <c r="R615" t="e">
        <f>VLOOKUP(N615,'gemeenten per titel'!Q:R,2,FALSE)</f>
        <v>#N/A</v>
      </c>
      <c r="S615" t="e">
        <f>VLOOKUP(N615,'gemeenten per titel'!V:W,2,FALSE)</f>
        <v>#N/A</v>
      </c>
      <c r="T615" t="e">
        <f>VLOOKUP(N615,'gemeenten per titel'!AA:AB,2,FALSE)</f>
        <v>#N/A</v>
      </c>
      <c r="U615" t="e">
        <f>VLOOKUP(N615,'gemeenten per titel'!AF:AG,2,FALSE)</f>
        <v>#N/A</v>
      </c>
      <c r="V615" t="e">
        <f>VLOOKUP(N615,'gemeenten per titel'!AK:AL,2,FALSE)</f>
        <v>#N/A</v>
      </c>
      <c r="W615" t="e">
        <f>VLOOKUP(N615,'gemeenten per titel'!AP:AQ,2,FALSE)</f>
        <v>#N/A</v>
      </c>
      <c r="X615" t="e">
        <f>VLOOKUP(N615,'gemeenten per titel'!AU:AV,2,FALSE)</f>
        <v>#N/A</v>
      </c>
      <c r="Y615" t="e">
        <f>VLOOKUP(N615,'gemeenten per titel'!AZ:BA,2,FALSE)</f>
        <v>#N/A</v>
      </c>
      <c r="Z615" t="e">
        <f>VLOOKUP(N615,'gemeenten per titel'!BE:BF,2,FALSE)</f>
        <v>#N/A</v>
      </c>
      <c r="AA615" t="str">
        <f>VLOOKUP(N615,'gemeenten per titel'!BJ:BK,2,FALSE)</f>
        <v>AD Utrechts Nieuwsblad</v>
      </c>
      <c r="AC615" t="s">
        <v>3229</v>
      </c>
      <c r="AD615" t="s">
        <v>7939</v>
      </c>
      <c r="AE615" t="s">
        <v>6280</v>
      </c>
      <c r="AF615" t="s">
        <v>3652</v>
      </c>
      <c r="AG615" t="s">
        <v>6281</v>
      </c>
      <c r="AH615" t="s">
        <v>6282</v>
      </c>
      <c r="AI615" t="s">
        <v>7306</v>
      </c>
    </row>
    <row r="616" spans="1:35">
      <c r="A616" t="s">
        <v>2010</v>
      </c>
      <c r="B616" t="s">
        <v>2010</v>
      </c>
      <c r="C616" t="s">
        <v>2011</v>
      </c>
      <c r="D616" t="s">
        <v>2012</v>
      </c>
      <c r="E616" s="2">
        <v>218</v>
      </c>
      <c r="F616" s="2">
        <v>95.9</v>
      </c>
      <c r="G616" s="2">
        <v>6.6</v>
      </c>
      <c r="H616" s="3" t="s">
        <v>2236</v>
      </c>
      <c r="I616" s="3" t="s">
        <v>2236</v>
      </c>
      <c r="J616" s="3" t="s">
        <v>2236</v>
      </c>
      <c r="K616" s="4" t="s">
        <v>2236</v>
      </c>
      <c r="L616" s="4" t="s">
        <v>2236</v>
      </c>
      <c r="M616" s="4" t="s">
        <v>2236</v>
      </c>
      <c r="N616" t="s">
        <v>2010</v>
      </c>
      <c r="O616" t="e">
        <f>VLOOKUP(N616,'gemeenten per titel'!B:C,2,FALSE)</f>
        <v>#N/A</v>
      </c>
      <c r="P616" t="e">
        <f>VLOOKUP(N616,'gemeenten per titel'!G:H,2,FALSE)</f>
        <v>#N/A</v>
      </c>
      <c r="Q616" t="str">
        <f>VLOOKUP(N616,'gemeenten per titel'!L:M,2,FALSE)</f>
        <v>AD Haagsche Courant</v>
      </c>
      <c r="R616" t="str">
        <f>VLOOKUP(N616,'gemeenten per titel'!Q:R,2,FALSE)</f>
        <v>AD Rotterdams Dagblad</v>
      </c>
      <c r="S616" t="e">
        <f>VLOOKUP(N616,'gemeenten per titel'!V:W,2,FALSE)</f>
        <v>#N/A</v>
      </c>
      <c r="T616" t="e">
        <f>VLOOKUP(N616,'gemeenten per titel'!AA:AB,2,FALSE)</f>
        <v>#N/A</v>
      </c>
      <c r="U616" t="e">
        <f>VLOOKUP(N616,'gemeenten per titel'!AF:AG,2,FALSE)</f>
        <v>#N/A</v>
      </c>
      <c r="V616" t="e">
        <f>VLOOKUP(N616,'gemeenten per titel'!AK:AL,2,FALSE)</f>
        <v>#N/A</v>
      </c>
      <c r="W616" t="e">
        <f>VLOOKUP(N616,'gemeenten per titel'!AP:AQ,2,FALSE)</f>
        <v>#N/A</v>
      </c>
      <c r="X616" t="e">
        <f>VLOOKUP(N616,'gemeenten per titel'!AU:AV,2,FALSE)</f>
        <v>#N/A</v>
      </c>
      <c r="Y616" t="e">
        <f>VLOOKUP(N616,'gemeenten per titel'!AZ:BA,2,FALSE)</f>
        <v>#N/A</v>
      </c>
      <c r="Z616" t="e">
        <f>VLOOKUP(N616,'gemeenten per titel'!BE:BF,2,FALSE)</f>
        <v>#N/A</v>
      </c>
      <c r="AA616" t="e">
        <f>VLOOKUP(N616,'gemeenten per titel'!BJ:BK,2,FALSE)</f>
        <v>#N/A</v>
      </c>
      <c r="AC616" t="s">
        <v>2012</v>
      </c>
      <c r="AD616" t="s">
        <v>7940</v>
      </c>
      <c r="AE616" t="s">
        <v>6777</v>
      </c>
      <c r="AF616" t="s">
        <v>4974</v>
      </c>
      <c r="AG616" t="s">
        <v>6778</v>
      </c>
      <c r="AH616" t="s">
        <v>2010</v>
      </c>
      <c r="AI616" t="s">
        <v>7305</v>
      </c>
    </row>
    <row r="617" spans="1:35">
      <c r="A617" t="s">
        <v>2010</v>
      </c>
      <c r="B617" t="s">
        <v>2010</v>
      </c>
      <c r="C617" t="s">
        <v>2013</v>
      </c>
      <c r="D617" t="s">
        <v>8232</v>
      </c>
      <c r="E617" s="2">
        <v>104</v>
      </c>
      <c r="F617" s="2">
        <v>88.5</v>
      </c>
      <c r="G617" s="2">
        <v>6.5</v>
      </c>
      <c r="H617" s="3">
        <v>147</v>
      </c>
      <c r="I617" s="3">
        <v>74.8</v>
      </c>
      <c r="J617" s="3">
        <v>6.3</v>
      </c>
      <c r="K617" s="4">
        <v>54</v>
      </c>
      <c r="L617" s="4">
        <v>85.2</v>
      </c>
      <c r="M617" s="4">
        <v>6.5</v>
      </c>
      <c r="N617" t="s">
        <v>2010</v>
      </c>
      <c r="O617" t="e">
        <f>VLOOKUP(N617,'gemeenten per titel'!B:C,2,FALSE)</f>
        <v>#N/A</v>
      </c>
      <c r="P617" t="e">
        <f>VLOOKUP(N617,'gemeenten per titel'!G:H,2,FALSE)</f>
        <v>#N/A</v>
      </c>
      <c r="Q617" t="str">
        <f>VLOOKUP(N617,'gemeenten per titel'!L:M,2,FALSE)</f>
        <v>AD Haagsche Courant</v>
      </c>
      <c r="R617" t="str">
        <f>VLOOKUP(N617,'gemeenten per titel'!Q:R,2,FALSE)</f>
        <v>AD Rotterdams Dagblad</v>
      </c>
      <c r="S617" t="e">
        <f>VLOOKUP(N617,'gemeenten per titel'!V:W,2,FALSE)</f>
        <v>#N/A</v>
      </c>
      <c r="T617" t="e">
        <f>VLOOKUP(N617,'gemeenten per titel'!AA:AB,2,FALSE)</f>
        <v>#N/A</v>
      </c>
      <c r="U617" t="e">
        <f>VLOOKUP(N617,'gemeenten per titel'!AF:AG,2,FALSE)</f>
        <v>#N/A</v>
      </c>
      <c r="V617" t="e">
        <f>VLOOKUP(N617,'gemeenten per titel'!AK:AL,2,FALSE)</f>
        <v>#N/A</v>
      </c>
      <c r="W617" t="e">
        <f>VLOOKUP(N617,'gemeenten per titel'!AP:AQ,2,FALSE)</f>
        <v>#N/A</v>
      </c>
      <c r="X617" t="e">
        <f>VLOOKUP(N617,'gemeenten per titel'!AU:AV,2,FALSE)</f>
        <v>#N/A</v>
      </c>
      <c r="Y617" t="e">
        <f>VLOOKUP(N617,'gemeenten per titel'!AZ:BA,2,FALSE)</f>
        <v>#N/A</v>
      </c>
      <c r="Z617" t="e">
        <f>VLOOKUP(N617,'gemeenten per titel'!BE:BF,2,FALSE)</f>
        <v>#N/A</v>
      </c>
      <c r="AA617" t="e">
        <f>VLOOKUP(N617,'gemeenten per titel'!BJ:BK,2,FALSE)</f>
        <v>#N/A</v>
      </c>
      <c r="AC617" t="s">
        <v>3412</v>
      </c>
      <c r="AD617" t="s">
        <v>7941</v>
      </c>
      <c r="AE617" t="s">
        <v>6766</v>
      </c>
      <c r="AF617" t="s">
        <v>3684</v>
      </c>
      <c r="AG617" t="s">
        <v>6767</v>
      </c>
      <c r="AH617" t="s">
        <v>2010</v>
      </c>
      <c r="AI617" t="s">
        <v>7320</v>
      </c>
    </row>
    <row r="618" spans="1:35">
      <c r="A618" t="s">
        <v>2010</v>
      </c>
      <c r="B618" t="s">
        <v>2010</v>
      </c>
      <c r="C618" t="s">
        <v>2014</v>
      </c>
      <c r="D618" t="s">
        <v>8233</v>
      </c>
      <c r="E618" s="2">
        <v>161</v>
      </c>
      <c r="F618" s="2">
        <v>98.8</v>
      </c>
      <c r="G618" s="2">
        <v>6.6</v>
      </c>
      <c r="H618" s="3" t="s">
        <v>2236</v>
      </c>
      <c r="I618" s="3" t="s">
        <v>2236</v>
      </c>
      <c r="J618" s="3" t="s">
        <v>2236</v>
      </c>
      <c r="K618" s="4" t="s">
        <v>2236</v>
      </c>
      <c r="L618" s="4" t="s">
        <v>2236</v>
      </c>
      <c r="M618" s="4" t="s">
        <v>2236</v>
      </c>
      <c r="N618" t="s">
        <v>2010</v>
      </c>
      <c r="O618" t="e">
        <f>VLOOKUP(N618,'gemeenten per titel'!B:C,2,FALSE)</f>
        <v>#N/A</v>
      </c>
      <c r="P618" t="e">
        <f>VLOOKUP(N618,'gemeenten per titel'!G:H,2,FALSE)</f>
        <v>#N/A</v>
      </c>
      <c r="Q618" t="str">
        <f>VLOOKUP(N618,'gemeenten per titel'!L:M,2,FALSE)</f>
        <v>AD Haagsche Courant</v>
      </c>
      <c r="R618" t="str">
        <f>VLOOKUP(N618,'gemeenten per titel'!Q:R,2,FALSE)</f>
        <v>AD Rotterdams Dagblad</v>
      </c>
      <c r="S618" t="e">
        <f>VLOOKUP(N618,'gemeenten per titel'!V:W,2,FALSE)</f>
        <v>#N/A</v>
      </c>
      <c r="T618" t="e">
        <f>VLOOKUP(N618,'gemeenten per titel'!AA:AB,2,FALSE)</f>
        <v>#N/A</v>
      </c>
      <c r="U618" t="e">
        <f>VLOOKUP(N618,'gemeenten per titel'!AF:AG,2,FALSE)</f>
        <v>#N/A</v>
      </c>
      <c r="V618" t="e">
        <f>VLOOKUP(N618,'gemeenten per titel'!AK:AL,2,FALSE)</f>
        <v>#N/A</v>
      </c>
      <c r="W618" t="e">
        <f>VLOOKUP(N618,'gemeenten per titel'!AP:AQ,2,FALSE)</f>
        <v>#N/A</v>
      </c>
      <c r="X618" t="e">
        <f>VLOOKUP(N618,'gemeenten per titel'!AU:AV,2,FALSE)</f>
        <v>#N/A</v>
      </c>
      <c r="Y618" t="e">
        <f>VLOOKUP(N618,'gemeenten per titel'!AZ:BA,2,FALSE)</f>
        <v>#N/A</v>
      </c>
      <c r="Z618" t="e">
        <f>VLOOKUP(N618,'gemeenten per titel'!BE:BF,2,FALSE)</f>
        <v>#N/A</v>
      </c>
      <c r="AA618" t="e">
        <f>VLOOKUP(N618,'gemeenten per titel'!BJ:BK,2,FALSE)</f>
        <v>#N/A</v>
      </c>
      <c r="AC618" t="s">
        <v>3416</v>
      </c>
      <c r="AD618" t="s">
        <v>7942</v>
      </c>
      <c r="AE618" t="s">
        <v>6768</v>
      </c>
      <c r="AF618" t="s">
        <v>3652</v>
      </c>
      <c r="AG618" t="s">
        <v>6769</v>
      </c>
      <c r="AH618" t="s">
        <v>2010</v>
      </c>
      <c r="AI618" t="s">
        <v>7320</v>
      </c>
    </row>
    <row r="619" spans="1:35">
      <c r="A619" t="s">
        <v>2010</v>
      </c>
      <c r="B619" t="s">
        <v>2010</v>
      </c>
      <c r="C619" t="s">
        <v>2015</v>
      </c>
      <c r="D619" t="s">
        <v>2016</v>
      </c>
      <c r="E619" s="2" t="s">
        <v>2236</v>
      </c>
      <c r="F619" s="2" t="s">
        <v>2236</v>
      </c>
      <c r="G619" s="2" t="s">
        <v>2236</v>
      </c>
      <c r="H619" s="3">
        <v>59</v>
      </c>
      <c r="I619" s="3">
        <v>84.7</v>
      </c>
      <c r="J619" s="3">
        <v>6.6</v>
      </c>
      <c r="K619" s="4">
        <v>26</v>
      </c>
      <c r="L619" s="4">
        <v>88.5</v>
      </c>
      <c r="M619" s="4">
        <v>6.8</v>
      </c>
      <c r="N619" t="s">
        <v>2010</v>
      </c>
      <c r="O619" t="e">
        <f>VLOOKUP(N619,'gemeenten per titel'!B:C,2,FALSE)</f>
        <v>#N/A</v>
      </c>
      <c r="P619" t="e">
        <f>VLOOKUP(N619,'gemeenten per titel'!G:H,2,FALSE)</f>
        <v>#N/A</v>
      </c>
      <c r="Q619" t="str">
        <f>VLOOKUP(N619,'gemeenten per titel'!L:M,2,FALSE)</f>
        <v>AD Haagsche Courant</v>
      </c>
      <c r="R619" t="str">
        <f>VLOOKUP(N619,'gemeenten per titel'!Q:R,2,FALSE)</f>
        <v>AD Rotterdams Dagblad</v>
      </c>
      <c r="S619" t="e">
        <f>VLOOKUP(N619,'gemeenten per titel'!V:W,2,FALSE)</f>
        <v>#N/A</v>
      </c>
      <c r="T619" t="e">
        <f>VLOOKUP(N619,'gemeenten per titel'!AA:AB,2,FALSE)</f>
        <v>#N/A</v>
      </c>
      <c r="U619" t="e">
        <f>VLOOKUP(N619,'gemeenten per titel'!AF:AG,2,FALSE)</f>
        <v>#N/A</v>
      </c>
      <c r="V619" t="e">
        <f>VLOOKUP(N619,'gemeenten per titel'!AK:AL,2,FALSE)</f>
        <v>#N/A</v>
      </c>
      <c r="W619" t="e">
        <f>VLOOKUP(N619,'gemeenten per titel'!AP:AQ,2,FALSE)</f>
        <v>#N/A</v>
      </c>
      <c r="X619" t="e">
        <f>VLOOKUP(N619,'gemeenten per titel'!AU:AV,2,FALSE)</f>
        <v>#N/A</v>
      </c>
      <c r="Y619" t="e">
        <f>VLOOKUP(N619,'gemeenten per titel'!AZ:BA,2,FALSE)</f>
        <v>#N/A</v>
      </c>
      <c r="Z619" t="e">
        <f>VLOOKUP(N619,'gemeenten per titel'!BE:BF,2,FALSE)</f>
        <v>#N/A</v>
      </c>
      <c r="AA619" t="e">
        <f>VLOOKUP(N619,'gemeenten per titel'!BJ:BK,2,FALSE)</f>
        <v>#N/A</v>
      </c>
      <c r="AC619" t="s">
        <v>2016</v>
      </c>
      <c r="AD619" t="s">
        <v>7943</v>
      </c>
      <c r="AE619" t="s">
        <v>7088</v>
      </c>
      <c r="AF619" t="s">
        <v>7089</v>
      </c>
      <c r="AG619" t="s">
        <v>7090</v>
      </c>
      <c r="AH619" t="s">
        <v>2010</v>
      </c>
      <c r="AI619" t="s">
        <v>7303</v>
      </c>
    </row>
    <row r="620" spans="1:35">
      <c r="A620" t="s">
        <v>2010</v>
      </c>
      <c r="B620" t="s">
        <v>2010</v>
      </c>
      <c r="C620" t="s">
        <v>2017</v>
      </c>
      <c r="D620" t="s">
        <v>8234</v>
      </c>
      <c r="E620" s="2">
        <v>131</v>
      </c>
      <c r="F620" s="2">
        <v>86.3</v>
      </c>
      <c r="G620" s="2">
        <v>6.4</v>
      </c>
      <c r="H620" s="3" t="s">
        <v>2236</v>
      </c>
      <c r="I620" s="3" t="s">
        <v>2236</v>
      </c>
      <c r="J620" s="3" t="s">
        <v>2236</v>
      </c>
      <c r="K620" s="4" t="s">
        <v>2236</v>
      </c>
      <c r="L620" s="4" t="s">
        <v>2236</v>
      </c>
      <c r="M620" s="4" t="s">
        <v>2236</v>
      </c>
      <c r="N620" t="s">
        <v>2010</v>
      </c>
      <c r="O620" t="e">
        <f>VLOOKUP(N620,'gemeenten per titel'!B:C,2,FALSE)</f>
        <v>#N/A</v>
      </c>
      <c r="P620" t="e">
        <f>VLOOKUP(N620,'gemeenten per titel'!G:H,2,FALSE)</f>
        <v>#N/A</v>
      </c>
      <c r="Q620" t="str">
        <f>VLOOKUP(N620,'gemeenten per titel'!L:M,2,FALSE)</f>
        <v>AD Haagsche Courant</v>
      </c>
      <c r="R620" t="str">
        <f>VLOOKUP(N620,'gemeenten per titel'!Q:R,2,FALSE)</f>
        <v>AD Rotterdams Dagblad</v>
      </c>
      <c r="S620" t="e">
        <f>VLOOKUP(N620,'gemeenten per titel'!V:W,2,FALSE)</f>
        <v>#N/A</v>
      </c>
      <c r="T620" t="e">
        <f>VLOOKUP(N620,'gemeenten per titel'!AA:AB,2,FALSE)</f>
        <v>#N/A</v>
      </c>
      <c r="U620" t="e">
        <f>VLOOKUP(N620,'gemeenten per titel'!AF:AG,2,FALSE)</f>
        <v>#N/A</v>
      </c>
      <c r="V620" t="e">
        <f>VLOOKUP(N620,'gemeenten per titel'!AK:AL,2,FALSE)</f>
        <v>#N/A</v>
      </c>
      <c r="W620" t="e">
        <f>VLOOKUP(N620,'gemeenten per titel'!AP:AQ,2,FALSE)</f>
        <v>#N/A</v>
      </c>
      <c r="X620" t="e">
        <f>VLOOKUP(N620,'gemeenten per titel'!AU:AV,2,FALSE)</f>
        <v>#N/A</v>
      </c>
      <c r="Y620" t="e">
        <f>VLOOKUP(N620,'gemeenten per titel'!AZ:BA,2,FALSE)</f>
        <v>#N/A</v>
      </c>
      <c r="Z620" t="e">
        <f>VLOOKUP(N620,'gemeenten per titel'!BE:BF,2,FALSE)</f>
        <v>#N/A</v>
      </c>
      <c r="AA620" t="e">
        <f>VLOOKUP(N620,'gemeenten per titel'!BJ:BK,2,FALSE)</f>
        <v>#N/A</v>
      </c>
      <c r="AC620" t="s">
        <v>3545</v>
      </c>
      <c r="AD620" t="s">
        <v>7944</v>
      </c>
      <c r="AE620" t="s">
        <v>7091</v>
      </c>
      <c r="AF620" t="s">
        <v>4493</v>
      </c>
      <c r="AG620" t="s">
        <v>7092</v>
      </c>
      <c r="AH620" t="s">
        <v>2010</v>
      </c>
      <c r="AI620" t="s">
        <v>7303</v>
      </c>
    </row>
    <row r="621" spans="1:35">
      <c r="A621" t="s">
        <v>2010</v>
      </c>
      <c r="B621" t="s">
        <v>2010</v>
      </c>
      <c r="C621" t="s">
        <v>2019</v>
      </c>
      <c r="D621" t="s">
        <v>8235</v>
      </c>
      <c r="E621" s="2">
        <v>64</v>
      </c>
      <c r="F621" s="2">
        <v>93.8</v>
      </c>
      <c r="G621" s="2">
        <v>6.4</v>
      </c>
      <c r="H621" s="3" t="s">
        <v>2236</v>
      </c>
      <c r="I621" s="3" t="s">
        <v>2236</v>
      </c>
      <c r="J621" s="3" t="s">
        <v>2236</v>
      </c>
      <c r="K621" s="4" t="s">
        <v>2236</v>
      </c>
      <c r="L621" s="4" t="s">
        <v>2236</v>
      </c>
      <c r="M621" s="4" t="s">
        <v>2236</v>
      </c>
      <c r="N621" t="s">
        <v>2010</v>
      </c>
      <c r="O621" t="e">
        <f>VLOOKUP(N621,'gemeenten per titel'!B:C,2,FALSE)</f>
        <v>#N/A</v>
      </c>
      <c r="P621" t="e">
        <f>VLOOKUP(N621,'gemeenten per titel'!G:H,2,FALSE)</f>
        <v>#N/A</v>
      </c>
      <c r="Q621" t="str">
        <f>VLOOKUP(N621,'gemeenten per titel'!L:M,2,FALSE)</f>
        <v>AD Haagsche Courant</v>
      </c>
      <c r="R621" t="str">
        <f>VLOOKUP(N621,'gemeenten per titel'!Q:R,2,FALSE)</f>
        <v>AD Rotterdams Dagblad</v>
      </c>
      <c r="S621" t="e">
        <f>VLOOKUP(N621,'gemeenten per titel'!V:W,2,FALSE)</f>
        <v>#N/A</v>
      </c>
      <c r="T621" t="e">
        <f>VLOOKUP(N621,'gemeenten per titel'!AA:AB,2,FALSE)</f>
        <v>#N/A</v>
      </c>
      <c r="U621" t="e">
        <f>VLOOKUP(N621,'gemeenten per titel'!AF:AG,2,FALSE)</f>
        <v>#N/A</v>
      </c>
      <c r="V621" t="e">
        <f>VLOOKUP(N621,'gemeenten per titel'!AK:AL,2,FALSE)</f>
        <v>#N/A</v>
      </c>
      <c r="W621" t="e">
        <f>VLOOKUP(N621,'gemeenten per titel'!AP:AQ,2,FALSE)</f>
        <v>#N/A</v>
      </c>
      <c r="X621" t="e">
        <f>VLOOKUP(N621,'gemeenten per titel'!AU:AV,2,FALSE)</f>
        <v>#N/A</v>
      </c>
      <c r="Y621" t="e">
        <f>VLOOKUP(N621,'gemeenten per titel'!AZ:BA,2,FALSE)</f>
        <v>#N/A</v>
      </c>
      <c r="Z621" t="e">
        <f>VLOOKUP(N621,'gemeenten per titel'!BE:BF,2,FALSE)</f>
        <v>#N/A</v>
      </c>
      <c r="AA621" t="e">
        <f>VLOOKUP(N621,'gemeenten per titel'!BJ:BK,2,FALSE)</f>
        <v>#N/A</v>
      </c>
      <c r="AC621" t="s">
        <v>2016</v>
      </c>
      <c r="AD621" t="s">
        <v>7945</v>
      </c>
      <c r="AE621" t="s">
        <v>7096</v>
      </c>
      <c r="AF621" t="s">
        <v>3767</v>
      </c>
      <c r="AG621" t="s">
        <v>7097</v>
      </c>
      <c r="AH621" t="s">
        <v>2010</v>
      </c>
      <c r="AI621" t="s">
        <v>7303</v>
      </c>
    </row>
    <row r="622" spans="1:35">
      <c r="A622" t="s">
        <v>2026</v>
      </c>
      <c r="B622" t="s">
        <v>2026</v>
      </c>
      <c r="C622" t="s">
        <v>2027</v>
      </c>
      <c r="D622" t="s">
        <v>8236</v>
      </c>
      <c r="E622" s="2">
        <v>44</v>
      </c>
      <c r="F622" s="2">
        <v>90.9</v>
      </c>
      <c r="G622" s="2">
        <v>6.4</v>
      </c>
      <c r="H622" s="3" t="s">
        <v>2236</v>
      </c>
      <c r="I622" s="3" t="s">
        <v>2236</v>
      </c>
      <c r="J622" s="3" t="s">
        <v>2236</v>
      </c>
      <c r="K622" s="4" t="s">
        <v>2236</v>
      </c>
      <c r="L622" s="4" t="s">
        <v>2236</v>
      </c>
      <c r="M622" s="4" t="s">
        <v>2236</v>
      </c>
      <c r="N622" t="s">
        <v>2026</v>
      </c>
      <c r="O622" t="e">
        <f>VLOOKUP(N622,'gemeenten per titel'!B:C,2,FALSE)</f>
        <v>#N/A</v>
      </c>
      <c r="P622" t="e">
        <f>VLOOKUP(N622,'gemeenten per titel'!G:H,2,FALSE)</f>
        <v>#N/A</v>
      </c>
      <c r="Q622" t="e">
        <f>VLOOKUP(N622,'gemeenten per titel'!L:M,2,FALSE)</f>
        <v>#N/A</v>
      </c>
      <c r="R622" t="e">
        <f>VLOOKUP(N622,'gemeenten per titel'!Q:R,2,FALSE)</f>
        <v>#N/A</v>
      </c>
      <c r="S622" t="e">
        <f>VLOOKUP(N622,'gemeenten per titel'!V:W,2,FALSE)</f>
        <v>#N/A</v>
      </c>
      <c r="T622" t="e">
        <f>VLOOKUP(N622,'gemeenten per titel'!AA:AB,2,FALSE)</f>
        <v>#N/A</v>
      </c>
      <c r="U622" t="e">
        <f>VLOOKUP(N622,'gemeenten per titel'!AF:AG,2,FALSE)</f>
        <v>#N/A</v>
      </c>
      <c r="V622" t="e">
        <f>VLOOKUP(N622,'gemeenten per titel'!AK:AL,2,FALSE)</f>
        <v>#N/A</v>
      </c>
      <c r="W622" t="e">
        <f>VLOOKUP(N622,'gemeenten per titel'!AP:AQ,2,FALSE)</f>
        <v>#N/A</v>
      </c>
      <c r="X622" t="str">
        <f>VLOOKUP(N622,'gemeenten per titel'!AU:AV,2,FALSE)</f>
        <v>PZC</v>
      </c>
      <c r="Y622" t="e">
        <f>VLOOKUP(N622,'gemeenten per titel'!AZ:BA,2,FALSE)</f>
        <v>#N/A</v>
      </c>
      <c r="Z622" t="e">
        <f>VLOOKUP(N622,'gemeenten per titel'!BE:BF,2,FALSE)</f>
        <v>#N/A</v>
      </c>
      <c r="AA622" t="e">
        <f>VLOOKUP(N622,'gemeenten per titel'!BJ:BK,2,FALSE)</f>
        <v>#N/A</v>
      </c>
      <c r="AC622" t="s">
        <v>3316</v>
      </c>
      <c r="AD622" t="s">
        <v>7946</v>
      </c>
      <c r="AE622" t="s">
        <v>6495</v>
      </c>
      <c r="AF622" t="s">
        <v>4072</v>
      </c>
      <c r="AG622" t="s">
        <v>6496</v>
      </c>
      <c r="AH622" t="s">
        <v>2026</v>
      </c>
      <c r="AI622" t="s">
        <v>7306</v>
      </c>
    </row>
    <row r="623" spans="1:35">
      <c r="A623" t="s">
        <v>2026</v>
      </c>
      <c r="B623" t="s">
        <v>2026</v>
      </c>
      <c r="C623" t="s">
        <v>2028</v>
      </c>
      <c r="D623" t="s">
        <v>2029</v>
      </c>
      <c r="E623" s="2">
        <v>127</v>
      </c>
      <c r="F623" s="2">
        <v>95.3</v>
      </c>
      <c r="G623" s="2">
        <v>6.5</v>
      </c>
      <c r="H623" s="3">
        <v>63</v>
      </c>
      <c r="I623" s="3">
        <v>93.7</v>
      </c>
      <c r="J623" s="3">
        <v>6.6</v>
      </c>
      <c r="K623" s="4">
        <v>21</v>
      </c>
      <c r="L623" s="4">
        <v>90.5</v>
      </c>
      <c r="M623" s="4">
        <v>6.7</v>
      </c>
      <c r="N623" t="s">
        <v>2026</v>
      </c>
      <c r="O623" t="e">
        <f>VLOOKUP(N623,'gemeenten per titel'!B:C,2,FALSE)</f>
        <v>#N/A</v>
      </c>
      <c r="P623" t="e">
        <f>VLOOKUP(N623,'gemeenten per titel'!G:H,2,FALSE)</f>
        <v>#N/A</v>
      </c>
      <c r="Q623" t="e">
        <f>VLOOKUP(N623,'gemeenten per titel'!L:M,2,FALSE)</f>
        <v>#N/A</v>
      </c>
      <c r="R623" t="e">
        <f>VLOOKUP(N623,'gemeenten per titel'!Q:R,2,FALSE)</f>
        <v>#N/A</v>
      </c>
      <c r="S623" t="e">
        <f>VLOOKUP(N623,'gemeenten per titel'!V:W,2,FALSE)</f>
        <v>#N/A</v>
      </c>
      <c r="T623" t="e">
        <f>VLOOKUP(N623,'gemeenten per titel'!AA:AB,2,FALSE)</f>
        <v>#N/A</v>
      </c>
      <c r="U623" t="e">
        <f>VLOOKUP(N623,'gemeenten per titel'!AF:AG,2,FALSE)</f>
        <v>#N/A</v>
      </c>
      <c r="V623" t="e">
        <f>VLOOKUP(N623,'gemeenten per titel'!AK:AL,2,FALSE)</f>
        <v>#N/A</v>
      </c>
      <c r="W623" t="e">
        <f>VLOOKUP(N623,'gemeenten per titel'!AP:AQ,2,FALSE)</f>
        <v>#N/A</v>
      </c>
      <c r="X623" t="str">
        <f>VLOOKUP(N623,'gemeenten per titel'!AU:AV,2,FALSE)</f>
        <v>PZC</v>
      </c>
      <c r="Y623" t="e">
        <f>VLOOKUP(N623,'gemeenten per titel'!AZ:BA,2,FALSE)</f>
        <v>#N/A</v>
      </c>
      <c r="Z623" t="e">
        <f>VLOOKUP(N623,'gemeenten per titel'!BE:BF,2,FALSE)</f>
        <v>#N/A</v>
      </c>
      <c r="AA623" t="e">
        <f>VLOOKUP(N623,'gemeenten per titel'!BJ:BK,2,FALSE)</f>
        <v>#N/A</v>
      </c>
      <c r="AC623" t="s">
        <v>2029</v>
      </c>
      <c r="AD623" t="s">
        <v>7947</v>
      </c>
      <c r="AE623" t="s">
        <v>6475</v>
      </c>
      <c r="AF623" t="s">
        <v>6476</v>
      </c>
      <c r="AG623" t="s">
        <v>6477</v>
      </c>
      <c r="AH623" t="s">
        <v>2026</v>
      </c>
      <c r="AI623" t="s">
        <v>7303</v>
      </c>
    </row>
    <row r="624" spans="1:35">
      <c r="A624" t="s">
        <v>2030</v>
      </c>
      <c r="B624" t="s">
        <v>4193</v>
      </c>
      <c r="C624" t="s">
        <v>2031</v>
      </c>
      <c r="D624" t="s">
        <v>8237</v>
      </c>
      <c r="E624" s="2">
        <v>176</v>
      </c>
      <c r="F624" s="2">
        <v>97.7</v>
      </c>
      <c r="G624" s="2">
        <v>6.6</v>
      </c>
      <c r="H624" s="3" t="s">
        <v>2236</v>
      </c>
      <c r="I624" s="3" t="s">
        <v>2236</v>
      </c>
      <c r="J624" s="3" t="s">
        <v>2236</v>
      </c>
      <c r="K624" s="4" t="s">
        <v>2236</v>
      </c>
      <c r="L624" s="4" t="s">
        <v>2236</v>
      </c>
      <c r="M624" s="4" t="s">
        <v>2236</v>
      </c>
      <c r="N624" t="s">
        <v>2030</v>
      </c>
      <c r="O624" t="e">
        <f>VLOOKUP(N624,'gemeenten per titel'!B:C,2,FALSE)</f>
        <v>#N/A</v>
      </c>
      <c r="P624" t="e">
        <f>VLOOKUP(N624,'gemeenten per titel'!G:H,2,FALSE)</f>
        <v>#N/A</v>
      </c>
      <c r="Q624" t="e">
        <f>VLOOKUP(N624,'gemeenten per titel'!L:M,2,FALSE)</f>
        <v>#N/A</v>
      </c>
      <c r="R624" t="e">
        <f>VLOOKUP(N624,'gemeenten per titel'!Q:R,2,FALSE)</f>
        <v>#N/A</v>
      </c>
      <c r="S624" t="e">
        <f>VLOOKUP(N624,'gemeenten per titel'!V:W,2,FALSE)</f>
        <v>#N/A</v>
      </c>
      <c r="T624" t="e">
        <f>VLOOKUP(N624,'gemeenten per titel'!AA:AB,2,FALSE)</f>
        <v>#N/A</v>
      </c>
      <c r="U624" t="e">
        <f>VLOOKUP(N624,'gemeenten per titel'!AF:AG,2,FALSE)</f>
        <v>#N/A</v>
      </c>
      <c r="V624" t="str">
        <f>VLOOKUP(N624,'gemeenten per titel'!AK:AL,2,FALSE)</f>
        <v>De Stentor</v>
      </c>
      <c r="W624" t="e">
        <f>VLOOKUP(N624,'gemeenten per titel'!AP:AQ,2,FALSE)</f>
        <v>#N/A</v>
      </c>
      <c r="X624" t="e">
        <f>VLOOKUP(N624,'gemeenten per titel'!AU:AV,2,FALSE)</f>
        <v>#N/A</v>
      </c>
      <c r="Y624" t="e">
        <f>VLOOKUP(N624,'gemeenten per titel'!AZ:BA,2,FALSE)</f>
        <v>#N/A</v>
      </c>
      <c r="Z624" t="e">
        <f>VLOOKUP(N624,'gemeenten per titel'!BE:BF,2,FALSE)</f>
        <v>#N/A</v>
      </c>
      <c r="AA624" t="e">
        <f>VLOOKUP(N624,'gemeenten per titel'!BJ:BK,2,FALSE)</f>
        <v>#N/A</v>
      </c>
      <c r="AC624" t="s">
        <v>54</v>
      </c>
      <c r="AD624" t="s">
        <v>7948</v>
      </c>
      <c r="AE624" t="s">
        <v>4285</v>
      </c>
      <c r="AF624" t="s">
        <v>3767</v>
      </c>
      <c r="AG624" t="s">
        <v>4286</v>
      </c>
      <c r="AH624" t="s">
        <v>4193</v>
      </c>
      <c r="AI624" t="s">
        <v>7304</v>
      </c>
    </row>
    <row r="625" spans="1:35">
      <c r="A625" t="s">
        <v>2030</v>
      </c>
      <c r="B625" t="s">
        <v>4193</v>
      </c>
      <c r="C625" t="s">
        <v>2032</v>
      </c>
      <c r="D625" t="s">
        <v>8238</v>
      </c>
      <c r="E625" s="2">
        <v>47</v>
      </c>
      <c r="F625" s="2">
        <v>100</v>
      </c>
      <c r="G625" s="2">
        <v>6.7</v>
      </c>
      <c r="H625" s="3" t="s">
        <v>2236</v>
      </c>
      <c r="I625" s="3" t="s">
        <v>2236</v>
      </c>
      <c r="J625" s="3" t="s">
        <v>2236</v>
      </c>
      <c r="K625" s="4" t="s">
        <v>2236</v>
      </c>
      <c r="L625" s="4" t="s">
        <v>2236</v>
      </c>
      <c r="M625" s="4" t="s">
        <v>2236</v>
      </c>
      <c r="N625" t="s">
        <v>2030</v>
      </c>
      <c r="O625" t="e">
        <f>VLOOKUP(N625,'gemeenten per titel'!B:C,2,FALSE)</f>
        <v>#N/A</v>
      </c>
      <c r="P625" t="e">
        <f>VLOOKUP(N625,'gemeenten per titel'!G:H,2,FALSE)</f>
        <v>#N/A</v>
      </c>
      <c r="Q625" t="e">
        <f>VLOOKUP(N625,'gemeenten per titel'!L:M,2,FALSE)</f>
        <v>#N/A</v>
      </c>
      <c r="R625" t="e">
        <f>VLOOKUP(N625,'gemeenten per titel'!Q:R,2,FALSE)</f>
        <v>#N/A</v>
      </c>
      <c r="S625" t="e">
        <f>VLOOKUP(N625,'gemeenten per titel'!V:W,2,FALSE)</f>
        <v>#N/A</v>
      </c>
      <c r="T625" t="e">
        <f>VLOOKUP(N625,'gemeenten per titel'!AA:AB,2,FALSE)</f>
        <v>#N/A</v>
      </c>
      <c r="U625" t="e">
        <f>VLOOKUP(N625,'gemeenten per titel'!AF:AG,2,FALSE)</f>
        <v>#N/A</v>
      </c>
      <c r="V625" t="str">
        <f>VLOOKUP(N625,'gemeenten per titel'!AK:AL,2,FALSE)</f>
        <v>De Stentor</v>
      </c>
      <c r="W625" t="e">
        <f>VLOOKUP(N625,'gemeenten per titel'!AP:AQ,2,FALSE)</f>
        <v>#N/A</v>
      </c>
      <c r="X625" t="e">
        <f>VLOOKUP(N625,'gemeenten per titel'!AU:AV,2,FALSE)</f>
        <v>#N/A</v>
      </c>
      <c r="Y625" t="e">
        <f>VLOOKUP(N625,'gemeenten per titel'!AZ:BA,2,FALSE)</f>
        <v>#N/A</v>
      </c>
      <c r="Z625" t="e">
        <f>VLOOKUP(N625,'gemeenten per titel'!BE:BF,2,FALSE)</f>
        <v>#N/A</v>
      </c>
      <c r="AA625" t="e">
        <f>VLOOKUP(N625,'gemeenten per titel'!BJ:BK,2,FALSE)</f>
        <v>#N/A</v>
      </c>
      <c r="AC625" t="s">
        <v>2457</v>
      </c>
      <c r="AD625" t="s">
        <v>7949</v>
      </c>
      <c r="AE625" t="s">
        <v>4191</v>
      </c>
      <c r="AF625" t="s">
        <v>3707</v>
      </c>
      <c r="AG625" t="s">
        <v>4192</v>
      </c>
      <c r="AH625" t="s">
        <v>4193</v>
      </c>
      <c r="AI625" t="s">
        <v>7305</v>
      </c>
    </row>
    <row r="626" spans="1:35">
      <c r="A626" t="s">
        <v>2033</v>
      </c>
      <c r="B626" t="s">
        <v>2033</v>
      </c>
      <c r="C626" t="s">
        <v>2034</v>
      </c>
      <c r="D626" t="s">
        <v>2035</v>
      </c>
      <c r="E626" s="2">
        <v>100</v>
      </c>
      <c r="F626" s="2">
        <v>97</v>
      </c>
      <c r="G626" s="2">
        <v>6.6</v>
      </c>
      <c r="H626" s="3">
        <v>101</v>
      </c>
      <c r="I626" s="3">
        <v>98</v>
      </c>
      <c r="J626" s="3">
        <v>6.7</v>
      </c>
      <c r="K626" s="4">
        <v>83</v>
      </c>
      <c r="L626" s="4">
        <v>97.6</v>
      </c>
      <c r="M626" s="4">
        <v>6.8</v>
      </c>
      <c r="N626" t="s">
        <v>2033</v>
      </c>
      <c r="O626" t="e">
        <f>VLOOKUP(N626,'gemeenten per titel'!B:C,2,FALSE)</f>
        <v>#N/A</v>
      </c>
      <c r="P626" t="e">
        <f>VLOOKUP(N626,'gemeenten per titel'!G:H,2,FALSE)</f>
        <v>#N/A</v>
      </c>
      <c r="Q626" t="e">
        <f>VLOOKUP(N626,'gemeenten per titel'!L:M,2,FALSE)</f>
        <v>#N/A</v>
      </c>
      <c r="R626" t="e">
        <f>VLOOKUP(N626,'gemeenten per titel'!Q:R,2,FALSE)</f>
        <v>#N/A</v>
      </c>
      <c r="S626" t="e">
        <f>VLOOKUP(N626,'gemeenten per titel'!V:W,2,FALSE)</f>
        <v>#N/A</v>
      </c>
      <c r="T626" t="str">
        <f>VLOOKUP(N626,'gemeenten per titel'!AA:AB,2,FALSE)</f>
        <v>Brabants Dagblad</v>
      </c>
      <c r="U626" t="e">
        <f>VLOOKUP(N626,'gemeenten per titel'!AF:AG,2,FALSE)</f>
        <v>#N/A</v>
      </c>
      <c r="V626" t="e">
        <f>VLOOKUP(N626,'gemeenten per titel'!AK:AL,2,FALSE)</f>
        <v>#N/A</v>
      </c>
      <c r="W626" t="e">
        <f>VLOOKUP(N626,'gemeenten per titel'!AP:AQ,2,FALSE)</f>
        <v>#N/A</v>
      </c>
      <c r="X626" t="e">
        <f>VLOOKUP(N626,'gemeenten per titel'!AU:AV,2,FALSE)</f>
        <v>#N/A</v>
      </c>
      <c r="Y626" t="e">
        <f>VLOOKUP(N626,'gemeenten per titel'!AZ:BA,2,FALSE)</f>
        <v>#N/A</v>
      </c>
      <c r="Z626" t="e">
        <f>VLOOKUP(N626,'gemeenten per titel'!BE:BF,2,FALSE)</f>
        <v>#N/A</v>
      </c>
      <c r="AA626" t="e">
        <f>VLOOKUP(N626,'gemeenten per titel'!BJ:BK,2,FALSE)</f>
        <v>#N/A</v>
      </c>
      <c r="AC626" t="s">
        <v>2800</v>
      </c>
      <c r="AD626" t="s">
        <v>7950</v>
      </c>
      <c r="AE626" t="s">
        <v>5138</v>
      </c>
      <c r="AF626" t="s">
        <v>3652</v>
      </c>
      <c r="AG626" t="s">
        <v>5139</v>
      </c>
      <c r="AH626" t="s">
        <v>2033</v>
      </c>
      <c r="AI626" t="s">
        <v>7305</v>
      </c>
    </row>
    <row r="627" spans="1:35">
      <c r="A627" t="s">
        <v>2036</v>
      </c>
      <c r="B627" t="s">
        <v>2036</v>
      </c>
      <c r="C627" t="s">
        <v>2037</v>
      </c>
      <c r="D627" t="s">
        <v>14</v>
      </c>
      <c r="E627" s="2">
        <v>69</v>
      </c>
      <c r="F627" s="2">
        <v>91.3</v>
      </c>
      <c r="G627" s="2">
        <v>6.5</v>
      </c>
      <c r="H627" s="3">
        <v>94</v>
      </c>
      <c r="I627" s="3">
        <v>83</v>
      </c>
      <c r="J627" s="3">
        <v>6.4</v>
      </c>
      <c r="K627" s="4">
        <v>94</v>
      </c>
      <c r="L627" s="4">
        <v>91.5</v>
      </c>
      <c r="M627" s="4">
        <v>6.8</v>
      </c>
      <c r="N627" t="s">
        <v>2036</v>
      </c>
      <c r="O627" t="e">
        <f>VLOOKUP(N627,'gemeenten per titel'!B:C,2,FALSE)</f>
        <v>#N/A</v>
      </c>
      <c r="P627" t="e">
        <f>VLOOKUP(N627,'gemeenten per titel'!G:H,2,FALSE)</f>
        <v>#N/A</v>
      </c>
      <c r="Q627" t="e">
        <f>VLOOKUP(N627,'gemeenten per titel'!L:M,2,FALSE)</f>
        <v>#N/A</v>
      </c>
      <c r="R627" t="e">
        <f>VLOOKUP(N627,'gemeenten per titel'!Q:R,2,FALSE)</f>
        <v>#N/A</v>
      </c>
      <c r="S627" t="str">
        <f>VLOOKUP(N627,'gemeenten per titel'!V:W,2,FALSE)</f>
        <v>BN De Stem</v>
      </c>
      <c r="T627" t="str">
        <f>VLOOKUP(N627,'gemeenten per titel'!AA:AB,2,FALSE)</f>
        <v>Brabants Dagblad</v>
      </c>
      <c r="U627" t="e">
        <f>VLOOKUP(N627,'gemeenten per titel'!AF:AG,2,FALSE)</f>
        <v>#N/A</v>
      </c>
      <c r="V627" t="e">
        <f>VLOOKUP(N627,'gemeenten per titel'!AK:AL,2,FALSE)</f>
        <v>#N/A</v>
      </c>
      <c r="W627" t="e">
        <f>VLOOKUP(N627,'gemeenten per titel'!AP:AQ,2,FALSE)</f>
        <v>#N/A</v>
      </c>
      <c r="X627" t="e">
        <f>VLOOKUP(N627,'gemeenten per titel'!AU:AV,2,FALSE)</f>
        <v>#N/A</v>
      </c>
      <c r="Y627" t="e">
        <f>VLOOKUP(N627,'gemeenten per titel'!AZ:BA,2,FALSE)</f>
        <v>#N/A</v>
      </c>
      <c r="Z627" t="e">
        <f>VLOOKUP(N627,'gemeenten per titel'!BE:BF,2,FALSE)</f>
        <v>#N/A</v>
      </c>
      <c r="AA627" t="e">
        <f>VLOOKUP(N627,'gemeenten per titel'!BJ:BK,2,FALSE)</f>
        <v>#N/A</v>
      </c>
      <c r="AC627" t="s">
        <v>2781</v>
      </c>
      <c r="AD627" t="s">
        <v>7951</v>
      </c>
      <c r="AE627" t="s">
        <v>5077</v>
      </c>
      <c r="AF627" t="s">
        <v>3767</v>
      </c>
      <c r="AG627" t="s">
        <v>5078</v>
      </c>
      <c r="AH627" t="s">
        <v>2036</v>
      </c>
      <c r="AI627" t="s">
        <v>7306</v>
      </c>
    </row>
    <row r="628" spans="1:35">
      <c r="A628" t="s">
        <v>2036</v>
      </c>
      <c r="B628" t="s">
        <v>2036</v>
      </c>
      <c r="C628" t="s">
        <v>2038</v>
      </c>
      <c r="D628" t="s">
        <v>8239</v>
      </c>
      <c r="E628" s="2" t="s">
        <v>2236</v>
      </c>
      <c r="F628" s="2" t="s">
        <v>2236</v>
      </c>
      <c r="G628" s="2" t="s">
        <v>2236</v>
      </c>
      <c r="H628" s="3">
        <v>41</v>
      </c>
      <c r="I628" s="3">
        <v>92.7</v>
      </c>
      <c r="J628" s="3">
        <v>6.5</v>
      </c>
      <c r="K628" s="4" t="s">
        <v>2236</v>
      </c>
      <c r="L628" s="4" t="s">
        <v>2236</v>
      </c>
      <c r="M628" s="4" t="s">
        <v>2236</v>
      </c>
      <c r="N628" t="s">
        <v>2036</v>
      </c>
      <c r="O628" t="e">
        <f>VLOOKUP(N628,'gemeenten per titel'!B:C,2,FALSE)</f>
        <v>#N/A</v>
      </c>
      <c r="P628" t="e">
        <f>VLOOKUP(N628,'gemeenten per titel'!G:H,2,FALSE)</f>
        <v>#N/A</v>
      </c>
      <c r="Q628" t="e">
        <f>VLOOKUP(N628,'gemeenten per titel'!L:M,2,FALSE)</f>
        <v>#N/A</v>
      </c>
      <c r="R628" t="e">
        <f>VLOOKUP(N628,'gemeenten per titel'!Q:R,2,FALSE)</f>
        <v>#N/A</v>
      </c>
      <c r="S628" t="str">
        <f>VLOOKUP(N628,'gemeenten per titel'!V:W,2,FALSE)</f>
        <v>BN De Stem</v>
      </c>
      <c r="T628" t="str">
        <f>VLOOKUP(N628,'gemeenten per titel'!AA:AB,2,FALSE)</f>
        <v>Brabants Dagblad</v>
      </c>
      <c r="U628" t="e">
        <f>VLOOKUP(N628,'gemeenten per titel'!AF:AG,2,FALSE)</f>
        <v>#N/A</v>
      </c>
      <c r="V628" t="e">
        <f>VLOOKUP(N628,'gemeenten per titel'!AK:AL,2,FALSE)</f>
        <v>#N/A</v>
      </c>
      <c r="W628" t="e">
        <f>VLOOKUP(N628,'gemeenten per titel'!AP:AQ,2,FALSE)</f>
        <v>#N/A</v>
      </c>
      <c r="X628" t="e">
        <f>VLOOKUP(N628,'gemeenten per titel'!AU:AV,2,FALSE)</f>
        <v>#N/A</v>
      </c>
      <c r="Y628" t="e">
        <f>VLOOKUP(N628,'gemeenten per titel'!AZ:BA,2,FALSE)</f>
        <v>#N/A</v>
      </c>
      <c r="Z628" t="e">
        <f>VLOOKUP(N628,'gemeenten per titel'!BE:BF,2,FALSE)</f>
        <v>#N/A</v>
      </c>
      <c r="AA628" t="e">
        <f>VLOOKUP(N628,'gemeenten per titel'!BJ:BK,2,FALSE)</f>
        <v>#N/A</v>
      </c>
      <c r="AC628" t="s">
        <v>2781</v>
      </c>
      <c r="AD628" t="s">
        <v>7952</v>
      </c>
      <c r="AE628" t="s">
        <v>5083</v>
      </c>
      <c r="AF628" t="s">
        <v>4493</v>
      </c>
      <c r="AG628" t="s">
        <v>5084</v>
      </c>
      <c r="AH628" t="s">
        <v>2036</v>
      </c>
      <c r="AI628" t="s">
        <v>7306</v>
      </c>
    </row>
    <row r="629" spans="1:35">
      <c r="A629" t="s">
        <v>2036</v>
      </c>
      <c r="B629" t="s">
        <v>2036</v>
      </c>
      <c r="C629" t="s">
        <v>2039</v>
      </c>
      <c r="D629" t="s">
        <v>2040</v>
      </c>
      <c r="E629" s="2">
        <v>242</v>
      </c>
      <c r="F629" s="2">
        <v>96.7</v>
      </c>
      <c r="G629" s="2">
        <v>6.6</v>
      </c>
      <c r="H629" s="3" t="s">
        <v>2236</v>
      </c>
      <c r="I629" s="3" t="s">
        <v>2236</v>
      </c>
      <c r="J629" s="3" t="s">
        <v>2236</v>
      </c>
      <c r="K629" s="4" t="s">
        <v>2236</v>
      </c>
      <c r="L629" s="4" t="s">
        <v>2236</v>
      </c>
      <c r="M629" s="4" t="s">
        <v>2236</v>
      </c>
      <c r="N629" t="s">
        <v>2036</v>
      </c>
      <c r="O629" t="e">
        <f>VLOOKUP(N629,'gemeenten per titel'!B:C,2,FALSE)</f>
        <v>#N/A</v>
      </c>
      <c r="P629" t="e">
        <f>VLOOKUP(N629,'gemeenten per titel'!G:H,2,FALSE)</f>
        <v>#N/A</v>
      </c>
      <c r="Q629" t="e">
        <f>VLOOKUP(N629,'gemeenten per titel'!L:M,2,FALSE)</f>
        <v>#N/A</v>
      </c>
      <c r="R629" t="e">
        <f>VLOOKUP(N629,'gemeenten per titel'!Q:R,2,FALSE)</f>
        <v>#N/A</v>
      </c>
      <c r="S629" t="str">
        <f>VLOOKUP(N629,'gemeenten per titel'!V:W,2,FALSE)</f>
        <v>BN De Stem</v>
      </c>
      <c r="T629" t="str">
        <f>VLOOKUP(N629,'gemeenten per titel'!AA:AB,2,FALSE)</f>
        <v>Brabants Dagblad</v>
      </c>
      <c r="U629" t="e">
        <f>VLOOKUP(N629,'gemeenten per titel'!AF:AG,2,FALSE)</f>
        <v>#N/A</v>
      </c>
      <c r="V629" t="e">
        <f>VLOOKUP(N629,'gemeenten per titel'!AK:AL,2,FALSE)</f>
        <v>#N/A</v>
      </c>
      <c r="W629" t="e">
        <f>VLOOKUP(N629,'gemeenten per titel'!AP:AQ,2,FALSE)</f>
        <v>#N/A</v>
      </c>
      <c r="X629" t="e">
        <f>VLOOKUP(N629,'gemeenten per titel'!AU:AV,2,FALSE)</f>
        <v>#N/A</v>
      </c>
      <c r="Y629" t="e">
        <f>VLOOKUP(N629,'gemeenten per titel'!AZ:BA,2,FALSE)</f>
        <v>#N/A</v>
      </c>
      <c r="Z629" t="e">
        <f>VLOOKUP(N629,'gemeenten per titel'!BE:BF,2,FALSE)</f>
        <v>#N/A</v>
      </c>
      <c r="AA629" t="e">
        <f>VLOOKUP(N629,'gemeenten per titel'!BJ:BK,2,FALSE)</f>
        <v>#N/A</v>
      </c>
      <c r="AC629" t="s">
        <v>2878</v>
      </c>
      <c r="AD629" t="s">
        <v>7953</v>
      </c>
      <c r="AE629" t="s">
        <v>5377</v>
      </c>
      <c r="AF629" t="s">
        <v>3666</v>
      </c>
      <c r="AG629" t="s">
        <v>5378</v>
      </c>
      <c r="AH629" t="s">
        <v>2036</v>
      </c>
      <c r="AI629" t="s">
        <v>7312</v>
      </c>
    </row>
    <row r="630" spans="1:35">
      <c r="A630" t="s">
        <v>2036</v>
      </c>
      <c r="B630" t="s">
        <v>2036</v>
      </c>
      <c r="C630" t="s">
        <v>2041</v>
      </c>
      <c r="D630" t="s">
        <v>8240</v>
      </c>
      <c r="E630" s="2" t="s">
        <v>2236</v>
      </c>
      <c r="F630" s="2" t="s">
        <v>2236</v>
      </c>
      <c r="G630" s="2" t="s">
        <v>2236</v>
      </c>
      <c r="H630" s="3">
        <v>104</v>
      </c>
      <c r="I630" s="3">
        <v>87.5</v>
      </c>
      <c r="J630" s="3">
        <v>6.6</v>
      </c>
      <c r="K630" s="4">
        <v>89</v>
      </c>
      <c r="L630" s="4">
        <v>86.5</v>
      </c>
      <c r="M630" s="4">
        <v>6.6</v>
      </c>
      <c r="N630" t="s">
        <v>2036</v>
      </c>
      <c r="O630" t="e">
        <f>VLOOKUP(N630,'gemeenten per titel'!B:C,2,FALSE)</f>
        <v>#N/A</v>
      </c>
      <c r="P630" t="e">
        <f>VLOOKUP(N630,'gemeenten per titel'!G:H,2,FALSE)</f>
        <v>#N/A</v>
      </c>
      <c r="Q630" t="e">
        <f>VLOOKUP(N630,'gemeenten per titel'!L:M,2,FALSE)</f>
        <v>#N/A</v>
      </c>
      <c r="R630" t="e">
        <f>VLOOKUP(N630,'gemeenten per titel'!Q:R,2,FALSE)</f>
        <v>#N/A</v>
      </c>
      <c r="S630" t="str">
        <f>VLOOKUP(N630,'gemeenten per titel'!V:W,2,FALSE)</f>
        <v>BN De Stem</v>
      </c>
      <c r="T630" t="str">
        <f>VLOOKUP(N630,'gemeenten per titel'!AA:AB,2,FALSE)</f>
        <v>Brabants Dagblad</v>
      </c>
      <c r="U630" t="e">
        <f>VLOOKUP(N630,'gemeenten per titel'!AF:AG,2,FALSE)</f>
        <v>#N/A</v>
      </c>
      <c r="V630" t="e">
        <f>VLOOKUP(N630,'gemeenten per titel'!AK:AL,2,FALSE)</f>
        <v>#N/A</v>
      </c>
      <c r="W630" t="e">
        <f>VLOOKUP(N630,'gemeenten per titel'!AP:AQ,2,FALSE)</f>
        <v>#N/A</v>
      </c>
      <c r="X630" t="e">
        <f>VLOOKUP(N630,'gemeenten per titel'!AU:AV,2,FALSE)</f>
        <v>#N/A</v>
      </c>
      <c r="Y630" t="e">
        <f>VLOOKUP(N630,'gemeenten per titel'!AZ:BA,2,FALSE)</f>
        <v>#N/A</v>
      </c>
      <c r="Z630" t="e">
        <f>VLOOKUP(N630,'gemeenten per titel'!BE:BF,2,FALSE)</f>
        <v>#N/A</v>
      </c>
      <c r="AA630" t="e">
        <f>VLOOKUP(N630,'gemeenten per titel'!BJ:BK,2,FALSE)</f>
        <v>#N/A</v>
      </c>
      <c r="AC630" t="s">
        <v>2042</v>
      </c>
      <c r="AD630" t="s">
        <v>7954</v>
      </c>
      <c r="AE630" t="s">
        <v>5190</v>
      </c>
      <c r="AF630" t="s">
        <v>5191</v>
      </c>
      <c r="AG630" t="s">
        <v>5192</v>
      </c>
      <c r="AH630" t="s">
        <v>2036</v>
      </c>
      <c r="AI630" t="s">
        <v>7305</v>
      </c>
    </row>
    <row r="631" spans="1:35">
      <c r="A631" t="s">
        <v>2036</v>
      </c>
      <c r="B631" t="s">
        <v>2036</v>
      </c>
      <c r="C631" t="s">
        <v>2043</v>
      </c>
      <c r="D631" t="s">
        <v>8241</v>
      </c>
      <c r="E631" s="2">
        <v>157</v>
      </c>
      <c r="F631" s="2">
        <v>98.1</v>
      </c>
      <c r="G631" s="2">
        <v>6.7</v>
      </c>
      <c r="H631" s="3" t="s">
        <v>2236</v>
      </c>
      <c r="I631" s="3" t="s">
        <v>2236</v>
      </c>
      <c r="J631" s="3" t="s">
        <v>2236</v>
      </c>
      <c r="K631" s="4" t="s">
        <v>2236</v>
      </c>
      <c r="L631" s="4" t="s">
        <v>2236</v>
      </c>
      <c r="M631" s="4" t="s">
        <v>2236</v>
      </c>
      <c r="N631" t="s">
        <v>2036</v>
      </c>
      <c r="O631" t="e">
        <f>VLOOKUP(N631,'gemeenten per titel'!B:C,2,FALSE)</f>
        <v>#N/A</v>
      </c>
      <c r="P631" t="e">
        <f>VLOOKUP(N631,'gemeenten per titel'!G:H,2,FALSE)</f>
        <v>#N/A</v>
      </c>
      <c r="Q631" t="e">
        <f>VLOOKUP(N631,'gemeenten per titel'!L:M,2,FALSE)</f>
        <v>#N/A</v>
      </c>
      <c r="R631" t="e">
        <f>VLOOKUP(N631,'gemeenten per titel'!Q:R,2,FALSE)</f>
        <v>#N/A</v>
      </c>
      <c r="S631" t="str">
        <f>VLOOKUP(N631,'gemeenten per titel'!V:W,2,FALSE)</f>
        <v>BN De Stem</v>
      </c>
      <c r="T631" t="str">
        <f>VLOOKUP(N631,'gemeenten per titel'!AA:AB,2,FALSE)</f>
        <v>Brabants Dagblad</v>
      </c>
      <c r="U631" t="e">
        <f>VLOOKUP(N631,'gemeenten per titel'!AF:AG,2,FALSE)</f>
        <v>#N/A</v>
      </c>
      <c r="V631" t="e">
        <f>VLOOKUP(N631,'gemeenten per titel'!AK:AL,2,FALSE)</f>
        <v>#N/A</v>
      </c>
      <c r="W631" t="e">
        <f>VLOOKUP(N631,'gemeenten per titel'!AP:AQ,2,FALSE)</f>
        <v>#N/A</v>
      </c>
      <c r="X631" t="e">
        <f>VLOOKUP(N631,'gemeenten per titel'!AU:AV,2,FALSE)</f>
        <v>#N/A</v>
      </c>
      <c r="Y631" t="e">
        <f>VLOOKUP(N631,'gemeenten per titel'!AZ:BA,2,FALSE)</f>
        <v>#N/A</v>
      </c>
      <c r="Z631" t="e">
        <f>VLOOKUP(N631,'gemeenten per titel'!BE:BF,2,FALSE)</f>
        <v>#N/A</v>
      </c>
      <c r="AA631" t="e">
        <f>VLOOKUP(N631,'gemeenten per titel'!BJ:BK,2,FALSE)</f>
        <v>#N/A</v>
      </c>
      <c r="AC631" t="s">
        <v>2042</v>
      </c>
      <c r="AD631" t="s">
        <v>7955</v>
      </c>
      <c r="AE631" t="s">
        <v>5190</v>
      </c>
      <c r="AF631" t="s">
        <v>3787</v>
      </c>
      <c r="AG631" t="s">
        <v>5192</v>
      </c>
      <c r="AH631" t="s">
        <v>2036</v>
      </c>
      <c r="AI631" t="s">
        <v>7305</v>
      </c>
    </row>
    <row r="632" spans="1:35">
      <c r="A632" t="s">
        <v>2045</v>
      </c>
      <c r="B632" t="s">
        <v>2045</v>
      </c>
      <c r="C632" t="s">
        <v>2046</v>
      </c>
      <c r="D632" t="s">
        <v>2047</v>
      </c>
      <c r="E632" s="2">
        <v>118</v>
      </c>
      <c r="F632" s="2">
        <v>98.3</v>
      </c>
      <c r="G632" s="2">
        <v>6.5</v>
      </c>
      <c r="H632" s="3">
        <v>69</v>
      </c>
      <c r="I632" s="3">
        <v>84.1</v>
      </c>
      <c r="J632" s="3">
        <v>6.3</v>
      </c>
      <c r="K632" s="4">
        <v>49</v>
      </c>
      <c r="L632" s="4">
        <v>69.400000000000006</v>
      </c>
      <c r="M632" s="4">
        <v>6.3</v>
      </c>
      <c r="N632" t="s">
        <v>2045</v>
      </c>
      <c r="O632" t="e">
        <f>VLOOKUP(N632,'gemeenten per titel'!B:C,2,FALSE)</f>
        <v>#N/A</v>
      </c>
      <c r="P632" t="str">
        <f>VLOOKUP(N632,'gemeenten per titel'!G:H,2,FALSE)</f>
        <v>AD Groene Hart</v>
      </c>
      <c r="Q632" t="e">
        <f>VLOOKUP(N632,'gemeenten per titel'!L:M,2,FALSE)</f>
        <v>#N/A</v>
      </c>
      <c r="R632" t="e">
        <f>VLOOKUP(N632,'gemeenten per titel'!Q:R,2,FALSE)</f>
        <v>#N/A</v>
      </c>
      <c r="S632" t="e">
        <f>VLOOKUP(N632,'gemeenten per titel'!V:W,2,FALSE)</f>
        <v>#N/A</v>
      </c>
      <c r="T632" t="e">
        <f>VLOOKUP(N632,'gemeenten per titel'!AA:AB,2,FALSE)</f>
        <v>#N/A</v>
      </c>
      <c r="U632" t="e">
        <f>VLOOKUP(N632,'gemeenten per titel'!AF:AG,2,FALSE)</f>
        <v>#N/A</v>
      </c>
      <c r="V632" t="e">
        <f>VLOOKUP(N632,'gemeenten per titel'!AK:AL,2,FALSE)</f>
        <v>#N/A</v>
      </c>
      <c r="W632" t="e">
        <f>VLOOKUP(N632,'gemeenten per titel'!AP:AQ,2,FALSE)</f>
        <v>#N/A</v>
      </c>
      <c r="X632" t="e">
        <f>VLOOKUP(N632,'gemeenten per titel'!AU:AV,2,FALSE)</f>
        <v>#N/A</v>
      </c>
      <c r="Y632" t="e">
        <f>VLOOKUP(N632,'gemeenten per titel'!AZ:BA,2,FALSE)</f>
        <v>#N/A</v>
      </c>
      <c r="Z632" t="e">
        <f>VLOOKUP(N632,'gemeenten per titel'!BE:BF,2,FALSE)</f>
        <v>#N/A</v>
      </c>
      <c r="AA632" t="e">
        <f>VLOOKUP(N632,'gemeenten per titel'!BJ:BK,2,FALSE)</f>
        <v>#N/A</v>
      </c>
      <c r="AC632" t="s">
        <v>3589</v>
      </c>
      <c r="AD632" t="s">
        <v>7956</v>
      </c>
      <c r="AE632" t="s">
        <v>7187</v>
      </c>
      <c r="AF632" t="s">
        <v>3800</v>
      </c>
      <c r="AG632" t="s">
        <v>7188</v>
      </c>
      <c r="AH632" t="s">
        <v>2045</v>
      </c>
      <c r="AI632" t="s">
        <v>7303</v>
      </c>
    </row>
    <row r="633" spans="1:35">
      <c r="A633" t="s">
        <v>2048</v>
      </c>
      <c r="B633" t="s">
        <v>2048</v>
      </c>
      <c r="C633" t="s">
        <v>2049</v>
      </c>
      <c r="D633" t="s">
        <v>1298</v>
      </c>
      <c r="E633" s="2">
        <v>40</v>
      </c>
      <c r="F633" s="2">
        <v>97.5</v>
      </c>
      <c r="G633" s="2">
        <v>6.5</v>
      </c>
      <c r="H633" s="3">
        <v>125</v>
      </c>
      <c r="I633" s="3">
        <v>88.8</v>
      </c>
      <c r="J633" s="3">
        <v>6.5</v>
      </c>
      <c r="K633" s="4">
        <v>153</v>
      </c>
      <c r="L633" s="4">
        <v>93.5</v>
      </c>
      <c r="M633" s="4">
        <v>6.8</v>
      </c>
      <c r="N633" t="s">
        <v>2048</v>
      </c>
      <c r="O633" t="e">
        <f>VLOOKUP(N633,'gemeenten per titel'!B:C,2,FALSE)</f>
        <v>#N/A</v>
      </c>
      <c r="P633" t="e">
        <f>VLOOKUP(N633,'gemeenten per titel'!G:H,2,FALSE)</f>
        <v>#N/A</v>
      </c>
      <c r="Q633" t="e">
        <f>VLOOKUP(N633,'gemeenten per titel'!L:M,2,FALSE)</f>
        <v>#N/A</v>
      </c>
      <c r="R633" t="e">
        <f>VLOOKUP(N633,'gemeenten per titel'!Q:R,2,FALSE)</f>
        <v>#N/A</v>
      </c>
      <c r="S633" t="e">
        <f>VLOOKUP(N633,'gemeenten per titel'!V:W,2,FALSE)</f>
        <v>#N/A</v>
      </c>
      <c r="T633" t="e">
        <f>VLOOKUP(N633,'gemeenten per titel'!AA:AB,2,FALSE)</f>
        <v>#N/A</v>
      </c>
      <c r="U633" t="str">
        <f>VLOOKUP(N633,'gemeenten per titel'!AF:AG,2,FALSE)</f>
        <v>De Gelderlander</v>
      </c>
      <c r="V633" t="e">
        <f>VLOOKUP(N633,'gemeenten per titel'!AK:AL,2,FALSE)</f>
        <v>#N/A</v>
      </c>
      <c r="W633" t="e">
        <f>VLOOKUP(N633,'gemeenten per titel'!AP:AQ,2,FALSE)</f>
        <v>#N/A</v>
      </c>
      <c r="X633" t="e">
        <f>VLOOKUP(N633,'gemeenten per titel'!AU:AV,2,FALSE)</f>
        <v>#N/A</v>
      </c>
      <c r="Y633" t="e">
        <f>VLOOKUP(N633,'gemeenten per titel'!AZ:BA,2,FALSE)</f>
        <v>#N/A</v>
      </c>
      <c r="Z633" t="e">
        <f>VLOOKUP(N633,'gemeenten per titel'!BE:BF,2,FALSE)</f>
        <v>#N/A</v>
      </c>
      <c r="AA633" t="e">
        <f>VLOOKUP(N633,'gemeenten per titel'!BJ:BK,2,FALSE)</f>
        <v>#N/A</v>
      </c>
      <c r="AC633" t="s">
        <v>2446</v>
      </c>
      <c r="AD633" t="s">
        <v>7957</v>
      </c>
      <c r="AE633" t="s">
        <v>4154</v>
      </c>
      <c r="AF633" t="s">
        <v>3972</v>
      </c>
      <c r="AG633" t="s">
        <v>4155</v>
      </c>
      <c r="AH633" t="s">
        <v>2048</v>
      </c>
      <c r="AI633" t="s">
        <v>7303</v>
      </c>
    </row>
    <row r="634" spans="1:35">
      <c r="A634" t="s">
        <v>2048</v>
      </c>
      <c r="B634" t="s">
        <v>2048</v>
      </c>
      <c r="C634" t="s">
        <v>2050</v>
      </c>
      <c r="D634" t="s">
        <v>8242</v>
      </c>
      <c r="E634" s="2">
        <v>90</v>
      </c>
      <c r="F634" s="2">
        <v>96.7</v>
      </c>
      <c r="G634" s="2">
        <v>6.6</v>
      </c>
      <c r="H634" s="3" t="s">
        <v>2236</v>
      </c>
      <c r="I634" s="3" t="s">
        <v>2236</v>
      </c>
      <c r="J634" s="3" t="s">
        <v>2236</v>
      </c>
      <c r="K634" s="4" t="s">
        <v>2236</v>
      </c>
      <c r="L634" s="4" t="s">
        <v>2236</v>
      </c>
      <c r="M634" s="4" t="s">
        <v>2236</v>
      </c>
      <c r="N634" t="s">
        <v>2048</v>
      </c>
      <c r="O634" t="e">
        <f>VLOOKUP(N634,'gemeenten per titel'!B:C,2,FALSE)</f>
        <v>#N/A</v>
      </c>
      <c r="P634" t="e">
        <f>VLOOKUP(N634,'gemeenten per titel'!G:H,2,FALSE)</f>
        <v>#N/A</v>
      </c>
      <c r="Q634" t="e">
        <f>VLOOKUP(N634,'gemeenten per titel'!L:M,2,FALSE)</f>
        <v>#N/A</v>
      </c>
      <c r="R634" t="e">
        <f>VLOOKUP(N634,'gemeenten per titel'!Q:R,2,FALSE)</f>
        <v>#N/A</v>
      </c>
      <c r="S634" t="e">
        <f>VLOOKUP(N634,'gemeenten per titel'!V:W,2,FALSE)</f>
        <v>#N/A</v>
      </c>
      <c r="T634" t="e">
        <f>VLOOKUP(N634,'gemeenten per titel'!AA:AB,2,FALSE)</f>
        <v>#N/A</v>
      </c>
      <c r="U634" t="str">
        <f>VLOOKUP(N634,'gemeenten per titel'!AF:AG,2,FALSE)</f>
        <v>De Gelderlander</v>
      </c>
      <c r="V634" t="e">
        <f>VLOOKUP(N634,'gemeenten per titel'!AK:AL,2,FALSE)</f>
        <v>#N/A</v>
      </c>
      <c r="W634" t="e">
        <f>VLOOKUP(N634,'gemeenten per titel'!AP:AQ,2,FALSE)</f>
        <v>#N/A</v>
      </c>
      <c r="X634" t="e">
        <f>VLOOKUP(N634,'gemeenten per titel'!AU:AV,2,FALSE)</f>
        <v>#N/A</v>
      </c>
      <c r="Y634" t="e">
        <f>VLOOKUP(N634,'gemeenten per titel'!AZ:BA,2,FALSE)</f>
        <v>#N/A</v>
      </c>
      <c r="Z634" t="e">
        <f>VLOOKUP(N634,'gemeenten per titel'!BE:BF,2,FALSE)</f>
        <v>#N/A</v>
      </c>
      <c r="AA634" t="e">
        <f>VLOOKUP(N634,'gemeenten per titel'!BJ:BK,2,FALSE)</f>
        <v>#N/A</v>
      </c>
      <c r="AC634" t="s">
        <v>2446</v>
      </c>
      <c r="AD634" t="s">
        <v>7958</v>
      </c>
      <c r="AE634" t="s">
        <v>4154</v>
      </c>
      <c r="AF634" t="s">
        <v>3671</v>
      </c>
      <c r="AG634" t="s">
        <v>4155</v>
      </c>
      <c r="AH634" t="s">
        <v>2048</v>
      </c>
      <c r="AI634" t="s">
        <v>7303</v>
      </c>
    </row>
    <row r="635" spans="1:35">
      <c r="A635" t="s">
        <v>2051</v>
      </c>
      <c r="B635" t="s">
        <v>2051</v>
      </c>
      <c r="C635" t="s">
        <v>2052</v>
      </c>
      <c r="D635" t="s">
        <v>1668</v>
      </c>
      <c r="E635" s="2" t="s">
        <v>2236</v>
      </c>
      <c r="F635" s="2" t="s">
        <v>2236</v>
      </c>
      <c r="G635" s="2" t="s">
        <v>2236</v>
      </c>
      <c r="H635" s="3">
        <v>35</v>
      </c>
      <c r="I635" s="3">
        <v>88.6</v>
      </c>
      <c r="J635" s="3">
        <v>6.5</v>
      </c>
      <c r="K635" s="4">
        <v>83</v>
      </c>
      <c r="L635" s="4">
        <v>92.8</v>
      </c>
      <c r="M635" s="4">
        <v>6.8</v>
      </c>
      <c r="N635" t="s">
        <v>2051</v>
      </c>
      <c r="O635" t="e">
        <f>VLOOKUP(N635,'gemeenten per titel'!B:C,2,FALSE)</f>
        <v>#N/A</v>
      </c>
      <c r="P635" t="e">
        <f>VLOOKUP(N635,'gemeenten per titel'!G:H,2,FALSE)</f>
        <v>#N/A</v>
      </c>
      <c r="Q635" t="str">
        <f>VLOOKUP(N635,'gemeenten per titel'!L:M,2,FALSE)</f>
        <v>AD Haagsche Courant</v>
      </c>
      <c r="R635" t="e">
        <f>VLOOKUP(N635,'gemeenten per titel'!Q:R,2,FALSE)</f>
        <v>#N/A</v>
      </c>
      <c r="S635" t="e">
        <f>VLOOKUP(N635,'gemeenten per titel'!V:W,2,FALSE)</f>
        <v>#N/A</v>
      </c>
      <c r="T635" t="e">
        <f>VLOOKUP(N635,'gemeenten per titel'!AA:AB,2,FALSE)</f>
        <v>#N/A</v>
      </c>
      <c r="U635" t="e">
        <f>VLOOKUP(N635,'gemeenten per titel'!AF:AG,2,FALSE)</f>
        <v>#N/A</v>
      </c>
      <c r="V635" t="e">
        <f>VLOOKUP(N635,'gemeenten per titel'!AK:AL,2,FALSE)</f>
        <v>#N/A</v>
      </c>
      <c r="W635" t="e">
        <f>VLOOKUP(N635,'gemeenten per titel'!AP:AQ,2,FALSE)</f>
        <v>#N/A</v>
      </c>
      <c r="X635" t="e">
        <f>VLOOKUP(N635,'gemeenten per titel'!AU:AV,2,FALSE)</f>
        <v>#N/A</v>
      </c>
      <c r="Y635" t="e">
        <f>VLOOKUP(N635,'gemeenten per titel'!AZ:BA,2,FALSE)</f>
        <v>#N/A</v>
      </c>
      <c r="Z635" t="e">
        <f>VLOOKUP(N635,'gemeenten per titel'!BE:BF,2,FALSE)</f>
        <v>#N/A</v>
      </c>
      <c r="AA635" t="e">
        <f>VLOOKUP(N635,'gemeenten per titel'!BJ:BK,2,FALSE)</f>
        <v>#N/A</v>
      </c>
      <c r="AC635" t="s">
        <v>3602</v>
      </c>
      <c r="AD635" t="s">
        <v>7959</v>
      </c>
      <c r="AE635" t="s">
        <v>7211</v>
      </c>
      <c r="AF635" t="s">
        <v>3762</v>
      </c>
      <c r="AG635" t="s">
        <v>7212</v>
      </c>
      <c r="AH635" t="s">
        <v>2051</v>
      </c>
      <c r="AI635" t="s">
        <v>7304</v>
      </c>
    </row>
    <row r="636" spans="1:35">
      <c r="A636" t="s">
        <v>2051</v>
      </c>
      <c r="B636" t="s">
        <v>2051</v>
      </c>
      <c r="C636" t="s">
        <v>2053</v>
      </c>
      <c r="D636" t="s">
        <v>2054</v>
      </c>
      <c r="E636" s="2">
        <v>93</v>
      </c>
      <c r="F636" s="2">
        <v>94.6</v>
      </c>
      <c r="G636" s="2">
        <v>6.6</v>
      </c>
      <c r="H636" s="3">
        <v>97</v>
      </c>
      <c r="I636" s="3">
        <v>86.6</v>
      </c>
      <c r="J636" s="3">
        <v>6.5</v>
      </c>
      <c r="K636" s="4">
        <v>85</v>
      </c>
      <c r="L636" s="4">
        <v>97.6</v>
      </c>
      <c r="M636" s="4">
        <v>6.7</v>
      </c>
      <c r="N636" t="s">
        <v>2051</v>
      </c>
      <c r="O636" t="e">
        <f>VLOOKUP(N636,'gemeenten per titel'!B:C,2,FALSE)</f>
        <v>#N/A</v>
      </c>
      <c r="P636" t="e">
        <f>VLOOKUP(N636,'gemeenten per titel'!G:H,2,FALSE)</f>
        <v>#N/A</v>
      </c>
      <c r="Q636" t="str">
        <f>VLOOKUP(N636,'gemeenten per titel'!L:M,2,FALSE)</f>
        <v>AD Haagsche Courant</v>
      </c>
      <c r="R636" t="e">
        <f>VLOOKUP(N636,'gemeenten per titel'!Q:R,2,FALSE)</f>
        <v>#N/A</v>
      </c>
      <c r="S636" t="e">
        <f>VLOOKUP(N636,'gemeenten per titel'!V:W,2,FALSE)</f>
        <v>#N/A</v>
      </c>
      <c r="T636" t="e">
        <f>VLOOKUP(N636,'gemeenten per titel'!AA:AB,2,FALSE)</f>
        <v>#N/A</v>
      </c>
      <c r="U636" t="e">
        <f>VLOOKUP(N636,'gemeenten per titel'!AF:AG,2,FALSE)</f>
        <v>#N/A</v>
      </c>
      <c r="V636" t="e">
        <f>VLOOKUP(N636,'gemeenten per titel'!AK:AL,2,FALSE)</f>
        <v>#N/A</v>
      </c>
      <c r="W636" t="e">
        <f>VLOOKUP(N636,'gemeenten per titel'!AP:AQ,2,FALSE)</f>
        <v>#N/A</v>
      </c>
      <c r="X636" t="e">
        <f>VLOOKUP(N636,'gemeenten per titel'!AU:AV,2,FALSE)</f>
        <v>#N/A</v>
      </c>
      <c r="Y636" t="e">
        <f>VLOOKUP(N636,'gemeenten per titel'!AZ:BA,2,FALSE)</f>
        <v>#N/A</v>
      </c>
      <c r="Z636" t="e">
        <f>VLOOKUP(N636,'gemeenten per titel'!BE:BF,2,FALSE)</f>
        <v>#N/A</v>
      </c>
      <c r="AA636" t="e">
        <f>VLOOKUP(N636,'gemeenten per titel'!BJ:BK,2,FALSE)</f>
        <v>#N/A</v>
      </c>
      <c r="AC636" t="s">
        <v>3627</v>
      </c>
      <c r="AD636" t="s">
        <v>7960</v>
      </c>
      <c r="AE636" t="s">
        <v>7279</v>
      </c>
      <c r="AF636" t="s">
        <v>7280</v>
      </c>
      <c r="AG636" t="s">
        <v>7281</v>
      </c>
      <c r="AH636" t="s">
        <v>2051</v>
      </c>
      <c r="AI636" t="s">
        <v>7305</v>
      </c>
    </row>
    <row r="637" spans="1:35">
      <c r="A637" t="s">
        <v>2071</v>
      </c>
      <c r="B637" t="s">
        <v>5382</v>
      </c>
      <c r="C637" t="s">
        <v>2072</v>
      </c>
      <c r="D637" t="s">
        <v>4067</v>
      </c>
      <c r="E637" s="2">
        <v>68</v>
      </c>
      <c r="F637" s="2">
        <v>100</v>
      </c>
      <c r="G637" s="2">
        <v>6.7</v>
      </c>
      <c r="H637" s="3" t="s">
        <v>2236</v>
      </c>
      <c r="I637" s="3" t="s">
        <v>2236</v>
      </c>
      <c r="J637" s="3" t="s">
        <v>2236</v>
      </c>
      <c r="K637" s="4" t="s">
        <v>2236</v>
      </c>
      <c r="L637" s="4" t="s">
        <v>2236</v>
      </c>
      <c r="M637" s="4" t="s">
        <v>2236</v>
      </c>
      <c r="N637" t="s">
        <v>2071</v>
      </c>
      <c r="O637" t="str">
        <f>VLOOKUP(N637,'gemeenten per titel'!B:C,2,FALSE)</f>
        <v>AD De Dordtenaar/Rivierenland</v>
      </c>
      <c r="P637" t="e">
        <f>VLOOKUP(N637,'gemeenten per titel'!G:H,2,FALSE)</f>
        <v>#N/A</v>
      </c>
      <c r="Q637" t="e">
        <f>VLOOKUP(N637,'gemeenten per titel'!L:M,2,FALSE)</f>
        <v>#N/A</v>
      </c>
      <c r="R637" t="e">
        <f>VLOOKUP(N637,'gemeenten per titel'!Q:R,2,FALSE)</f>
        <v>#N/A</v>
      </c>
      <c r="S637" t="str">
        <f>VLOOKUP(N637,'gemeenten per titel'!V:W,2,FALSE)</f>
        <v>BN De Stem</v>
      </c>
      <c r="T637" t="str">
        <f>VLOOKUP(N637,'gemeenten per titel'!AA:AB,2,FALSE)</f>
        <v>Brabants Dagblad</v>
      </c>
      <c r="U637" t="e">
        <f>VLOOKUP(N637,'gemeenten per titel'!AF:AG,2,FALSE)</f>
        <v>#N/A</v>
      </c>
      <c r="V637" t="e">
        <f>VLOOKUP(N637,'gemeenten per titel'!AK:AL,2,FALSE)</f>
        <v>#N/A</v>
      </c>
      <c r="W637" t="e">
        <f>VLOOKUP(N637,'gemeenten per titel'!AP:AQ,2,FALSE)</f>
        <v>#N/A</v>
      </c>
      <c r="X637" t="e">
        <f>VLOOKUP(N637,'gemeenten per titel'!AU:AV,2,FALSE)</f>
        <v>#N/A</v>
      </c>
      <c r="Y637" t="e">
        <f>VLOOKUP(N637,'gemeenten per titel'!AZ:BA,2,FALSE)</f>
        <v>#N/A</v>
      </c>
      <c r="Z637" t="e">
        <f>VLOOKUP(N637,'gemeenten per titel'!BE:BF,2,FALSE)</f>
        <v>#N/A</v>
      </c>
      <c r="AA637" t="e">
        <f>VLOOKUP(N637,'gemeenten per titel'!BJ:BK,2,FALSE)</f>
        <v>#N/A</v>
      </c>
      <c r="AC637" t="s">
        <v>2879</v>
      </c>
      <c r="AD637" t="s">
        <v>7961</v>
      </c>
      <c r="AE637" t="s">
        <v>5380</v>
      </c>
      <c r="AF637" t="s">
        <v>4251</v>
      </c>
      <c r="AG637" t="s">
        <v>5381</v>
      </c>
      <c r="AH637" t="s">
        <v>5382</v>
      </c>
      <c r="AI637" t="s">
        <v>7306</v>
      </c>
    </row>
    <row r="638" spans="1:35">
      <c r="A638" t="s">
        <v>2071</v>
      </c>
      <c r="B638" t="s">
        <v>5382</v>
      </c>
      <c r="C638" t="s">
        <v>2074</v>
      </c>
      <c r="D638" t="s">
        <v>8243</v>
      </c>
      <c r="E638" s="2">
        <v>103</v>
      </c>
      <c r="F638" s="2">
        <v>96.1</v>
      </c>
      <c r="G638" s="2">
        <v>6.6</v>
      </c>
      <c r="H638" s="3">
        <v>154</v>
      </c>
      <c r="I638" s="3">
        <v>97.4</v>
      </c>
      <c r="J638" s="3">
        <v>6.8</v>
      </c>
      <c r="K638" s="4">
        <v>48</v>
      </c>
      <c r="L638" s="4">
        <v>93.8</v>
      </c>
      <c r="M638" s="4">
        <v>7</v>
      </c>
      <c r="N638" t="s">
        <v>2071</v>
      </c>
      <c r="O638" t="str">
        <f>VLOOKUP(N638,'gemeenten per titel'!B:C,2,FALSE)</f>
        <v>AD De Dordtenaar/Rivierenland</v>
      </c>
      <c r="P638" t="e">
        <f>VLOOKUP(N638,'gemeenten per titel'!G:H,2,FALSE)</f>
        <v>#N/A</v>
      </c>
      <c r="Q638" t="e">
        <f>VLOOKUP(N638,'gemeenten per titel'!L:M,2,FALSE)</f>
        <v>#N/A</v>
      </c>
      <c r="R638" t="e">
        <f>VLOOKUP(N638,'gemeenten per titel'!Q:R,2,FALSE)</f>
        <v>#N/A</v>
      </c>
      <c r="S638" t="str">
        <f>VLOOKUP(N638,'gemeenten per titel'!V:W,2,FALSE)</f>
        <v>BN De Stem</v>
      </c>
      <c r="T638" t="str">
        <f>VLOOKUP(N638,'gemeenten per titel'!AA:AB,2,FALSE)</f>
        <v>Brabants Dagblad</v>
      </c>
      <c r="U638" t="e">
        <f>VLOOKUP(N638,'gemeenten per titel'!AF:AG,2,FALSE)</f>
        <v>#N/A</v>
      </c>
      <c r="V638" t="e">
        <f>VLOOKUP(N638,'gemeenten per titel'!AK:AL,2,FALSE)</f>
        <v>#N/A</v>
      </c>
      <c r="W638" t="e">
        <f>VLOOKUP(N638,'gemeenten per titel'!AP:AQ,2,FALSE)</f>
        <v>#N/A</v>
      </c>
      <c r="X638" t="e">
        <f>VLOOKUP(N638,'gemeenten per titel'!AU:AV,2,FALSE)</f>
        <v>#N/A</v>
      </c>
      <c r="Y638" t="e">
        <f>VLOOKUP(N638,'gemeenten per titel'!AZ:BA,2,FALSE)</f>
        <v>#N/A</v>
      </c>
      <c r="Z638" t="e">
        <f>VLOOKUP(N638,'gemeenten per titel'!BE:BF,2,FALSE)</f>
        <v>#N/A</v>
      </c>
      <c r="AA638" t="e">
        <f>VLOOKUP(N638,'gemeenten per titel'!BJ:BK,2,FALSE)</f>
        <v>#N/A</v>
      </c>
      <c r="AC638" t="s">
        <v>2887</v>
      </c>
      <c r="AD638" t="s">
        <v>7962</v>
      </c>
      <c r="AE638" t="s">
        <v>5404</v>
      </c>
      <c r="AF638" t="s">
        <v>5405</v>
      </c>
      <c r="AG638" t="s">
        <v>5406</v>
      </c>
      <c r="AH638" t="s">
        <v>5382</v>
      </c>
      <c r="AI638" t="s">
        <v>7306</v>
      </c>
    </row>
    <row r="639" spans="1:35">
      <c r="A639" t="s">
        <v>2079</v>
      </c>
      <c r="B639" t="s">
        <v>6708</v>
      </c>
      <c r="C639" t="s">
        <v>2080</v>
      </c>
      <c r="D639" t="s">
        <v>8244</v>
      </c>
      <c r="E639" s="2">
        <v>211</v>
      </c>
      <c r="F639" s="2">
        <v>98.6</v>
      </c>
      <c r="G639" s="2">
        <v>6.5</v>
      </c>
      <c r="H639" s="3" t="s">
        <v>2236</v>
      </c>
      <c r="I639" s="3" t="s">
        <v>2236</v>
      </c>
      <c r="J639" s="3" t="s">
        <v>2236</v>
      </c>
      <c r="K639" s="4" t="s">
        <v>2236</v>
      </c>
      <c r="L639" s="4" t="s">
        <v>2236</v>
      </c>
      <c r="M639" s="4" t="s">
        <v>2236</v>
      </c>
      <c r="N639" t="s">
        <v>2079</v>
      </c>
      <c r="O639" t="e">
        <f>VLOOKUP(N639,'gemeenten per titel'!B:C,2,FALSE)</f>
        <v>#N/A</v>
      </c>
      <c r="P639" t="e">
        <f>VLOOKUP(N639,'gemeenten per titel'!G:H,2,FALSE)</f>
        <v>#N/A</v>
      </c>
      <c r="Q639" t="str">
        <f>VLOOKUP(N639,'gemeenten per titel'!L:M,2,FALSE)</f>
        <v>AD Haagsche Courant</v>
      </c>
      <c r="R639" t="e">
        <f>VLOOKUP(N639,'gemeenten per titel'!Q:R,2,FALSE)</f>
        <v>#N/A</v>
      </c>
      <c r="S639" t="e">
        <f>VLOOKUP(N639,'gemeenten per titel'!V:W,2,FALSE)</f>
        <v>#N/A</v>
      </c>
      <c r="T639" t="e">
        <f>VLOOKUP(N639,'gemeenten per titel'!AA:AB,2,FALSE)</f>
        <v>#N/A</v>
      </c>
      <c r="U639" t="e">
        <f>VLOOKUP(N639,'gemeenten per titel'!AF:AG,2,FALSE)</f>
        <v>#N/A</v>
      </c>
      <c r="V639" t="e">
        <f>VLOOKUP(N639,'gemeenten per titel'!AK:AL,2,FALSE)</f>
        <v>#N/A</v>
      </c>
      <c r="W639" t="e">
        <f>VLOOKUP(N639,'gemeenten per titel'!AP:AQ,2,FALSE)</f>
        <v>#N/A</v>
      </c>
      <c r="X639" t="e">
        <f>VLOOKUP(N639,'gemeenten per titel'!AU:AV,2,FALSE)</f>
        <v>#N/A</v>
      </c>
      <c r="Y639" t="e">
        <f>VLOOKUP(N639,'gemeenten per titel'!AZ:BA,2,FALSE)</f>
        <v>#N/A</v>
      </c>
      <c r="Z639" t="e">
        <f>VLOOKUP(N639,'gemeenten per titel'!BE:BF,2,FALSE)</f>
        <v>#N/A</v>
      </c>
      <c r="AA639" t="e">
        <f>VLOOKUP(N639,'gemeenten per titel'!BJ:BK,2,FALSE)</f>
        <v>#N/A</v>
      </c>
      <c r="AC639" t="s">
        <v>3413</v>
      </c>
      <c r="AD639" t="s">
        <v>7963</v>
      </c>
      <c r="AE639" t="s">
        <v>6760</v>
      </c>
      <c r="AF639" t="s">
        <v>3888</v>
      </c>
      <c r="AG639" t="s">
        <v>6761</v>
      </c>
      <c r="AH639" t="s">
        <v>6708</v>
      </c>
      <c r="AI639" t="s">
        <v>7304</v>
      </c>
    </row>
    <row r="640" spans="1:35">
      <c r="A640" t="s">
        <v>2079</v>
      </c>
      <c r="B640" t="s">
        <v>6708</v>
      </c>
      <c r="C640" t="s">
        <v>2081</v>
      </c>
      <c r="D640" t="s">
        <v>8245</v>
      </c>
      <c r="E640" s="2">
        <v>160</v>
      </c>
      <c r="F640" s="2">
        <v>98.1</v>
      </c>
      <c r="G640" s="2">
        <v>6.8</v>
      </c>
      <c r="H640" s="3" t="s">
        <v>2236</v>
      </c>
      <c r="I640" s="3" t="s">
        <v>2236</v>
      </c>
      <c r="J640" s="3" t="s">
        <v>2236</v>
      </c>
      <c r="K640" s="4" t="s">
        <v>2236</v>
      </c>
      <c r="L640" s="4" t="s">
        <v>2236</v>
      </c>
      <c r="M640" s="4" t="s">
        <v>2236</v>
      </c>
      <c r="N640" t="s">
        <v>2079</v>
      </c>
      <c r="O640" t="e">
        <f>VLOOKUP(N640,'gemeenten per titel'!B:C,2,FALSE)</f>
        <v>#N/A</v>
      </c>
      <c r="P640" t="e">
        <f>VLOOKUP(N640,'gemeenten per titel'!G:H,2,FALSE)</f>
        <v>#N/A</v>
      </c>
      <c r="Q640" t="str">
        <f>VLOOKUP(N640,'gemeenten per titel'!L:M,2,FALSE)</f>
        <v>AD Haagsche Courant</v>
      </c>
      <c r="R640" t="e">
        <f>VLOOKUP(N640,'gemeenten per titel'!Q:R,2,FALSE)</f>
        <v>#N/A</v>
      </c>
      <c r="S640" t="e">
        <f>VLOOKUP(N640,'gemeenten per titel'!V:W,2,FALSE)</f>
        <v>#N/A</v>
      </c>
      <c r="T640" t="e">
        <f>VLOOKUP(N640,'gemeenten per titel'!AA:AB,2,FALSE)</f>
        <v>#N/A</v>
      </c>
      <c r="U640" t="e">
        <f>VLOOKUP(N640,'gemeenten per titel'!AF:AG,2,FALSE)</f>
        <v>#N/A</v>
      </c>
      <c r="V640" t="e">
        <f>VLOOKUP(N640,'gemeenten per titel'!AK:AL,2,FALSE)</f>
        <v>#N/A</v>
      </c>
      <c r="W640" t="e">
        <f>VLOOKUP(N640,'gemeenten per titel'!AP:AQ,2,FALSE)</f>
        <v>#N/A</v>
      </c>
      <c r="X640" t="e">
        <f>VLOOKUP(N640,'gemeenten per titel'!AU:AV,2,FALSE)</f>
        <v>#N/A</v>
      </c>
      <c r="Y640" t="e">
        <f>VLOOKUP(N640,'gemeenten per titel'!AZ:BA,2,FALSE)</f>
        <v>#N/A</v>
      </c>
      <c r="Z640" t="e">
        <f>VLOOKUP(N640,'gemeenten per titel'!BE:BF,2,FALSE)</f>
        <v>#N/A</v>
      </c>
      <c r="AA640" t="e">
        <f>VLOOKUP(N640,'gemeenten per titel'!BJ:BK,2,FALSE)</f>
        <v>#N/A</v>
      </c>
      <c r="AC640" t="s">
        <v>3415</v>
      </c>
      <c r="AD640" t="s">
        <v>7964</v>
      </c>
      <c r="AE640" t="s">
        <v>6706</v>
      </c>
      <c r="AF640" t="s">
        <v>3775</v>
      </c>
      <c r="AG640" t="s">
        <v>6707</v>
      </c>
      <c r="AH640" t="s">
        <v>6708</v>
      </c>
      <c r="AI640" t="s">
        <v>7304</v>
      </c>
    </row>
    <row r="641" spans="1:35">
      <c r="A641" t="s">
        <v>2079</v>
      </c>
      <c r="B641" t="s">
        <v>6708</v>
      </c>
      <c r="C641" t="s">
        <v>2082</v>
      </c>
      <c r="D641" t="s">
        <v>8250</v>
      </c>
      <c r="E641" s="2">
        <v>117</v>
      </c>
      <c r="F641" s="2">
        <v>98.3</v>
      </c>
      <c r="G641" s="2">
        <v>6.8</v>
      </c>
      <c r="H641" s="3">
        <v>159</v>
      </c>
      <c r="I641" s="3">
        <v>92.5</v>
      </c>
      <c r="J641" s="3">
        <v>6.7</v>
      </c>
      <c r="K641" s="4">
        <v>94</v>
      </c>
      <c r="L641" s="4">
        <v>84</v>
      </c>
      <c r="M641" s="4">
        <v>6.7</v>
      </c>
      <c r="N641" t="s">
        <v>2079</v>
      </c>
      <c r="O641" t="e">
        <f>VLOOKUP(N641,'gemeenten per titel'!B:C,2,FALSE)</f>
        <v>#N/A</v>
      </c>
      <c r="P641" t="e">
        <f>VLOOKUP(N641,'gemeenten per titel'!G:H,2,FALSE)</f>
        <v>#N/A</v>
      </c>
      <c r="Q641" t="str">
        <f>VLOOKUP(N641,'gemeenten per titel'!L:M,2,FALSE)</f>
        <v>AD Haagsche Courant</v>
      </c>
      <c r="R641" t="e">
        <f>VLOOKUP(N641,'gemeenten per titel'!Q:R,2,FALSE)</f>
        <v>#N/A</v>
      </c>
      <c r="S641" t="e">
        <f>VLOOKUP(N641,'gemeenten per titel'!V:W,2,FALSE)</f>
        <v>#N/A</v>
      </c>
      <c r="T641" t="e">
        <f>VLOOKUP(N641,'gemeenten per titel'!AA:AB,2,FALSE)</f>
        <v>#N/A</v>
      </c>
      <c r="U641" t="e">
        <f>VLOOKUP(N641,'gemeenten per titel'!AF:AG,2,FALSE)</f>
        <v>#N/A</v>
      </c>
      <c r="V641" t="e">
        <f>VLOOKUP(N641,'gemeenten per titel'!AK:AL,2,FALSE)</f>
        <v>#N/A</v>
      </c>
      <c r="W641" t="e">
        <f>VLOOKUP(N641,'gemeenten per titel'!AP:AQ,2,FALSE)</f>
        <v>#N/A</v>
      </c>
      <c r="X641" t="e">
        <f>VLOOKUP(N641,'gemeenten per titel'!AU:AV,2,FALSE)</f>
        <v>#N/A</v>
      </c>
      <c r="Y641" t="e">
        <f>VLOOKUP(N641,'gemeenten per titel'!AZ:BA,2,FALSE)</f>
        <v>#N/A</v>
      </c>
      <c r="Z641" t="e">
        <f>VLOOKUP(N641,'gemeenten per titel'!BE:BF,2,FALSE)</f>
        <v>#N/A</v>
      </c>
      <c r="AA641" t="e">
        <f>VLOOKUP(N641,'gemeenten per titel'!BJ:BK,2,FALSE)</f>
        <v>#N/A</v>
      </c>
      <c r="AC641" t="s">
        <v>3399</v>
      </c>
      <c r="AD641" t="s">
        <v>7965</v>
      </c>
      <c r="AE641" t="s">
        <v>6706</v>
      </c>
      <c r="AF641" t="s">
        <v>3722</v>
      </c>
      <c r="AG641" t="s">
        <v>6707</v>
      </c>
      <c r="AH641" t="s">
        <v>6708</v>
      </c>
      <c r="AI641" t="s">
        <v>7309</v>
      </c>
    </row>
    <row r="642" spans="1:35">
      <c r="A642" t="s">
        <v>2079</v>
      </c>
      <c r="B642" t="s">
        <v>6708</v>
      </c>
      <c r="C642" t="s">
        <v>2084</v>
      </c>
      <c r="D642" t="s">
        <v>8249</v>
      </c>
      <c r="E642" s="2">
        <v>222</v>
      </c>
      <c r="F642" s="2">
        <v>97.3</v>
      </c>
      <c r="G642" s="2">
        <v>6.7</v>
      </c>
      <c r="H642" s="3" t="s">
        <v>2236</v>
      </c>
      <c r="I642" s="3" t="s">
        <v>2236</v>
      </c>
      <c r="J642" s="3" t="s">
        <v>2236</v>
      </c>
      <c r="K642" s="4" t="s">
        <v>2236</v>
      </c>
      <c r="L642" s="4" t="s">
        <v>2236</v>
      </c>
      <c r="M642" s="4" t="s">
        <v>2236</v>
      </c>
      <c r="N642" t="s">
        <v>2079</v>
      </c>
      <c r="O642" t="e">
        <f>VLOOKUP(N642,'gemeenten per titel'!B:C,2,FALSE)</f>
        <v>#N/A</v>
      </c>
      <c r="P642" t="e">
        <f>VLOOKUP(N642,'gemeenten per titel'!G:H,2,FALSE)</f>
        <v>#N/A</v>
      </c>
      <c r="Q642" t="str">
        <f>VLOOKUP(N642,'gemeenten per titel'!L:M,2,FALSE)</f>
        <v>AD Haagsche Courant</v>
      </c>
      <c r="R642" t="e">
        <f>VLOOKUP(N642,'gemeenten per titel'!Q:R,2,FALSE)</f>
        <v>#N/A</v>
      </c>
      <c r="S642" t="e">
        <f>VLOOKUP(N642,'gemeenten per titel'!V:W,2,FALSE)</f>
        <v>#N/A</v>
      </c>
      <c r="T642" t="e">
        <f>VLOOKUP(N642,'gemeenten per titel'!AA:AB,2,FALSE)</f>
        <v>#N/A</v>
      </c>
      <c r="U642" t="e">
        <f>VLOOKUP(N642,'gemeenten per titel'!AF:AG,2,FALSE)</f>
        <v>#N/A</v>
      </c>
      <c r="V642" t="e">
        <f>VLOOKUP(N642,'gemeenten per titel'!AK:AL,2,FALSE)</f>
        <v>#N/A</v>
      </c>
      <c r="W642" t="e">
        <f>VLOOKUP(N642,'gemeenten per titel'!AP:AQ,2,FALSE)</f>
        <v>#N/A</v>
      </c>
      <c r="X642" t="e">
        <f>VLOOKUP(N642,'gemeenten per titel'!AU:AV,2,FALSE)</f>
        <v>#N/A</v>
      </c>
      <c r="Y642" t="e">
        <f>VLOOKUP(N642,'gemeenten per titel'!AZ:BA,2,FALSE)</f>
        <v>#N/A</v>
      </c>
      <c r="Z642" t="e">
        <f>VLOOKUP(N642,'gemeenten per titel'!BE:BF,2,FALSE)</f>
        <v>#N/A</v>
      </c>
      <c r="AA642" t="e">
        <f>VLOOKUP(N642,'gemeenten per titel'!BJ:BK,2,FALSE)</f>
        <v>#N/A</v>
      </c>
      <c r="AC642" t="s">
        <v>3400</v>
      </c>
      <c r="AD642" t="s">
        <v>7966</v>
      </c>
      <c r="AE642" t="s">
        <v>6709</v>
      </c>
      <c r="AF642" t="s">
        <v>3657</v>
      </c>
      <c r="AG642" t="s">
        <v>6710</v>
      </c>
      <c r="AH642" t="s">
        <v>6708</v>
      </c>
      <c r="AI642" t="s">
        <v>7309</v>
      </c>
    </row>
    <row r="643" spans="1:35">
      <c r="A643" t="s">
        <v>2079</v>
      </c>
      <c r="B643" t="s">
        <v>6715</v>
      </c>
      <c r="C643" t="s">
        <v>2085</v>
      </c>
      <c r="D643" t="s">
        <v>8247</v>
      </c>
      <c r="E643" s="2" t="s">
        <v>2236</v>
      </c>
      <c r="F643" s="2" t="s">
        <v>2236</v>
      </c>
      <c r="G643" s="2" t="s">
        <v>2236</v>
      </c>
      <c r="H643" s="3">
        <v>118</v>
      </c>
      <c r="I643" s="3">
        <v>82.2</v>
      </c>
      <c r="J643" s="3">
        <v>6.5</v>
      </c>
      <c r="K643" s="4">
        <v>58</v>
      </c>
      <c r="L643" s="4">
        <v>93.1</v>
      </c>
      <c r="M643" s="4">
        <v>6.8</v>
      </c>
      <c r="N643" t="s">
        <v>2079</v>
      </c>
      <c r="O643" t="e">
        <f>VLOOKUP(N643,'gemeenten per titel'!B:C,2,FALSE)</f>
        <v>#N/A</v>
      </c>
      <c r="P643" t="e">
        <f>VLOOKUP(N643,'gemeenten per titel'!G:H,2,FALSE)</f>
        <v>#N/A</v>
      </c>
      <c r="Q643" t="str">
        <f>VLOOKUP(N643,'gemeenten per titel'!L:M,2,FALSE)</f>
        <v>AD Haagsche Courant</v>
      </c>
      <c r="R643" t="e">
        <f>VLOOKUP(N643,'gemeenten per titel'!Q:R,2,FALSE)</f>
        <v>#N/A</v>
      </c>
      <c r="S643" t="e">
        <f>VLOOKUP(N643,'gemeenten per titel'!V:W,2,FALSE)</f>
        <v>#N/A</v>
      </c>
      <c r="T643" t="e">
        <f>VLOOKUP(N643,'gemeenten per titel'!AA:AB,2,FALSE)</f>
        <v>#N/A</v>
      </c>
      <c r="U643" t="e">
        <f>VLOOKUP(N643,'gemeenten per titel'!AF:AG,2,FALSE)</f>
        <v>#N/A</v>
      </c>
      <c r="V643" t="e">
        <f>VLOOKUP(N643,'gemeenten per titel'!AK:AL,2,FALSE)</f>
        <v>#N/A</v>
      </c>
      <c r="W643" t="e">
        <f>VLOOKUP(N643,'gemeenten per titel'!AP:AQ,2,FALSE)</f>
        <v>#N/A</v>
      </c>
      <c r="X643" t="e">
        <f>VLOOKUP(N643,'gemeenten per titel'!AU:AV,2,FALSE)</f>
        <v>#N/A</v>
      </c>
      <c r="Y643" t="e">
        <f>VLOOKUP(N643,'gemeenten per titel'!AZ:BA,2,FALSE)</f>
        <v>#N/A</v>
      </c>
      <c r="Z643" t="e">
        <f>VLOOKUP(N643,'gemeenten per titel'!BE:BF,2,FALSE)</f>
        <v>#N/A</v>
      </c>
      <c r="AA643" t="e">
        <f>VLOOKUP(N643,'gemeenten per titel'!BJ:BK,2,FALSE)</f>
        <v>#N/A</v>
      </c>
      <c r="AC643" t="s">
        <v>3400</v>
      </c>
      <c r="AD643" t="s">
        <v>7967</v>
      </c>
      <c r="AE643" t="s">
        <v>6712</v>
      </c>
      <c r="AF643" t="s">
        <v>6713</v>
      </c>
      <c r="AG643" t="s">
        <v>6714</v>
      </c>
      <c r="AH643" t="s">
        <v>6715</v>
      </c>
      <c r="AI643" t="s">
        <v>7309</v>
      </c>
    </row>
    <row r="644" spans="1:35">
      <c r="A644" t="s">
        <v>2079</v>
      </c>
      <c r="B644" t="s">
        <v>6719</v>
      </c>
      <c r="C644" t="s">
        <v>2086</v>
      </c>
      <c r="D644" t="s">
        <v>8246</v>
      </c>
      <c r="E644" s="2">
        <v>93</v>
      </c>
      <c r="F644" s="2">
        <v>90.3</v>
      </c>
      <c r="G644" s="2">
        <v>6.6</v>
      </c>
      <c r="H644" s="3" t="s">
        <v>2236</v>
      </c>
      <c r="I644" s="3" t="s">
        <v>2236</v>
      </c>
      <c r="J644" s="3" t="s">
        <v>2236</v>
      </c>
      <c r="K644" s="4" t="s">
        <v>2236</v>
      </c>
      <c r="L644" s="4" t="s">
        <v>2236</v>
      </c>
      <c r="M644" s="4" t="s">
        <v>2236</v>
      </c>
      <c r="N644" t="s">
        <v>2079</v>
      </c>
      <c r="O644" t="e">
        <f>VLOOKUP(N644,'gemeenten per titel'!B:C,2,FALSE)</f>
        <v>#N/A</v>
      </c>
      <c r="P644" t="e">
        <f>VLOOKUP(N644,'gemeenten per titel'!G:H,2,FALSE)</f>
        <v>#N/A</v>
      </c>
      <c r="Q644" t="str">
        <f>VLOOKUP(N644,'gemeenten per titel'!L:M,2,FALSE)</f>
        <v>AD Haagsche Courant</v>
      </c>
      <c r="R644" t="e">
        <f>VLOOKUP(N644,'gemeenten per titel'!Q:R,2,FALSE)</f>
        <v>#N/A</v>
      </c>
      <c r="S644" t="e">
        <f>VLOOKUP(N644,'gemeenten per titel'!V:W,2,FALSE)</f>
        <v>#N/A</v>
      </c>
      <c r="T644" t="e">
        <f>VLOOKUP(N644,'gemeenten per titel'!AA:AB,2,FALSE)</f>
        <v>#N/A</v>
      </c>
      <c r="U644" t="e">
        <f>VLOOKUP(N644,'gemeenten per titel'!AF:AG,2,FALSE)</f>
        <v>#N/A</v>
      </c>
      <c r="V644" t="e">
        <f>VLOOKUP(N644,'gemeenten per titel'!AK:AL,2,FALSE)</f>
        <v>#N/A</v>
      </c>
      <c r="W644" t="e">
        <f>VLOOKUP(N644,'gemeenten per titel'!AP:AQ,2,FALSE)</f>
        <v>#N/A</v>
      </c>
      <c r="X644" t="e">
        <f>VLOOKUP(N644,'gemeenten per titel'!AU:AV,2,FALSE)</f>
        <v>#N/A</v>
      </c>
      <c r="Y644" t="e">
        <f>VLOOKUP(N644,'gemeenten per titel'!AZ:BA,2,FALSE)</f>
        <v>#N/A</v>
      </c>
      <c r="Z644" t="e">
        <f>VLOOKUP(N644,'gemeenten per titel'!BE:BF,2,FALSE)</f>
        <v>#N/A</v>
      </c>
      <c r="AA644" t="e">
        <f>VLOOKUP(N644,'gemeenten per titel'!BJ:BK,2,FALSE)</f>
        <v>#N/A</v>
      </c>
      <c r="AC644" t="s">
        <v>3400</v>
      </c>
      <c r="AD644" t="s">
        <v>7968</v>
      </c>
      <c r="AE644" t="s">
        <v>6717</v>
      </c>
      <c r="AF644" t="s">
        <v>4282</v>
      </c>
      <c r="AG644" t="s">
        <v>6718</v>
      </c>
      <c r="AH644" t="s">
        <v>6719</v>
      </c>
      <c r="AI644" t="s">
        <v>7309</v>
      </c>
    </row>
    <row r="645" spans="1:35">
      <c r="A645" t="s">
        <v>2079</v>
      </c>
      <c r="B645" t="s">
        <v>6715</v>
      </c>
      <c r="C645" t="s">
        <v>2087</v>
      </c>
      <c r="D645" t="s">
        <v>8248</v>
      </c>
      <c r="E645" s="2">
        <v>113</v>
      </c>
      <c r="F645" s="2">
        <v>99.1</v>
      </c>
      <c r="G645" s="2">
        <v>6.9</v>
      </c>
      <c r="H645" s="3" t="s">
        <v>2236</v>
      </c>
      <c r="I645" s="3" t="s">
        <v>2236</v>
      </c>
      <c r="J645" s="3" t="s">
        <v>2236</v>
      </c>
      <c r="K645" s="4" t="s">
        <v>2236</v>
      </c>
      <c r="L645" s="4" t="s">
        <v>2236</v>
      </c>
      <c r="M645" s="4" t="s">
        <v>2236</v>
      </c>
      <c r="N645" t="s">
        <v>2079</v>
      </c>
      <c r="O645" t="e">
        <f>VLOOKUP(N645,'gemeenten per titel'!B:C,2,FALSE)</f>
        <v>#N/A</v>
      </c>
      <c r="P645" t="e">
        <f>VLOOKUP(N645,'gemeenten per titel'!G:H,2,FALSE)</f>
        <v>#N/A</v>
      </c>
      <c r="Q645" t="str">
        <f>VLOOKUP(N645,'gemeenten per titel'!L:M,2,FALSE)</f>
        <v>AD Haagsche Courant</v>
      </c>
      <c r="R645" t="e">
        <f>VLOOKUP(N645,'gemeenten per titel'!Q:R,2,FALSE)</f>
        <v>#N/A</v>
      </c>
      <c r="S645" t="e">
        <f>VLOOKUP(N645,'gemeenten per titel'!V:W,2,FALSE)</f>
        <v>#N/A</v>
      </c>
      <c r="T645" t="e">
        <f>VLOOKUP(N645,'gemeenten per titel'!AA:AB,2,FALSE)</f>
        <v>#N/A</v>
      </c>
      <c r="U645" t="e">
        <f>VLOOKUP(N645,'gemeenten per titel'!AF:AG,2,FALSE)</f>
        <v>#N/A</v>
      </c>
      <c r="V645" t="e">
        <f>VLOOKUP(N645,'gemeenten per titel'!AK:AL,2,FALSE)</f>
        <v>#N/A</v>
      </c>
      <c r="W645" t="e">
        <f>VLOOKUP(N645,'gemeenten per titel'!AP:AQ,2,FALSE)</f>
        <v>#N/A</v>
      </c>
      <c r="X645" t="e">
        <f>VLOOKUP(N645,'gemeenten per titel'!AU:AV,2,FALSE)</f>
        <v>#N/A</v>
      </c>
      <c r="Y645" t="e">
        <f>VLOOKUP(N645,'gemeenten per titel'!AZ:BA,2,FALSE)</f>
        <v>#N/A</v>
      </c>
      <c r="Z645" t="e">
        <f>VLOOKUP(N645,'gemeenten per titel'!BE:BF,2,FALSE)</f>
        <v>#N/A</v>
      </c>
      <c r="AA645" t="e">
        <f>VLOOKUP(N645,'gemeenten per titel'!BJ:BK,2,FALSE)</f>
        <v>#N/A</v>
      </c>
      <c r="AC645" t="s">
        <v>3399</v>
      </c>
      <c r="AD645" t="s">
        <v>7969</v>
      </c>
      <c r="AE645" t="s">
        <v>6726</v>
      </c>
      <c r="AF645" t="s">
        <v>3652</v>
      </c>
      <c r="AG645" t="s">
        <v>6727</v>
      </c>
      <c r="AH645" t="s">
        <v>6715</v>
      </c>
      <c r="AI645" t="s">
        <v>7309</v>
      </c>
    </row>
    <row r="646" spans="1:35">
      <c r="A646" t="s">
        <v>2093</v>
      </c>
      <c r="B646" t="s">
        <v>2093</v>
      </c>
      <c r="C646" t="s">
        <v>2094</v>
      </c>
      <c r="D646" t="s">
        <v>1647</v>
      </c>
      <c r="E646" s="2">
        <v>27</v>
      </c>
      <c r="F646" s="2">
        <v>100</v>
      </c>
      <c r="G646" s="2">
        <v>6.5</v>
      </c>
      <c r="H646" s="3">
        <v>22</v>
      </c>
      <c r="I646" s="3">
        <v>90.9</v>
      </c>
      <c r="J646" s="3">
        <v>6.6</v>
      </c>
      <c r="K646" s="4">
        <v>9</v>
      </c>
      <c r="L646" s="4">
        <v>100</v>
      </c>
      <c r="M646" s="4">
        <v>6.9</v>
      </c>
      <c r="N646" t="s">
        <v>2093</v>
      </c>
      <c r="O646" t="e">
        <f>VLOOKUP(N646,'gemeenten per titel'!B:C,2,FALSE)</f>
        <v>#N/A</v>
      </c>
      <c r="P646" t="e">
        <f>VLOOKUP(N646,'gemeenten per titel'!G:H,2,FALSE)</f>
        <v>#N/A</v>
      </c>
      <c r="Q646" t="e">
        <f>VLOOKUP(N646,'gemeenten per titel'!L:M,2,FALSE)</f>
        <v>#N/A</v>
      </c>
      <c r="R646" t="e">
        <f>VLOOKUP(N646,'gemeenten per titel'!Q:R,2,FALSE)</f>
        <v>#N/A</v>
      </c>
      <c r="S646" t="e">
        <f>VLOOKUP(N646,'gemeenten per titel'!V:W,2,FALSE)</f>
        <v>#N/A</v>
      </c>
      <c r="T646" t="e">
        <f>VLOOKUP(N646,'gemeenten per titel'!AA:AB,2,FALSE)</f>
        <v>#N/A</v>
      </c>
      <c r="U646" t="e">
        <f>VLOOKUP(N646,'gemeenten per titel'!AF:AG,2,FALSE)</f>
        <v>#N/A</v>
      </c>
      <c r="V646" t="e">
        <f>VLOOKUP(N646,'gemeenten per titel'!AK:AL,2,FALSE)</f>
        <v>#N/A</v>
      </c>
      <c r="W646" t="e">
        <f>VLOOKUP(N646,'gemeenten per titel'!AP:AQ,2,FALSE)</f>
        <v>#N/A</v>
      </c>
      <c r="X646" t="e">
        <f>VLOOKUP(N646,'gemeenten per titel'!AU:AV,2,FALSE)</f>
        <v>#N/A</v>
      </c>
      <c r="Y646" t="str">
        <f>VLOOKUP(N646,'gemeenten per titel'!AZ:BA,2,FALSE)</f>
        <v>TC Tubantia</v>
      </c>
      <c r="Z646" t="e">
        <f>VLOOKUP(N646,'gemeenten per titel'!BE:BF,2,FALSE)</f>
        <v>#N/A</v>
      </c>
      <c r="AA646" t="e">
        <f>VLOOKUP(N646,'gemeenten per titel'!BJ:BK,2,FALSE)</f>
        <v>#N/A</v>
      </c>
      <c r="AC646" t="s">
        <v>3176</v>
      </c>
      <c r="AD646" t="s">
        <v>7970</v>
      </c>
      <c r="AE646" t="s">
        <v>6146</v>
      </c>
      <c r="AF646" t="s">
        <v>3657</v>
      </c>
      <c r="AG646" t="s">
        <v>6147</v>
      </c>
      <c r="AH646" t="s">
        <v>2093</v>
      </c>
      <c r="AI646" t="s">
        <v>7323</v>
      </c>
    </row>
    <row r="647" spans="1:35">
      <c r="A647" t="s">
        <v>2095</v>
      </c>
      <c r="B647" t="s">
        <v>2095</v>
      </c>
      <c r="C647" t="s">
        <v>2096</v>
      </c>
      <c r="D647" t="s">
        <v>2097</v>
      </c>
      <c r="E647" s="2">
        <v>253</v>
      </c>
      <c r="F647" s="2">
        <v>95.7</v>
      </c>
      <c r="G647" s="2">
        <v>6.5</v>
      </c>
      <c r="H647" s="3">
        <v>156</v>
      </c>
      <c r="I647" s="3">
        <v>90.4</v>
      </c>
      <c r="J647" s="3">
        <v>6.5</v>
      </c>
      <c r="K647" s="4">
        <v>81</v>
      </c>
      <c r="L647" s="4">
        <v>96.3</v>
      </c>
      <c r="M647" s="4">
        <v>6.8</v>
      </c>
      <c r="N647" t="s">
        <v>2095</v>
      </c>
      <c r="O647" t="e">
        <f>VLOOKUP(N647,'gemeenten per titel'!B:C,2,FALSE)</f>
        <v>#N/A</v>
      </c>
      <c r="P647" t="e">
        <f>VLOOKUP(N647,'gemeenten per titel'!G:H,2,FALSE)</f>
        <v>#N/A</v>
      </c>
      <c r="Q647" t="e">
        <f>VLOOKUP(N647,'gemeenten per titel'!L:M,2,FALSE)</f>
        <v>#N/A</v>
      </c>
      <c r="R647" t="e">
        <f>VLOOKUP(N647,'gemeenten per titel'!Q:R,2,FALSE)</f>
        <v>#N/A</v>
      </c>
      <c r="S647" t="e">
        <f>VLOOKUP(N647,'gemeenten per titel'!V:W,2,FALSE)</f>
        <v>#N/A</v>
      </c>
      <c r="T647" t="e">
        <f>VLOOKUP(N647,'gemeenten per titel'!AA:AB,2,FALSE)</f>
        <v>#N/A</v>
      </c>
      <c r="U647" t="str">
        <f>VLOOKUP(N647,'gemeenten per titel'!AF:AG,2,FALSE)</f>
        <v>De Gelderlander</v>
      </c>
      <c r="V647" t="e">
        <f>VLOOKUP(N647,'gemeenten per titel'!AK:AL,2,FALSE)</f>
        <v>#N/A</v>
      </c>
      <c r="W647" t="e">
        <f>VLOOKUP(N647,'gemeenten per titel'!AP:AQ,2,FALSE)</f>
        <v>#N/A</v>
      </c>
      <c r="X647" t="e">
        <f>VLOOKUP(N647,'gemeenten per titel'!AU:AV,2,FALSE)</f>
        <v>#N/A</v>
      </c>
      <c r="Y647" t="e">
        <f>VLOOKUP(N647,'gemeenten per titel'!AZ:BA,2,FALSE)</f>
        <v>#N/A</v>
      </c>
      <c r="Z647" t="e">
        <f>VLOOKUP(N647,'gemeenten per titel'!BE:BF,2,FALSE)</f>
        <v>#N/A</v>
      </c>
      <c r="AA647" t="e">
        <f>VLOOKUP(N647,'gemeenten per titel'!BJ:BK,2,FALSE)</f>
        <v>#N/A</v>
      </c>
      <c r="AC647" t="s">
        <v>2509</v>
      </c>
      <c r="AD647" t="s">
        <v>7971</v>
      </c>
      <c r="AE647" t="s">
        <v>4347</v>
      </c>
      <c r="AF647" t="s">
        <v>3905</v>
      </c>
      <c r="AG647" t="s">
        <v>4348</v>
      </c>
      <c r="AH647" t="s">
        <v>2095</v>
      </c>
      <c r="AI647" t="s">
        <v>7309</v>
      </c>
    </row>
    <row r="648" spans="1:35">
      <c r="A648" t="s">
        <v>2099</v>
      </c>
      <c r="B648" t="s">
        <v>2099</v>
      </c>
      <c r="C648" t="s">
        <v>2100</v>
      </c>
      <c r="D648" t="s">
        <v>8227</v>
      </c>
      <c r="E648" s="2">
        <v>74</v>
      </c>
      <c r="F648" s="2">
        <v>95.9</v>
      </c>
      <c r="G648" s="2">
        <v>6.6</v>
      </c>
      <c r="H648" s="3">
        <v>72</v>
      </c>
      <c r="I648" s="3">
        <v>94.4</v>
      </c>
      <c r="J648" s="3">
        <v>6.4</v>
      </c>
      <c r="K648" s="4" t="s">
        <v>2236</v>
      </c>
      <c r="L648" s="4" t="s">
        <v>2236</v>
      </c>
      <c r="M648" s="4" t="s">
        <v>2236</v>
      </c>
      <c r="N648" t="s">
        <v>2099</v>
      </c>
      <c r="O648" t="e">
        <f>VLOOKUP(N648,'gemeenten per titel'!B:C,2,FALSE)</f>
        <v>#N/A</v>
      </c>
      <c r="P648" t="e">
        <f>VLOOKUP(N648,'gemeenten per titel'!G:H,2,FALSE)</f>
        <v>#N/A</v>
      </c>
      <c r="Q648" t="e">
        <f>VLOOKUP(N648,'gemeenten per titel'!L:M,2,FALSE)</f>
        <v>#N/A</v>
      </c>
      <c r="R648" t="e">
        <f>VLOOKUP(N648,'gemeenten per titel'!Q:R,2,FALSE)</f>
        <v>#N/A</v>
      </c>
      <c r="S648" t="e">
        <f>VLOOKUP(N648,'gemeenten per titel'!V:W,2,FALSE)</f>
        <v>#N/A</v>
      </c>
      <c r="T648" t="e">
        <f>VLOOKUP(N648,'gemeenten per titel'!AA:AB,2,FALSE)</f>
        <v>#N/A</v>
      </c>
      <c r="U648" t="e">
        <f>VLOOKUP(N648,'gemeenten per titel'!AF:AG,2,FALSE)</f>
        <v>#N/A</v>
      </c>
      <c r="V648" t="e">
        <f>VLOOKUP(N648,'gemeenten per titel'!AK:AL,2,FALSE)</f>
        <v>#N/A</v>
      </c>
      <c r="W648" t="e">
        <f>VLOOKUP(N648,'gemeenten per titel'!AP:AQ,2,FALSE)</f>
        <v>#N/A</v>
      </c>
      <c r="X648" t="e">
        <f>VLOOKUP(N648,'gemeenten per titel'!AU:AV,2,FALSE)</f>
        <v>#N/A</v>
      </c>
      <c r="Y648" t="e">
        <f>VLOOKUP(N648,'gemeenten per titel'!AZ:BA,2,FALSE)</f>
        <v>#N/A</v>
      </c>
      <c r="Z648" t="e">
        <f>VLOOKUP(N648,'gemeenten per titel'!BE:BF,2,FALSE)</f>
        <v>#N/A</v>
      </c>
      <c r="AA648" t="str">
        <f>VLOOKUP(N648,'gemeenten per titel'!BJ:BK,2,FALSE)</f>
        <v>AD Utrechts Nieuwsblad</v>
      </c>
      <c r="AC648" t="s">
        <v>3233</v>
      </c>
      <c r="AD648" t="s">
        <v>7972</v>
      </c>
      <c r="AE648" t="s">
        <v>6299</v>
      </c>
      <c r="AF648" t="s">
        <v>3767</v>
      </c>
      <c r="AG648" t="s">
        <v>6300</v>
      </c>
      <c r="AH648" t="s">
        <v>2099</v>
      </c>
      <c r="AI648" t="s">
        <v>7306</v>
      </c>
    </row>
    <row r="649" spans="1:35">
      <c r="A649" t="s">
        <v>2107</v>
      </c>
      <c r="B649" t="s">
        <v>2107</v>
      </c>
      <c r="C649" t="s">
        <v>2108</v>
      </c>
      <c r="D649" t="s">
        <v>21</v>
      </c>
      <c r="E649" s="2">
        <v>43</v>
      </c>
      <c r="F649" s="2">
        <v>95.3</v>
      </c>
      <c r="G649" s="2">
        <v>6.6</v>
      </c>
      <c r="H649" s="3" t="s">
        <v>2236</v>
      </c>
      <c r="I649" s="3" t="s">
        <v>2236</v>
      </c>
      <c r="J649" s="3" t="s">
        <v>2236</v>
      </c>
      <c r="K649" s="4" t="s">
        <v>2236</v>
      </c>
      <c r="L649" s="4" t="s">
        <v>2236</v>
      </c>
      <c r="M649" s="4" t="s">
        <v>2236</v>
      </c>
      <c r="N649" t="s">
        <v>2107</v>
      </c>
      <c r="O649" t="e">
        <f>VLOOKUP(N649,'gemeenten per titel'!B:C,2,FALSE)</f>
        <v>#N/A</v>
      </c>
      <c r="P649" t="e">
        <f>VLOOKUP(N649,'gemeenten per titel'!G:H,2,FALSE)</f>
        <v>#N/A</v>
      </c>
      <c r="Q649" t="e">
        <f>VLOOKUP(N649,'gemeenten per titel'!L:M,2,FALSE)</f>
        <v>#N/A</v>
      </c>
      <c r="R649" t="e">
        <f>VLOOKUP(N649,'gemeenten per titel'!Q:R,2,FALSE)</f>
        <v>#N/A</v>
      </c>
      <c r="S649" t="e">
        <f>VLOOKUP(N649,'gemeenten per titel'!V:W,2,FALSE)</f>
        <v>#N/A</v>
      </c>
      <c r="T649" t="e">
        <f>VLOOKUP(N649,'gemeenten per titel'!AA:AB,2,FALSE)</f>
        <v>#N/A</v>
      </c>
      <c r="U649" t="str">
        <f>VLOOKUP(N649,'gemeenten per titel'!AF:AG,2,FALSE)</f>
        <v>De Gelderlander</v>
      </c>
      <c r="V649" t="e">
        <f>VLOOKUP(N649,'gemeenten per titel'!AK:AL,2,FALSE)</f>
        <v>#N/A</v>
      </c>
      <c r="W649" t="e">
        <f>VLOOKUP(N649,'gemeenten per titel'!AP:AQ,2,FALSE)</f>
        <v>#N/A</v>
      </c>
      <c r="X649" t="e">
        <f>VLOOKUP(N649,'gemeenten per titel'!AU:AV,2,FALSE)</f>
        <v>#N/A</v>
      </c>
      <c r="Y649" t="str">
        <f>VLOOKUP(N649,'gemeenten per titel'!AZ:BA,2,FALSE)</f>
        <v>TC Tubantia</v>
      </c>
      <c r="Z649" t="e">
        <f>VLOOKUP(N649,'gemeenten per titel'!BE:BF,2,FALSE)</f>
        <v>#N/A</v>
      </c>
      <c r="AA649" t="e">
        <f>VLOOKUP(N649,'gemeenten per titel'!BJ:BK,2,FALSE)</f>
        <v>#N/A</v>
      </c>
      <c r="AC649" t="s">
        <v>2558</v>
      </c>
      <c r="AD649" t="s">
        <v>7973</v>
      </c>
      <c r="AE649" t="s">
        <v>4485</v>
      </c>
      <c r="AF649" t="s">
        <v>3666</v>
      </c>
      <c r="AG649" t="s">
        <v>4486</v>
      </c>
      <c r="AH649" t="s">
        <v>2107</v>
      </c>
      <c r="AI649" t="s">
        <v>7306</v>
      </c>
    </row>
    <row r="650" spans="1:35">
      <c r="A650" t="s">
        <v>2107</v>
      </c>
      <c r="B650" t="s">
        <v>2107</v>
      </c>
      <c r="C650" t="s">
        <v>2109</v>
      </c>
      <c r="D650" t="s">
        <v>2110</v>
      </c>
      <c r="E650" s="2">
        <v>171</v>
      </c>
      <c r="F650" s="2">
        <v>97.1</v>
      </c>
      <c r="G650" s="2">
        <v>6.7</v>
      </c>
      <c r="H650" s="3">
        <v>108</v>
      </c>
      <c r="I650" s="3">
        <v>89.8</v>
      </c>
      <c r="J650" s="3">
        <v>6.4</v>
      </c>
      <c r="K650" s="4">
        <v>34</v>
      </c>
      <c r="L650" s="4">
        <v>85.3</v>
      </c>
      <c r="M650" s="4">
        <v>6.7</v>
      </c>
      <c r="N650" t="s">
        <v>2107</v>
      </c>
      <c r="O650" t="e">
        <f>VLOOKUP(N650,'gemeenten per titel'!B:C,2,FALSE)</f>
        <v>#N/A</v>
      </c>
      <c r="P650" t="e">
        <f>VLOOKUP(N650,'gemeenten per titel'!G:H,2,FALSE)</f>
        <v>#N/A</v>
      </c>
      <c r="Q650" t="e">
        <f>VLOOKUP(N650,'gemeenten per titel'!L:M,2,FALSE)</f>
        <v>#N/A</v>
      </c>
      <c r="R650" t="e">
        <f>VLOOKUP(N650,'gemeenten per titel'!Q:R,2,FALSE)</f>
        <v>#N/A</v>
      </c>
      <c r="S650" t="e">
        <f>VLOOKUP(N650,'gemeenten per titel'!V:W,2,FALSE)</f>
        <v>#N/A</v>
      </c>
      <c r="T650" t="e">
        <f>VLOOKUP(N650,'gemeenten per titel'!AA:AB,2,FALSE)</f>
        <v>#N/A</v>
      </c>
      <c r="U650" t="str">
        <f>VLOOKUP(N650,'gemeenten per titel'!AF:AG,2,FALSE)</f>
        <v>De Gelderlander</v>
      </c>
      <c r="V650" t="e">
        <f>VLOOKUP(N650,'gemeenten per titel'!AK:AL,2,FALSE)</f>
        <v>#N/A</v>
      </c>
      <c r="W650" t="e">
        <f>VLOOKUP(N650,'gemeenten per titel'!AP:AQ,2,FALSE)</f>
        <v>#N/A</v>
      </c>
      <c r="X650" t="e">
        <f>VLOOKUP(N650,'gemeenten per titel'!AU:AV,2,FALSE)</f>
        <v>#N/A</v>
      </c>
      <c r="Y650" t="str">
        <f>VLOOKUP(N650,'gemeenten per titel'!AZ:BA,2,FALSE)</f>
        <v>TC Tubantia</v>
      </c>
      <c r="Z650" t="e">
        <f>VLOOKUP(N650,'gemeenten per titel'!BE:BF,2,FALSE)</f>
        <v>#N/A</v>
      </c>
      <c r="AA650" t="e">
        <f>VLOOKUP(N650,'gemeenten per titel'!BJ:BK,2,FALSE)</f>
        <v>#N/A</v>
      </c>
      <c r="AC650" t="s">
        <v>2565</v>
      </c>
      <c r="AD650" t="s">
        <v>7974</v>
      </c>
      <c r="AE650" t="s">
        <v>4226</v>
      </c>
      <c r="AF650" t="s">
        <v>3682</v>
      </c>
      <c r="AG650" t="s">
        <v>4517</v>
      </c>
      <c r="AH650" t="s">
        <v>2107</v>
      </c>
      <c r="AI650" t="s">
        <v>7303</v>
      </c>
    </row>
    <row r="651" spans="1:35">
      <c r="A651" t="s">
        <v>2111</v>
      </c>
      <c r="B651" t="s">
        <v>5130</v>
      </c>
      <c r="C651" t="s">
        <v>2112</v>
      </c>
      <c r="D651" t="s">
        <v>8251</v>
      </c>
      <c r="E651" s="2">
        <v>112</v>
      </c>
      <c r="F651" s="2">
        <v>92</v>
      </c>
      <c r="G651" s="2">
        <v>6.4</v>
      </c>
      <c r="H651" s="3" t="s">
        <v>2236</v>
      </c>
      <c r="I651" s="3" t="s">
        <v>2236</v>
      </c>
      <c r="J651" s="3" t="s">
        <v>2236</v>
      </c>
      <c r="K651" s="4" t="s">
        <v>2236</v>
      </c>
      <c r="L651" s="4" t="s">
        <v>2236</v>
      </c>
      <c r="M651" s="4" t="s">
        <v>2236</v>
      </c>
      <c r="N651" t="s">
        <v>2111</v>
      </c>
      <c r="O651" t="e">
        <f>VLOOKUP(N651,'gemeenten per titel'!B:C,2,FALSE)</f>
        <v>#N/A</v>
      </c>
      <c r="P651" t="e">
        <f>VLOOKUP(N651,'gemeenten per titel'!G:H,2,FALSE)</f>
        <v>#N/A</v>
      </c>
      <c r="Q651" t="e">
        <f>VLOOKUP(N651,'gemeenten per titel'!L:M,2,FALSE)</f>
        <v>#N/A</v>
      </c>
      <c r="R651" t="e">
        <f>VLOOKUP(N651,'gemeenten per titel'!Q:R,2,FALSE)</f>
        <v>#N/A</v>
      </c>
      <c r="S651" t="str">
        <f>VLOOKUP(N651,'gemeenten per titel'!V:W,2,FALSE)</f>
        <v>BN De Stem</v>
      </c>
      <c r="T651" t="e">
        <f>VLOOKUP(N651,'gemeenten per titel'!AA:AB,2,FALSE)</f>
        <v>#N/A</v>
      </c>
      <c r="U651" t="e">
        <f>VLOOKUP(N651,'gemeenten per titel'!AF:AG,2,FALSE)</f>
        <v>#N/A</v>
      </c>
      <c r="V651" t="e">
        <f>VLOOKUP(N651,'gemeenten per titel'!AK:AL,2,FALSE)</f>
        <v>#N/A</v>
      </c>
      <c r="W651" t="e">
        <f>VLOOKUP(N651,'gemeenten per titel'!AP:AQ,2,FALSE)</f>
        <v>#N/A</v>
      </c>
      <c r="X651" t="e">
        <f>VLOOKUP(N651,'gemeenten per titel'!AU:AV,2,FALSE)</f>
        <v>#N/A</v>
      </c>
      <c r="Y651" t="e">
        <f>VLOOKUP(N651,'gemeenten per titel'!AZ:BA,2,FALSE)</f>
        <v>#N/A</v>
      </c>
      <c r="Z651" t="e">
        <f>VLOOKUP(N651,'gemeenten per titel'!BE:BF,2,FALSE)</f>
        <v>#N/A</v>
      </c>
      <c r="AA651" t="e">
        <f>VLOOKUP(N651,'gemeenten per titel'!BJ:BK,2,FALSE)</f>
        <v>#N/A</v>
      </c>
      <c r="AC651" t="s">
        <v>2797</v>
      </c>
      <c r="AD651" t="s">
        <v>7975</v>
      </c>
      <c r="AE651" t="s">
        <v>5127</v>
      </c>
      <c r="AF651" t="s">
        <v>5128</v>
      </c>
      <c r="AG651" t="s">
        <v>5129</v>
      </c>
      <c r="AH651" t="s">
        <v>5130</v>
      </c>
      <c r="AI651" t="s">
        <v>7305</v>
      </c>
    </row>
    <row r="652" spans="1:35">
      <c r="A652" t="s">
        <v>2113</v>
      </c>
      <c r="B652" t="s">
        <v>2113</v>
      </c>
      <c r="C652" t="s">
        <v>2114</v>
      </c>
      <c r="D652" t="s">
        <v>2115</v>
      </c>
      <c r="E652" s="2">
        <v>441</v>
      </c>
      <c r="F652" s="2">
        <v>97.3</v>
      </c>
      <c r="G652" s="2">
        <v>6.6</v>
      </c>
      <c r="H652" s="3">
        <v>165</v>
      </c>
      <c r="I652" s="3">
        <v>95.8</v>
      </c>
      <c r="J652" s="3">
        <v>6.6</v>
      </c>
      <c r="K652" s="4">
        <v>80</v>
      </c>
      <c r="L652" s="4">
        <v>92.5</v>
      </c>
      <c r="M652" s="4">
        <v>6.8</v>
      </c>
      <c r="N652" t="s">
        <v>2113</v>
      </c>
      <c r="O652" t="e">
        <f>VLOOKUP(N652,'gemeenten per titel'!B:C,2,FALSE)</f>
        <v>#N/A</v>
      </c>
      <c r="P652" t="str">
        <f>VLOOKUP(N652,'gemeenten per titel'!G:H,2,FALSE)</f>
        <v>AD Groene Hart</v>
      </c>
      <c r="Q652" t="e">
        <f>VLOOKUP(N652,'gemeenten per titel'!L:M,2,FALSE)</f>
        <v>#N/A</v>
      </c>
      <c r="R652" t="e">
        <f>VLOOKUP(N652,'gemeenten per titel'!Q:R,2,FALSE)</f>
        <v>#N/A</v>
      </c>
      <c r="S652" t="e">
        <f>VLOOKUP(N652,'gemeenten per titel'!V:W,2,FALSE)</f>
        <v>#N/A</v>
      </c>
      <c r="T652" t="e">
        <f>VLOOKUP(N652,'gemeenten per titel'!AA:AB,2,FALSE)</f>
        <v>#N/A</v>
      </c>
      <c r="U652" t="e">
        <f>VLOOKUP(N652,'gemeenten per titel'!AF:AG,2,FALSE)</f>
        <v>#N/A</v>
      </c>
      <c r="V652" t="e">
        <f>VLOOKUP(N652,'gemeenten per titel'!AK:AL,2,FALSE)</f>
        <v>#N/A</v>
      </c>
      <c r="W652" t="e">
        <f>VLOOKUP(N652,'gemeenten per titel'!AP:AQ,2,FALSE)</f>
        <v>#N/A</v>
      </c>
      <c r="X652" t="e">
        <f>VLOOKUP(N652,'gemeenten per titel'!AU:AV,2,FALSE)</f>
        <v>#N/A</v>
      </c>
      <c r="Y652" t="e">
        <f>VLOOKUP(N652,'gemeenten per titel'!AZ:BA,2,FALSE)</f>
        <v>#N/A</v>
      </c>
      <c r="Z652" t="e">
        <f>VLOOKUP(N652,'gemeenten per titel'!BE:BF,2,FALSE)</f>
        <v>#N/A</v>
      </c>
      <c r="AA652" t="str">
        <f>VLOOKUP(N652,'gemeenten per titel'!BJ:BK,2,FALSE)</f>
        <v>AD Utrechts Nieuwsblad</v>
      </c>
      <c r="AC652" t="s">
        <v>3242</v>
      </c>
      <c r="AD652" t="s">
        <v>7976</v>
      </c>
      <c r="AE652" t="s">
        <v>6322</v>
      </c>
      <c r="AF652" t="s">
        <v>3754</v>
      </c>
      <c r="AG652" t="s">
        <v>6323</v>
      </c>
      <c r="AH652" t="s">
        <v>2113</v>
      </c>
      <c r="AI652" t="s">
        <v>7306</v>
      </c>
    </row>
    <row r="653" spans="1:35">
      <c r="A653" t="s">
        <v>2113</v>
      </c>
      <c r="B653" t="s">
        <v>2113</v>
      </c>
      <c r="C653" t="s">
        <v>2117</v>
      </c>
      <c r="D653" t="s">
        <v>2118</v>
      </c>
      <c r="E653" s="2">
        <v>180</v>
      </c>
      <c r="F653" s="2">
        <v>96.7</v>
      </c>
      <c r="G653" s="2">
        <v>6.6</v>
      </c>
      <c r="H653" s="3">
        <v>140</v>
      </c>
      <c r="I653" s="3">
        <v>92.9</v>
      </c>
      <c r="J653" s="3">
        <v>6.5</v>
      </c>
      <c r="K653" s="4">
        <v>97</v>
      </c>
      <c r="L653" s="4">
        <v>94.8</v>
      </c>
      <c r="M653" s="4">
        <v>6.7</v>
      </c>
      <c r="N653" t="s">
        <v>2113</v>
      </c>
      <c r="O653" t="e">
        <f>VLOOKUP(N653,'gemeenten per titel'!B:C,2,FALSE)</f>
        <v>#N/A</v>
      </c>
      <c r="P653" t="str">
        <f>VLOOKUP(N653,'gemeenten per titel'!G:H,2,FALSE)</f>
        <v>AD Groene Hart</v>
      </c>
      <c r="Q653" t="e">
        <f>VLOOKUP(N653,'gemeenten per titel'!L:M,2,FALSE)</f>
        <v>#N/A</v>
      </c>
      <c r="R653" t="e">
        <f>VLOOKUP(N653,'gemeenten per titel'!Q:R,2,FALSE)</f>
        <v>#N/A</v>
      </c>
      <c r="S653" t="e">
        <f>VLOOKUP(N653,'gemeenten per titel'!V:W,2,FALSE)</f>
        <v>#N/A</v>
      </c>
      <c r="T653" t="e">
        <f>VLOOKUP(N653,'gemeenten per titel'!AA:AB,2,FALSE)</f>
        <v>#N/A</v>
      </c>
      <c r="U653" t="e">
        <f>VLOOKUP(N653,'gemeenten per titel'!AF:AG,2,FALSE)</f>
        <v>#N/A</v>
      </c>
      <c r="V653" t="e">
        <f>VLOOKUP(N653,'gemeenten per titel'!AK:AL,2,FALSE)</f>
        <v>#N/A</v>
      </c>
      <c r="W653" t="e">
        <f>VLOOKUP(N653,'gemeenten per titel'!AP:AQ,2,FALSE)</f>
        <v>#N/A</v>
      </c>
      <c r="X653" t="e">
        <f>VLOOKUP(N653,'gemeenten per titel'!AU:AV,2,FALSE)</f>
        <v>#N/A</v>
      </c>
      <c r="Y653" t="e">
        <f>VLOOKUP(N653,'gemeenten per titel'!AZ:BA,2,FALSE)</f>
        <v>#N/A</v>
      </c>
      <c r="Z653" t="e">
        <f>VLOOKUP(N653,'gemeenten per titel'!BE:BF,2,FALSE)</f>
        <v>#N/A</v>
      </c>
      <c r="AA653" t="str">
        <f>VLOOKUP(N653,'gemeenten per titel'!BJ:BK,2,FALSE)</f>
        <v>AD Utrechts Nieuwsblad</v>
      </c>
      <c r="AC653" t="s">
        <v>3217</v>
      </c>
      <c r="AD653" t="s">
        <v>7977</v>
      </c>
      <c r="AE653" t="s">
        <v>6240</v>
      </c>
      <c r="AF653" t="s">
        <v>3652</v>
      </c>
      <c r="AG653" t="s">
        <v>6241</v>
      </c>
      <c r="AH653" t="s">
        <v>2113</v>
      </c>
      <c r="AI653" t="s">
        <v>7303</v>
      </c>
    </row>
    <row r="654" spans="1:35">
      <c r="A654" t="s">
        <v>2120</v>
      </c>
      <c r="B654" t="s">
        <v>5005</v>
      </c>
      <c r="C654" t="s">
        <v>2121</v>
      </c>
      <c r="D654" t="s">
        <v>2122</v>
      </c>
      <c r="E654" s="2">
        <v>193</v>
      </c>
      <c r="F654" s="2">
        <v>99.5</v>
      </c>
      <c r="G654" s="2">
        <v>6.7</v>
      </c>
      <c r="H654" s="3" t="s">
        <v>2236</v>
      </c>
      <c r="I654" s="3" t="s">
        <v>2236</v>
      </c>
      <c r="J654" s="3" t="s">
        <v>2236</v>
      </c>
      <c r="K654" s="4" t="s">
        <v>2236</v>
      </c>
      <c r="L654" s="4" t="s">
        <v>2236</v>
      </c>
      <c r="M654" s="4" t="s">
        <v>2236</v>
      </c>
      <c r="N654" t="s">
        <v>2120</v>
      </c>
      <c r="O654" t="str">
        <f>VLOOKUP(N654,'gemeenten per titel'!B:C,2,FALSE)</f>
        <v>AD De Dordtenaar/Rivierenland</v>
      </c>
      <c r="P654" t="e">
        <f>VLOOKUP(N654,'gemeenten per titel'!G:H,2,FALSE)</f>
        <v>#N/A</v>
      </c>
      <c r="Q654" t="e">
        <f>VLOOKUP(N654,'gemeenten per titel'!L:M,2,FALSE)</f>
        <v>#N/A</v>
      </c>
      <c r="R654" t="e">
        <f>VLOOKUP(N654,'gemeenten per titel'!Q:R,2,FALSE)</f>
        <v>#N/A</v>
      </c>
      <c r="S654" t="str">
        <f>VLOOKUP(N654,'gemeenten per titel'!V:W,2,FALSE)</f>
        <v>BN De Stem</v>
      </c>
      <c r="T654" t="str">
        <f>VLOOKUP(N654,'gemeenten per titel'!AA:AB,2,FALSE)</f>
        <v>Brabants Dagblad</v>
      </c>
      <c r="U654" t="e">
        <f>VLOOKUP(N654,'gemeenten per titel'!AF:AG,2,FALSE)</f>
        <v>#N/A</v>
      </c>
      <c r="V654" t="e">
        <f>VLOOKUP(N654,'gemeenten per titel'!AK:AL,2,FALSE)</f>
        <v>#N/A</v>
      </c>
      <c r="W654" t="e">
        <f>VLOOKUP(N654,'gemeenten per titel'!AP:AQ,2,FALSE)</f>
        <v>#N/A</v>
      </c>
      <c r="X654" t="e">
        <f>VLOOKUP(N654,'gemeenten per titel'!AU:AV,2,FALSE)</f>
        <v>#N/A</v>
      </c>
      <c r="Y654" t="e">
        <f>VLOOKUP(N654,'gemeenten per titel'!AZ:BA,2,FALSE)</f>
        <v>#N/A</v>
      </c>
      <c r="Z654" t="e">
        <f>VLOOKUP(N654,'gemeenten per titel'!BE:BF,2,FALSE)</f>
        <v>#N/A</v>
      </c>
      <c r="AA654" t="e">
        <f>VLOOKUP(N654,'gemeenten per titel'!BJ:BK,2,FALSE)</f>
        <v>#N/A</v>
      </c>
      <c r="AC654" t="s">
        <v>2760</v>
      </c>
      <c r="AD654" t="s">
        <v>7978</v>
      </c>
      <c r="AE654" t="s">
        <v>5003</v>
      </c>
      <c r="AF654" t="s">
        <v>3657</v>
      </c>
      <c r="AG654" t="s">
        <v>5004</v>
      </c>
      <c r="AH654" t="s">
        <v>5005</v>
      </c>
      <c r="AI654" t="s">
        <v>7312</v>
      </c>
    </row>
    <row r="655" spans="1:35">
      <c r="A655" t="s">
        <v>2142</v>
      </c>
      <c r="B655" t="s">
        <v>2142</v>
      </c>
      <c r="C655" t="s">
        <v>2143</v>
      </c>
      <c r="D655" t="s">
        <v>8322</v>
      </c>
      <c r="E655" s="2">
        <v>95</v>
      </c>
      <c r="F655" s="2">
        <v>94.7</v>
      </c>
      <c r="G655" s="2">
        <v>6.5</v>
      </c>
      <c r="H655" s="3">
        <v>108</v>
      </c>
      <c r="I655" s="3">
        <v>88.9</v>
      </c>
      <c r="J655" s="3">
        <v>6.6</v>
      </c>
      <c r="K655" s="4">
        <v>57</v>
      </c>
      <c r="L655" s="4">
        <v>87.7</v>
      </c>
      <c r="M655" s="4">
        <v>6.7</v>
      </c>
      <c r="N655" t="s">
        <v>2142</v>
      </c>
      <c r="O655" t="e">
        <f>VLOOKUP(N655,'gemeenten per titel'!B:C,2,FALSE)</f>
        <v>#N/A</v>
      </c>
      <c r="P655" t="e">
        <f>VLOOKUP(N655,'gemeenten per titel'!G:H,2,FALSE)</f>
        <v>#N/A</v>
      </c>
      <c r="Q655" t="e">
        <f>VLOOKUP(N655,'gemeenten per titel'!L:M,2,FALSE)</f>
        <v>#N/A</v>
      </c>
      <c r="R655" t="e">
        <f>VLOOKUP(N655,'gemeenten per titel'!Q:R,2,FALSE)</f>
        <v>#N/A</v>
      </c>
      <c r="S655" t="e">
        <f>VLOOKUP(N655,'gemeenten per titel'!V:W,2,FALSE)</f>
        <v>#N/A</v>
      </c>
      <c r="T655" t="str">
        <f>VLOOKUP(N655,'gemeenten per titel'!AA:AB,2,FALSE)</f>
        <v>Brabants Dagblad</v>
      </c>
      <c r="U655" t="e">
        <f>VLOOKUP(N655,'gemeenten per titel'!AF:AG,2,FALSE)</f>
        <v>#N/A</v>
      </c>
      <c r="V655" t="e">
        <f>VLOOKUP(N655,'gemeenten per titel'!AK:AL,2,FALSE)</f>
        <v>#N/A</v>
      </c>
      <c r="W655" t="e">
        <f>VLOOKUP(N655,'gemeenten per titel'!AP:AQ,2,FALSE)</f>
        <v>#N/A</v>
      </c>
      <c r="X655" t="e">
        <f>VLOOKUP(N655,'gemeenten per titel'!AU:AV,2,FALSE)</f>
        <v>#N/A</v>
      </c>
      <c r="Y655" t="e">
        <f>VLOOKUP(N655,'gemeenten per titel'!AZ:BA,2,FALSE)</f>
        <v>#N/A</v>
      </c>
      <c r="Z655" t="e">
        <f>VLOOKUP(N655,'gemeenten per titel'!BE:BF,2,FALSE)</f>
        <v>#N/A</v>
      </c>
      <c r="AA655" t="e">
        <f>VLOOKUP(N655,'gemeenten per titel'!BJ:BK,2,FALSE)</f>
        <v>#N/A</v>
      </c>
      <c r="AC655" t="s">
        <v>2550</v>
      </c>
      <c r="AD655" t="s">
        <v>7979</v>
      </c>
      <c r="AE655" t="s">
        <v>4453</v>
      </c>
      <c r="AF655" t="s">
        <v>3657</v>
      </c>
      <c r="AG655" t="s">
        <v>4454</v>
      </c>
      <c r="AH655" t="s">
        <v>2142</v>
      </c>
      <c r="AI655" t="s">
        <v>7303</v>
      </c>
    </row>
    <row r="656" spans="1:35">
      <c r="A656" t="s">
        <v>2142</v>
      </c>
      <c r="B656" t="s">
        <v>2142</v>
      </c>
      <c r="C656" t="s">
        <v>2145</v>
      </c>
      <c r="D656" t="s">
        <v>8323</v>
      </c>
      <c r="E656" s="2">
        <v>105</v>
      </c>
      <c r="F656" s="2">
        <v>99</v>
      </c>
      <c r="G656" s="2">
        <v>6.7</v>
      </c>
      <c r="H656" s="3" t="s">
        <v>2236</v>
      </c>
      <c r="I656" s="3" t="s">
        <v>2236</v>
      </c>
      <c r="J656" s="3" t="s">
        <v>2236</v>
      </c>
      <c r="K656" s="4" t="s">
        <v>2236</v>
      </c>
      <c r="L656" s="4" t="s">
        <v>2236</v>
      </c>
      <c r="M656" s="4" t="s">
        <v>2236</v>
      </c>
      <c r="N656" t="s">
        <v>2142</v>
      </c>
      <c r="O656" t="e">
        <f>VLOOKUP(N656,'gemeenten per titel'!B:C,2,FALSE)</f>
        <v>#N/A</v>
      </c>
      <c r="P656" t="e">
        <f>VLOOKUP(N656,'gemeenten per titel'!G:H,2,FALSE)</f>
        <v>#N/A</v>
      </c>
      <c r="Q656" t="e">
        <f>VLOOKUP(N656,'gemeenten per titel'!L:M,2,FALSE)</f>
        <v>#N/A</v>
      </c>
      <c r="R656" t="e">
        <f>VLOOKUP(N656,'gemeenten per titel'!Q:R,2,FALSE)</f>
        <v>#N/A</v>
      </c>
      <c r="S656" t="e">
        <f>VLOOKUP(N656,'gemeenten per titel'!V:W,2,FALSE)</f>
        <v>#N/A</v>
      </c>
      <c r="T656" t="str">
        <f>VLOOKUP(N656,'gemeenten per titel'!AA:AB,2,FALSE)</f>
        <v>Brabants Dagblad</v>
      </c>
      <c r="U656" t="e">
        <f>VLOOKUP(N656,'gemeenten per titel'!AF:AG,2,FALSE)</f>
        <v>#N/A</v>
      </c>
      <c r="V656" t="e">
        <f>VLOOKUP(N656,'gemeenten per titel'!AK:AL,2,FALSE)</f>
        <v>#N/A</v>
      </c>
      <c r="W656" t="e">
        <f>VLOOKUP(N656,'gemeenten per titel'!AP:AQ,2,FALSE)</f>
        <v>#N/A</v>
      </c>
      <c r="X656" t="e">
        <f>VLOOKUP(N656,'gemeenten per titel'!AU:AV,2,FALSE)</f>
        <v>#N/A</v>
      </c>
      <c r="Y656" t="e">
        <f>VLOOKUP(N656,'gemeenten per titel'!AZ:BA,2,FALSE)</f>
        <v>#N/A</v>
      </c>
      <c r="Z656" t="e">
        <f>VLOOKUP(N656,'gemeenten per titel'!BE:BF,2,FALSE)</f>
        <v>#N/A</v>
      </c>
      <c r="AA656" t="e">
        <f>VLOOKUP(N656,'gemeenten per titel'!BJ:BK,2,FALSE)</f>
        <v>#N/A</v>
      </c>
      <c r="AC656" t="s">
        <v>2551</v>
      </c>
      <c r="AD656" t="s">
        <v>7980</v>
      </c>
      <c r="AE656" t="s">
        <v>4455</v>
      </c>
      <c r="AF656" t="s">
        <v>3657</v>
      </c>
      <c r="AG656" t="s">
        <v>4456</v>
      </c>
      <c r="AH656" t="s">
        <v>2142</v>
      </c>
      <c r="AI656" t="s">
        <v>7303</v>
      </c>
    </row>
    <row r="657" spans="1:35">
      <c r="A657" t="s">
        <v>2150</v>
      </c>
      <c r="B657" t="s">
        <v>2150</v>
      </c>
      <c r="C657" t="s">
        <v>2151</v>
      </c>
      <c r="D657" t="s">
        <v>2152</v>
      </c>
      <c r="E657" s="2">
        <v>86</v>
      </c>
      <c r="F657" s="2">
        <v>97.7</v>
      </c>
      <c r="G657" s="2">
        <v>6.7</v>
      </c>
      <c r="H657" s="3" t="s">
        <v>2236</v>
      </c>
      <c r="I657" s="3" t="s">
        <v>2236</v>
      </c>
      <c r="J657" s="3" t="s">
        <v>2236</v>
      </c>
      <c r="K657" s="4" t="s">
        <v>2236</v>
      </c>
      <c r="L657" s="4" t="s">
        <v>2236</v>
      </c>
      <c r="M657" s="4" t="s">
        <v>2236</v>
      </c>
      <c r="N657" t="s">
        <v>2150</v>
      </c>
      <c r="O657" t="e">
        <f>VLOOKUP(N657,'gemeenten per titel'!B:C,2,FALSE)</f>
        <v>#N/A</v>
      </c>
      <c r="P657" t="e">
        <f>VLOOKUP(N657,'gemeenten per titel'!G:H,2,FALSE)</f>
        <v>#N/A</v>
      </c>
      <c r="Q657" t="e">
        <f>VLOOKUP(N657,'gemeenten per titel'!L:M,2,FALSE)</f>
        <v>#N/A</v>
      </c>
      <c r="R657" t="e">
        <f>VLOOKUP(N657,'gemeenten per titel'!Q:R,2,FALSE)</f>
        <v>#N/A</v>
      </c>
      <c r="S657" t="e">
        <f>VLOOKUP(N657,'gemeenten per titel'!V:W,2,FALSE)</f>
        <v>#N/A</v>
      </c>
      <c r="T657" t="e">
        <f>VLOOKUP(N657,'gemeenten per titel'!AA:AB,2,FALSE)</f>
        <v>#N/A</v>
      </c>
      <c r="U657" t="e">
        <f>VLOOKUP(N657,'gemeenten per titel'!AF:AG,2,FALSE)</f>
        <v>#N/A</v>
      </c>
      <c r="V657" t="str">
        <f>VLOOKUP(N657,'gemeenten per titel'!AK:AL,2,FALSE)</f>
        <v>De Stentor</v>
      </c>
      <c r="W657" t="e">
        <f>VLOOKUP(N657,'gemeenten per titel'!AP:AQ,2,FALSE)</f>
        <v>#N/A</v>
      </c>
      <c r="X657" t="e">
        <f>VLOOKUP(N657,'gemeenten per titel'!AU:AV,2,FALSE)</f>
        <v>#N/A</v>
      </c>
      <c r="Y657" t="e">
        <f>VLOOKUP(N657,'gemeenten per titel'!AZ:BA,2,FALSE)</f>
        <v>#N/A</v>
      </c>
      <c r="Z657" t="e">
        <f>VLOOKUP(N657,'gemeenten per titel'!BE:BF,2,FALSE)</f>
        <v>#N/A</v>
      </c>
      <c r="AA657" t="e">
        <f>VLOOKUP(N657,'gemeenten per titel'!BJ:BK,2,FALSE)</f>
        <v>#N/A</v>
      </c>
      <c r="AC657" t="s">
        <v>2329</v>
      </c>
      <c r="AD657" t="s">
        <v>7981</v>
      </c>
      <c r="AE657" t="s">
        <v>3791</v>
      </c>
      <c r="AF657" t="s">
        <v>3792</v>
      </c>
      <c r="AG657" t="s">
        <v>3793</v>
      </c>
      <c r="AH657" t="s">
        <v>2150</v>
      </c>
      <c r="AI657" t="s">
        <v>7303</v>
      </c>
    </row>
    <row r="658" spans="1:35">
      <c r="A658" t="s">
        <v>2153</v>
      </c>
      <c r="B658" t="s">
        <v>2153</v>
      </c>
      <c r="C658" t="s">
        <v>2154</v>
      </c>
      <c r="D658" t="s">
        <v>8252</v>
      </c>
      <c r="E658" s="2">
        <v>71</v>
      </c>
      <c r="F658" s="2">
        <v>0</v>
      </c>
      <c r="G658" s="2">
        <v>6.9</v>
      </c>
      <c r="H658" s="3">
        <v>27</v>
      </c>
      <c r="I658" s="3">
        <v>100</v>
      </c>
      <c r="J658" s="3">
        <v>7.1</v>
      </c>
      <c r="K658" s="4">
        <v>22</v>
      </c>
      <c r="L658" s="4">
        <v>95.5</v>
      </c>
      <c r="M658" s="4">
        <v>7.1</v>
      </c>
      <c r="N658" t="s">
        <v>2153</v>
      </c>
      <c r="O658" t="e">
        <f>VLOOKUP(N658,'gemeenten per titel'!B:C,2,FALSE)</f>
        <v>#N/A</v>
      </c>
      <c r="P658" t="e">
        <f>VLOOKUP(N658,'gemeenten per titel'!G:H,2,FALSE)</f>
        <v>#N/A</v>
      </c>
      <c r="Q658" t="e">
        <f>VLOOKUP(N658,'gemeenten per titel'!L:M,2,FALSE)</f>
        <v>#N/A</v>
      </c>
      <c r="R658" t="e">
        <f>VLOOKUP(N658,'gemeenten per titel'!Q:R,2,FALSE)</f>
        <v>#N/A</v>
      </c>
      <c r="S658" t="e">
        <f>VLOOKUP(N658,'gemeenten per titel'!V:W,2,FALSE)</f>
        <v>#N/A</v>
      </c>
      <c r="T658" t="e">
        <f>VLOOKUP(N658,'gemeenten per titel'!AA:AB,2,FALSE)</f>
        <v>#N/A</v>
      </c>
      <c r="U658" t="e">
        <f>VLOOKUP(N658,'gemeenten per titel'!AF:AG,2,FALSE)</f>
        <v>#N/A</v>
      </c>
      <c r="V658" t="e">
        <f>VLOOKUP(N658,'gemeenten per titel'!AK:AL,2,FALSE)</f>
        <v>#N/A</v>
      </c>
      <c r="W658" t="e">
        <f>VLOOKUP(N658,'gemeenten per titel'!AP:AQ,2,FALSE)</f>
        <v>#N/A</v>
      </c>
      <c r="X658" t="e">
        <f>VLOOKUP(N658,'gemeenten per titel'!AU:AV,2,FALSE)</f>
        <v>#N/A</v>
      </c>
      <c r="Y658" t="e">
        <f>VLOOKUP(N658,'gemeenten per titel'!AZ:BA,2,FALSE)</f>
        <v>#N/A</v>
      </c>
      <c r="Z658" t="str">
        <f>VLOOKUP(N658,'gemeenten per titel'!BE:BF,2,FALSE)</f>
        <v>AD Amersfoortse Courant</v>
      </c>
      <c r="AA658" t="e">
        <f>VLOOKUP(N658,'gemeenten per titel'!BJ:BK,2,FALSE)</f>
        <v>#N/A</v>
      </c>
      <c r="AC658" t="s">
        <v>2496</v>
      </c>
      <c r="AD658" t="s">
        <v>7982</v>
      </c>
      <c r="AE658" t="s">
        <v>6360</v>
      </c>
      <c r="AF658" t="s">
        <v>3883</v>
      </c>
      <c r="AG658" t="s">
        <v>6361</v>
      </c>
      <c r="AH658" t="s">
        <v>2153</v>
      </c>
      <c r="AI658" t="s">
        <v>7315</v>
      </c>
    </row>
    <row r="659" spans="1:35">
      <c r="A659" t="s">
        <v>2153</v>
      </c>
      <c r="B659" t="s">
        <v>2153</v>
      </c>
      <c r="C659" t="s">
        <v>2155</v>
      </c>
      <c r="D659" t="s">
        <v>8253</v>
      </c>
      <c r="E659" s="2">
        <v>72</v>
      </c>
      <c r="F659" s="2">
        <v>90.3</v>
      </c>
      <c r="G659" s="2">
        <v>6.4</v>
      </c>
      <c r="H659" s="3">
        <v>145</v>
      </c>
      <c r="I659" s="3">
        <v>87.6</v>
      </c>
      <c r="J659" s="3">
        <v>6.4</v>
      </c>
      <c r="K659" s="4">
        <v>109</v>
      </c>
      <c r="L659" s="4">
        <v>93.6</v>
      </c>
      <c r="M659" s="4">
        <v>6.7</v>
      </c>
      <c r="N659" t="s">
        <v>2153</v>
      </c>
      <c r="O659" t="e">
        <f>VLOOKUP(N659,'gemeenten per titel'!B:C,2,FALSE)</f>
        <v>#N/A</v>
      </c>
      <c r="P659" t="e">
        <f>VLOOKUP(N659,'gemeenten per titel'!G:H,2,FALSE)</f>
        <v>#N/A</v>
      </c>
      <c r="Q659" t="e">
        <f>VLOOKUP(N659,'gemeenten per titel'!L:M,2,FALSE)</f>
        <v>#N/A</v>
      </c>
      <c r="R659" t="e">
        <f>VLOOKUP(N659,'gemeenten per titel'!Q:R,2,FALSE)</f>
        <v>#N/A</v>
      </c>
      <c r="S659" t="e">
        <f>VLOOKUP(N659,'gemeenten per titel'!V:W,2,FALSE)</f>
        <v>#N/A</v>
      </c>
      <c r="T659" t="e">
        <f>VLOOKUP(N659,'gemeenten per titel'!AA:AB,2,FALSE)</f>
        <v>#N/A</v>
      </c>
      <c r="U659" t="e">
        <f>VLOOKUP(N659,'gemeenten per titel'!AF:AG,2,FALSE)</f>
        <v>#N/A</v>
      </c>
      <c r="V659" t="e">
        <f>VLOOKUP(N659,'gemeenten per titel'!AK:AL,2,FALSE)</f>
        <v>#N/A</v>
      </c>
      <c r="W659" t="e">
        <f>VLOOKUP(N659,'gemeenten per titel'!AP:AQ,2,FALSE)</f>
        <v>#N/A</v>
      </c>
      <c r="X659" t="e">
        <f>VLOOKUP(N659,'gemeenten per titel'!AU:AV,2,FALSE)</f>
        <v>#N/A</v>
      </c>
      <c r="Y659" t="e">
        <f>VLOOKUP(N659,'gemeenten per titel'!AZ:BA,2,FALSE)</f>
        <v>#N/A</v>
      </c>
      <c r="Z659" t="str">
        <f>VLOOKUP(N659,'gemeenten per titel'!BE:BF,2,FALSE)</f>
        <v>AD Amersfoortse Courant</v>
      </c>
      <c r="AA659" t="e">
        <f>VLOOKUP(N659,'gemeenten per titel'!BJ:BK,2,FALSE)</f>
        <v>#N/A</v>
      </c>
      <c r="AC659" t="s">
        <v>3218</v>
      </c>
      <c r="AD659" t="s">
        <v>7983</v>
      </c>
      <c r="AE659" t="s">
        <v>6248</v>
      </c>
      <c r="AF659" t="s">
        <v>3648</v>
      </c>
      <c r="AG659" t="s">
        <v>6249</v>
      </c>
      <c r="AH659" t="s">
        <v>2153</v>
      </c>
      <c r="AI659" t="s">
        <v>7305</v>
      </c>
    </row>
    <row r="660" spans="1:35">
      <c r="A660" t="s">
        <v>2153</v>
      </c>
      <c r="B660" t="s">
        <v>2153</v>
      </c>
      <c r="C660" t="s">
        <v>2157</v>
      </c>
      <c r="D660" t="s">
        <v>2158</v>
      </c>
      <c r="E660" s="2" t="s">
        <v>2236</v>
      </c>
      <c r="F660" s="2" t="s">
        <v>2236</v>
      </c>
      <c r="G660" s="2" t="s">
        <v>2236</v>
      </c>
      <c r="H660" s="3">
        <v>66</v>
      </c>
      <c r="I660" s="3">
        <v>98.5</v>
      </c>
      <c r="J660" s="3">
        <v>6.7</v>
      </c>
      <c r="K660" s="4">
        <v>81</v>
      </c>
      <c r="L660" s="4">
        <v>95.1</v>
      </c>
      <c r="M660" s="4">
        <v>6.9</v>
      </c>
      <c r="N660" t="s">
        <v>2153</v>
      </c>
      <c r="O660" t="e">
        <f>VLOOKUP(N660,'gemeenten per titel'!B:C,2,FALSE)</f>
        <v>#N/A</v>
      </c>
      <c r="P660" t="e">
        <f>VLOOKUP(N660,'gemeenten per titel'!G:H,2,FALSE)</f>
        <v>#N/A</v>
      </c>
      <c r="Q660" t="e">
        <f>VLOOKUP(N660,'gemeenten per titel'!L:M,2,FALSE)</f>
        <v>#N/A</v>
      </c>
      <c r="R660" t="e">
        <f>VLOOKUP(N660,'gemeenten per titel'!Q:R,2,FALSE)</f>
        <v>#N/A</v>
      </c>
      <c r="S660" t="e">
        <f>VLOOKUP(N660,'gemeenten per titel'!V:W,2,FALSE)</f>
        <v>#N/A</v>
      </c>
      <c r="T660" t="e">
        <f>VLOOKUP(N660,'gemeenten per titel'!AA:AB,2,FALSE)</f>
        <v>#N/A</v>
      </c>
      <c r="U660" t="e">
        <f>VLOOKUP(N660,'gemeenten per titel'!AF:AG,2,FALSE)</f>
        <v>#N/A</v>
      </c>
      <c r="V660" t="e">
        <f>VLOOKUP(N660,'gemeenten per titel'!AK:AL,2,FALSE)</f>
        <v>#N/A</v>
      </c>
      <c r="W660" t="e">
        <f>VLOOKUP(N660,'gemeenten per titel'!AP:AQ,2,FALSE)</f>
        <v>#N/A</v>
      </c>
      <c r="X660" t="e">
        <f>VLOOKUP(N660,'gemeenten per titel'!AU:AV,2,FALSE)</f>
        <v>#N/A</v>
      </c>
      <c r="Y660" t="e">
        <f>VLOOKUP(N660,'gemeenten per titel'!AZ:BA,2,FALSE)</f>
        <v>#N/A</v>
      </c>
      <c r="Z660" t="str">
        <f>VLOOKUP(N660,'gemeenten per titel'!BE:BF,2,FALSE)</f>
        <v>AD Amersfoortse Courant</v>
      </c>
      <c r="AA660" t="e">
        <f>VLOOKUP(N660,'gemeenten per titel'!BJ:BK,2,FALSE)</f>
        <v>#N/A</v>
      </c>
      <c r="AC660" t="s">
        <v>3301</v>
      </c>
      <c r="AD660" t="s">
        <v>7984</v>
      </c>
      <c r="AE660" t="s">
        <v>6463</v>
      </c>
      <c r="AF660" t="s">
        <v>3666</v>
      </c>
      <c r="AG660" t="s">
        <v>6464</v>
      </c>
      <c r="AH660" t="s">
        <v>2153</v>
      </c>
      <c r="AI660" t="s">
        <v>7304</v>
      </c>
    </row>
    <row r="661" spans="1:35">
      <c r="A661" t="s">
        <v>2153</v>
      </c>
      <c r="B661" t="s">
        <v>2153</v>
      </c>
      <c r="C661" t="s">
        <v>2159</v>
      </c>
      <c r="D661" t="s">
        <v>8254</v>
      </c>
      <c r="E661" s="2">
        <v>48</v>
      </c>
      <c r="F661" s="2">
        <v>93.8</v>
      </c>
      <c r="G661" s="2">
        <v>6.6</v>
      </c>
      <c r="H661" s="3">
        <v>66</v>
      </c>
      <c r="I661" s="3">
        <v>80.3</v>
      </c>
      <c r="J661" s="3">
        <v>6.4</v>
      </c>
      <c r="K661" s="4">
        <v>119</v>
      </c>
      <c r="L661" s="4">
        <v>90.8</v>
      </c>
      <c r="M661" s="4">
        <v>6.7</v>
      </c>
      <c r="N661" t="s">
        <v>2153</v>
      </c>
      <c r="O661" t="e">
        <f>VLOOKUP(N661,'gemeenten per titel'!B:C,2,FALSE)</f>
        <v>#N/A</v>
      </c>
      <c r="P661" t="e">
        <f>VLOOKUP(N661,'gemeenten per titel'!G:H,2,FALSE)</f>
        <v>#N/A</v>
      </c>
      <c r="Q661" t="e">
        <f>VLOOKUP(N661,'gemeenten per titel'!L:M,2,FALSE)</f>
        <v>#N/A</v>
      </c>
      <c r="R661" t="e">
        <f>VLOOKUP(N661,'gemeenten per titel'!Q:R,2,FALSE)</f>
        <v>#N/A</v>
      </c>
      <c r="S661" t="e">
        <f>VLOOKUP(N661,'gemeenten per titel'!V:W,2,FALSE)</f>
        <v>#N/A</v>
      </c>
      <c r="T661" t="e">
        <f>VLOOKUP(N661,'gemeenten per titel'!AA:AB,2,FALSE)</f>
        <v>#N/A</v>
      </c>
      <c r="U661" t="e">
        <f>VLOOKUP(N661,'gemeenten per titel'!AF:AG,2,FALSE)</f>
        <v>#N/A</v>
      </c>
      <c r="V661" t="e">
        <f>VLOOKUP(N661,'gemeenten per titel'!AK:AL,2,FALSE)</f>
        <v>#N/A</v>
      </c>
      <c r="W661" t="e">
        <f>VLOOKUP(N661,'gemeenten per titel'!AP:AQ,2,FALSE)</f>
        <v>#N/A</v>
      </c>
      <c r="X661" t="e">
        <f>VLOOKUP(N661,'gemeenten per titel'!AU:AV,2,FALSE)</f>
        <v>#N/A</v>
      </c>
      <c r="Y661" t="e">
        <f>VLOOKUP(N661,'gemeenten per titel'!AZ:BA,2,FALSE)</f>
        <v>#N/A</v>
      </c>
      <c r="Z661" t="str">
        <f>VLOOKUP(N661,'gemeenten per titel'!BE:BF,2,FALSE)</f>
        <v>AD Amersfoortse Courant</v>
      </c>
      <c r="AA661" t="e">
        <f>VLOOKUP(N661,'gemeenten per titel'!BJ:BK,2,FALSE)</f>
        <v>#N/A</v>
      </c>
      <c r="AC661" t="s">
        <v>3232</v>
      </c>
      <c r="AD661" t="s">
        <v>7985</v>
      </c>
      <c r="AE661" t="s">
        <v>6289</v>
      </c>
      <c r="AF661" t="s">
        <v>4634</v>
      </c>
      <c r="AG661" t="s">
        <v>6290</v>
      </c>
      <c r="AH661" t="s">
        <v>2153</v>
      </c>
      <c r="AI661" t="s">
        <v>7306</v>
      </c>
    </row>
    <row r="662" spans="1:35">
      <c r="A662" t="s">
        <v>2153</v>
      </c>
      <c r="B662" t="s">
        <v>2153</v>
      </c>
      <c r="C662" t="s">
        <v>2161</v>
      </c>
      <c r="D662" t="s">
        <v>8255</v>
      </c>
      <c r="E662" s="2">
        <v>81</v>
      </c>
      <c r="F662" s="2">
        <v>95.1</v>
      </c>
      <c r="G662" s="2">
        <v>6.4</v>
      </c>
      <c r="H662" s="3" t="s">
        <v>2236</v>
      </c>
      <c r="I662" s="3" t="s">
        <v>2236</v>
      </c>
      <c r="J662" s="3" t="s">
        <v>2236</v>
      </c>
      <c r="K662" s="4" t="s">
        <v>2236</v>
      </c>
      <c r="L662" s="4" t="s">
        <v>2236</v>
      </c>
      <c r="M662" s="4" t="s">
        <v>2236</v>
      </c>
      <c r="N662" t="s">
        <v>2153</v>
      </c>
      <c r="O662" t="e">
        <f>VLOOKUP(N662,'gemeenten per titel'!B:C,2,FALSE)</f>
        <v>#N/A</v>
      </c>
      <c r="P662" t="e">
        <f>VLOOKUP(N662,'gemeenten per titel'!G:H,2,FALSE)</f>
        <v>#N/A</v>
      </c>
      <c r="Q662" t="e">
        <f>VLOOKUP(N662,'gemeenten per titel'!L:M,2,FALSE)</f>
        <v>#N/A</v>
      </c>
      <c r="R662" t="e">
        <f>VLOOKUP(N662,'gemeenten per titel'!Q:R,2,FALSE)</f>
        <v>#N/A</v>
      </c>
      <c r="S662" t="e">
        <f>VLOOKUP(N662,'gemeenten per titel'!V:W,2,FALSE)</f>
        <v>#N/A</v>
      </c>
      <c r="T662" t="e">
        <f>VLOOKUP(N662,'gemeenten per titel'!AA:AB,2,FALSE)</f>
        <v>#N/A</v>
      </c>
      <c r="U662" t="e">
        <f>VLOOKUP(N662,'gemeenten per titel'!AF:AG,2,FALSE)</f>
        <v>#N/A</v>
      </c>
      <c r="V662" t="e">
        <f>VLOOKUP(N662,'gemeenten per titel'!AK:AL,2,FALSE)</f>
        <v>#N/A</v>
      </c>
      <c r="W662" t="e">
        <f>VLOOKUP(N662,'gemeenten per titel'!AP:AQ,2,FALSE)</f>
        <v>#N/A</v>
      </c>
      <c r="X662" t="e">
        <f>VLOOKUP(N662,'gemeenten per titel'!AU:AV,2,FALSE)</f>
        <v>#N/A</v>
      </c>
      <c r="Y662" t="e">
        <f>VLOOKUP(N662,'gemeenten per titel'!AZ:BA,2,FALSE)</f>
        <v>#N/A</v>
      </c>
      <c r="Z662" t="str">
        <f>VLOOKUP(N662,'gemeenten per titel'!BE:BF,2,FALSE)</f>
        <v>AD Amersfoortse Courant</v>
      </c>
      <c r="AA662" t="e">
        <f>VLOOKUP(N662,'gemeenten per titel'!BJ:BK,2,FALSE)</f>
        <v>#N/A</v>
      </c>
      <c r="AC662" t="s">
        <v>3233</v>
      </c>
      <c r="AD662" t="s">
        <v>7986</v>
      </c>
      <c r="AE662" t="s">
        <v>6291</v>
      </c>
      <c r="AF662" t="s">
        <v>3767</v>
      </c>
      <c r="AG662" t="s">
        <v>6292</v>
      </c>
      <c r="AH662" t="s">
        <v>2153</v>
      </c>
      <c r="AI662" t="s">
        <v>7306</v>
      </c>
    </row>
    <row r="663" spans="1:35">
      <c r="A663" t="s">
        <v>2153</v>
      </c>
      <c r="B663" t="s">
        <v>2153</v>
      </c>
      <c r="C663" t="s">
        <v>2163</v>
      </c>
      <c r="D663" t="s">
        <v>2164</v>
      </c>
      <c r="E663" s="2">
        <v>264</v>
      </c>
      <c r="F663" s="2">
        <v>95.8</v>
      </c>
      <c r="G663" s="2">
        <v>6.7</v>
      </c>
      <c r="H663" s="3">
        <v>65</v>
      </c>
      <c r="I663" s="3">
        <v>89.2</v>
      </c>
      <c r="J663" s="3">
        <v>6.5</v>
      </c>
      <c r="K663" s="4">
        <v>33</v>
      </c>
      <c r="L663" s="4">
        <v>90.9</v>
      </c>
      <c r="M663" s="4">
        <v>6.7</v>
      </c>
      <c r="N663" t="s">
        <v>2153</v>
      </c>
      <c r="O663" t="e">
        <f>VLOOKUP(N663,'gemeenten per titel'!B:C,2,FALSE)</f>
        <v>#N/A</v>
      </c>
      <c r="P663" t="e">
        <f>VLOOKUP(N663,'gemeenten per titel'!G:H,2,FALSE)</f>
        <v>#N/A</v>
      </c>
      <c r="Q663" t="e">
        <f>VLOOKUP(N663,'gemeenten per titel'!L:M,2,FALSE)</f>
        <v>#N/A</v>
      </c>
      <c r="R663" t="e">
        <f>VLOOKUP(N663,'gemeenten per titel'!Q:R,2,FALSE)</f>
        <v>#N/A</v>
      </c>
      <c r="S663" t="e">
        <f>VLOOKUP(N663,'gemeenten per titel'!V:W,2,FALSE)</f>
        <v>#N/A</v>
      </c>
      <c r="T663" t="e">
        <f>VLOOKUP(N663,'gemeenten per titel'!AA:AB,2,FALSE)</f>
        <v>#N/A</v>
      </c>
      <c r="U663" t="e">
        <f>VLOOKUP(N663,'gemeenten per titel'!AF:AG,2,FALSE)</f>
        <v>#N/A</v>
      </c>
      <c r="V663" t="e">
        <f>VLOOKUP(N663,'gemeenten per titel'!AK:AL,2,FALSE)</f>
        <v>#N/A</v>
      </c>
      <c r="W663" t="e">
        <f>VLOOKUP(N663,'gemeenten per titel'!AP:AQ,2,FALSE)</f>
        <v>#N/A</v>
      </c>
      <c r="X663" t="e">
        <f>VLOOKUP(N663,'gemeenten per titel'!AU:AV,2,FALSE)</f>
        <v>#N/A</v>
      </c>
      <c r="Y663" t="e">
        <f>VLOOKUP(N663,'gemeenten per titel'!AZ:BA,2,FALSE)</f>
        <v>#N/A</v>
      </c>
      <c r="Z663" t="str">
        <f>VLOOKUP(N663,'gemeenten per titel'!BE:BF,2,FALSE)</f>
        <v>AD Amersfoortse Courant</v>
      </c>
      <c r="AA663" t="e">
        <f>VLOOKUP(N663,'gemeenten per titel'!BJ:BK,2,FALSE)</f>
        <v>#N/A</v>
      </c>
      <c r="AC663" t="s">
        <v>3286</v>
      </c>
      <c r="AD663" t="s">
        <v>7987</v>
      </c>
      <c r="AE663" t="s">
        <v>6430</v>
      </c>
      <c r="AF663" t="s">
        <v>3657</v>
      </c>
      <c r="AG663" t="s">
        <v>6431</v>
      </c>
      <c r="AH663" t="s">
        <v>2153</v>
      </c>
      <c r="AI663" t="s">
        <v>7303</v>
      </c>
    </row>
    <row r="664" spans="1:35">
      <c r="A664" t="s">
        <v>2165</v>
      </c>
      <c r="B664" t="s">
        <v>2165</v>
      </c>
      <c r="C664" t="s">
        <v>2166</v>
      </c>
      <c r="D664" t="s">
        <v>1289</v>
      </c>
      <c r="E664" s="2">
        <v>288</v>
      </c>
      <c r="F664" s="2">
        <v>97.9</v>
      </c>
      <c r="G664" s="2">
        <v>6.5</v>
      </c>
      <c r="H664" s="3">
        <v>224</v>
      </c>
      <c r="I664" s="3">
        <v>89.7</v>
      </c>
      <c r="J664" s="3">
        <v>6.4</v>
      </c>
      <c r="K664" s="4">
        <v>96</v>
      </c>
      <c r="L664" s="4">
        <v>84.4</v>
      </c>
      <c r="M664" s="4">
        <v>6.4</v>
      </c>
      <c r="N664" t="s">
        <v>2165</v>
      </c>
      <c r="O664" t="e">
        <f>VLOOKUP(N664,'gemeenten per titel'!B:C,2,FALSE)</f>
        <v>#N/A</v>
      </c>
      <c r="P664" t="e">
        <f>VLOOKUP(N664,'gemeenten per titel'!G:H,2,FALSE)</f>
        <v>#N/A</v>
      </c>
      <c r="Q664" t="e">
        <f>VLOOKUP(N664,'gemeenten per titel'!L:M,2,FALSE)</f>
        <v>#N/A</v>
      </c>
      <c r="R664" t="e">
        <f>VLOOKUP(N664,'gemeenten per titel'!Q:R,2,FALSE)</f>
        <v>#N/A</v>
      </c>
      <c r="S664" t="e">
        <f>VLOOKUP(N664,'gemeenten per titel'!V:W,2,FALSE)</f>
        <v>#N/A</v>
      </c>
      <c r="T664" t="e">
        <f>VLOOKUP(N664,'gemeenten per titel'!AA:AB,2,FALSE)</f>
        <v>#N/A</v>
      </c>
      <c r="U664" t="str">
        <f>VLOOKUP(N664,'gemeenten per titel'!AF:AG,2,FALSE)</f>
        <v>De Gelderlander</v>
      </c>
      <c r="V664" t="e">
        <f>VLOOKUP(N664,'gemeenten per titel'!AK:AL,2,FALSE)</f>
        <v>#N/A</v>
      </c>
      <c r="W664" t="e">
        <f>VLOOKUP(N664,'gemeenten per titel'!AP:AQ,2,FALSE)</f>
        <v>#N/A</v>
      </c>
      <c r="X664" t="e">
        <f>VLOOKUP(N664,'gemeenten per titel'!AU:AV,2,FALSE)</f>
        <v>#N/A</v>
      </c>
      <c r="Y664" t="e">
        <f>VLOOKUP(N664,'gemeenten per titel'!AZ:BA,2,FALSE)</f>
        <v>#N/A</v>
      </c>
      <c r="Z664" t="e">
        <f>VLOOKUP(N664,'gemeenten per titel'!BE:BF,2,FALSE)</f>
        <v>#N/A</v>
      </c>
      <c r="AA664" t="e">
        <f>VLOOKUP(N664,'gemeenten per titel'!BJ:BK,2,FALSE)</f>
        <v>#N/A</v>
      </c>
      <c r="AC664" t="s">
        <v>2435</v>
      </c>
      <c r="AD664" t="s">
        <v>7988</v>
      </c>
      <c r="AE664" t="s">
        <v>4118</v>
      </c>
      <c r="AF664" t="s">
        <v>3800</v>
      </c>
      <c r="AG664" t="s">
        <v>4119</v>
      </c>
      <c r="AH664" t="s">
        <v>2165</v>
      </c>
      <c r="AI664" t="s">
        <v>7309</v>
      </c>
    </row>
    <row r="665" spans="1:35">
      <c r="A665" t="s">
        <v>2168</v>
      </c>
      <c r="B665" t="s">
        <v>2168</v>
      </c>
      <c r="C665" t="s">
        <v>2169</v>
      </c>
      <c r="D665" t="s">
        <v>2170</v>
      </c>
      <c r="E665" s="2">
        <v>141</v>
      </c>
      <c r="F665" s="2">
        <v>94.3</v>
      </c>
      <c r="G665" s="2">
        <v>6.4</v>
      </c>
      <c r="H665" s="3">
        <v>147</v>
      </c>
      <c r="I665" s="3">
        <v>91.2</v>
      </c>
      <c r="J665" s="3">
        <v>6.4</v>
      </c>
      <c r="K665" s="4">
        <v>77</v>
      </c>
      <c r="L665" s="4">
        <v>90.9</v>
      </c>
      <c r="M665" s="4">
        <v>6.8</v>
      </c>
      <c r="N665" t="s">
        <v>2168</v>
      </c>
      <c r="O665" t="e">
        <f>VLOOKUP(N665,'gemeenten per titel'!B:C,2,FALSE)</f>
        <v>#N/A</v>
      </c>
      <c r="P665" t="e">
        <f>VLOOKUP(N665,'gemeenten per titel'!G:H,2,FALSE)</f>
        <v>#N/A</v>
      </c>
      <c r="Q665" t="str">
        <f>VLOOKUP(N665,'gemeenten per titel'!L:M,2,FALSE)</f>
        <v>AD Haagsche Courant</v>
      </c>
      <c r="R665" t="e">
        <f>VLOOKUP(N665,'gemeenten per titel'!Q:R,2,FALSE)</f>
        <v>#N/A</v>
      </c>
      <c r="S665" t="e">
        <f>VLOOKUP(N665,'gemeenten per titel'!V:W,2,FALSE)</f>
        <v>#N/A</v>
      </c>
      <c r="T665" t="e">
        <f>VLOOKUP(N665,'gemeenten per titel'!AA:AB,2,FALSE)</f>
        <v>#N/A</v>
      </c>
      <c r="U665" t="e">
        <f>VLOOKUP(N665,'gemeenten per titel'!AF:AG,2,FALSE)</f>
        <v>#N/A</v>
      </c>
      <c r="V665" t="e">
        <f>VLOOKUP(N665,'gemeenten per titel'!AK:AL,2,FALSE)</f>
        <v>#N/A</v>
      </c>
      <c r="W665" t="e">
        <f>VLOOKUP(N665,'gemeenten per titel'!AP:AQ,2,FALSE)</f>
        <v>#N/A</v>
      </c>
      <c r="X665" t="e">
        <f>VLOOKUP(N665,'gemeenten per titel'!AU:AV,2,FALSE)</f>
        <v>#N/A</v>
      </c>
      <c r="Y665" t="e">
        <f>VLOOKUP(N665,'gemeenten per titel'!AZ:BA,2,FALSE)</f>
        <v>#N/A</v>
      </c>
      <c r="Z665" t="e">
        <f>VLOOKUP(N665,'gemeenten per titel'!BE:BF,2,FALSE)</f>
        <v>#N/A</v>
      </c>
      <c r="AA665" t="e">
        <f>VLOOKUP(N665,'gemeenten per titel'!BJ:BK,2,FALSE)</f>
        <v>#N/A</v>
      </c>
      <c r="AC665" t="s">
        <v>3427</v>
      </c>
      <c r="AD665" t="s">
        <v>7989</v>
      </c>
      <c r="AE665" t="s">
        <v>6800</v>
      </c>
      <c r="AF665" t="s">
        <v>4252</v>
      </c>
      <c r="AG665" t="s">
        <v>6801</v>
      </c>
      <c r="AH665" t="s">
        <v>2168</v>
      </c>
      <c r="AI665" t="s">
        <v>7304</v>
      </c>
    </row>
    <row r="666" spans="1:35">
      <c r="A666" t="s">
        <v>2168</v>
      </c>
      <c r="B666" t="s">
        <v>2168</v>
      </c>
      <c r="C666" t="s">
        <v>2171</v>
      </c>
      <c r="D666" t="s">
        <v>2172</v>
      </c>
      <c r="E666" s="2" t="s">
        <v>2236</v>
      </c>
      <c r="F666" s="2" t="s">
        <v>2236</v>
      </c>
      <c r="G666" s="2" t="s">
        <v>2236</v>
      </c>
      <c r="H666" s="3">
        <v>138</v>
      </c>
      <c r="I666" s="3">
        <v>81.2</v>
      </c>
      <c r="J666" s="3">
        <v>6.4</v>
      </c>
      <c r="K666" s="4">
        <v>155</v>
      </c>
      <c r="L666" s="4">
        <v>88.4</v>
      </c>
      <c r="M666" s="4">
        <v>6.7</v>
      </c>
      <c r="N666" t="s">
        <v>2168</v>
      </c>
      <c r="O666" t="e">
        <f>VLOOKUP(N666,'gemeenten per titel'!B:C,2,FALSE)</f>
        <v>#N/A</v>
      </c>
      <c r="P666" t="e">
        <f>VLOOKUP(N666,'gemeenten per titel'!G:H,2,FALSE)</f>
        <v>#N/A</v>
      </c>
      <c r="Q666" t="str">
        <f>VLOOKUP(N666,'gemeenten per titel'!L:M,2,FALSE)</f>
        <v>AD Haagsche Courant</v>
      </c>
      <c r="R666" t="e">
        <f>VLOOKUP(N666,'gemeenten per titel'!Q:R,2,FALSE)</f>
        <v>#N/A</v>
      </c>
      <c r="S666" t="e">
        <f>VLOOKUP(N666,'gemeenten per titel'!V:W,2,FALSE)</f>
        <v>#N/A</v>
      </c>
      <c r="T666" t="e">
        <f>VLOOKUP(N666,'gemeenten per titel'!AA:AB,2,FALSE)</f>
        <v>#N/A</v>
      </c>
      <c r="U666" t="e">
        <f>VLOOKUP(N666,'gemeenten per titel'!AF:AG,2,FALSE)</f>
        <v>#N/A</v>
      </c>
      <c r="V666" t="e">
        <f>VLOOKUP(N666,'gemeenten per titel'!AK:AL,2,FALSE)</f>
        <v>#N/A</v>
      </c>
      <c r="W666" t="e">
        <f>VLOOKUP(N666,'gemeenten per titel'!AP:AQ,2,FALSE)</f>
        <v>#N/A</v>
      </c>
      <c r="X666" t="e">
        <f>VLOOKUP(N666,'gemeenten per titel'!AU:AV,2,FALSE)</f>
        <v>#N/A</v>
      </c>
      <c r="Y666" t="e">
        <f>VLOOKUP(N666,'gemeenten per titel'!AZ:BA,2,FALSE)</f>
        <v>#N/A</v>
      </c>
      <c r="Z666" t="e">
        <f>VLOOKUP(N666,'gemeenten per titel'!BE:BF,2,FALSE)</f>
        <v>#N/A</v>
      </c>
      <c r="AA666" t="e">
        <f>VLOOKUP(N666,'gemeenten per titel'!BJ:BK,2,FALSE)</f>
        <v>#N/A</v>
      </c>
      <c r="AC666" t="s">
        <v>3631</v>
      </c>
      <c r="AD666" t="s">
        <v>7990</v>
      </c>
      <c r="AE666" t="s">
        <v>7290</v>
      </c>
      <c r="AF666" t="s">
        <v>3984</v>
      </c>
      <c r="AG666" t="s">
        <v>7291</v>
      </c>
      <c r="AH666" t="s">
        <v>2168</v>
      </c>
      <c r="AI666" t="s">
        <v>7305</v>
      </c>
    </row>
    <row r="667" spans="1:35">
      <c r="A667" t="s">
        <v>2168</v>
      </c>
      <c r="B667" t="s">
        <v>2168</v>
      </c>
      <c r="C667" t="s">
        <v>2173</v>
      </c>
      <c r="D667" t="s">
        <v>2174</v>
      </c>
      <c r="E667" s="2">
        <v>177</v>
      </c>
      <c r="F667" s="2">
        <v>88.7</v>
      </c>
      <c r="G667" s="2">
        <v>6.5</v>
      </c>
      <c r="H667" s="3">
        <v>76</v>
      </c>
      <c r="I667" s="3">
        <v>94.7</v>
      </c>
      <c r="J667" s="3">
        <v>6.7</v>
      </c>
      <c r="K667" s="4">
        <v>23</v>
      </c>
      <c r="L667" s="4">
        <v>91.3</v>
      </c>
      <c r="M667" s="4">
        <v>6.7</v>
      </c>
      <c r="N667" t="s">
        <v>2168</v>
      </c>
      <c r="O667" t="e">
        <f>VLOOKUP(N667,'gemeenten per titel'!B:C,2,FALSE)</f>
        <v>#N/A</v>
      </c>
      <c r="P667" t="e">
        <f>VLOOKUP(N667,'gemeenten per titel'!G:H,2,FALSE)</f>
        <v>#N/A</v>
      </c>
      <c r="Q667" t="str">
        <f>VLOOKUP(N667,'gemeenten per titel'!L:M,2,FALSE)</f>
        <v>AD Haagsche Courant</v>
      </c>
      <c r="R667" t="e">
        <f>VLOOKUP(N667,'gemeenten per titel'!Q:R,2,FALSE)</f>
        <v>#N/A</v>
      </c>
      <c r="S667" t="e">
        <f>VLOOKUP(N667,'gemeenten per titel'!V:W,2,FALSE)</f>
        <v>#N/A</v>
      </c>
      <c r="T667" t="e">
        <f>VLOOKUP(N667,'gemeenten per titel'!AA:AB,2,FALSE)</f>
        <v>#N/A</v>
      </c>
      <c r="U667" t="e">
        <f>VLOOKUP(N667,'gemeenten per titel'!AF:AG,2,FALSE)</f>
        <v>#N/A</v>
      </c>
      <c r="V667" t="e">
        <f>VLOOKUP(N667,'gemeenten per titel'!AK:AL,2,FALSE)</f>
        <v>#N/A</v>
      </c>
      <c r="W667" t="e">
        <f>VLOOKUP(N667,'gemeenten per titel'!AP:AQ,2,FALSE)</f>
        <v>#N/A</v>
      </c>
      <c r="X667" t="e">
        <f>VLOOKUP(N667,'gemeenten per titel'!AU:AV,2,FALSE)</f>
        <v>#N/A</v>
      </c>
      <c r="Y667" t="e">
        <f>VLOOKUP(N667,'gemeenten per titel'!AZ:BA,2,FALSE)</f>
        <v>#N/A</v>
      </c>
      <c r="Z667" t="e">
        <f>VLOOKUP(N667,'gemeenten per titel'!BE:BF,2,FALSE)</f>
        <v>#N/A</v>
      </c>
      <c r="AA667" t="e">
        <f>VLOOKUP(N667,'gemeenten per titel'!BJ:BK,2,FALSE)</f>
        <v>#N/A</v>
      </c>
      <c r="AC667" t="s">
        <v>3433</v>
      </c>
      <c r="AD667" t="s">
        <v>7991</v>
      </c>
      <c r="AE667" t="s">
        <v>6815</v>
      </c>
      <c r="AF667" t="s">
        <v>6816</v>
      </c>
      <c r="AG667" t="s">
        <v>6817</v>
      </c>
      <c r="AH667" t="s">
        <v>2168</v>
      </c>
      <c r="AI667" t="s">
        <v>7306</v>
      </c>
    </row>
    <row r="668" spans="1:35">
      <c r="A668" t="s">
        <v>2168</v>
      </c>
      <c r="B668" t="s">
        <v>2168</v>
      </c>
      <c r="C668" t="s">
        <v>2175</v>
      </c>
      <c r="D668" t="s">
        <v>8256</v>
      </c>
      <c r="E668" s="2">
        <v>171</v>
      </c>
      <c r="F668" s="2">
        <v>95.9</v>
      </c>
      <c r="G668" s="2">
        <v>6.5</v>
      </c>
      <c r="H668" s="3" t="s">
        <v>2236</v>
      </c>
      <c r="I668" s="3" t="s">
        <v>2236</v>
      </c>
      <c r="J668" s="3" t="s">
        <v>2236</v>
      </c>
      <c r="K668" s="4" t="s">
        <v>2236</v>
      </c>
      <c r="L668" s="4" t="s">
        <v>2236</v>
      </c>
      <c r="M668" s="4" t="s">
        <v>2236</v>
      </c>
      <c r="N668" t="s">
        <v>2168</v>
      </c>
      <c r="O668" t="e">
        <f>VLOOKUP(N668,'gemeenten per titel'!B:C,2,FALSE)</f>
        <v>#N/A</v>
      </c>
      <c r="P668" t="e">
        <f>VLOOKUP(N668,'gemeenten per titel'!G:H,2,FALSE)</f>
        <v>#N/A</v>
      </c>
      <c r="Q668" t="str">
        <f>VLOOKUP(N668,'gemeenten per titel'!L:M,2,FALSE)</f>
        <v>AD Haagsche Courant</v>
      </c>
      <c r="R668" t="e">
        <f>VLOOKUP(N668,'gemeenten per titel'!Q:R,2,FALSE)</f>
        <v>#N/A</v>
      </c>
      <c r="S668" t="e">
        <f>VLOOKUP(N668,'gemeenten per titel'!V:W,2,FALSE)</f>
        <v>#N/A</v>
      </c>
      <c r="T668" t="e">
        <f>VLOOKUP(N668,'gemeenten per titel'!AA:AB,2,FALSE)</f>
        <v>#N/A</v>
      </c>
      <c r="U668" t="e">
        <f>VLOOKUP(N668,'gemeenten per titel'!AF:AG,2,FALSE)</f>
        <v>#N/A</v>
      </c>
      <c r="V668" t="e">
        <f>VLOOKUP(N668,'gemeenten per titel'!AK:AL,2,FALSE)</f>
        <v>#N/A</v>
      </c>
      <c r="W668" t="e">
        <f>VLOOKUP(N668,'gemeenten per titel'!AP:AQ,2,FALSE)</f>
        <v>#N/A</v>
      </c>
      <c r="X668" t="e">
        <f>VLOOKUP(N668,'gemeenten per titel'!AU:AV,2,FALSE)</f>
        <v>#N/A</v>
      </c>
      <c r="Y668" t="e">
        <f>VLOOKUP(N668,'gemeenten per titel'!AZ:BA,2,FALSE)</f>
        <v>#N/A</v>
      </c>
      <c r="Z668" t="e">
        <f>VLOOKUP(N668,'gemeenten per titel'!BE:BF,2,FALSE)</f>
        <v>#N/A</v>
      </c>
      <c r="AA668" t="e">
        <f>VLOOKUP(N668,'gemeenten per titel'!BJ:BK,2,FALSE)</f>
        <v>#N/A</v>
      </c>
      <c r="AC668" t="s">
        <v>3433</v>
      </c>
      <c r="AD668" t="s">
        <v>7992</v>
      </c>
      <c r="AE668" t="s">
        <v>6818</v>
      </c>
      <c r="AF668" t="s">
        <v>3767</v>
      </c>
      <c r="AG668" t="s">
        <v>6819</v>
      </c>
      <c r="AH668" t="s">
        <v>2168</v>
      </c>
      <c r="AI668" t="s">
        <v>7306</v>
      </c>
    </row>
    <row r="669" spans="1:35">
      <c r="A669" t="s">
        <v>2168</v>
      </c>
      <c r="B669" t="s">
        <v>2168</v>
      </c>
      <c r="C669" t="s">
        <v>2176</v>
      </c>
      <c r="D669" t="s">
        <v>2177</v>
      </c>
      <c r="E669" s="2">
        <v>66</v>
      </c>
      <c r="F669" s="2">
        <v>95.5</v>
      </c>
      <c r="G669" s="2">
        <v>6.6</v>
      </c>
      <c r="H669" s="3">
        <v>62</v>
      </c>
      <c r="I669" s="3">
        <v>93.5</v>
      </c>
      <c r="J669" s="3">
        <v>6.6</v>
      </c>
      <c r="K669" s="4">
        <v>45</v>
      </c>
      <c r="L669" s="4">
        <v>95.6</v>
      </c>
      <c r="M669" s="4">
        <v>6.7</v>
      </c>
      <c r="N669" t="s">
        <v>2168</v>
      </c>
      <c r="O669" t="e">
        <f>VLOOKUP(N669,'gemeenten per titel'!B:C,2,FALSE)</f>
        <v>#N/A</v>
      </c>
      <c r="P669" t="e">
        <f>VLOOKUP(N669,'gemeenten per titel'!G:H,2,FALSE)</f>
        <v>#N/A</v>
      </c>
      <c r="Q669" t="str">
        <f>VLOOKUP(N669,'gemeenten per titel'!L:M,2,FALSE)</f>
        <v>AD Haagsche Courant</v>
      </c>
      <c r="R669" t="e">
        <f>VLOOKUP(N669,'gemeenten per titel'!Q:R,2,FALSE)</f>
        <v>#N/A</v>
      </c>
      <c r="S669" t="e">
        <f>VLOOKUP(N669,'gemeenten per titel'!V:W,2,FALSE)</f>
        <v>#N/A</v>
      </c>
      <c r="T669" t="e">
        <f>VLOOKUP(N669,'gemeenten per titel'!AA:AB,2,FALSE)</f>
        <v>#N/A</v>
      </c>
      <c r="U669" t="e">
        <f>VLOOKUP(N669,'gemeenten per titel'!AF:AG,2,FALSE)</f>
        <v>#N/A</v>
      </c>
      <c r="V669" t="e">
        <f>VLOOKUP(N669,'gemeenten per titel'!AK:AL,2,FALSE)</f>
        <v>#N/A</v>
      </c>
      <c r="W669" t="e">
        <f>VLOOKUP(N669,'gemeenten per titel'!AP:AQ,2,FALSE)</f>
        <v>#N/A</v>
      </c>
      <c r="X669" t="e">
        <f>VLOOKUP(N669,'gemeenten per titel'!AU:AV,2,FALSE)</f>
        <v>#N/A</v>
      </c>
      <c r="Y669" t="e">
        <f>VLOOKUP(N669,'gemeenten per titel'!AZ:BA,2,FALSE)</f>
        <v>#N/A</v>
      </c>
      <c r="Z669" t="e">
        <f>VLOOKUP(N669,'gemeenten per titel'!BE:BF,2,FALSE)</f>
        <v>#N/A</v>
      </c>
      <c r="AA669" t="e">
        <f>VLOOKUP(N669,'gemeenten per titel'!BJ:BK,2,FALSE)</f>
        <v>#N/A</v>
      </c>
      <c r="AC669" t="s">
        <v>3529</v>
      </c>
      <c r="AD669" t="s">
        <v>7993</v>
      </c>
      <c r="AE669" t="s">
        <v>7056</v>
      </c>
      <c r="AF669" t="s">
        <v>7057</v>
      </c>
      <c r="AG669" t="s">
        <v>7058</v>
      </c>
      <c r="AH669" t="s">
        <v>2168</v>
      </c>
      <c r="AI669" t="s">
        <v>7303</v>
      </c>
    </row>
    <row r="670" spans="1:35">
      <c r="A670" t="s">
        <v>2168</v>
      </c>
      <c r="B670" t="s">
        <v>2168</v>
      </c>
      <c r="C670" t="s">
        <v>2178</v>
      </c>
      <c r="D670" t="s">
        <v>8272</v>
      </c>
      <c r="E670" s="2">
        <v>223</v>
      </c>
      <c r="F670" s="2">
        <v>97.8</v>
      </c>
      <c r="G670" s="2">
        <v>6.6</v>
      </c>
      <c r="H670" s="3" t="s">
        <v>2236</v>
      </c>
      <c r="I670" s="3" t="s">
        <v>2236</v>
      </c>
      <c r="J670" s="3" t="s">
        <v>2236</v>
      </c>
      <c r="K670" s="4" t="s">
        <v>2236</v>
      </c>
      <c r="L670" s="4" t="s">
        <v>2236</v>
      </c>
      <c r="M670" s="4" t="s">
        <v>2236</v>
      </c>
      <c r="N670" t="s">
        <v>2168</v>
      </c>
      <c r="O670" t="e">
        <f>VLOOKUP(N670,'gemeenten per titel'!B:C,2,FALSE)</f>
        <v>#N/A</v>
      </c>
      <c r="P670" t="e">
        <f>VLOOKUP(N670,'gemeenten per titel'!G:H,2,FALSE)</f>
        <v>#N/A</v>
      </c>
      <c r="Q670" t="str">
        <f>VLOOKUP(N670,'gemeenten per titel'!L:M,2,FALSE)</f>
        <v>AD Haagsche Courant</v>
      </c>
      <c r="R670" t="e">
        <f>VLOOKUP(N670,'gemeenten per titel'!Q:R,2,FALSE)</f>
        <v>#N/A</v>
      </c>
      <c r="S670" t="e">
        <f>VLOOKUP(N670,'gemeenten per titel'!V:W,2,FALSE)</f>
        <v>#N/A</v>
      </c>
      <c r="T670" t="e">
        <f>VLOOKUP(N670,'gemeenten per titel'!AA:AB,2,FALSE)</f>
        <v>#N/A</v>
      </c>
      <c r="U670" t="e">
        <f>VLOOKUP(N670,'gemeenten per titel'!AF:AG,2,FALSE)</f>
        <v>#N/A</v>
      </c>
      <c r="V670" t="e">
        <f>VLOOKUP(N670,'gemeenten per titel'!AK:AL,2,FALSE)</f>
        <v>#N/A</v>
      </c>
      <c r="W670" t="e">
        <f>VLOOKUP(N670,'gemeenten per titel'!AP:AQ,2,FALSE)</f>
        <v>#N/A</v>
      </c>
      <c r="X670" t="e">
        <f>VLOOKUP(N670,'gemeenten per titel'!AU:AV,2,FALSE)</f>
        <v>#N/A</v>
      </c>
      <c r="Y670" t="e">
        <f>VLOOKUP(N670,'gemeenten per titel'!AZ:BA,2,FALSE)</f>
        <v>#N/A</v>
      </c>
      <c r="Z670" t="e">
        <f>VLOOKUP(N670,'gemeenten per titel'!BE:BF,2,FALSE)</f>
        <v>#N/A</v>
      </c>
      <c r="AA670" t="e">
        <f>VLOOKUP(N670,'gemeenten per titel'!BJ:BK,2,FALSE)</f>
        <v>#N/A</v>
      </c>
      <c r="AC670" t="s">
        <v>3530</v>
      </c>
      <c r="AD670" t="s">
        <v>7994</v>
      </c>
      <c r="AE670" t="s">
        <v>6800</v>
      </c>
      <c r="AF670" t="s">
        <v>3652</v>
      </c>
      <c r="AG670" t="s">
        <v>6801</v>
      </c>
      <c r="AH670" t="s">
        <v>2168</v>
      </c>
      <c r="AI670" t="s">
        <v>7303</v>
      </c>
    </row>
    <row r="671" spans="1:35">
      <c r="A671" t="s">
        <v>2183</v>
      </c>
      <c r="B671" t="s">
        <v>6606</v>
      </c>
      <c r="C671" t="s">
        <v>2184</v>
      </c>
      <c r="D671" t="s">
        <v>1592</v>
      </c>
      <c r="E671" s="2">
        <v>59</v>
      </c>
      <c r="F671" s="2">
        <v>96.6</v>
      </c>
      <c r="G671" s="2">
        <v>6.6</v>
      </c>
      <c r="H671" s="3" t="s">
        <v>2236</v>
      </c>
      <c r="I671" s="3" t="s">
        <v>2236</v>
      </c>
      <c r="J671" s="3" t="s">
        <v>2236</v>
      </c>
      <c r="K671" s="4" t="s">
        <v>2236</v>
      </c>
      <c r="L671" s="4" t="s">
        <v>2236</v>
      </c>
      <c r="M671" s="4" t="s">
        <v>2236</v>
      </c>
      <c r="N671" t="s">
        <v>2183</v>
      </c>
      <c r="O671" t="e">
        <f>VLOOKUP(N671,'gemeenten per titel'!B:C,2,FALSE)</f>
        <v>#N/A</v>
      </c>
      <c r="P671" t="str">
        <f>VLOOKUP(N671,'gemeenten per titel'!G:H,2,FALSE)</f>
        <v>AD Groene Hart</v>
      </c>
      <c r="Q671" t="str">
        <f>VLOOKUP(N671,'gemeenten per titel'!L:M,2,FALSE)</f>
        <v>AD Haagsche Courant</v>
      </c>
      <c r="R671" t="str">
        <f>VLOOKUP(N671,'gemeenten per titel'!Q:R,2,FALSE)</f>
        <v>AD Rotterdams Dagblad</v>
      </c>
      <c r="S671" t="e">
        <f>VLOOKUP(N671,'gemeenten per titel'!V:W,2,FALSE)</f>
        <v>#N/A</v>
      </c>
      <c r="T671" t="e">
        <f>VLOOKUP(N671,'gemeenten per titel'!AA:AB,2,FALSE)</f>
        <v>#N/A</v>
      </c>
      <c r="U671" t="e">
        <f>VLOOKUP(N671,'gemeenten per titel'!AF:AG,2,FALSE)</f>
        <v>#N/A</v>
      </c>
      <c r="V671" t="e">
        <f>VLOOKUP(N671,'gemeenten per titel'!AK:AL,2,FALSE)</f>
        <v>#N/A</v>
      </c>
      <c r="W671" t="e">
        <f>VLOOKUP(N671,'gemeenten per titel'!AP:AQ,2,FALSE)</f>
        <v>#N/A</v>
      </c>
      <c r="X671" t="e">
        <f>VLOOKUP(N671,'gemeenten per titel'!AU:AV,2,FALSE)</f>
        <v>#N/A</v>
      </c>
      <c r="Y671" t="e">
        <f>VLOOKUP(N671,'gemeenten per titel'!AZ:BA,2,FALSE)</f>
        <v>#N/A</v>
      </c>
      <c r="Z671" t="e">
        <f>VLOOKUP(N671,'gemeenten per titel'!BE:BF,2,FALSE)</f>
        <v>#N/A</v>
      </c>
      <c r="AA671" t="e">
        <f>VLOOKUP(N671,'gemeenten per titel'!BJ:BK,2,FALSE)</f>
        <v>#N/A</v>
      </c>
      <c r="AC671" t="s">
        <v>3564</v>
      </c>
      <c r="AD671" t="s">
        <v>7995</v>
      </c>
      <c r="AE671" t="s">
        <v>7128</v>
      </c>
      <c r="AF671" t="s">
        <v>3767</v>
      </c>
      <c r="AG671" t="s">
        <v>7129</v>
      </c>
      <c r="AH671" t="s">
        <v>6606</v>
      </c>
      <c r="AI671" t="s">
        <v>7303</v>
      </c>
    </row>
    <row r="672" spans="1:35">
      <c r="A672" t="s">
        <v>2183</v>
      </c>
      <c r="B672" t="s">
        <v>6606</v>
      </c>
      <c r="C672" t="s">
        <v>2185</v>
      </c>
      <c r="D672" t="s">
        <v>2186</v>
      </c>
      <c r="E672" s="2">
        <v>27</v>
      </c>
      <c r="F672" s="2">
        <v>96.3</v>
      </c>
      <c r="G672" s="2">
        <v>6.5</v>
      </c>
      <c r="H672" s="3" t="s">
        <v>2236</v>
      </c>
      <c r="I672" s="3" t="s">
        <v>2236</v>
      </c>
      <c r="J672" s="3" t="s">
        <v>2236</v>
      </c>
      <c r="K672" s="4" t="s">
        <v>2236</v>
      </c>
      <c r="L672" s="4" t="s">
        <v>2236</v>
      </c>
      <c r="M672" s="4" t="s">
        <v>2236</v>
      </c>
      <c r="N672" t="s">
        <v>2183</v>
      </c>
      <c r="O672" t="e">
        <f>VLOOKUP(N672,'gemeenten per titel'!B:C,2,FALSE)</f>
        <v>#N/A</v>
      </c>
      <c r="P672" t="str">
        <f>VLOOKUP(N672,'gemeenten per titel'!G:H,2,FALSE)</f>
        <v>AD Groene Hart</v>
      </c>
      <c r="Q672" t="str">
        <f>VLOOKUP(N672,'gemeenten per titel'!L:M,2,FALSE)</f>
        <v>AD Haagsche Courant</v>
      </c>
      <c r="R672" t="str">
        <f>VLOOKUP(N672,'gemeenten per titel'!Q:R,2,FALSE)</f>
        <v>AD Rotterdams Dagblad</v>
      </c>
      <c r="S672" t="e">
        <f>VLOOKUP(N672,'gemeenten per titel'!V:W,2,FALSE)</f>
        <v>#N/A</v>
      </c>
      <c r="T672" t="e">
        <f>VLOOKUP(N672,'gemeenten per titel'!AA:AB,2,FALSE)</f>
        <v>#N/A</v>
      </c>
      <c r="U672" t="e">
        <f>VLOOKUP(N672,'gemeenten per titel'!AF:AG,2,FALSE)</f>
        <v>#N/A</v>
      </c>
      <c r="V672" t="e">
        <f>VLOOKUP(N672,'gemeenten per titel'!AK:AL,2,FALSE)</f>
        <v>#N/A</v>
      </c>
      <c r="W672" t="e">
        <f>VLOOKUP(N672,'gemeenten per titel'!AP:AQ,2,FALSE)</f>
        <v>#N/A</v>
      </c>
      <c r="X672" t="e">
        <f>VLOOKUP(N672,'gemeenten per titel'!AU:AV,2,FALSE)</f>
        <v>#N/A</v>
      </c>
      <c r="Y672" t="e">
        <f>VLOOKUP(N672,'gemeenten per titel'!AZ:BA,2,FALSE)</f>
        <v>#N/A</v>
      </c>
      <c r="Z672" t="e">
        <f>VLOOKUP(N672,'gemeenten per titel'!BE:BF,2,FALSE)</f>
        <v>#N/A</v>
      </c>
      <c r="AA672" t="e">
        <f>VLOOKUP(N672,'gemeenten per titel'!BJ:BK,2,FALSE)</f>
        <v>#N/A</v>
      </c>
      <c r="AC672" t="s">
        <v>3363</v>
      </c>
      <c r="AD672" t="s">
        <v>7996</v>
      </c>
      <c r="AE672" t="s">
        <v>6604</v>
      </c>
      <c r="AF672" t="s">
        <v>3707</v>
      </c>
      <c r="AG672" t="s">
        <v>6605</v>
      </c>
      <c r="AH672" t="s">
        <v>6606</v>
      </c>
      <c r="AI672" t="s">
        <v>7306</v>
      </c>
    </row>
    <row r="673" spans="1:35">
      <c r="A673" t="s">
        <v>2187</v>
      </c>
      <c r="B673" t="s">
        <v>2187</v>
      </c>
      <c r="C673" t="s">
        <v>2188</v>
      </c>
      <c r="D673" t="s">
        <v>8257</v>
      </c>
      <c r="E673" s="2">
        <v>48</v>
      </c>
      <c r="F673" s="2">
        <v>100</v>
      </c>
      <c r="G673" s="2">
        <v>6.6</v>
      </c>
      <c r="H673" s="3" t="s">
        <v>2236</v>
      </c>
      <c r="I673" s="3" t="s">
        <v>2236</v>
      </c>
      <c r="J673" s="3" t="s">
        <v>2236</v>
      </c>
      <c r="K673" s="4" t="s">
        <v>2236</v>
      </c>
      <c r="L673" s="4" t="s">
        <v>2236</v>
      </c>
      <c r="M673" s="4" t="s">
        <v>2236</v>
      </c>
      <c r="N673" t="s">
        <v>2187</v>
      </c>
      <c r="O673" t="e">
        <f>VLOOKUP(N673,'gemeenten per titel'!B:C,2,FALSE)</f>
        <v>#N/A</v>
      </c>
      <c r="P673" t="e">
        <f>VLOOKUP(N673,'gemeenten per titel'!G:H,2,FALSE)</f>
        <v>#N/A</v>
      </c>
      <c r="Q673" t="e">
        <f>VLOOKUP(N673,'gemeenten per titel'!L:M,2,FALSE)</f>
        <v>#N/A</v>
      </c>
      <c r="R673" t="e">
        <f>VLOOKUP(N673,'gemeenten per titel'!Q:R,2,FALSE)</f>
        <v>#N/A</v>
      </c>
      <c r="S673" t="str">
        <f>VLOOKUP(N673,'gemeenten per titel'!V:W,2,FALSE)</f>
        <v>BN De Stem</v>
      </c>
      <c r="T673" t="e">
        <f>VLOOKUP(N673,'gemeenten per titel'!AA:AB,2,FALSE)</f>
        <v>#N/A</v>
      </c>
      <c r="U673" t="e">
        <f>VLOOKUP(N673,'gemeenten per titel'!AF:AG,2,FALSE)</f>
        <v>#N/A</v>
      </c>
      <c r="V673" t="e">
        <f>VLOOKUP(N673,'gemeenten per titel'!AK:AL,2,FALSE)</f>
        <v>#N/A</v>
      </c>
      <c r="W673" t="e">
        <f>VLOOKUP(N673,'gemeenten per titel'!AP:AQ,2,FALSE)</f>
        <v>#N/A</v>
      </c>
      <c r="X673" t="e">
        <f>VLOOKUP(N673,'gemeenten per titel'!AU:AV,2,FALSE)</f>
        <v>#N/A</v>
      </c>
      <c r="Y673" t="e">
        <f>VLOOKUP(N673,'gemeenten per titel'!AZ:BA,2,FALSE)</f>
        <v>#N/A</v>
      </c>
      <c r="Z673" t="e">
        <f>VLOOKUP(N673,'gemeenten per titel'!BE:BF,2,FALSE)</f>
        <v>#N/A</v>
      </c>
      <c r="AA673" t="e">
        <f>VLOOKUP(N673,'gemeenten per titel'!BJ:BK,2,FALSE)</f>
        <v>#N/A</v>
      </c>
      <c r="AC673" t="s">
        <v>2874</v>
      </c>
      <c r="AD673" t="s">
        <v>7997</v>
      </c>
      <c r="AE673" t="s">
        <v>5359</v>
      </c>
      <c r="AF673" t="s">
        <v>5360</v>
      </c>
      <c r="AG673" t="s">
        <v>5361</v>
      </c>
      <c r="AH673" t="s">
        <v>2187</v>
      </c>
      <c r="AI673" t="s">
        <v>7305</v>
      </c>
    </row>
    <row r="674" spans="1:35">
      <c r="A674" t="s">
        <v>2189</v>
      </c>
      <c r="B674" t="s">
        <v>2189</v>
      </c>
      <c r="C674" t="s">
        <v>2190</v>
      </c>
      <c r="D674" t="s">
        <v>2191</v>
      </c>
      <c r="E674" s="2">
        <v>139</v>
      </c>
      <c r="F674" s="2">
        <v>96.4</v>
      </c>
      <c r="G674" s="2">
        <v>6.5</v>
      </c>
      <c r="H674" s="3">
        <v>135</v>
      </c>
      <c r="I674" s="3">
        <v>87.4</v>
      </c>
      <c r="J674" s="3">
        <v>6.5</v>
      </c>
      <c r="K674" s="4">
        <v>70</v>
      </c>
      <c r="L674" s="4">
        <v>94.3</v>
      </c>
      <c r="M674" s="4">
        <v>6.9</v>
      </c>
      <c r="N674" t="s">
        <v>2189</v>
      </c>
      <c r="O674" t="e">
        <f>VLOOKUP(N674,'gemeenten per titel'!B:C,2,FALSE)</f>
        <v>#N/A</v>
      </c>
      <c r="P674" t="e">
        <f>VLOOKUP(N674,'gemeenten per titel'!G:H,2,FALSE)</f>
        <v>#N/A</v>
      </c>
      <c r="Q674" t="e">
        <f>VLOOKUP(N674,'gemeenten per titel'!L:M,2,FALSE)</f>
        <v>#N/A</v>
      </c>
      <c r="R674" t="e">
        <f>VLOOKUP(N674,'gemeenten per titel'!Q:R,2,FALSE)</f>
        <v>#N/A</v>
      </c>
      <c r="S674" t="e">
        <f>VLOOKUP(N674,'gemeenten per titel'!V:W,2,FALSE)</f>
        <v>#N/A</v>
      </c>
      <c r="T674" t="e">
        <f>VLOOKUP(N674,'gemeenten per titel'!AA:AB,2,FALSE)</f>
        <v>#N/A</v>
      </c>
      <c r="U674" t="e">
        <f>VLOOKUP(N674,'gemeenten per titel'!AF:AG,2,FALSE)</f>
        <v>#N/A</v>
      </c>
      <c r="V674" t="str">
        <f>VLOOKUP(N674,'gemeenten per titel'!AK:AL,2,FALSE)</f>
        <v>De Stentor</v>
      </c>
      <c r="W674" t="e">
        <f>VLOOKUP(N674,'gemeenten per titel'!AP:AQ,2,FALSE)</f>
        <v>#N/A</v>
      </c>
      <c r="X674" t="e">
        <f>VLOOKUP(N674,'gemeenten per titel'!AU:AV,2,FALSE)</f>
        <v>#N/A</v>
      </c>
      <c r="Y674" t="e">
        <f>VLOOKUP(N674,'gemeenten per titel'!AZ:BA,2,FALSE)</f>
        <v>#N/A</v>
      </c>
      <c r="Z674" t="e">
        <f>VLOOKUP(N674,'gemeenten per titel'!BE:BF,2,FALSE)</f>
        <v>#N/A</v>
      </c>
      <c r="AA674" t="e">
        <f>VLOOKUP(N674,'gemeenten per titel'!BJ:BK,2,FALSE)</f>
        <v>#N/A</v>
      </c>
      <c r="AC674" t="s">
        <v>2591</v>
      </c>
      <c r="AD674" t="s">
        <v>7998</v>
      </c>
      <c r="AE674" t="s">
        <v>4525</v>
      </c>
      <c r="AF674" t="s">
        <v>3652</v>
      </c>
      <c r="AG674" t="s">
        <v>4526</v>
      </c>
      <c r="AH674" t="s">
        <v>2189</v>
      </c>
      <c r="AI674" t="s">
        <v>7306</v>
      </c>
    </row>
    <row r="675" spans="1:35">
      <c r="A675" t="s">
        <v>2189</v>
      </c>
      <c r="B675" t="s">
        <v>4247</v>
      </c>
      <c r="C675" t="s">
        <v>2192</v>
      </c>
      <c r="D675" t="s">
        <v>2193</v>
      </c>
      <c r="E675" s="2">
        <v>91</v>
      </c>
      <c r="F675" s="2">
        <v>97.8</v>
      </c>
      <c r="G675" s="2">
        <v>6.7</v>
      </c>
      <c r="H675" s="3">
        <v>140</v>
      </c>
      <c r="I675" s="3">
        <v>87.1</v>
      </c>
      <c r="J675" s="3">
        <v>6.5</v>
      </c>
      <c r="K675" s="4">
        <v>100</v>
      </c>
      <c r="L675" s="4">
        <v>91</v>
      </c>
      <c r="M675" s="4">
        <v>6.8</v>
      </c>
      <c r="N675" t="s">
        <v>2189</v>
      </c>
      <c r="O675" t="e">
        <f>VLOOKUP(N675,'gemeenten per titel'!B:C,2,FALSE)</f>
        <v>#N/A</v>
      </c>
      <c r="P675" t="e">
        <f>VLOOKUP(N675,'gemeenten per titel'!G:H,2,FALSE)</f>
        <v>#N/A</v>
      </c>
      <c r="Q675" t="e">
        <f>VLOOKUP(N675,'gemeenten per titel'!L:M,2,FALSE)</f>
        <v>#N/A</v>
      </c>
      <c r="R675" t="e">
        <f>VLOOKUP(N675,'gemeenten per titel'!Q:R,2,FALSE)</f>
        <v>#N/A</v>
      </c>
      <c r="S675" t="e">
        <f>VLOOKUP(N675,'gemeenten per titel'!V:W,2,FALSE)</f>
        <v>#N/A</v>
      </c>
      <c r="T675" t="e">
        <f>VLOOKUP(N675,'gemeenten per titel'!AA:AB,2,FALSE)</f>
        <v>#N/A</v>
      </c>
      <c r="U675" t="e">
        <f>VLOOKUP(N675,'gemeenten per titel'!AF:AG,2,FALSE)</f>
        <v>#N/A</v>
      </c>
      <c r="V675" t="str">
        <f>VLOOKUP(N675,'gemeenten per titel'!AK:AL,2,FALSE)</f>
        <v>De Stentor</v>
      </c>
      <c r="W675" t="e">
        <f>VLOOKUP(N675,'gemeenten per titel'!AP:AQ,2,FALSE)</f>
        <v>#N/A</v>
      </c>
      <c r="X675" t="e">
        <f>VLOOKUP(N675,'gemeenten per titel'!AU:AV,2,FALSE)</f>
        <v>#N/A</v>
      </c>
      <c r="Y675" t="e">
        <f>VLOOKUP(N675,'gemeenten per titel'!AZ:BA,2,FALSE)</f>
        <v>#N/A</v>
      </c>
      <c r="Z675" t="e">
        <f>VLOOKUP(N675,'gemeenten per titel'!BE:BF,2,FALSE)</f>
        <v>#N/A</v>
      </c>
      <c r="AA675" t="e">
        <f>VLOOKUP(N675,'gemeenten per titel'!BJ:BK,2,FALSE)</f>
        <v>#N/A</v>
      </c>
      <c r="AC675" t="s">
        <v>2477</v>
      </c>
      <c r="AD675" t="s">
        <v>7999</v>
      </c>
      <c r="AE675" t="s">
        <v>4245</v>
      </c>
      <c r="AF675" t="s">
        <v>3652</v>
      </c>
      <c r="AG675" t="s">
        <v>4246</v>
      </c>
      <c r="AH675" t="s">
        <v>4247</v>
      </c>
      <c r="AI675" t="s">
        <v>7305</v>
      </c>
    </row>
    <row r="676" spans="1:35">
      <c r="A676" t="s">
        <v>2189</v>
      </c>
      <c r="B676" t="s">
        <v>2189</v>
      </c>
      <c r="C676" t="s">
        <v>2194</v>
      </c>
      <c r="D676" t="s">
        <v>8258</v>
      </c>
      <c r="E676" s="2">
        <v>57</v>
      </c>
      <c r="F676" s="2">
        <v>96.5</v>
      </c>
      <c r="G676" s="2">
        <v>6.8</v>
      </c>
      <c r="H676" s="3">
        <v>69</v>
      </c>
      <c r="I676" s="3">
        <v>89.9</v>
      </c>
      <c r="J676" s="3">
        <v>6.6</v>
      </c>
      <c r="K676" s="4">
        <v>31</v>
      </c>
      <c r="L676" s="4">
        <v>83.9</v>
      </c>
      <c r="M676" s="4">
        <v>6.7</v>
      </c>
      <c r="N676" t="s">
        <v>2189</v>
      </c>
      <c r="O676" t="e">
        <f>VLOOKUP(N676,'gemeenten per titel'!B:C,2,FALSE)</f>
        <v>#N/A</v>
      </c>
      <c r="P676" t="e">
        <f>VLOOKUP(N676,'gemeenten per titel'!G:H,2,FALSE)</f>
        <v>#N/A</v>
      </c>
      <c r="Q676" t="e">
        <f>VLOOKUP(N676,'gemeenten per titel'!L:M,2,FALSE)</f>
        <v>#N/A</v>
      </c>
      <c r="R676" t="e">
        <f>VLOOKUP(N676,'gemeenten per titel'!Q:R,2,FALSE)</f>
        <v>#N/A</v>
      </c>
      <c r="S676" t="e">
        <f>VLOOKUP(N676,'gemeenten per titel'!V:W,2,FALSE)</f>
        <v>#N/A</v>
      </c>
      <c r="T676" t="e">
        <f>VLOOKUP(N676,'gemeenten per titel'!AA:AB,2,FALSE)</f>
        <v>#N/A</v>
      </c>
      <c r="U676" t="e">
        <f>VLOOKUP(N676,'gemeenten per titel'!AF:AG,2,FALSE)</f>
        <v>#N/A</v>
      </c>
      <c r="V676" t="str">
        <f>VLOOKUP(N676,'gemeenten per titel'!AK:AL,2,FALSE)</f>
        <v>De Stentor</v>
      </c>
      <c r="W676" t="e">
        <f>VLOOKUP(N676,'gemeenten per titel'!AP:AQ,2,FALSE)</f>
        <v>#N/A</v>
      </c>
      <c r="X676" t="e">
        <f>VLOOKUP(N676,'gemeenten per titel'!AU:AV,2,FALSE)</f>
        <v>#N/A</v>
      </c>
      <c r="Y676" t="e">
        <f>VLOOKUP(N676,'gemeenten per titel'!AZ:BA,2,FALSE)</f>
        <v>#N/A</v>
      </c>
      <c r="Z676" t="e">
        <f>VLOOKUP(N676,'gemeenten per titel'!BE:BF,2,FALSE)</f>
        <v>#N/A</v>
      </c>
      <c r="AA676" t="e">
        <f>VLOOKUP(N676,'gemeenten per titel'!BJ:BK,2,FALSE)</f>
        <v>#N/A</v>
      </c>
      <c r="AC676" t="s">
        <v>807</v>
      </c>
      <c r="AD676" t="s">
        <v>8000</v>
      </c>
      <c r="AE676" t="s">
        <v>4176</v>
      </c>
      <c r="AF676" t="s">
        <v>3749</v>
      </c>
      <c r="AG676" t="s">
        <v>4177</v>
      </c>
      <c r="AH676" t="s">
        <v>2189</v>
      </c>
      <c r="AI676" t="s">
        <v>7315</v>
      </c>
    </row>
    <row r="677" spans="1:35">
      <c r="A677" t="s">
        <v>2189</v>
      </c>
      <c r="B677" t="s">
        <v>2189</v>
      </c>
      <c r="C677" t="s">
        <v>2195</v>
      </c>
      <c r="D677" t="s">
        <v>8259</v>
      </c>
      <c r="E677" s="2">
        <v>50</v>
      </c>
      <c r="F677" s="2">
        <v>96</v>
      </c>
      <c r="G677" s="2">
        <v>6.5</v>
      </c>
      <c r="H677" s="3">
        <v>35</v>
      </c>
      <c r="I677" s="3">
        <v>94.3</v>
      </c>
      <c r="J677" s="3">
        <v>6.7</v>
      </c>
      <c r="K677" s="4">
        <v>15</v>
      </c>
      <c r="L677" s="4">
        <v>100</v>
      </c>
      <c r="M677" s="4">
        <v>7</v>
      </c>
      <c r="N677" t="s">
        <v>2189</v>
      </c>
      <c r="O677" t="e">
        <f>VLOOKUP(N677,'gemeenten per titel'!B:C,2,FALSE)</f>
        <v>#N/A</v>
      </c>
      <c r="P677" t="e">
        <f>VLOOKUP(N677,'gemeenten per titel'!G:H,2,FALSE)</f>
        <v>#N/A</v>
      </c>
      <c r="Q677" t="e">
        <f>VLOOKUP(N677,'gemeenten per titel'!L:M,2,FALSE)</f>
        <v>#N/A</v>
      </c>
      <c r="R677" t="e">
        <f>VLOOKUP(N677,'gemeenten per titel'!Q:R,2,FALSE)</f>
        <v>#N/A</v>
      </c>
      <c r="S677" t="e">
        <f>VLOOKUP(N677,'gemeenten per titel'!V:W,2,FALSE)</f>
        <v>#N/A</v>
      </c>
      <c r="T677" t="e">
        <f>VLOOKUP(N677,'gemeenten per titel'!AA:AB,2,FALSE)</f>
        <v>#N/A</v>
      </c>
      <c r="U677" t="e">
        <f>VLOOKUP(N677,'gemeenten per titel'!AF:AG,2,FALSE)</f>
        <v>#N/A</v>
      </c>
      <c r="V677" t="str">
        <f>VLOOKUP(N677,'gemeenten per titel'!AK:AL,2,FALSE)</f>
        <v>De Stentor</v>
      </c>
      <c r="W677" t="e">
        <f>VLOOKUP(N677,'gemeenten per titel'!AP:AQ,2,FALSE)</f>
        <v>#N/A</v>
      </c>
      <c r="X677" t="e">
        <f>VLOOKUP(N677,'gemeenten per titel'!AU:AV,2,FALSE)</f>
        <v>#N/A</v>
      </c>
      <c r="Y677" t="e">
        <f>VLOOKUP(N677,'gemeenten per titel'!AZ:BA,2,FALSE)</f>
        <v>#N/A</v>
      </c>
      <c r="Z677" t="e">
        <f>VLOOKUP(N677,'gemeenten per titel'!BE:BF,2,FALSE)</f>
        <v>#N/A</v>
      </c>
      <c r="AA677" t="e">
        <f>VLOOKUP(N677,'gemeenten per titel'!BJ:BK,2,FALSE)</f>
        <v>#N/A</v>
      </c>
      <c r="AC677" t="s">
        <v>2569</v>
      </c>
      <c r="AD677" t="s">
        <v>8001</v>
      </c>
      <c r="AE677" t="s">
        <v>4525</v>
      </c>
      <c r="AF677" t="s">
        <v>3666</v>
      </c>
      <c r="AG677" t="s">
        <v>4526</v>
      </c>
      <c r="AH677" t="s">
        <v>2189</v>
      </c>
      <c r="AI677" t="s">
        <v>7303</v>
      </c>
    </row>
    <row r="678" spans="1:35">
      <c r="A678" t="s">
        <v>2189</v>
      </c>
      <c r="B678" t="s">
        <v>2189</v>
      </c>
      <c r="C678" t="s">
        <v>2197</v>
      </c>
      <c r="D678" t="s">
        <v>8260</v>
      </c>
      <c r="E678" s="2">
        <v>116</v>
      </c>
      <c r="F678" s="2">
        <v>98.3</v>
      </c>
      <c r="G678" s="2">
        <v>6.7</v>
      </c>
      <c r="H678" s="3" t="s">
        <v>2236</v>
      </c>
      <c r="I678" s="3" t="s">
        <v>2236</v>
      </c>
      <c r="J678" s="3" t="s">
        <v>2236</v>
      </c>
      <c r="K678" s="4" t="s">
        <v>2236</v>
      </c>
      <c r="L678" s="4" t="s">
        <v>2236</v>
      </c>
      <c r="M678" s="4" t="s">
        <v>2236</v>
      </c>
      <c r="N678" t="s">
        <v>2189</v>
      </c>
      <c r="O678" t="e">
        <f>VLOOKUP(N678,'gemeenten per titel'!B:C,2,FALSE)</f>
        <v>#N/A</v>
      </c>
      <c r="P678" t="e">
        <f>VLOOKUP(N678,'gemeenten per titel'!G:H,2,FALSE)</f>
        <v>#N/A</v>
      </c>
      <c r="Q678" t="e">
        <f>VLOOKUP(N678,'gemeenten per titel'!L:M,2,FALSE)</f>
        <v>#N/A</v>
      </c>
      <c r="R678" t="e">
        <f>VLOOKUP(N678,'gemeenten per titel'!Q:R,2,FALSE)</f>
        <v>#N/A</v>
      </c>
      <c r="S678" t="e">
        <f>VLOOKUP(N678,'gemeenten per titel'!V:W,2,FALSE)</f>
        <v>#N/A</v>
      </c>
      <c r="T678" t="e">
        <f>VLOOKUP(N678,'gemeenten per titel'!AA:AB,2,FALSE)</f>
        <v>#N/A</v>
      </c>
      <c r="U678" t="e">
        <f>VLOOKUP(N678,'gemeenten per titel'!AF:AG,2,FALSE)</f>
        <v>#N/A</v>
      </c>
      <c r="V678" t="str">
        <f>VLOOKUP(N678,'gemeenten per titel'!AK:AL,2,FALSE)</f>
        <v>De Stentor</v>
      </c>
      <c r="W678" t="e">
        <f>VLOOKUP(N678,'gemeenten per titel'!AP:AQ,2,FALSE)</f>
        <v>#N/A</v>
      </c>
      <c r="X678" t="e">
        <f>VLOOKUP(N678,'gemeenten per titel'!AU:AV,2,FALSE)</f>
        <v>#N/A</v>
      </c>
      <c r="Y678" t="e">
        <f>VLOOKUP(N678,'gemeenten per titel'!AZ:BA,2,FALSE)</f>
        <v>#N/A</v>
      </c>
      <c r="Z678" t="e">
        <f>VLOOKUP(N678,'gemeenten per titel'!BE:BF,2,FALSE)</f>
        <v>#N/A</v>
      </c>
      <c r="AA678" t="e">
        <f>VLOOKUP(N678,'gemeenten per titel'!BJ:BK,2,FALSE)</f>
        <v>#N/A</v>
      </c>
      <c r="AC678" t="s">
        <v>2569</v>
      </c>
      <c r="AD678" t="s">
        <v>8002</v>
      </c>
      <c r="AE678" t="s">
        <v>4527</v>
      </c>
      <c r="AF678" t="s">
        <v>3652</v>
      </c>
      <c r="AG678" t="s">
        <v>4528</v>
      </c>
      <c r="AH678" t="s">
        <v>2189</v>
      </c>
      <c r="AI678" t="s">
        <v>7303</v>
      </c>
    </row>
    <row r="679" spans="1:35">
      <c r="A679" t="s">
        <v>2198</v>
      </c>
      <c r="B679" t="s">
        <v>6162</v>
      </c>
      <c r="C679" t="s">
        <v>2199</v>
      </c>
      <c r="D679" t="s">
        <v>2200</v>
      </c>
      <c r="E679" s="2">
        <v>110</v>
      </c>
      <c r="F679" s="2">
        <v>99.1</v>
      </c>
      <c r="G679" s="2">
        <v>6.6</v>
      </c>
      <c r="H679" s="3" t="s">
        <v>2236</v>
      </c>
      <c r="I679" s="3" t="s">
        <v>2236</v>
      </c>
      <c r="J679" s="3" t="s">
        <v>2236</v>
      </c>
      <c r="K679" s="4" t="s">
        <v>2236</v>
      </c>
      <c r="L679" s="4" t="s">
        <v>2236</v>
      </c>
      <c r="M679" s="4" t="s">
        <v>2236</v>
      </c>
      <c r="N679" t="s">
        <v>2198</v>
      </c>
      <c r="O679" t="e">
        <f>VLOOKUP(N679,'gemeenten per titel'!B:C,2,FALSE)</f>
        <v>#N/A</v>
      </c>
      <c r="P679" t="e">
        <f>VLOOKUP(N679,'gemeenten per titel'!G:H,2,FALSE)</f>
        <v>#N/A</v>
      </c>
      <c r="Q679" t="e">
        <f>VLOOKUP(N679,'gemeenten per titel'!L:M,2,FALSE)</f>
        <v>#N/A</v>
      </c>
      <c r="R679" t="e">
        <f>VLOOKUP(N679,'gemeenten per titel'!Q:R,2,FALSE)</f>
        <v>#N/A</v>
      </c>
      <c r="S679" t="e">
        <f>VLOOKUP(N679,'gemeenten per titel'!V:W,2,FALSE)</f>
        <v>#N/A</v>
      </c>
      <c r="T679" t="e">
        <f>VLOOKUP(N679,'gemeenten per titel'!AA:AB,2,FALSE)</f>
        <v>#N/A</v>
      </c>
      <c r="U679" t="e">
        <f>VLOOKUP(N679,'gemeenten per titel'!AF:AG,2,FALSE)</f>
        <v>#N/A</v>
      </c>
      <c r="V679" t="str">
        <f>VLOOKUP(N679,'gemeenten per titel'!AK:AL,2,FALSE)</f>
        <v>De Stentor</v>
      </c>
      <c r="W679" t="e">
        <f>VLOOKUP(N679,'gemeenten per titel'!AP:AQ,2,FALSE)</f>
        <v>#N/A</v>
      </c>
      <c r="X679" t="e">
        <f>VLOOKUP(N679,'gemeenten per titel'!AU:AV,2,FALSE)</f>
        <v>#N/A</v>
      </c>
      <c r="Y679" t="e">
        <f>VLOOKUP(N679,'gemeenten per titel'!AZ:BA,2,FALSE)</f>
        <v>#N/A</v>
      </c>
      <c r="Z679" t="e">
        <f>VLOOKUP(N679,'gemeenten per titel'!BE:BF,2,FALSE)</f>
        <v>#N/A</v>
      </c>
      <c r="AA679" t="e">
        <f>VLOOKUP(N679,'gemeenten per titel'!BJ:BK,2,FALSE)</f>
        <v>#N/A</v>
      </c>
      <c r="AC679" t="s">
        <v>3185</v>
      </c>
      <c r="AD679" t="s">
        <v>8003</v>
      </c>
      <c r="AE679" t="s">
        <v>6160</v>
      </c>
      <c r="AF679" t="s">
        <v>3657</v>
      </c>
      <c r="AG679" t="s">
        <v>6161</v>
      </c>
      <c r="AH679" t="s">
        <v>6162</v>
      </c>
      <c r="AI679" t="s">
        <v>7306</v>
      </c>
    </row>
    <row r="680" spans="1:35">
      <c r="A680" t="s">
        <v>2201</v>
      </c>
      <c r="B680" t="s">
        <v>2201</v>
      </c>
      <c r="C680" t="s">
        <v>2202</v>
      </c>
      <c r="D680" t="s">
        <v>2203</v>
      </c>
      <c r="E680" s="2">
        <v>148</v>
      </c>
      <c r="F680" s="2">
        <v>93.2</v>
      </c>
      <c r="G680" s="2">
        <v>6.6</v>
      </c>
      <c r="H680" s="3">
        <v>138</v>
      </c>
      <c r="I680" s="3">
        <v>88.4</v>
      </c>
      <c r="J680" s="3">
        <v>6.5</v>
      </c>
      <c r="K680" s="4">
        <v>62</v>
      </c>
      <c r="L680" s="4">
        <v>85.5</v>
      </c>
      <c r="M680" s="4">
        <v>6.7</v>
      </c>
      <c r="N680" t="s">
        <v>2201</v>
      </c>
      <c r="O680" t="str">
        <f>VLOOKUP(N680,'gemeenten per titel'!B:C,2,FALSE)</f>
        <v>AD De Dordtenaar/Rivierenland</v>
      </c>
      <c r="P680" t="e">
        <f>VLOOKUP(N680,'gemeenten per titel'!G:H,2,FALSE)</f>
        <v>#N/A</v>
      </c>
      <c r="Q680" t="e">
        <f>VLOOKUP(N680,'gemeenten per titel'!L:M,2,FALSE)</f>
        <v>#N/A</v>
      </c>
      <c r="R680" t="e">
        <f>VLOOKUP(N680,'gemeenten per titel'!Q:R,2,FALSE)</f>
        <v>#N/A</v>
      </c>
      <c r="S680" t="e">
        <f>VLOOKUP(N680,'gemeenten per titel'!V:W,2,FALSE)</f>
        <v>#N/A</v>
      </c>
      <c r="T680" t="e">
        <f>VLOOKUP(N680,'gemeenten per titel'!AA:AB,2,FALSE)</f>
        <v>#N/A</v>
      </c>
      <c r="U680" t="e">
        <f>VLOOKUP(N680,'gemeenten per titel'!AF:AG,2,FALSE)</f>
        <v>#N/A</v>
      </c>
      <c r="V680" t="e">
        <f>VLOOKUP(N680,'gemeenten per titel'!AK:AL,2,FALSE)</f>
        <v>#N/A</v>
      </c>
      <c r="W680" t="e">
        <f>VLOOKUP(N680,'gemeenten per titel'!AP:AQ,2,FALSE)</f>
        <v>#N/A</v>
      </c>
      <c r="X680" t="e">
        <f>VLOOKUP(N680,'gemeenten per titel'!AU:AV,2,FALSE)</f>
        <v>#N/A</v>
      </c>
      <c r="Y680" t="e">
        <f>VLOOKUP(N680,'gemeenten per titel'!AZ:BA,2,FALSE)</f>
        <v>#N/A</v>
      </c>
      <c r="Z680" t="e">
        <f>VLOOKUP(N680,'gemeenten per titel'!BE:BF,2,FALSE)</f>
        <v>#N/A</v>
      </c>
      <c r="AA680" t="e">
        <f>VLOOKUP(N680,'gemeenten per titel'!BJ:BK,2,FALSE)</f>
        <v>#N/A</v>
      </c>
      <c r="AC680" t="s">
        <v>3408</v>
      </c>
      <c r="AD680" t="s">
        <v>8004</v>
      </c>
      <c r="AE680" t="s">
        <v>6747</v>
      </c>
      <c r="AF680" t="s">
        <v>3762</v>
      </c>
      <c r="AG680" t="s">
        <v>6748</v>
      </c>
      <c r="AH680" t="s">
        <v>2201</v>
      </c>
      <c r="AI680" t="s">
        <v>7306</v>
      </c>
    </row>
    <row r="681" spans="1:35">
      <c r="A681" t="s">
        <v>2201</v>
      </c>
      <c r="B681" t="s">
        <v>2201</v>
      </c>
      <c r="C681" t="s">
        <v>2204</v>
      </c>
      <c r="D681" t="s">
        <v>8262</v>
      </c>
      <c r="E681" s="2">
        <v>106</v>
      </c>
      <c r="F681" s="2">
        <v>94.3</v>
      </c>
      <c r="G681" s="2">
        <v>6.4</v>
      </c>
      <c r="H681" s="3" t="s">
        <v>2236</v>
      </c>
      <c r="I681" s="3" t="s">
        <v>2236</v>
      </c>
      <c r="J681" s="3" t="s">
        <v>2236</v>
      </c>
      <c r="K681" s="4" t="s">
        <v>2236</v>
      </c>
      <c r="L681" s="4" t="s">
        <v>2236</v>
      </c>
      <c r="M681" s="4" t="s">
        <v>2236</v>
      </c>
      <c r="N681" t="s">
        <v>2201</v>
      </c>
      <c r="O681" t="str">
        <f>VLOOKUP(N681,'gemeenten per titel'!B:C,2,FALSE)</f>
        <v>AD De Dordtenaar/Rivierenland</v>
      </c>
      <c r="P681" t="e">
        <f>VLOOKUP(N681,'gemeenten per titel'!G:H,2,FALSE)</f>
        <v>#N/A</v>
      </c>
      <c r="Q681" t="e">
        <f>VLOOKUP(N681,'gemeenten per titel'!L:M,2,FALSE)</f>
        <v>#N/A</v>
      </c>
      <c r="R681" t="e">
        <f>VLOOKUP(N681,'gemeenten per titel'!Q:R,2,FALSE)</f>
        <v>#N/A</v>
      </c>
      <c r="S681" t="e">
        <f>VLOOKUP(N681,'gemeenten per titel'!V:W,2,FALSE)</f>
        <v>#N/A</v>
      </c>
      <c r="T681" t="e">
        <f>VLOOKUP(N681,'gemeenten per titel'!AA:AB,2,FALSE)</f>
        <v>#N/A</v>
      </c>
      <c r="U681" t="e">
        <f>VLOOKUP(N681,'gemeenten per titel'!AF:AG,2,FALSE)</f>
        <v>#N/A</v>
      </c>
      <c r="V681" t="e">
        <f>VLOOKUP(N681,'gemeenten per titel'!AK:AL,2,FALSE)</f>
        <v>#N/A</v>
      </c>
      <c r="W681" t="e">
        <f>VLOOKUP(N681,'gemeenten per titel'!AP:AQ,2,FALSE)</f>
        <v>#N/A</v>
      </c>
      <c r="X681" t="e">
        <f>VLOOKUP(N681,'gemeenten per titel'!AU:AV,2,FALSE)</f>
        <v>#N/A</v>
      </c>
      <c r="Y681" t="e">
        <f>VLOOKUP(N681,'gemeenten per titel'!AZ:BA,2,FALSE)</f>
        <v>#N/A</v>
      </c>
      <c r="Z681" t="e">
        <f>VLOOKUP(N681,'gemeenten per titel'!BE:BF,2,FALSE)</f>
        <v>#N/A</v>
      </c>
      <c r="AA681" t="e">
        <f>VLOOKUP(N681,'gemeenten per titel'!BJ:BK,2,FALSE)</f>
        <v>#N/A</v>
      </c>
      <c r="AC681" t="s">
        <v>3408</v>
      </c>
      <c r="AD681" t="s">
        <v>8005</v>
      </c>
      <c r="AE681" t="s">
        <v>6749</v>
      </c>
      <c r="AF681" t="s">
        <v>6750</v>
      </c>
      <c r="AG681" t="s">
        <v>6751</v>
      </c>
      <c r="AH681" t="s">
        <v>2201</v>
      </c>
      <c r="AI681" t="s">
        <v>7306</v>
      </c>
    </row>
    <row r="682" spans="1:35">
      <c r="A682" t="s">
        <v>2201</v>
      </c>
      <c r="B682" t="s">
        <v>2201</v>
      </c>
      <c r="C682" t="s">
        <v>2206</v>
      </c>
      <c r="D682" t="s">
        <v>8261</v>
      </c>
      <c r="E682" s="2">
        <v>73</v>
      </c>
      <c r="F682" s="2">
        <v>97.3</v>
      </c>
      <c r="G682" s="2">
        <v>6.5</v>
      </c>
      <c r="H682" s="3">
        <v>72</v>
      </c>
      <c r="I682" s="3">
        <v>72.2</v>
      </c>
      <c r="J682" s="3">
        <v>6.2</v>
      </c>
      <c r="K682" s="4">
        <v>48</v>
      </c>
      <c r="L682" s="4">
        <v>85.4</v>
      </c>
      <c r="M682" s="4">
        <v>6.6</v>
      </c>
      <c r="N682" t="s">
        <v>2201</v>
      </c>
      <c r="O682" t="str">
        <f>VLOOKUP(N682,'gemeenten per titel'!B:C,2,FALSE)</f>
        <v>AD De Dordtenaar/Rivierenland</v>
      </c>
      <c r="P682" t="e">
        <f>VLOOKUP(N682,'gemeenten per titel'!G:H,2,FALSE)</f>
        <v>#N/A</v>
      </c>
      <c r="Q682" t="e">
        <f>VLOOKUP(N682,'gemeenten per titel'!L:M,2,FALSE)</f>
        <v>#N/A</v>
      </c>
      <c r="R682" t="e">
        <f>VLOOKUP(N682,'gemeenten per titel'!Q:R,2,FALSE)</f>
        <v>#N/A</v>
      </c>
      <c r="S682" t="e">
        <f>VLOOKUP(N682,'gemeenten per titel'!V:W,2,FALSE)</f>
        <v>#N/A</v>
      </c>
      <c r="T682" t="e">
        <f>VLOOKUP(N682,'gemeenten per titel'!AA:AB,2,FALSE)</f>
        <v>#N/A</v>
      </c>
      <c r="U682" t="e">
        <f>VLOOKUP(N682,'gemeenten per titel'!AF:AG,2,FALSE)</f>
        <v>#N/A</v>
      </c>
      <c r="V682" t="e">
        <f>VLOOKUP(N682,'gemeenten per titel'!AK:AL,2,FALSE)</f>
        <v>#N/A</v>
      </c>
      <c r="W682" t="e">
        <f>VLOOKUP(N682,'gemeenten per titel'!AP:AQ,2,FALSE)</f>
        <v>#N/A</v>
      </c>
      <c r="X682" t="e">
        <f>VLOOKUP(N682,'gemeenten per titel'!AU:AV,2,FALSE)</f>
        <v>#N/A</v>
      </c>
      <c r="Y682" t="e">
        <f>VLOOKUP(N682,'gemeenten per titel'!AZ:BA,2,FALSE)</f>
        <v>#N/A</v>
      </c>
      <c r="Z682" t="e">
        <f>VLOOKUP(N682,'gemeenten per titel'!BE:BF,2,FALSE)</f>
        <v>#N/A</v>
      </c>
      <c r="AA682" t="e">
        <f>VLOOKUP(N682,'gemeenten per titel'!BJ:BK,2,FALSE)</f>
        <v>#N/A</v>
      </c>
      <c r="AC682" t="s">
        <v>3595</v>
      </c>
      <c r="AD682" t="s">
        <v>8006</v>
      </c>
      <c r="AE682" t="s">
        <v>7201</v>
      </c>
      <c r="AF682" t="s">
        <v>3800</v>
      </c>
      <c r="AG682" t="s">
        <v>7202</v>
      </c>
      <c r="AH682" t="s">
        <v>2201</v>
      </c>
      <c r="AI682" t="s">
        <v>7303</v>
      </c>
    </row>
    <row r="683" spans="1:35">
      <c r="A683" t="s">
        <v>2201</v>
      </c>
      <c r="B683" t="s">
        <v>2201</v>
      </c>
      <c r="C683" t="s">
        <v>2208</v>
      </c>
      <c r="D683" t="s">
        <v>8263</v>
      </c>
      <c r="E683" s="2">
        <v>90</v>
      </c>
      <c r="F683" s="2">
        <v>97.8</v>
      </c>
      <c r="G683" s="2">
        <v>6.4</v>
      </c>
      <c r="H683" s="3" t="s">
        <v>2236</v>
      </c>
      <c r="I683" s="3" t="s">
        <v>2236</v>
      </c>
      <c r="J683" s="3" t="s">
        <v>2236</v>
      </c>
      <c r="K683" s="4" t="s">
        <v>2236</v>
      </c>
      <c r="L683" s="4" t="s">
        <v>2236</v>
      </c>
      <c r="M683" s="4" t="s">
        <v>2236</v>
      </c>
      <c r="N683" t="s">
        <v>2201</v>
      </c>
      <c r="O683" t="str">
        <f>VLOOKUP(N683,'gemeenten per titel'!B:C,2,FALSE)</f>
        <v>AD De Dordtenaar/Rivierenland</v>
      </c>
      <c r="P683" t="e">
        <f>VLOOKUP(N683,'gemeenten per titel'!G:H,2,FALSE)</f>
        <v>#N/A</v>
      </c>
      <c r="Q683" t="e">
        <f>VLOOKUP(N683,'gemeenten per titel'!L:M,2,FALSE)</f>
        <v>#N/A</v>
      </c>
      <c r="R683" t="e">
        <f>VLOOKUP(N683,'gemeenten per titel'!Q:R,2,FALSE)</f>
        <v>#N/A</v>
      </c>
      <c r="S683" t="e">
        <f>VLOOKUP(N683,'gemeenten per titel'!V:W,2,FALSE)</f>
        <v>#N/A</v>
      </c>
      <c r="T683" t="e">
        <f>VLOOKUP(N683,'gemeenten per titel'!AA:AB,2,FALSE)</f>
        <v>#N/A</v>
      </c>
      <c r="U683" t="e">
        <f>VLOOKUP(N683,'gemeenten per titel'!AF:AG,2,FALSE)</f>
        <v>#N/A</v>
      </c>
      <c r="V683" t="e">
        <f>VLOOKUP(N683,'gemeenten per titel'!AK:AL,2,FALSE)</f>
        <v>#N/A</v>
      </c>
      <c r="W683" t="e">
        <f>VLOOKUP(N683,'gemeenten per titel'!AP:AQ,2,FALSE)</f>
        <v>#N/A</v>
      </c>
      <c r="X683" t="e">
        <f>VLOOKUP(N683,'gemeenten per titel'!AU:AV,2,FALSE)</f>
        <v>#N/A</v>
      </c>
      <c r="Y683" t="e">
        <f>VLOOKUP(N683,'gemeenten per titel'!AZ:BA,2,FALSE)</f>
        <v>#N/A</v>
      </c>
      <c r="Z683" t="e">
        <f>VLOOKUP(N683,'gemeenten per titel'!BE:BF,2,FALSE)</f>
        <v>#N/A</v>
      </c>
      <c r="AA683" t="e">
        <f>VLOOKUP(N683,'gemeenten per titel'!BJ:BK,2,FALSE)</f>
        <v>#N/A</v>
      </c>
      <c r="AC683" t="s">
        <v>3596</v>
      </c>
      <c r="AD683" t="s">
        <v>8007</v>
      </c>
      <c r="AE683" t="s">
        <v>6749</v>
      </c>
      <c r="AF683" t="s">
        <v>3657</v>
      </c>
      <c r="AG683" t="s">
        <v>6751</v>
      </c>
      <c r="AH683" t="s">
        <v>2201</v>
      </c>
      <c r="AI683" t="s">
        <v>7303</v>
      </c>
    </row>
    <row r="684" spans="1:35">
      <c r="A684" t="s">
        <v>2210</v>
      </c>
      <c r="B684" t="s">
        <v>2210</v>
      </c>
      <c r="C684" t="s">
        <v>2211</v>
      </c>
      <c r="D684" t="s">
        <v>8264</v>
      </c>
      <c r="E684" s="2">
        <v>62</v>
      </c>
      <c r="F684" s="2">
        <v>91.9</v>
      </c>
      <c r="G684" s="2">
        <v>6.5</v>
      </c>
      <c r="H684" s="3">
        <v>43</v>
      </c>
      <c r="I684" s="3">
        <v>83.7</v>
      </c>
      <c r="J684" s="3">
        <v>6.3</v>
      </c>
      <c r="K684" s="4">
        <v>25</v>
      </c>
      <c r="L684" s="4">
        <v>76</v>
      </c>
      <c r="M684" s="4">
        <v>6.6</v>
      </c>
      <c r="N684" t="s">
        <v>2210</v>
      </c>
      <c r="O684" t="e">
        <f>VLOOKUP(N684,'gemeenten per titel'!B:C,2,FALSE)</f>
        <v>#N/A</v>
      </c>
      <c r="P684" t="e">
        <f>VLOOKUP(N684,'gemeenten per titel'!G:H,2,FALSE)</f>
        <v>#N/A</v>
      </c>
      <c r="Q684" t="e">
        <f>VLOOKUP(N684,'gemeenten per titel'!L:M,2,FALSE)</f>
        <v>#N/A</v>
      </c>
      <c r="R684" t="e">
        <f>VLOOKUP(N684,'gemeenten per titel'!Q:R,2,FALSE)</f>
        <v>#N/A</v>
      </c>
      <c r="S684" t="e">
        <f>VLOOKUP(N684,'gemeenten per titel'!V:W,2,FALSE)</f>
        <v>#N/A</v>
      </c>
      <c r="T684" t="e">
        <f>VLOOKUP(N684,'gemeenten per titel'!AA:AB,2,FALSE)</f>
        <v>#N/A</v>
      </c>
      <c r="U684" t="e">
        <f>VLOOKUP(N684,'gemeenten per titel'!AF:AG,2,FALSE)</f>
        <v>#N/A</v>
      </c>
      <c r="V684" t="str">
        <f>VLOOKUP(N684,'gemeenten per titel'!AK:AL,2,FALSE)</f>
        <v>De Stentor</v>
      </c>
      <c r="W684" t="e">
        <f>VLOOKUP(N684,'gemeenten per titel'!AP:AQ,2,FALSE)</f>
        <v>#N/A</v>
      </c>
      <c r="X684" t="e">
        <f>VLOOKUP(N684,'gemeenten per titel'!AU:AV,2,FALSE)</f>
        <v>#N/A</v>
      </c>
      <c r="Y684" t="e">
        <f>VLOOKUP(N684,'gemeenten per titel'!AZ:BA,2,FALSE)</f>
        <v>#N/A</v>
      </c>
      <c r="Z684" t="e">
        <f>VLOOKUP(N684,'gemeenten per titel'!BE:BF,2,FALSE)</f>
        <v>#N/A</v>
      </c>
      <c r="AA684" t="e">
        <f>VLOOKUP(N684,'gemeenten per titel'!BJ:BK,2,FALSE)</f>
        <v>#N/A</v>
      </c>
      <c r="AC684" t="s">
        <v>3164</v>
      </c>
      <c r="AD684" t="s">
        <v>8008</v>
      </c>
      <c r="AE684" t="s">
        <v>6122</v>
      </c>
      <c r="AF684" t="s">
        <v>3652</v>
      </c>
      <c r="AG684" t="s">
        <v>6123</v>
      </c>
      <c r="AH684" t="s">
        <v>2210</v>
      </c>
      <c r="AI684" t="s">
        <v>7309</v>
      </c>
    </row>
    <row r="685" spans="1:35">
      <c r="A685" t="s">
        <v>2210</v>
      </c>
      <c r="B685" t="s">
        <v>2210</v>
      </c>
      <c r="C685" t="s">
        <v>2213</v>
      </c>
      <c r="D685" t="s">
        <v>8268</v>
      </c>
      <c r="E685" s="2">
        <v>50</v>
      </c>
      <c r="F685" s="2">
        <v>100</v>
      </c>
      <c r="G685" s="2">
        <v>6.4</v>
      </c>
      <c r="H685" s="3" t="s">
        <v>2236</v>
      </c>
      <c r="I685" s="3" t="s">
        <v>2236</v>
      </c>
      <c r="J685" s="3" t="s">
        <v>2236</v>
      </c>
      <c r="K685" s="4" t="s">
        <v>2236</v>
      </c>
      <c r="L685" s="4" t="s">
        <v>2236</v>
      </c>
      <c r="M685" s="4" t="s">
        <v>2236</v>
      </c>
      <c r="N685" t="s">
        <v>2210</v>
      </c>
      <c r="O685" t="e">
        <f>VLOOKUP(N685,'gemeenten per titel'!B:C,2,FALSE)</f>
        <v>#N/A</v>
      </c>
      <c r="P685" t="e">
        <f>VLOOKUP(N685,'gemeenten per titel'!G:H,2,FALSE)</f>
        <v>#N/A</v>
      </c>
      <c r="Q685" t="e">
        <f>VLOOKUP(N685,'gemeenten per titel'!L:M,2,FALSE)</f>
        <v>#N/A</v>
      </c>
      <c r="R685" t="e">
        <f>VLOOKUP(N685,'gemeenten per titel'!Q:R,2,FALSE)</f>
        <v>#N/A</v>
      </c>
      <c r="S685" t="e">
        <f>VLOOKUP(N685,'gemeenten per titel'!V:W,2,FALSE)</f>
        <v>#N/A</v>
      </c>
      <c r="T685" t="e">
        <f>VLOOKUP(N685,'gemeenten per titel'!AA:AB,2,FALSE)</f>
        <v>#N/A</v>
      </c>
      <c r="U685" t="e">
        <f>VLOOKUP(N685,'gemeenten per titel'!AF:AG,2,FALSE)</f>
        <v>#N/A</v>
      </c>
      <c r="V685" t="str">
        <f>VLOOKUP(N685,'gemeenten per titel'!AK:AL,2,FALSE)</f>
        <v>De Stentor</v>
      </c>
      <c r="W685" t="e">
        <f>VLOOKUP(N685,'gemeenten per titel'!AP:AQ,2,FALSE)</f>
        <v>#N/A</v>
      </c>
      <c r="X685" t="e">
        <f>VLOOKUP(N685,'gemeenten per titel'!AU:AV,2,FALSE)</f>
        <v>#N/A</v>
      </c>
      <c r="Y685" t="e">
        <f>VLOOKUP(N685,'gemeenten per titel'!AZ:BA,2,FALSE)</f>
        <v>#N/A</v>
      </c>
      <c r="Z685" t="e">
        <f>VLOOKUP(N685,'gemeenten per titel'!BE:BF,2,FALSE)</f>
        <v>#N/A</v>
      </c>
      <c r="AA685" t="e">
        <f>VLOOKUP(N685,'gemeenten per titel'!BJ:BK,2,FALSE)</f>
        <v>#N/A</v>
      </c>
      <c r="AC685" t="s">
        <v>3165</v>
      </c>
      <c r="AD685" t="s">
        <v>8009</v>
      </c>
      <c r="AE685" t="s">
        <v>6120</v>
      </c>
      <c r="AF685" t="s">
        <v>3652</v>
      </c>
      <c r="AG685" t="s">
        <v>6121</v>
      </c>
      <c r="AH685" t="s">
        <v>2210</v>
      </c>
      <c r="AI685" t="s">
        <v>7309</v>
      </c>
    </row>
    <row r="686" spans="1:35">
      <c r="A686" t="s">
        <v>2210</v>
      </c>
      <c r="B686" t="s">
        <v>2210</v>
      </c>
      <c r="C686" t="s">
        <v>2214</v>
      </c>
      <c r="D686" t="s">
        <v>8265</v>
      </c>
      <c r="E686" s="2">
        <v>29</v>
      </c>
      <c r="F686" s="2">
        <v>100</v>
      </c>
      <c r="G686" s="2">
        <v>6.7</v>
      </c>
      <c r="H686" s="3">
        <v>15</v>
      </c>
      <c r="I686" s="3">
        <v>100</v>
      </c>
      <c r="J686" s="3">
        <v>6.6</v>
      </c>
      <c r="K686" s="4">
        <v>3</v>
      </c>
      <c r="L686" s="4">
        <v>66.7</v>
      </c>
      <c r="M686" s="4">
        <v>6.5</v>
      </c>
      <c r="N686" t="s">
        <v>2210</v>
      </c>
      <c r="O686" t="e">
        <f>VLOOKUP(N686,'gemeenten per titel'!B:C,2,FALSE)</f>
        <v>#N/A</v>
      </c>
      <c r="P686" t="e">
        <f>VLOOKUP(N686,'gemeenten per titel'!G:H,2,FALSE)</f>
        <v>#N/A</v>
      </c>
      <c r="Q686" t="e">
        <f>VLOOKUP(N686,'gemeenten per titel'!L:M,2,FALSE)</f>
        <v>#N/A</v>
      </c>
      <c r="R686" t="e">
        <f>VLOOKUP(N686,'gemeenten per titel'!Q:R,2,FALSE)</f>
        <v>#N/A</v>
      </c>
      <c r="S686" t="e">
        <f>VLOOKUP(N686,'gemeenten per titel'!V:W,2,FALSE)</f>
        <v>#N/A</v>
      </c>
      <c r="T686" t="e">
        <f>VLOOKUP(N686,'gemeenten per titel'!AA:AB,2,FALSE)</f>
        <v>#N/A</v>
      </c>
      <c r="U686" t="e">
        <f>VLOOKUP(N686,'gemeenten per titel'!AF:AG,2,FALSE)</f>
        <v>#N/A</v>
      </c>
      <c r="V686" t="str">
        <f>VLOOKUP(N686,'gemeenten per titel'!AK:AL,2,FALSE)</f>
        <v>De Stentor</v>
      </c>
      <c r="W686" t="e">
        <f>VLOOKUP(N686,'gemeenten per titel'!AP:AQ,2,FALSE)</f>
        <v>#N/A</v>
      </c>
      <c r="X686" t="e">
        <f>VLOOKUP(N686,'gemeenten per titel'!AU:AV,2,FALSE)</f>
        <v>#N/A</v>
      </c>
      <c r="Y686" t="e">
        <f>VLOOKUP(N686,'gemeenten per titel'!AZ:BA,2,FALSE)</f>
        <v>#N/A</v>
      </c>
      <c r="Z686" t="e">
        <f>VLOOKUP(N686,'gemeenten per titel'!BE:BF,2,FALSE)</f>
        <v>#N/A</v>
      </c>
      <c r="AA686" t="e">
        <f>VLOOKUP(N686,'gemeenten per titel'!BJ:BK,2,FALSE)</f>
        <v>#N/A</v>
      </c>
      <c r="AC686" t="s">
        <v>3166</v>
      </c>
      <c r="AD686" t="s">
        <v>8010</v>
      </c>
      <c r="AE686" t="s">
        <v>6124</v>
      </c>
      <c r="AF686" t="s">
        <v>3666</v>
      </c>
      <c r="AG686" t="s">
        <v>6125</v>
      </c>
      <c r="AH686" t="s">
        <v>2210</v>
      </c>
      <c r="AI686" t="s">
        <v>7309</v>
      </c>
    </row>
    <row r="687" spans="1:35">
      <c r="A687" t="s">
        <v>2210</v>
      </c>
      <c r="B687" t="s">
        <v>2210</v>
      </c>
      <c r="C687" t="s">
        <v>2215</v>
      </c>
      <c r="D687" t="s">
        <v>8271</v>
      </c>
      <c r="E687" s="2">
        <v>52</v>
      </c>
      <c r="F687" s="2">
        <v>92.3</v>
      </c>
      <c r="G687" s="2">
        <v>6.5</v>
      </c>
      <c r="H687" s="3">
        <v>25</v>
      </c>
      <c r="I687" s="3">
        <v>92</v>
      </c>
      <c r="J687" s="3">
        <v>6.3</v>
      </c>
      <c r="K687" s="4">
        <v>16</v>
      </c>
      <c r="L687" s="4">
        <v>81.3</v>
      </c>
      <c r="M687" s="4">
        <v>6.3</v>
      </c>
      <c r="N687" t="s">
        <v>2210</v>
      </c>
      <c r="O687" t="e">
        <f>VLOOKUP(N687,'gemeenten per titel'!B:C,2,FALSE)</f>
        <v>#N/A</v>
      </c>
      <c r="P687" t="e">
        <f>VLOOKUP(N687,'gemeenten per titel'!G:H,2,FALSE)</f>
        <v>#N/A</v>
      </c>
      <c r="Q687" t="e">
        <f>VLOOKUP(N687,'gemeenten per titel'!L:M,2,FALSE)</f>
        <v>#N/A</v>
      </c>
      <c r="R687" t="e">
        <f>VLOOKUP(N687,'gemeenten per titel'!Q:R,2,FALSE)</f>
        <v>#N/A</v>
      </c>
      <c r="S687" t="e">
        <f>VLOOKUP(N687,'gemeenten per titel'!V:W,2,FALSE)</f>
        <v>#N/A</v>
      </c>
      <c r="T687" t="e">
        <f>VLOOKUP(N687,'gemeenten per titel'!AA:AB,2,FALSE)</f>
        <v>#N/A</v>
      </c>
      <c r="U687" t="e">
        <f>VLOOKUP(N687,'gemeenten per titel'!AF:AG,2,FALSE)</f>
        <v>#N/A</v>
      </c>
      <c r="V687" t="str">
        <f>VLOOKUP(N687,'gemeenten per titel'!AK:AL,2,FALSE)</f>
        <v>De Stentor</v>
      </c>
      <c r="W687" t="e">
        <f>VLOOKUP(N687,'gemeenten per titel'!AP:AQ,2,FALSE)</f>
        <v>#N/A</v>
      </c>
      <c r="X687" t="e">
        <f>VLOOKUP(N687,'gemeenten per titel'!AU:AV,2,FALSE)</f>
        <v>#N/A</v>
      </c>
      <c r="Y687" t="e">
        <f>VLOOKUP(N687,'gemeenten per titel'!AZ:BA,2,FALSE)</f>
        <v>#N/A</v>
      </c>
      <c r="Z687" t="e">
        <f>VLOOKUP(N687,'gemeenten per titel'!BE:BF,2,FALSE)</f>
        <v>#N/A</v>
      </c>
      <c r="AA687" t="e">
        <f>VLOOKUP(N687,'gemeenten per titel'!BJ:BK,2,FALSE)</f>
        <v>#N/A</v>
      </c>
      <c r="AC687" t="s">
        <v>3169</v>
      </c>
      <c r="AD687" t="s">
        <v>8011</v>
      </c>
      <c r="AE687" t="s">
        <v>6128</v>
      </c>
      <c r="AF687" t="s">
        <v>4521</v>
      </c>
      <c r="AG687" t="s">
        <v>6119</v>
      </c>
      <c r="AH687" t="s">
        <v>2210</v>
      </c>
      <c r="AI687" t="s">
        <v>7309</v>
      </c>
    </row>
    <row r="688" spans="1:35">
      <c r="A688" t="s">
        <v>2210</v>
      </c>
      <c r="B688" t="s">
        <v>2210</v>
      </c>
      <c r="C688" t="s">
        <v>2216</v>
      </c>
      <c r="D688" t="s">
        <v>2217</v>
      </c>
      <c r="E688" s="2">
        <v>94</v>
      </c>
      <c r="F688" s="2">
        <v>98.9</v>
      </c>
      <c r="G688" s="2">
        <v>6.8</v>
      </c>
      <c r="H688" s="3">
        <v>144</v>
      </c>
      <c r="I688" s="3">
        <v>87.5</v>
      </c>
      <c r="J688" s="3">
        <v>6.5</v>
      </c>
      <c r="K688" s="4">
        <v>106</v>
      </c>
      <c r="L688" s="4">
        <v>90.6</v>
      </c>
      <c r="M688" s="4">
        <v>6.9</v>
      </c>
      <c r="N688" t="s">
        <v>2210</v>
      </c>
      <c r="O688" t="e">
        <f>VLOOKUP(N688,'gemeenten per titel'!B:C,2,FALSE)</f>
        <v>#N/A</v>
      </c>
      <c r="P688" t="e">
        <f>VLOOKUP(N688,'gemeenten per titel'!G:H,2,FALSE)</f>
        <v>#N/A</v>
      </c>
      <c r="Q688" t="e">
        <f>VLOOKUP(N688,'gemeenten per titel'!L:M,2,FALSE)</f>
        <v>#N/A</v>
      </c>
      <c r="R688" t="e">
        <f>VLOOKUP(N688,'gemeenten per titel'!Q:R,2,FALSE)</f>
        <v>#N/A</v>
      </c>
      <c r="S688" t="e">
        <f>VLOOKUP(N688,'gemeenten per titel'!V:W,2,FALSE)</f>
        <v>#N/A</v>
      </c>
      <c r="T688" t="e">
        <f>VLOOKUP(N688,'gemeenten per titel'!AA:AB,2,FALSE)</f>
        <v>#N/A</v>
      </c>
      <c r="U688" t="e">
        <f>VLOOKUP(N688,'gemeenten per titel'!AF:AG,2,FALSE)</f>
        <v>#N/A</v>
      </c>
      <c r="V688" t="str">
        <f>VLOOKUP(N688,'gemeenten per titel'!AK:AL,2,FALSE)</f>
        <v>De Stentor</v>
      </c>
      <c r="W688" t="e">
        <f>VLOOKUP(N688,'gemeenten per titel'!AP:AQ,2,FALSE)</f>
        <v>#N/A</v>
      </c>
      <c r="X688" t="e">
        <f>VLOOKUP(N688,'gemeenten per titel'!AU:AV,2,FALSE)</f>
        <v>#N/A</v>
      </c>
      <c r="Y688" t="e">
        <f>VLOOKUP(N688,'gemeenten per titel'!AZ:BA,2,FALSE)</f>
        <v>#N/A</v>
      </c>
      <c r="Z688" t="e">
        <f>VLOOKUP(N688,'gemeenten per titel'!BE:BF,2,FALSE)</f>
        <v>#N/A</v>
      </c>
      <c r="AA688" t="e">
        <f>VLOOKUP(N688,'gemeenten per titel'!BJ:BK,2,FALSE)</f>
        <v>#N/A</v>
      </c>
      <c r="AC688" t="s">
        <v>3184</v>
      </c>
      <c r="AD688" t="s">
        <v>8012</v>
      </c>
      <c r="AE688" t="s">
        <v>6156</v>
      </c>
      <c r="AF688" t="s">
        <v>6157</v>
      </c>
      <c r="AG688" t="s">
        <v>6158</v>
      </c>
      <c r="AH688" t="s">
        <v>2210</v>
      </c>
      <c r="AI688" t="s">
        <v>7306</v>
      </c>
    </row>
    <row r="689" spans="1:35">
      <c r="A689" t="s">
        <v>2210</v>
      </c>
      <c r="B689" t="s">
        <v>2210</v>
      </c>
      <c r="C689" t="s">
        <v>2218</v>
      </c>
      <c r="D689" t="s">
        <v>8266</v>
      </c>
      <c r="E689" s="2">
        <v>208</v>
      </c>
      <c r="F689" s="2">
        <v>96.2</v>
      </c>
      <c r="G689" s="2">
        <v>6.6</v>
      </c>
      <c r="H689" s="3" t="s">
        <v>2236</v>
      </c>
      <c r="I689" s="3" t="s">
        <v>2236</v>
      </c>
      <c r="J689" s="3" t="s">
        <v>2236</v>
      </c>
      <c r="K689" s="4" t="s">
        <v>2236</v>
      </c>
      <c r="L689" s="4" t="s">
        <v>2236</v>
      </c>
      <c r="M689" s="4" t="s">
        <v>2236</v>
      </c>
      <c r="N689" t="s">
        <v>2210</v>
      </c>
      <c r="O689" t="e">
        <f>VLOOKUP(N689,'gemeenten per titel'!B:C,2,FALSE)</f>
        <v>#N/A</v>
      </c>
      <c r="P689" t="e">
        <f>VLOOKUP(N689,'gemeenten per titel'!G:H,2,FALSE)</f>
        <v>#N/A</v>
      </c>
      <c r="Q689" t="e">
        <f>VLOOKUP(N689,'gemeenten per titel'!L:M,2,FALSE)</f>
        <v>#N/A</v>
      </c>
      <c r="R689" t="e">
        <f>VLOOKUP(N689,'gemeenten per titel'!Q:R,2,FALSE)</f>
        <v>#N/A</v>
      </c>
      <c r="S689" t="e">
        <f>VLOOKUP(N689,'gemeenten per titel'!V:W,2,FALSE)</f>
        <v>#N/A</v>
      </c>
      <c r="T689" t="e">
        <f>VLOOKUP(N689,'gemeenten per titel'!AA:AB,2,FALSE)</f>
        <v>#N/A</v>
      </c>
      <c r="U689" t="e">
        <f>VLOOKUP(N689,'gemeenten per titel'!AF:AG,2,FALSE)</f>
        <v>#N/A</v>
      </c>
      <c r="V689" t="str">
        <f>VLOOKUP(N689,'gemeenten per titel'!AK:AL,2,FALSE)</f>
        <v>De Stentor</v>
      </c>
      <c r="W689" t="e">
        <f>VLOOKUP(N689,'gemeenten per titel'!AP:AQ,2,FALSE)</f>
        <v>#N/A</v>
      </c>
      <c r="X689" t="e">
        <f>VLOOKUP(N689,'gemeenten per titel'!AU:AV,2,FALSE)</f>
        <v>#N/A</v>
      </c>
      <c r="Y689" t="e">
        <f>VLOOKUP(N689,'gemeenten per titel'!AZ:BA,2,FALSE)</f>
        <v>#N/A</v>
      </c>
      <c r="Z689" t="e">
        <f>VLOOKUP(N689,'gemeenten per titel'!BE:BF,2,FALSE)</f>
        <v>#N/A</v>
      </c>
      <c r="AA689" t="e">
        <f>VLOOKUP(N689,'gemeenten per titel'!BJ:BK,2,FALSE)</f>
        <v>#N/A</v>
      </c>
      <c r="AC689" t="s">
        <v>3186</v>
      </c>
      <c r="AD689" t="s">
        <v>8009</v>
      </c>
      <c r="AE689" t="s">
        <v>6120</v>
      </c>
      <c r="AF689" t="s">
        <v>3652</v>
      </c>
      <c r="AG689" t="s">
        <v>6121</v>
      </c>
      <c r="AH689" t="s">
        <v>2210</v>
      </c>
      <c r="AI689" t="s">
        <v>7306</v>
      </c>
    </row>
    <row r="690" spans="1:35">
      <c r="A690" t="s">
        <v>2210</v>
      </c>
      <c r="B690" t="s">
        <v>2210</v>
      </c>
      <c r="C690" t="s">
        <v>2220</v>
      </c>
      <c r="D690" t="s">
        <v>8267</v>
      </c>
      <c r="E690" s="2">
        <v>58</v>
      </c>
      <c r="F690" s="2">
        <v>91.4</v>
      </c>
      <c r="G690" s="2">
        <v>6.6</v>
      </c>
      <c r="H690" s="3">
        <v>85</v>
      </c>
      <c r="I690" s="3">
        <v>90.6</v>
      </c>
      <c r="J690" s="3">
        <v>6.7</v>
      </c>
      <c r="K690" s="4">
        <v>52</v>
      </c>
      <c r="L690" s="4">
        <v>92.3</v>
      </c>
      <c r="M690" s="4">
        <v>6.8</v>
      </c>
      <c r="N690" t="s">
        <v>2210</v>
      </c>
      <c r="O690" t="e">
        <f>VLOOKUP(N690,'gemeenten per titel'!B:C,2,FALSE)</f>
        <v>#N/A</v>
      </c>
      <c r="P690" t="e">
        <f>VLOOKUP(N690,'gemeenten per titel'!G:H,2,FALSE)</f>
        <v>#N/A</v>
      </c>
      <c r="Q690" t="e">
        <f>VLOOKUP(N690,'gemeenten per titel'!L:M,2,FALSE)</f>
        <v>#N/A</v>
      </c>
      <c r="R690" t="e">
        <f>VLOOKUP(N690,'gemeenten per titel'!Q:R,2,FALSE)</f>
        <v>#N/A</v>
      </c>
      <c r="S690" t="e">
        <f>VLOOKUP(N690,'gemeenten per titel'!V:W,2,FALSE)</f>
        <v>#N/A</v>
      </c>
      <c r="T690" t="e">
        <f>VLOOKUP(N690,'gemeenten per titel'!AA:AB,2,FALSE)</f>
        <v>#N/A</v>
      </c>
      <c r="U690" t="e">
        <f>VLOOKUP(N690,'gemeenten per titel'!AF:AG,2,FALSE)</f>
        <v>#N/A</v>
      </c>
      <c r="V690" t="str">
        <f>VLOOKUP(N690,'gemeenten per titel'!AK:AL,2,FALSE)</f>
        <v>De Stentor</v>
      </c>
      <c r="W690" t="e">
        <f>VLOOKUP(N690,'gemeenten per titel'!AP:AQ,2,FALSE)</f>
        <v>#N/A</v>
      </c>
      <c r="X690" t="e">
        <f>VLOOKUP(N690,'gemeenten per titel'!AU:AV,2,FALSE)</f>
        <v>#N/A</v>
      </c>
      <c r="Y690" t="e">
        <f>VLOOKUP(N690,'gemeenten per titel'!AZ:BA,2,FALSE)</f>
        <v>#N/A</v>
      </c>
      <c r="Z690" t="e">
        <f>VLOOKUP(N690,'gemeenten per titel'!BE:BF,2,FALSE)</f>
        <v>#N/A</v>
      </c>
      <c r="AA690" t="e">
        <f>VLOOKUP(N690,'gemeenten per titel'!BJ:BK,2,FALSE)</f>
        <v>#N/A</v>
      </c>
      <c r="AC690" t="s">
        <v>3188</v>
      </c>
      <c r="AD690" t="s">
        <v>8013</v>
      </c>
      <c r="AE690" t="s">
        <v>6167</v>
      </c>
      <c r="AF690" t="s">
        <v>3896</v>
      </c>
      <c r="AG690" t="s">
        <v>6168</v>
      </c>
      <c r="AH690" t="s">
        <v>2210</v>
      </c>
      <c r="AI690" t="s">
        <v>7306</v>
      </c>
    </row>
    <row r="691" spans="1:35">
      <c r="A691" t="s">
        <v>2210</v>
      </c>
      <c r="B691" t="s">
        <v>2210</v>
      </c>
      <c r="C691" t="s">
        <v>2222</v>
      </c>
      <c r="D691" t="s">
        <v>2223</v>
      </c>
      <c r="E691" s="2">
        <v>106</v>
      </c>
      <c r="F691" s="2">
        <v>98.1</v>
      </c>
      <c r="G691" s="2">
        <v>6.7</v>
      </c>
      <c r="H691" s="3" t="s">
        <v>2236</v>
      </c>
      <c r="I691" s="3" t="s">
        <v>2236</v>
      </c>
      <c r="J691" s="3" t="s">
        <v>2236</v>
      </c>
      <c r="K691" s="4" t="s">
        <v>2236</v>
      </c>
      <c r="L691" s="4" t="s">
        <v>2236</v>
      </c>
      <c r="M691" s="4" t="s">
        <v>2236</v>
      </c>
      <c r="N691" t="s">
        <v>2210</v>
      </c>
      <c r="O691" t="e">
        <f>VLOOKUP(N691,'gemeenten per titel'!B:C,2,FALSE)</f>
        <v>#N/A</v>
      </c>
      <c r="P691" t="e">
        <f>VLOOKUP(N691,'gemeenten per titel'!G:H,2,FALSE)</f>
        <v>#N/A</v>
      </c>
      <c r="Q691" t="e">
        <f>VLOOKUP(N691,'gemeenten per titel'!L:M,2,FALSE)</f>
        <v>#N/A</v>
      </c>
      <c r="R691" t="e">
        <f>VLOOKUP(N691,'gemeenten per titel'!Q:R,2,FALSE)</f>
        <v>#N/A</v>
      </c>
      <c r="S691" t="e">
        <f>VLOOKUP(N691,'gemeenten per titel'!V:W,2,FALSE)</f>
        <v>#N/A</v>
      </c>
      <c r="T691" t="e">
        <f>VLOOKUP(N691,'gemeenten per titel'!AA:AB,2,FALSE)</f>
        <v>#N/A</v>
      </c>
      <c r="U691" t="e">
        <f>VLOOKUP(N691,'gemeenten per titel'!AF:AG,2,FALSE)</f>
        <v>#N/A</v>
      </c>
      <c r="V691" t="str">
        <f>VLOOKUP(N691,'gemeenten per titel'!AK:AL,2,FALSE)</f>
        <v>De Stentor</v>
      </c>
      <c r="W691" t="e">
        <f>VLOOKUP(N691,'gemeenten per titel'!AP:AQ,2,FALSE)</f>
        <v>#N/A</v>
      </c>
      <c r="X691" t="e">
        <f>VLOOKUP(N691,'gemeenten per titel'!AU:AV,2,FALSE)</f>
        <v>#N/A</v>
      </c>
      <c r="Y691" t="e">
        <f>VLOOKUP(N691,'gemeenten per titel'!AZ:BA,2,FALSE)</f>
        <v>#N/A</v>
      </c>
      <c r="Z691" t="e">
        <f>VLOOKUP(N691,'gemeenten per titel'!BE:BF,2,FALSE)</f>
        <v>#N/A</v>
      </c>
      <c r="AA691" t="e">
        <f>VLOOKUP(N691,'gemeenten per titel'!BJ:BK,2,FALSE)</f>
        <v>#N/A</v>
      </c>
      <c r="AC691" t="s">
        <v>3156</v>
      </c>
      <c r="AD691" t="s">
        <v>8014</v>
      </c>
      <c r="AE691" t="s">
        <v>6084</v>
      </c>
      <c r="AF691" t="s">
        <v>3682</v>
      </c>
      <c r="AG691" t="s">
        <v>6085</v>
      </c>
      <c r="AH691" t="s">
        <v>2210</v>
      </c>
      <c r="AI691" t="s">
        <v>7304</v>
      </c>
    </row>
    <row r="692" spans="1:35">
      <c r="A692" t="s">
        <v>2210</v>
      </c>
      <c r="B692" t="s">
        <v>2210</v>
      </c>
      <c r="C692" t="s">
        <v>2224</v>
      </c>
      <c r="D692" t="s">
        <v>8269</v>
      </c>
      <c r="E692" s="2">
        <v>73</v>
      </c>
      <c r="F692" s="2">
        <v>93.2</v>
      </c>
      <c r="G692" s="2">
        <v>6.5</v>
      </c>
      <c r="H692" s="3">
        <v>107</v>
      </c>
      <c r="I692" s="3">
        <v>93.5</v>
      </c>
      <c r="J692" s="3">
        <v>6.6</v>
      </c>
      <c r="K692" s="4">
        <v>56</v>
      </c>
      <c r="L692" s="4">
        <v>96.4</v>
      </c>
      <c r="M692" s="4">
        <v>6.7</v>
      </c>
      <c r="N692" t="s">
        <v>2210</v>
      </c>
      <c r="O692" t="e">
        <f>VLOOKUP(N692,'gemeenten per titel'!B:C,2,FALSE)</f>
        <v>#N/A</v>
      </c>
      <c r="P692" t="e">
        <f>VLOOKUP(N692,'gemeenten per titel'!G:H,2,FALSE)</f>
        <v>#N/A</v>
      </c>
      <c r="Q692" t="e">
        <f>VLOOKUP(N692,'gemeenten per titel'!L:M,2,FALSE)</f>
        <v>#N/A</v>
      </c>
      <c r="R692" t="e">
        <f>VLOOKUP(N692,'gemeenten per titel'!Q:R,2,FALSE)</f>
        <v>#N/A</v>
      </c>
      <c r="S692" t="e">
        <f>VLOOKUP(N692,'gemeenten per titel'!V:W,2,FALSE)</f>
        <v>#N/A</v>
      </c>
      <c r="T692" t="e">
        <f>VLOOKUP(N692,'gemeenten per titel'!AA:AB,2,FALSE)</f>
        <v>#N/A</v>
      </c>
      <c r="U692" t="e">
        <f>VLOOKUP(N692,'gemeenten per titel'!AF:AG,2,FALSE)</f>
        <v>#N/A</v>
      </c>
      <c r="V692" t="str">
        <f>VLOOKUP(N692,'gemeenten per titel'!AK:AL,2,FALSE)</f>
        <v>De Stentor</v>
      </c>
      <c r="W692" t="e">
        <f>VLOOKUP(N692,'gemeenten per titel'!AP:AQ,2,FALSE)</f>
        <v>#N/A</v>
      </c>
      <c r="X692" t="e">
        <f>VLOOKUP(N692,'gemeenten per titel'!AU:AV,2,FALSE)</f>
        <v>#N/A</v>
      </c>
      <c r="Y692" t="e">
        <f>VLOOKUP(N692,'gemeenten per titel'!AZ:BA,2,FALSE)</f>
        <v>#N/A</v>
      </c>
      <c r="Z692" t="e">
        <f>VLOOKUP(N692,'gemeenten per titel'!BE:BF,2,FALSE)</f>
        <v>#N/A</v>
      </c>
      <c r="AA692" t="e">
        <f>VLOOKUP(N692,'gemeenten per titel'!BJ:BK,2,FALSE)</f>
        <v>#N/A</v>
      </c>
      <c r="AC692" t="s">
        <v>2581</v>
      </c>
      <c r="AD692" t="s">
        <v>8015</v>
      </c>
      <c r="AE692" t="s">
        <v>6196</v>
      </c>
      <c r="AF692" t="s">
        <v>6197</v>
      </c>
      <c r="AG692" t="s">
        <v>6198</v>
      </c>
      <c r="AH692" t="s">
        <v>2210</v>
      </c>
      <c r="AI692" t="s">
        <v>7303</v>
      </c>
    </row>
    <row r="693" spans="1:35">
      <c r="A693" t="s">
        <v>2210</v>
      </c>
      <c r="B693" t="s">
        <v>2210</v>
      </c>
      <c r="C693" t="s">
        <v>2225</v>
      </c>
      <c r="D693" t="s">
        <v>688</v>
      </c>
      <c r="E693" s="2">
        <v>233</v>
      </c>
      <c r="F693" s="2">
        <v>98.7</v>
      </c>
      <c r="G693" s="2">
        <v>6.7</v>
      </c>
      <c r="H693" s="3">
        <v>167</v>
      </c>
      <c r="I693" s="3">
        <v>90.4</v>
      </c>
      <c r="J693" s="3">
        <v>6.6</v>
      </c>
      <c r="K693" s="4">
        <v>71</v>
      </c>
      <c r="L693" s="4">
        <v>97.2</v>
      </c>
      <c r="M693" s="4">
        <v>6.9</v>
      </c>
      <c r="N693" t="s">
        <v>2210</v>
      </c>
      <c r="O693" t="e">
        <f>VLOOKUP(N693,'gemeenten per titel'!B:C,2,FALSE)</f>
        <v>#N/A</v>
      </c>
      <c r="P693" t="e">
        <f>VLOOKUP(N693,'gemeenten per titel'!G:H,2,FALSE)</f>
        <v>#N/A</v>
      </c>
      <c r="Q693" t="e">
        <f>VLOOKUP(N693,'gemeenten per titel'!L:M,2,FALSE)</f>
        <v>#N/A</v>
      </c>
      <c r="R693" t="e">
        <f>VLOOKUP(N693,'gemeenten per titel'!Q:R,2,FALSE)</f>
        <v>#N/A</v>
      </c>
      <c r="S693" t="e">
        <f>VLOOKUP(N693,'gemeenten per titel'!V:W,2,FALSE)</f>
        <v>#N/A</v>
      </c>
      <c r="T693" t="e">
        <f>VLOOKUP(N693,'gemeenten per titel'!AA:AB,2,FALSE)</f>
        <v>#N/A</v>
      </c>
      <c r="U693" t="e">
        <f>VLOOKUP(N693,'gemeenten per titel'!AF:AG,2,FALSE)</f>
        <v>#N/A</v>
      </c>
      <c r="V693" t="str">
        <f>VLOOKUP(N693,'gemeenten per titel'!AK:AL,2,FALSE)</f>
        <v>De Stentor</v>
      </c>
      <c r="W693" t="e">
        <f>VLOOKUP(N693,'gemeenten per titel'!AP:AQ,2,FALSE)</f>
        <v>#N/A</v>
      </c>
      <c r="X693" t="e">
        <f>VLOOKUP(N693,'gemeenten per titel'!AU:AV,2,FALSE)</f>
        <v>#N/A</v>
      </c>
      <c r="Y693" t="e">
        <f>VLOOKUP(N693,'gemeenten per titel'!AZ:BA,2,FALSE)</f>
        <v>#N/A</v>
      </c>
      <c r="Z693" t="e">
        <f>VLOOKUP(N693,'gemeenten per titel'!BE:BF,2,FALSE)</f>
        <v>#N/A</v>
      </c>
      <c r="AA693" t="e">
        <f>VLOOKUP(N693,'gemeenten per titel'!BJ:BK,2,FALSE)</f>
        <v>#N/A</v>
      </c>
      <c r="AC693" t="s">
        <v>2318</v>
      </c>
      <c r="AD693" t="s">
        <v>8016</v>
      </c>
      <c r="AE693" t="s">
        <v>6223</v>
      </c>
      <c r="AF693" t="s">
        <v>3762</v>
      </c>
      <c r="AG693" t="s">
        <v>6224</v>
      </c>
      <c r="AH693" t="s">
        <v>2210</v>
      </c>
      <c r="AI693" t="s">
        <v>7307</v>
      </c>
    </row>
    <row r="694" spans="1:35">
      <c r="A694" t="s">
        <v>2210</v>
      </c>
      <c r="B694" t="s">
        <v>2210</v>
      </c>
      <c r="C694" t="s">
        <v>2226</v>
      </c>
      <c r="D694" t="s">
        <v>2227</v>
      </c>
      <c r="E694" s="2" t="s">
        <v>2236</v>
      </c>
      <c r="F694" s="2" t="s">
        <v>2236</v>
      </c>
      <c r="G694" s="2" t="s">
        <v>2236</v>
      </c>
      <c r="H694" s="3" t="s">
        <v>2236</v>
      </c>
      <c r="I694" s="3" t="s">
        <v>2236</v>
      </c>
      <c r="J694" s="3" t="s">
        <v>2236</v>
      </c>
      <c r="K694" s="4">
        <v>127</v>
      </c>
      <c r="L694" s="4">
        <v>92.9</v>
      </c>
      <c r="M694" s="4">
        <v>6.8</v>
      </c>
      <c r="N694" t="s">
        <v>2210</v>
      </c>
      <c r="O694" t="e">
        <f>VLOOKUP(N694,'gemeenten per titel'!B:C,2,FALSE)</f>
        <v>#N/A</v>
      </c>
      <c r="P694" t="e">
        <f>VLOOKUP(N694,'gemeenten per titel'!G:H,2,FALSE)</f>
        <v>#N/A</v>
      </c>
      <c r="Q694" t="e">
        <f>VLOOKUP(N694,'gemeenten per titel'!L:M,2,FALSE)</f>
        <v>#N/A</v>
      </c>
      <c r="R694" t="e">
        <f>VLOOKUP(N694,'gemeenten per titel'!Q:R,2,FALSE)</f>
        <v>#N/A</v>
      </c>
      <c r="S694" t="e">
        <f>VLOOKUP(N694,'gemeenten per titel'!V:W,2,FALSE)</f>
        <v>#N/A</v>
      </c>
      <c r="T694" t="e">
        <f>VLOOKUP(N694,'gemeenten per titel'!AA:AB,2,FALSE)</f>
        <v>#N/A</v>
      </c>
      <c r="U694" t="e">
        <f>VLOOKUP(N694,'gemeenten per titel'!AF:AG,2,FALSE)</f>
        <v>#N/A</v>
      </c>
      <c r="V694" t="str">
        <f>VLOOKUP(N694,'gemeenten per titel'!AK:AL,2,FALSE)</f>
        <v>De Stentor</v>
      </c>
      <c r="W694" t="e">
        <f>VLOOKUP(N694,'gemeenten per titel'!AP:AQ,2,FALSE)</f>
        <v>#N/A</v>
      </c>
      <c r="X694" t="e">
        <f>VLOOKUP(N694,'gemeenten per titel'!AU:AV,2,FALSE)</f>
        <v>#N/A</v>
      </c>
      <c r="Y694" t="e">
        <f>VLOOKUP(N694,'gemeenten per titel'!AZ:BA,2,FALSE)</f>
        <v>#N/A</v>
      </c>
      <c r="Z694" t="e">
        <f>VLOOKUP(N694,'gemeenten per titel'!BE:BF,2,FALSE)</f>
        <v>#N/A</v>
      </c>
      <c r="AA694" t="e">
        <f>VLOOKUP(N694,'gemeenten per titel'!BJ:BK,2,FALSE)</f>
        <v>#N/A</v>
      </c>
      <c r="AC694" t="s">
        <v>2227</v>
      </c>
      <c r="AD694" t="s">
        <v>8017</v>
      </c>
      <c r="AE694" t="s">
        <v>6214</v>
      </c>
      <c r="AF694" t="s">
        <v>3896</v>
      </c>
      <c r="AG694" t="s">
        <v>6215</v>
      </c>
      <c r="AH694" t="s">
        <v>2210</v>
      </c>
      <c r="AI694" t="s">
        <v>7303</v>
      </c>
    </row>
    <row r="695" spans="1:35">
      <c r="A695" t="s">
        <v>2210</v>
      </c>
      <c r="B695" t="s">
        <v>2210</v>
      </c>
      <c r="C695" t="s">
        <v>2228</v>
      </c>
      <c r="D695" t="s">
        <v>2229</v>
      </c>
      <c r="E695" s="2">
        <v>145</v>
      </c>
      <c r="F695" s="2">
        <v>96.6</v>
      </c>
      <c r="G695" s="2">
        <v>6.6</v>
      </c>
      <c r="H695" s="3">
        <v>121</v>
      </c>
      <c r="I695" s="3">
        <v>95.9</v>
      </c>
      <c r="J695" s="3">
        <v>6.6</v>
      </c>
      <c r="K695" s="4">
        <v>71</v>
      </c>
      <c r="L695" s="4">
        <v>98.6</v>
      </c>
      <c r="M695" s="4">
        <v>6.8</v>
      </c>
      <c r="N695" t="s">
        <v>2210</v>
      </c>
      <c r="O695" t="e">
        <f>VLOOKUP(N695,'gemeenten per titel'!B:C,2,FALSE)</f>
        <v>#N/A</v>
      </c>
      <c r="P695" t="e">
        <f>VLOOKUP(N695,'gemeenten per titel'!G:H,2,FALSE)</f>
        <v>#N/A</v>
      </c>
      <c r="Q695" t="e">
        <f>VLOOKUP(N695,'gemeenten per titel'!L:M,2,FALSE)</f>
        <v>#N/A</v>
      </c>
      <c r="R695" t="e">
        <f>VLOOKUP(N695,'gemeenten per titel'!Q:R,2,FALSE)</f>
        <v>#N/A</v>
      </c>
      <c r="S695" t="e">
        <f>VLOOKUP(N695,'gemeenten per titel'!V:W,2,FALSE)</f>
        <v>#N/A</v>
      </c>
      <c r="T695" t="e">
        <f>VLOOKUP(N695,'gemeenten per titel'!AA:AB,2,FALSE)</f>
        <v>#N/A</v>
      </c>
      <c r="U695" t="e">
        <f>VLOOKUP(N695,'gemeenten per titel'!AF:AG,2,FALSE)</f>
        <v>#N/A</v>
      </c>
      <c r="V695" t="str">
        <f>VLOOKUP(N695,'gemeenten per titel'!AK:AL,2,FALSE)</f>
        <v>De Stentor</v>
      </c>
      <c r="W695" t="e">
        <f>VLOOKUP(N695,'gemeenten per titel'!AP:AQ,2,FALSE)</f>
        <v>#N/A</v>
      </c>
      <c r="X695" t="e">
        <f>VLOOKUP(N695,'gemeenten per titel'!AU:AV,2,FALSE)</f>
        <v>#N/A</v>
      </c>
      <c r="Y695" t="e">
        <f>VLOOKUP(N695,'gemeenten per titel'!AZ:BA,2,FALSE)</f>
        <v>#N/A</v>
      </c>
      <c r="Z695" t="e">
        <f>VLOOKUP(N695,'gemeenten per titel'!BE:BF,2,FALSE)</f>
        <v>#N/A</v>
      </c>
      <c r="AA695" t="e">
        <f>VLOOKUP(N695,'gemeenten per titel'!BJ:BK,2,FALSE)</f>
        <v>#N/A</v>
      </c>
      <c r="AC695" t="s">
        <v>3211</v>
      </c>
      <c r="AD695" t="s">
        <v>8018</v>
      </c>
      <c r="AE695" t="s">
        <v>6218</v>
      </c>
      <c r="AF695" t="s">
        <v>3652</v>
      </c>
      <c r="AG695" t="s">
        <v>6219</v>
      </c>
      <c r="AH695" t="s">
        <v>2210</v>
      </c>
      <c r="AI695" t="s">
        <v>7303</v>
      </c>
    </row>
    <row r="696" spans="1:35">
      <c r="A696" t="s">
        <v>2210</v>
      </c>
      <c r="B696" t="s">
        <v>2210</v>
      </c>
      <c r="C696" t="s">
        <v>2230</v>
      </c>
      <c r="D696" t="s">
        <v>8270</v>
      </c>
      <c r="E696" s="2">
        <v>149</v>
      </c>
      <c r="F696" s="2">
        <v>94.6</v>
      </c>
      <c r="G696" s="2">
        <v>6.6</v>
      </c>
      <c r="H696" s="3" t="s">
        <v>2236</v>
      </c>
      <c r="I696" s="3" t="s">
        <v>2236</v>
      </c>
      <c r="J696" s="3" t="s">
        <v>2236</v>
      </c>
      <c r="K696" s="4" t="s">
        <v>2236</v>
      </c>
      <c r="L696" s="4" t="s">
        <v>2236</v>
      </c>
      <c r="M696" s="4" t="s">
        <v>2236</v>
      </c>
      <c r="N696" t="s">
        <v>2210</v>
      </c>
      <c r="O696" t="e">
        <f>VLOOKUP(N696,'gemeenten per titel'!B:C,2,FALSE)</f>
        <v>#N/A</v>
      </c>
      <c r="P696" t="e">
        <f>VLOOKUP(N696,'gemeenten per titel'!G:H,2,FALSE)</f>
        <v>#N/A</v>
      </c>
      <c r="Q696" t="e">
        <f>VLOOKUP(N696,'gemeenten per titel'!L:M,2,FALSE)</f>
        <v>#N/A</v>
      </c>
      <c r="R696" t="e">
        <f>VLOOKUP(N696,'gemeenten per titel'!Q:R,2,FALSE)</f>
        <v>#N/A</v>
      </c>
      <c r="S696" t="e">
        <f>VLOOKUP(N696,'gemeenten per titel'!V:W,2,FALSE)</f>
        <v>#N/A</v>
      </c>
      <c r="T696" t="e">
        <f>VLOOKUP(N696,'gemeenten per titel'!AA:AB,2,FALSE)</f>
        <v>#N/A</v>
      </c>
      <c r="U696" t="e">
        <f>VLOOKUP(N696,'gemeenten per titel'!AF:AG,2,FALSE)</f>
        <v>#N/A</v>
      </c>
      <c r="V696" t="str">
        <f>VLOOKUP(N696,'gemeenten per titel'!AK:AL,2,FALSE)</f>
        <v>De Stentor</v>
      </c>
      <c r="W696" t="e">
        <f>VLOOKUP(N696,'gemeenten per titel'!AP:AQ,2,FALSE)</f>
        <v>#N/A</v>
      </c>
      <c r="X696" t="e">
        <f>VLOOKUP(N696,'gemeenten per titel'!AU:AV,2,FALSE)</f>
        <v>#N/A</v>
      </c>
      <c r="Y696" t="e">
        <f>VLOOKUP(N696,'gemeenten per titel'!AZ:BA,2,FALSE)</f>
        <v>#N/A</v>
      </c>
      <c r="Z696" t="e">
        <f>VLOOKUP(N696,'gemeenten per titel'!BE:BF,2,FALSE)</f>
        <v>#N/A</v>
      </c>
      <c r="AA696" t="e">
        <f>VLOOKUP(N696,'gemeenten per titel'!BJ:BK,2,FALSE)</f>
        <v>#N/A</v>
      </c>
      <c r="AC696" t="s">
        <v>3211</v>
      </c>
      <c r="AD696" t="s">
        <v>8019</v>
      </c>
      <c r="AE696" t="s">
        <v>6210</v>
      </c>
      <c r="AF696" t="s">
        <v>3666</v>
      </c>
      <c r="AG696" t="s">
        <v>6211</v>
      </c>
      <c r="AH696" t="s">
        <v>2210</v>
      </c>
      <c r="AI696" t="s">
        <v>7303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M38"/>
  <sheetViews>
    <sheetView tabSelected="1" workbookViewId="0">
      <selection activeCell="G28" sqref="G28"/>
    </sheetView>
  </sheetViews>
  <sheetFormatPr defaultRowHeight="14.4"/>
  <sheetData>
    <row r="1" spans="1:65" ht="15.6">
      <c r="A1" s="23" t="s">
        <v>8325</v>
      </c>
      <c r="B1" s="24" t="s">
        <v>12</v>
      </c>
      <c r="C1" s="25" t="s">
        <v>8326</v>
      </c>
      <c r="D1" s="26" t="s">
        <v>12</v>
      </c>
      <c r="E1" s="26"/>
      <c r="F1" s="23" t="s">
        <v>8327</v>
      </c>
      <c r="G1" s="24" t="s">
        <v>87</v>
      </c>
      <c r="H1" s="25" t="s">
        <v>8328</v>
      </c>
      <c r="I1" s="26" t="s">
        <v>87</v>
      </c>
      <c r="J1" s="26"/>
      <c r="K1" s="23" t="s">
        <v>6655</v>
      </c>
      <c r="L1" s="24" t="s">
        <v>504</v>
      </c>
      <c r="M1" s="25" t="s">
        <v>8329</v>
      </c>
      <c r="N1" s="26" t="s">
        <v>504</v>
      </c>
      <c r="O1" s="26"/>
      <c r="P1" s="23" t="s">
        <v>6566</v>
      </c>
      <c r="Q1" s="24" t="s">
        <v>311</v>
      </c>
      <c r="R1" s="25" t="s">
        <v>8330</v>
      </c>
      <c r="S1" s="26" t="s">
        <v>311</v>
      </c>
      <c r="T1" s="26"/>
      <c r="U1" s="27" t="s">
        <v>8331</v>
      </c>
      <c r="V1" s="27" t="s">
        <v>303</v>
      </c>
      <c r="W1" s="28" t="s">
        <v>8332</v>
      </c>
      <c r="X1" s="26" t="s">
        <v>303</v>
      </c>
      <c r="Y1" s="26"/>
      <c r="Z1" s="27" t="s">
        <v>8325</v>
      </c>
      <c r="AA1" s="27" t="s">
        <v>12</v>
      </c>
      <c r="AB1" s="27" t="s">
        <v>8333</v>
      </c>
      <c r="AC1" s="26" t="s">
        <v>12</v>
      </c>
      <c r="AD1" s="26"/>
      <c r="AE1" s="27" t="s">
        <v>4477</v>
      </c>
      <c r="AF1" s="27" t="s">
        <v>19</v>
      </c>
      <c r="AG1" s="28" t="s">
        <v>8334</v>
      </c>
      <c r="AH1" s="26" t="s">
        <v>19</v>
      </c>
      <c r="AI1" s="26"/>
      <c r="AJ1" s="27" t="s">
        <v>4180</v>
      </c>
      <c r="AK1" s="27" t="s">
        <v>248</v>
      </c>
      <c r="AL1" s="28" t="s">
        <v>8335</v>
      </c>
      <c r="AM1" s="26" t="s">
        <v>248</v>
      </c>
      <c r="AN1" s="26"/>
      <c r="AO1" s="27" t="s">
        <v>5157</v>
      </c>
      <c r="AP1" s="27" t="s">
        <v>300</v>
      </c>
      <c r="AQ1" s="28" t="s">
        <v>8336</v>
      </c>
      <c r="AR1" s="26" t="s">
        <v>300</v>
      </c>
      <c r="AS1" s="26"/>
      <c r="AT1" s="28" t="s">
        <v>8337</v>
      </c>
      <c r="AU1" s="28" t="s">
        <v>343</v>
      </c>
      <c r="AV1" s="28" t="s">
        <v>8338</v>
      </c>
      <c r="AW1" s="26" t="s">
        <v>343</v>
      </c>
      <c r="AX1" s="26"/>
      <c r="AY1" s="27" t="s">
        <v>4477</v>
      </c>
      <c r="AZ1" s="27" t="s">
        <v>19</v>
      </c>
      <c r="BA1" s="28" t="s">
        <v>8407</v>
      </c>
      <c r="BB1" s="26" t="s">
        <v>19</v>
      </c>
      <c r="BC1" s="26"/>
      <c r="BD1" s="26" t="s">
        <v>6310</v>
      </c>
      <c r="BE1" s="26" t="s">
        <v>104</v>
      </c>
      <c r="BF1" s="33" t="s">
        <v>8408</v>
      </c>
      <c r="BG1" s="26" t="s">
        <v>104</v>
      </c>
      <c r="BH1" s="9"/>
      <c r="BI1" s="26" t="s">
        <v>4162</v>
      </c>
      <c r="BJ1" s="26" t="s">
        <v>465</v>
      </c>
      <c r="BK1" s="33" t="s">
        <v>8409</v>
      </c>
      <c r="BL1" s="26" t="s">
        <v>465</v>
      </c>
      <c r="BM1" s="26"/>
    </row>
    <row r="2" spans="1:65" ht="15.6">
      <c r="A2" s="25" t="s">
        <v>6566</v>
      </c>
      <c r="B2" s="29" t="s">
        <v>311</v>
      </c>
      <c r="C2" s="25" t="s">
        <v>8326</v>
      </c>
      <c r="D2" s="26" t="s">
        <v>311</v>
      </c>
      <c r="E2" s="26"/>
      <c r="F2" s="23" t="s">
        <v>8339</v>
      </c>
      <c r="G2" s="24" t="s">
        <v>500</v>
      </c>
      <c r="H2" s="25" t="s">
        <v>8328</v>
      </c>
      <c r="I2" s="26" t="s">
        <v>500</v>
      </c>
      <c r="J2" s="26"/>
      <c r="K2" s="23" t="s">
        <v>8340</v>
      </c>
      <c r="L2" s="24" t="s">
        <v>1191</v>
      </c>
      <c r="M2" s="25" t="s">
        <v>8329</v>
      </c>
      <c r="N2" s="26" t="s">
        <v>1191</v>
      </c>
      <c r="O2" s="26"/>
      <c r="P2" s="23" t="s">
        <v>6627</v>
      </c>
      <c r="Q2" s="24" t="s">
        <v>423</v>
      </c>
      <c r="R2" s="25" t="s">
        <v>8330</v>
      </c>
      <c r="S2" s="26" t="s">
        <v>423</v>
      </c>
      <c r="T2" s="26"/>
      <c r="U2" s="27" t="s">
        <v>8337</v>
      </c>
      <c r="V2" s="27" t="s">
        <v>343</v>
      </c>
      <c r="W2" s="28" t="s">
        <v>8332</v>
      </c>
      <c r="X2" s="26" t="s">
        <v>343</v>
      </c>
      <c r="Y2" s="26"/>
      <c r="Z2" s="27" t="s">
        <v>8341</v>
      </c>
      <c r="AA2" s="27" t="s">
        <v>364</v>
      </c>
      <c r="AB2" s="27" t="s">
        <v>8333</v>
      </c>
      <c r="AC2" s="26" t="s">
        <v>364</v>
      </c>
      <c r="AD2" s="26"/>
      <c r="AE2" s="28" t="s">
        <v>6310</v>
      </c>
      <c r="AF2" s="28" t="s">
        <v>104</v>
      </c>
      <c r="AG2" s="28" t="s">
        <v>8334</v>
      </c>
      <c r="AH2" s="26" t="s">
        <v>104</v>
      </c>
      <c r="AI2" s="26"/>
      <c r="AJ2" s="27" t="s">
        <v>8342</v>
      </c>
      <c r="AK2" s="27" t="s">
        <v>357</v>
      </c>
      <c r="AL2" s="28" t="s">
        <v>8335</v>
      </c>
      <c r="AM2" s="26" t="s">
        <v>357</v>
      </c>
      <c r="AN2" s="26"/>
      <c r="AO2" s="27" t="s">
        <v>5107</v>
      </c>
      <c r="AP2" s="27" t="s">
        <v>369</v>
      </c>
      <c r="AQ2" s="28" t="s">
        <v>8336</v>
      </c>
      <c r="AR2" s="26" t="s">
        <v>369</v>
      </c>
      <c r="AS2" s="26"/>
      <c r="AT2" s="28" t="s">
        <v>8343</v>
      </c>
      <c r="AU2" s="28" t="s">
        <v>721</v>
      </c>
      <c r="AV2" s="28" t="s">
        <v>8338</v>
      </c>
      <c r="AW2" s="26" t="s">
        <v>721</v>
      </c>
      <c r="AX2" s="26"/>
      <c r="AY2" s="27" t="s">
        <v>6002</v>
      </c>
      <c r="AZ2" s="27" t="s">
        <v>52</v>
      </c>
      <c r="BA2" s="28" t="s">
        <v>8407</v>
      </c>
      <c r="BB2" s="26" t="s">
        <v>52</v>
      </c>
      <c r="BC2" s="26"/>
      <c r="BD2" s="26" t="s">
        <v>6333</v>
      </c>
      <c r="BE2" s="26" t="s">
        <v>306</v>
      </c>
      <c r="BF2" s="33" t="s">
        <v>8408</v>
      </c>
      <c r="BG2" s="26" t="s">
        <v>306</v>
      </c>
      <c r="BH2" s="9"/>
      <c r="BI2" s="26" t="s">
        <v>6250</v>
      </c>
      <c r="BJ2" s="26" t="s">
        <v>1057</v>
      </c>
      <c r="BK2" s="33" t="s">
        <v>8409</v>
      </c>
      <c r="BL2" s="26" t="s">
        <v>1057</v>
      </c>
      <c r="BM2" s="26"/>
    </row>
    <row r="3" spans="1:65" ht="15.6">
      <c r="A3" s="23" t="s">
        <v>6733</v>
      </c>
      <c r="B3" s="24" t="s">
        <v>563</v>
      </c>
      <c r="C3" s="25" t="s">
        <v>8326</v>
      </c>
      <c r="D3" s="26" t="s">
        <v>563</v>
      </c>
      <c r="E3" s="26"/>
      <c r="F3" s="23" t="s">
        <v>6781</v>
      </c>
      <c r="G3" s="24" t="s">
        <v>774</v>
      </c>
      <c r="H3" s="25" t="s">
        <v>8328</v>
      </c>
      <c r="I3" s="26" t="s">
        <v>774</v>
      </c>
      <c r="J3" s="26"/>
      <c r="K3" s="30" t="s">
        <v>6770</v>
      </c>
      <c r="L3" s="24" t="s">
        <v>1237</v>
      </c>
      <c r="M3" s="25" t="s">
        <v>8329</v>
      </c>
      <c r="N3" s="26" t="s">
        <v>1237</v>
      </c>
      <c r="O3" s="26"/>
      <c r="P3" s="23" t="s">
        <v>8344</v>
      </c>
      <c r="Q3" s="24" t="s">
        <v>439</v>
      </c>
      <c r="R3" s="25" t="s">
        <v>8330</v>
      </c>
      <c r="S3" s="26" t="s">
        <v>439</v>
      </c>
      <c r="T3" s="26"/>
      <c r="U3" s="27" t="s">
        <v>4987</v>
      </c>
      <c r="V3" s="27" t="s">
        <v>398</v>
      </c>
      <c r="W3" s="28" t="s">
        <v>8332</v>
      </c>
      <c r="X3" s="26" t="s">
        <v>398</v>
      </c>
      <c r="Y3" s="26"/>
      <c r="Z3" s="27" t="s">
        <v>5145</v>
      </c>
      <c r="AA3" s="27" t="s">
        <v>393</v>
      </c>
      <c r="AB3" s="27" t="s">
        <v>8333</v>
      </c>
      <c r="AC3" s="26" t="s">
        <v>393</v>
      </c>
      <c r="AD3" s="26"/>
      <c r="AE3" s="27" t="s">
        <v>4108</v>
      </c>
      <c r="AF3" s="27" t="s">
        <v>270</v>
      </c>
      <c r="AG3" s="28" t="s">
        <v>8334</v>
      </c>
      <c r="AH3" s="26" t="s">
        <v>270</v>
      </c>
      <c r="AI3" s="26"/>
      <c r="AJ3" s="27" t="s">
        <v>8345</v>
      </c>
      <c r="AK3" s="27" t="s">
        <v>429</v>
      </c>
      <c r="AL3" s="28" t="s">
        <v>8335</v>
      </c>
      <c r="AM3" s="26" t="s">
        <v>429</v>
      </c>
      <c r="AN3" s="26"/>
      <c r="AO3" s="27" t="s">
        <v>4958</v>
      </c>
      <c r="AP3" s="27" t="s">
        <v>375</v>
      </c>
      <c r="AQ3" s="28" t="s">
        <v>8336</v>
      </c>
      <c r="AR3" s="26" t="s">
        <v>375</v>
      </c>
      <c r="AS3" s="26"/>
      <c r="AT3" s="27" t="s">
        <v>6511</v>
      </c>
      <c r="AU3" s="27" t="s">
        <v>730</v>
      </c>
      <c r="AV3" s="28" t="s">
        <v>8338</v>
      </c>
      <c r="AW3" s="26" t="s">
        <v>730</v>
      </c>
      <c r="AX3" s="26"/>
      <c r="AY3" s="27" t="s">
        <v>8342</v>
      </c>
      <c r="AZ3" s="27" t="s">
        <v>357</v>
      </c>
      <c r="BA3" s="28" t="s">
        <v>8407</v>
      </c>
      <c r="BB3" s="26" t="s">
        <v>357</v>
      </c>
      <c r="BC3" s="26"/>
      <c r="BD3" s="26" t="s">
        <v>8410</v>
      </c>
      <c r="BE3" s="26" t="s">
        <v>436</v>
      </c>
      <c r="BF3" s="33" t="s">
        <v>8408</v>
      </c>
      <c r="BG3" s="26" t="s">
        <v>436</v>
      </c>
      <c r="BH3" s="9"/>
      <c r="BI3" s="26" t="s">
        <v>6276</v>
      </c>
      <c r="BJ3" s="26" t="s">
        <v>1303</v>
      </c>
      <c r="BK3" s="33" t="s">
        <v>8409</v>
      </c>
      <c r="BL3" s="26" t="s">
        <v>1303</v>
      </c>
      <c r="BM3" s="26"/>
    </row>
    <row r="4" spans="1:65" ht="15.6">
      <c r="A4" s="23" t="s">
        <v>6912</v>
      </c>
      <c r="B4" s="24" t="s">
        <v>757</v>
      </c>
      <c r="C4" s="25" t="s">
        <v>8326</v>
      </c>
      <c r="D4" s="26" t="s">
        <v>757</v>
      </c>
      <c r="E4" s="26"/>
      <c r="F4" s="23" t="s">
        <v>8346</v>
      </c>
      <c r="G4" s="24" t="s">
        <v>1075</v>
      </c>
      <c r="H4" s="25" t="s">
        <v>8328</v>
      </c>
      <c r="I4" s="26" t="s">
        <v>1075</v>
      </c>
      <c r="J4" s="26"/>
      <c r="K4" s="23" t="s">
        <v>8347</v>
      </c>
      <c r="L4" s="24" t="s">
        <v>1275</v>
      </c>
      <c r="M4" s="25" t="s">
        <v>8329</v>
      </c>
      <c r="N4" s="26" t="s">
        <v>1275</v>
      </c>
      <c r="O4" s="26"/>
      <c r="P4" s="23" t="s">
        <v>8348</v>
      </c>
      <c r="Q4" s="24" t="s">
        <v>459</v>
      </c>
      <c r="R4" s="25" t="s">
        <v>8330</v>
      </c>
      <c r="S4" s="26" t="s">
        <v>459</v>
      </c>
      <c r="T4" s="26"/>
      <c r="U4" s="27" t="s">
        <v>5294</v>
      </c>
      <c r="V4" s="27" t="s">
        <v>553</v>
      </c>
      <c r="W4" s="28" t="s">
        <v>8332</v>
      </c>
      <c r="X4" s="26" t="s">
        <v>553</v>
      </c>
      <c r="Y4" s="26"/>
      <c r="Z4" s="31" t="s">
        <v>4987</v>
      </c>
      <c r="AA4" s="27" t="s">
        <v>398</v>
      </c>
      <c r="AB4" s="27" t="s">
        <v>8333</v>
      </c>
      <c r="AC4" s="26" t="s">
        <v>398</v>
      </c>
      <c r="AD4" s="26"/>
      <c r="AE4" s="28" t="s">
        <v>4417</v>
      </c>
      <c r="AF4" s="28" t="s">
        <v>322</v>
      </c>
      <c r="AG4" s="28" t="s">
        <v>8334</v>
      </c>
      <c r="AH4" s="26" t="s">
        <v>322</v>
      </c>
      <c r="AI4" s="26"/>
      <c r="AJ4" s="27" t="s">
        <v>8349</v>
      </c>
      <c r="AK4" s="27" t="s">
        <v>474</v>
      </c>
      <c r="AL4" s="28" t="s">
        <v>8335</v>
      </c>
      <c r="AM4" s="26" t="s">
        <v>474</v>
      </c>
      <c r="AN4" s="26"/>
      <c r="AO4" s="27" t="s">
        <v>8350</v>
      </c>
      <c r="AP4" s="27" t="s">
        <v>456</v>
      </c>
      <c r="AQ4" s="28" t="s">
        <v>8336</v>
      </c>
      <c r="AR4" s="26" t="s">
        <v>456</v>
      </c>
      <c r="AS4" s="26"/>
      <c r="AT4" s="27" t="s">
        <v>6499</v>
      </c>
      <c r="AU4" s="27" t="s">
        <v>1068</v>
      </c>
      <c r="AV4" s="28" t="s">
        <v>8338</v>
      </c>
      <c r="AW4" s="26" t="s">
        <v>1068</v>
      </c>
      <c r="AX4" s="26"/>
      <c r="AY4" s="27" t="s">
        <v>8345</v>
      </c>
      <c r="AZ4" s="27" t="s">
        <v>429</v>
      </c>
      <c r="BA4" s="28" t="s">
        <v>8407</v>
      </c>
      <c r="BB4" s="26" t="s">
        <v>429</v>
      </c>
      <c r="BC4" s="26"/>
      <c r="BD4" s="26" t="s">
        <v>8411</v>
      </c>
      <c r="BE4" s="26" t="s">
        <v>480</v>
      </c>
      <c r="BF4" s="33" t="s">
        <v>8408</v>
      </c>
      <c r="BG4" s="26" t="s">
        <v>480</v>
      </c>
      <c r="BH4" s="9"/>
      <c r="BI4" s="26" t="s">
        <v>6236</v>
      </c>
      <c r="BJ4" s="26" t="s">
        <v>1501</v>
      </c>
      <c r="BK4" s="33" t="s">
        <v>8409</v>
      </c>
      <c r="BL4" s="26" t="s">
        <v>1501</v>
      </c>
      <c r="BM4" s="26"/>
    </row>
    <row r="5" spans="1:65" ht="15.6">
      <c r="A5" s="23" t="s">
        <v>8351</v>
      </c>
      <c r="B5" s="24" t="s">
        <v>884</v>
      </c>
      <c r="C5" s="25" t="s">
        <v>8326</v>
      </c>
      <c r="D5" s="26" t="s">
        <v>884</v>
      </c>
      <c r="E5" s="26"/>
      <c r="F5" s="23" t="s">
        <v>8352</v>
      </c>
      <c r="G5" s="24" t="s">
        <v>1107</v>
      </c>
      <c r="H5" s="25" t="s">
        <v>8328</v>
      </c>
      <c r="I5" s="26" t="s">
        <v>1107</v>
      </c>
      <c r="J5" s="26"/>
      <c r="K5" s="23" t="s">
        <v>8353</v>
      </c>
      <c r="L5" s="24" t="s">
        <v>1473</v>
      </c>
      <c r="M5" s="25" t="s">
        <v>8329</v>
      </c>
      <c r="N5" s="26" t="s">
        <v>1473</v>
      </c>
      <c r="O5" s="26"/>
      <c r="P5" s="23" t="s">
        <v>8343</v>
      </c>
      <c r="Q5" s="24" t="s">
        <v>721</v>
      </c>
      <c r="R5" s="25" t="s">
        <v>8330</v>
      </c>
      <c r="S5" s="26" t="s">
        <v>721</v>
      </c>
      <c r="T5" s="26"/>
      <c r="U5" s="27" t="s">
        <v>8354</v>
      </c>
      <c r="V5" s="27" t="s">
        <v>578</v>
      </c>
      <c r="W5" s="28" t="s">
        <v>8332</v>
      </c>
      <c r="X5" s="26" t="s">
        <v>578</v>
      </c>
      <c r="Y5" s="26"/>
      <c r="Z5" s="27" t="s">
        <v>5294</v>
      </c>
      <c r="AA5" s="27" t="s">
        <v>553</v>
      </c>
      <c r="AB5" s="27" t="s">
        <v>8333</v>
      </c>
      <c r="AC5" s="26" t="s">
        <v>553</v>
      </c>
      <c r="AD5" s="26"/>
      <c r="AE5" s="27" t="s">
        <v>8355</v>
      </c>
      <c r="AF5" s="27" t="s">
        <v>333</v>
      </c>
      <c r="AG5" s="28" t="s">
        <v>8334</v>
      </c>
      <c r="AH5" s="26" t="s">
        <v>333</v>
      </c>
      <c r="AI5" s="26"/>
      <c r="AJ5" s="27" t="s">
        <v>5987</v>
      </c>
      <c r="AK5" s="27" t="s">
        <v>538</v>
      </c>
      <c r="AL5" s="28" t="s">
        <v>8335</v>
      </c>
      <c r="AM5" s="26" t="s">
        <v>538</v>
      </c>
      <c r="AN5" s="26"/>
      <c r="AO5" s="27" t="s">
        <v>5207</v>
      </c>
      <c r="AP5" s="27" t="s">
        <v>529</v>
      </c>
      <c r="AQ5" s="28" t="s">
        <v>8336</v>
      </c>
      <c r="AR5" s="26" t="s">
        <v>529</v>
      </c>
      <c r="AS5" s="26"/>
      <c r="AT5" s="27" t="s">
        <v>6551</v>
      </c>
      <c r="AU5" s="27" t="s">
        <v>1086</v>
      </c>
      <c r="AV5" s="28" t="s">
        <v>8338</v>
      </c>
      <c r="AW5" s="26" t="s">
        <v>1086</v>
      </c>
      <c r="AX5" s="26"/>
      <c r="AY5" s="27" t="s">
        <v>5987</v>
      </c>
      <c r="AZ5" s="27" t="s">
        <v>538</v>
      </c>
      <c r="BA5" s="28" t="s">
        <v>8407</v>
      </c>
      <c r="BB5" s="26" t="s">
        <v>538</v>
      </c>
      <c r="BC5" s="26"/>
      <c r="BD5" s="26" t="s">
        <v>8387</v>
      </c>
      <c r="BE5" s="26" t="s">
        <v>1313</v>
      </c>
      <c r="BF5" s="33" t="s">
        <v>8408</v>
      </c>
      <c r="BG5" s="26" t="s">
        <v>1313</v>
      </c>
      <c r="BH5" s="9"/>
      <c r="BI5" s="26" t="s">
        <v>6257</v>
      </c>
      <c r="BJ5" s="26" t="s">
        <v>1923</v>
      </c>
      <c r="BK5" s="33" t="s">
        <v>8409</v>
      </c>
      <c r="BL5" s="26" t="s">
        <v>1923</v>
      </c>
      <c r="BM5" s="26"/>
    </row>
    <row r="6" spans="1:65" ht="15.6">
      <c r="A6" s="23" t="s">
        <v>7262</v>
      </c>
      <c r="B6" s="24" t="s">
        <v>1143</v>
      </c>
      <c r="C6" s="25" t="s">
        <v>8326</v>
      </c>
      <c r="D6" s="26" t="s">
        <v>1143</v>
      </c>
      <c r="E6" s="26"/>
      <c r="F6" s="23" t="s">
        <v>6350</v>
      </c>
      <c r="G6" s="24" t="s">
        <v>1290</v>
      </c>
      <c r="H6" s="25" t="s">
        <v>8328</v>
      </c>
      <c r="I6" s="26" t="s">
        <v>1290</v>
      </c>
      <c r="J6" s="26"/>
      <c r="K6" s="23" t="s">
        <v>8356</v>
      </c>
      <c r="L6" s="24" t="s">
        <v>1515</v>
      </c>
      <c r="M6" s="25" t="s">
        <v>8329</v>
      </c>
      <c r="N6" s="26" t="s">
        <v>1515</v>
      </c>
      <c r="O6" s="26"/>
      <c r="P6" s="23" t="s">
        <v>6650</v>
      </c>
      <c r="Q6" s="24" t="s">
        <v>956</v>
      </c>
      <c r="R6" s="25" t="s">
        <v>8330</v>
      </c>
      <c r="S6" s="26" t="s">
        <v>956</v>
      </c>
      <c r="T6" s="26"/>
      <c r="U6" s="27" t="s">
        <v>8357</v>
      </c>
      <c r="V6" s="27" t="s">
        <v>695</v>
      </c>
      <c r="W6" s="28" t="s">
        <v>8332</v>
      </c>
      <c r="X6" s="26" t="s">
        <v>695</v>
      </c>
      <c r="Y6" s="26"/>
      <c r="Z6" s="31" t="s">
        <v>5017</v>
      </c>
      <c r="AA6" s="27" t="s">
        <v>617</v>
      </c>
      <c r="AB6" s="27" t="s">
        <v>8333</v>
      </c>
      <c r="AC6" s="26" t="s">
        <v>617</v>
      </c>
      <c r="AD6" s="26"/>
      <c r="AE6" s="27" t="s">
        <v>8342</v>
      </c>
      <c r="AF6" s="27" t="s">
        <v>357</v>
      </c>
      <c r="AG6" s="28" t="s">
        <v>8334</v>
      </c>
      <c r="AH6" s="26" t="s">
        <v>357</v>
      </c>
      <c r="AI6" s="26"/>
      <c r="AJ6" s="27" t="s">
        <v>3780</v>
      </c>
      <c r="AK6" s="27" t="s">
        <v>581</v>
      </c>
      <c r="AL6" s="28" t="s">
        <v>8335</v>
      </c>
      <c r="AM6" s="26" t="s">
        <v>581</v>
      </c>
      <c r="AN6" s="26"/>
      <c r="AO6" s="27" t="s">
        <v>5212</v>
      </c>
      <c r="AP6" s="27" t="s">
        <v>614</v>
      </c>
      <c r="AQ6" s="28" t="s">
        <v>8336</v>
      </c>
      <c r="AR6" s="26" t="s">
        <v>614</v>
      </c>
      <c r="AS6" s="26"/>
      <c r="AT6" s="27" t="s">
        <v>6480</v>
      </c>
      <c r="AU6" s="27" t="s">
        <v>1267</v>
      </c>
      <c r="AV6" s="28" t="s">
        <v>8338</v>
      </c>
      <c r="AW6" s="26" t="s">
        <v>1267</v>
      </c>
      <c r="AX6" s="26"/>
      <c r="AY6" s="27" t="s">
        <v>6039</v>
      </c>
      <c r="AZ6" s="27" t="s">
        <v>674</v>
      </c>
      <c r="BA6" s="28" t="s">
        <v>8407</v>
      </c>
      <c r="BB6" s="26" t="s">
        <v>674</v>
      </c>
      <c r="BC6" s="26"/>
      <c r="BD6" s="26" t="s">
        <v>6336</v>
      </c>
      <c r="BE6" s="26" t="s">
        <v>1797</v>
      </c>
      <c r="BF6" s="33" t="s">
        <v>8408</v>
      </c>
      <c r="BG6" s="26" t="s">
        <v>1797</v>
      </c>
      <c r="BH6" s="9"/>
      <c r="BI6" s="26" t="s">
        <v>8406</v>
      </c>
      <c r="BJ6" s="26" t="s">
        <v>1950</v>
      </c>
      <c r="BK6" s="33" t="s">
        <v>8409</v>
      </c>
      <c r="BL6" s="26" t="s">
        <v>1950</v>
      </c>
      <c r="BM6" s="26"/>
    </row>
    <row r="7" spans="1:65" ht="15.6">
      <c r="A7" s="23" t="s">
        <v>8358</v>
      </c>
      <c r="B7" s="24" t="s">
        <v>1285</v>
      </c>
      <c r="C7" s="25" t="s">
        <v>8326</v>
      </c>
      <c r="D7" s="26" t="s">
        <v>1285</v>
      </c>
      <c r="E7" s="26"/>
      <c r="F7" s="23" t="s">
        <v>7286</v>
      </c>
      <c r="G7" s="24" t="s">
        <v>1311</v>
      </c>
      <c r="H7" s="25" t="s">
        <v>8328</v>
      </c>
      <c r="I7" s="26" t="s">
        <v>1311</v>
      </c>
      <c r="J7" s="26"/>
      <c r="K7" s="23" t="s">
        <v>8359</v>
      </c>
      <c r="L7" s="26" t="s">
        <v>1655</v>
      </c>
      <c r="M7" s="25" t="s">
        <v>8329</v>
      </c>
      <c r="N7" s="24" t="s">
        <v>1655</v>
      </c>
      <c r="O7" s="26"/>
      <c r="P7" s="23" t="s">
        <v>8360</v>
      </c>
      <c r="Q7" s="24" t="s">
        <v>1102</v>
      </c>
      <c r="R7" s="25" t="s">
        <v>8330</v>
      </c>
      <c r="S7" s="26" t="s">
        <v>1102</v>
      </c>
      <c r="T7" s="26"/>
      <c r="U7" s="27" t="s">
        <v>8361</v>
      </c>
      <c r="V7" s="27" t="s">
        <v>707</v>
      </c>
      <c r="W7" s="28" t="s">
        <v>8332</v>
      </c>
      <c r="X7" s="26" t="s">
        <v>707</v>
      </c>
      <c r="Y7" s="26"/>
      <c r="Z7" s="27" t="s">
        <v>5248</v>
      </c>
      <c r="AA7" s="27" t="s">
        <v>742</v>
      </c>
      <c r="AB7" s="27" t="s">
        <v>8333</v>
      </c>
      <c r="AC7" s="26" t="s">
        <v>742</v>
      </c>
      <c r="AD7" s="26"/>
      <c r="AE7" s="27" t="s">
        <v>5117</v>
      </c>
      <c r="AF7" s="27" t="s">
        <v>388</v>
      </c>
      <c r="AG7" s="28" t="s">
        <v>8334</v>
      </c>
      <c r="AH7" s="26" t="s">
        <v>388</v>
      </c>
      <c r="AI7" s="26"/>
      <c r="AJ7" s="27" t="s">
        <v>4536</v>
      </c>
      <c r="AK7" s="27" t="s">
        <v>653</v>
      </c>
      <c r="AL7" s="28" t="s">
        <v>8335</v>
      </c>
      <c r="AM7" s="26" t="s">
        <v>653</v>
      </c>
      <c r="AN7" s="26"/>
      <c r="AO7" s="27" t="s">
        <v>5017</v>
      </c>
      <c r="AP7" s="27" t="s">
        <v>617</v>
      </c>
      <c r="AQ7" s="28" t="s">
        <v>8336</v>
      </c>
      <c r="AR7" s="26" t="s">
        <v>617</v>
      </c>
      <c r="AS7" s="26"/>
      <c r="AT7" s="27" t="s">
        <v>8362</v>
      </c>
      <c r="AU7" s="27" t="s">
        <v>1490</v>
      </c>
      <c r="AV7" s="28" t="s">
        <v>8338</v>
      </c>
      <c r="AW7" s="26" t="s">
        <v>1490</v>
      </c>
      <c r="AX7" s="26"/>
      <c r="AY7" s="27" t="s">
        <v>6086</v>
      </c>
      <c r="AZ7" s="27" t="s">
        <v>827</v>
      </c>
      <c r="BA7" s="28" t="s">
        <v>8407</v>
      </c>
      <c r="BB7" s="26" t="s">
        <v>827</v>
      </c>
      <c r="BC7" s="26"/>
      <c r="BD7" s="26" t="s">
        <v>4417</v>
      </c>
      <c r="BE7" s="26" t="s">
        <v>322</v>
      </c>
      <c r="BF7" s="33" t="s">
        <v>8408</v>
      </c>
      <c r="BG7" s="26" t="s">
        <v>322</v>
      </c>
      <c r="BH7" s="9"/>
      <c r="BI7" s="26" t="s">
        <v>6233</v>
      </c>
      <c r="BJ7" s="26" t="s">
        <v>1969</v>
      </c>
      <c r="BK7" s="33" t="s">
        <v>8409</v>
      </c>
      <c r="BL7" s="26" t="s">
        <v>1969</v>
      </c>
      <c r="BM7" s="26"/>
    </row>
    <row r="8" spans="1:65" ht="15.6">
      <c r="A8" s="23" t="s">
        <v>6741</v>
      </c>
      <c r="B8" s="24" t="s">
        <v>1461</v>
      </c>
      <c r="C8" s="25" t="s">
        <v>8326</v>
      </c>
      <c r="D8" s="26" t="s">
        <v>1461</v>
      </c>
      <c r="E8" s="26"/>
      <c r="F8" s="23" t="s">
        <v>7186</v>
      </c>
      <c r="G8" s="24" t="s">
        <v>2045</v>
      </c>
      <c r="H8" s="25" t="s">
        <v>8328</v>
      </c>
      <c r="I8" s="26" t="s">
        <v>2045</v>
      </c>
      <c r="J8" s="26"/>
      <c r="K8" s="30" t="s">
        <v>6730</v>
      </c>
      <c r="L8" s="24" t="s">
        <v>1739</v>
      </c>
      <c r="M8" s="25" t="s">
        <v>8329</v>
      </c>
      <c r="N8" s="26" t="s">
        <v>1739</v>
      </c>
      <c r="O8" s="26"/>
      <c r="P8" s="23" t="s">
        <v>8352</v>
      </c>
      <c r="Q8" s="24" t="s">
        <v>1107</v>
      </c>
      <c r="R8" s="25" t="s">
        <v>8330</v>
      </c>
      <c r="S8" s="26" t="s">
        <v>1107</v>
      </c>
      <c r="T8" s="26"/>
      <c r="U8" s="28" t="s">
        <v>6511</v>
      </c>
      <c r="V8" s="28" t="s">
        <v>730</v>
      </c>
      <c r="W8" s="28" t="s">
        <v>8332</v>
      </c>
      <c r="X8" s="26" t="s">
        <v>730</v>
      </c>
      <c r="Y8" s="26"/>
      <c r="Z8" s="27" t="s">
        <v>8363</v>
      </c>
      <c r="AA8" s="27" t="s">
        <v>994</v>
      </c>
      <c r="AB8" s="27" t="s">
        <v>8333</v>
      </c>
      <c r="AC8" s="26" t="s">
        <v>994</v>
      </c>
      <c r="AD8" s="26"/>
      <c r="AE8" s="27" t="s">
        <v>8345</v>
      </c>
      <c r="AF8" s="27" t="s">
        <v>429</v>
      </c>
      <c r="AG8" s="28" t="s">
        <v>8334</v>
      </c>
      <c r="AH8" s="26" t="s">
        <v>429</v>
      </c>
      <c r="AI8" s="26"/>
      <c r="AJ8" s="27" t="s">
        <v>4470</v>
      </c>
      <c r="AK8" s="27" t="s">
        <v>689</v>
      </c>
      <c r="AL8" s="28" t="s">
        <v>8335</v>
      </c>
      <c r="AM8" s="26" t="s">
        <v>689</v>
      </c>
      <c r="AN8" s="26"/>
      <c r="AO8" s="27" t="s">
        <v>8364</v>
      </c>
      <c r="AP8" s="27" t="s">
        <v>712</v>
      </c>
      <c r="AQ8" s="28" t="s">
        <v>8336</v>
      </c>
      <c r="AR8" s="26" t="s">
        <v>712</v>
      </c>
      <c r="AS8" s="26"/>
      <c r="AT8" s="27" t="s">
        <v>8365</v>
      </c>
      <c r="AU8" s="27" t="s">
        <v>1755</v>
      </c>
      <c r="AV8" s="28" t="s">
        <v>8338</v>
      </c>
      <c r="AW8" s="26" t="s">
        <v>1755</v>
      </c>
      <c r="AX8" s="26"/>
      <c r="AY8" s="34" t="s">
        <v>8412</v>
      </c>
      <c r="AZ8" s="28" t="s">
        <v>869</v>
      </c>
      <c r="BA8" s="28" t="s">
        <v>8407</v>
      </c>
      <c r="BB8" s="26" t="s">
        <v>869</v>
      </c>
      <c r="BC8" s="26"/>
      <c r="BD8" s="26" t="s">
        <v>6247</v>
      </c>
      <c r="BE8" s="26" t="s">
        <v>2153</v>
      </c>
      <c r="BF8" s="33" t="s">
        <v>8408</v>
      </c>
      <c r="BG8" s="26" t="s">
        <v>2153</v>
      </c>
      <c r="BH8" s="9"/>
      <c r="BI8" s="26" t="s">
        <v>8413</v>
      </c>
      <c r="BJ8" s="26" t="s">
        <v>2008</v>
      </c>
      <c r="BK8" s="33" t="s">
        <v>8409</v>
      </c>
      <c r="BL8" s="26" t="s">
        <v>2008</v>
      </c>
      <c r="BM8" s="26"/>
    </row>
    <row r="9" spans="1:65" ht="15.6">
      <c r="A9" s="23" t="s">
        <v>7049</v>
      </c>
      <c r="B9" s="24" t="s">
        <v>1783</v>
      </c>
      <c r="C9" s="25" t="s">
        <v>8326</v>
      </c>
      <c r="D9" s="26" t="s">
        <v>1783</v>
      </c>
      <c r="E9" s="26"/>
      <c r="F9" s="23" t="s">
        <v>6239</v>
      </c>
      <c r="G9" s="24" t="s">
        <v>2113</v>
      </c>
      <c r="H9" s="25" t="s">
        <v>8328</v>
      </c>
      <c r="I9" s="26" t="s">
        <v>2113</v>
      </c>
      <c r="J9" s="26"/>
      <c r="K9" s="30" t="s">
        <v>6756</v>
      </c>
      <c r="L9" s="24" t="s">
        <v>2010</v>
      </c>
      <c r="M9" s="25" t="s">
        <v>8329</v>
      </c>
      <c r="N9" s="26" t="s">
        <v>2010</v>
      </c>
      <c r="O9" s="26"/>
      <c r="P9" s="23" t="s">
        <v>8366</v>
      </c>
      <c r="Q9" s="24" t="s">
        <v>1123</v>
      </c>
      <c r="R9" s="25" t="s">
        <v>8330</v>
      </c>
      <c r="S9" s="26" t="s">
        <v>1123</v>
      </c>
      <c r="T9" s="26"/>
      <c r="U9" s="27" t="s">
        <v>8367</v>
      </c>
      <c r="V9" s="27" t="s">
        <v>864</v>
      </c>
      <c r="W9" s="28" t="s">
        <v>8332</v>
      </c>
      <c r="X9" s="26" t="s">
        <v>864</v>
      </c>
      <c r="Y9" s="26"/>
      <c r="Z9" s="27" t="s">
        <v>8368</v>
      </c>
      <c r="AA9" s="27" t="s">
        <v>1231</v>
      </c>
      <c r="AB9" s="27" t="s">
        <v>8333</v>
      </c>
      <c r="AC9" s="26" t="s">
        <v>1231</v>
      </c>
      <c r="AD9" s="26"/>
      <c r="AE9" s="27" t="s">
        <v>5215</v>
      </c>
      <c r="AF9" s="27" t="s">
        <v>461</v>
      </c>
      <c r="AG9" s="28" t="s">
        <v>8334</v>
      </c>
      <c r="AH9" s="26" t="s">
        <v>461</v>
      </c>
      <c r="AI9" s="26"/>
      <c r="AJ9" s="27" t="s">
        <v>4550</v>
      </c>
      <c r="AK9" s="27" t="s">
        <v>692</v>
      </c>
      <c r="AL9" s="28" t="s">
        <v>8335</v>
      </c>
      <c r="AM9" s="26" t="s">
        <v>692</v>
      </c>
      <c r="AN9" s="26"/>
      <c r="AO9" s="27" t="s">
        <v>8369</v>
      </c>
      <c r="AP9" s="27" t="s">
        <v>715</v>
      </c>
      <c r="AQ9" s="28" t="s">
        <v>8336</v>
      </c>
      <c r="AR9" s="26" t="s">
        <v>715</v>
      </c>
      <c r="AS9" s="26"/>
      <c r="AT9" s="27" t="s">
        <v>8370</v>
      </c>
      <c r="AU9" s="27" t="s">
        <v>1788</v>
      </c>
      <c r="AV9" s="28" t="s">
        <v>8338</v>
      </c>
      <c r="AW9" s="26" t="s">
        <v>1788</v>
      </c>
      <c r="AX9" s="26"/>
      <c r="AY9" s="27" t="s">
        <v>8382</v>
      </c>
      <c r="AZ9" s="27" t="s">
        <v>951</v>
      </c>
      <c r="BA9" s="28" t="s">
        <v>8407</v>
      </c>
      <c r="BB9" s="26" t="s">
        <v>951</v>
      </c>
      <c r="BC9" s="26"/>
      <c r="BD9" s="26"/>
      <c r="BE9" s="9" t="s">
        <v>7346</v>
      </c>
      <c r="BG9" s="9" t="s">
        <v>7346</v>
      </c>
      <c r="BH9" s="9"/>
      <c r="BI9" s="26" t="s">
        <v>8414</v>
      </c>
      <c r="BJ9" s="26" t="s">
        <v>2099</v>
      </c>
      <c r="BK9" s="33" t="s">
        <v>8409</v>
      </c>
      <c r="BL9" s="26" t="s">
        <v>2099</v>
      </c>
      <c r="BM9" s="26"/>
    </row>
    <row r="10" spans="1:65" ht="15.6">
      <c r="A10" s="23" t="s">
        <v>8371</v>
      </c>
      <c r="B10" s="24" t="s">
        <v>2071</v>
      </c>
      <c r="C10" s="25" t="s">
        <v>8326</v>
      </c>
      <c r="D10" s="26" t="s">
        <v>2071</v>
      </c>
      <c r="E10" s="26"/>
      <c r="F10" s="23" t="s">
        <v>8372</v>
      </c>
      <c r="G10" s="24" t="s">
        <v>2183</v>
      </c>
      <c r="H10" s="25" t="s">
        <v>8328</v>
      </c>
      <c r="I10" s="26" t="s">
        <v>2183</v>
      </c>
      <c r="J10" s="26"/>
      <c r="K10" s="23" t="s">
        <v>7210</v>
      </c>
      <c r="L10" s="24" t="s">
        <v>2051</v>
      </c>
      <c r="M10" s="25" t="s">
        <v>8329</v>
      </c>
      <c r="N10" s="26" t="s">
        <v>2051</v>
      </c>
      <c r="O10" s="26"/>
      <c r="P10" s="23" t="s">
        <v>6770</v>
      </c>
      <c r="Q10" s="24" t="s">
        <v>1237</v>
      </c>
      <c r="R10" s="25" t="s">
        <v>8330</v>
      </c>
      <c r="S10" s="26" t="s">
        <v>1237</v>
      </c>
      <c r="T10" s="26"/>
      <c r="U10" s="27" t="s">
        <v>8373</v>
      </c>
      <c r="V10" s="27" t="s">
        <v>1282</v>
      </c>
      <c r="W10" s="28" t="s">
        <v>8332</v>
      </c>
      <c r="X10" s="26" t="s">
        <v>1282</v>
      </c>
      <c r="Y10" s="26"/>
      <c r="Z10" s="27" t="s">
        <v>5110</v>
      </c>
      <c r="AA10" s="27" t="s">
        <v>1387</v>
      </c>
      <c r="AB10" s="27" t="s">
        <v>8333</v>
      </c>
      <c r="AC10" s="26" t="s">
        <v>1387</v>
      </c>
      <c r="AD10" s="26"/>
      <c r="AE10" s="27" t="s">
        <v>4162</v>
      </c>
      <c r="AF10" s="27" t="s">
        <v>465</v>
      </c>
      <c r="AG10" s="28" t="s">
        <v>8334</v>
      </c>
      <c r="AH10" s="26" t="s">
        <v>465</v>
      </c>
      <c r="AI10" s="26"/>
      <c r="AJ10" s="27" t="s">
        <v>5971</v>
      </c>
      <c r="AK10" s="27" t="s">
        <v>869</v>
      </c>
      <c r="AL10" s="28" t="s">
        <v>8335</v>
      </c>
      <c r="AM10" s="26" t="s">
        <v>869</v>
      </c>
      <c r="AN10" s="26"/>
      <c r="AO10" s="27" t="s">
        <v>5261</v>
      </c>
      <c r="AP10" s="27" t="s">
        <v>961</v>
      </c>
      <c r="AQ10" s="28" t="s">
        <v>8336</v>
      </c>
      <c r="AR10" s="26" t="s">
        <v>961</v>
      </c>
      <c r="AS10" s="26"/>
      <c r="AT10" s="27" t="s">
        <v>6488</v>
      </c>
      <c r="AU10" s="27" t="s">
        <v>1845</v>
      </c>
      <c r="AV10" s="28" t="s">
        <v>8338</v>
      </c>
      <c r="AW10" s="26" t="s">
        <v>1845</v>
      </c>
      <c r="AX10" s="26"/>
      <c r="AY10" s="27" t="s">
        <v>8415</v>
      </c>
      <c r="AZ10" s="27" t="s">
        <v>972</v>
      </c>
      <c r="BA10" s="28" t="s">
        <v>8407</v>
      </c>
      <c r="BB10" s="26" t="s">
        <v>972</v>
      </c>
      <c r="BC10" s="26"/>
      <c r="BD10" s="26"/>
      <c r="BE10" s="9" t="s">
        <v>7346</v>
      </c>
      <c r="BG10" s="9" t="s">
        <v>7346</v>
      </c>
      <c r="BH10" s="9"/>
      <c r="BI10" s="33" t="s">
        <v>6239</v>
      </c>
      <c r="BJ10" s="26" t="s">
        <v>2113</v>
      </c>
      <c r="BK10" s="33" t="s">
        <v>8409</v>
      </c>
      <c r="BL10" s="26" t="s">
        <v>2113</v>
      </c>
      <c r="BM10" s="26"/>
    </row>
    <row r="11" spans="1:65" ht="15.6">
      <c r="A11" s="23" t="s">
        <v>8374</v>
      </c>
      <c r="B11" s="24" t="s">
        <v>2120</v>
      </c>
      <c r="C11" s="25" t="s">
        <v>8326</v>
      </c>
      <c r="D11" s="26" t="s">
        <v>2120</v>
      </c>
      <c r="E11" s="26"/>
      <c r="F11" s="26"/>
      <c r="G11" s="26"/>
      <c r="H11" s="26"/>
      <c r="I11" s="26"/>
      <c r="J11" s="26"/>
      <c r="K11" s="23" t="s">
        <v>8375</v>
      </c>
      <c r="L11" s="24" t="s">
        <v>2079</v>
      </c>
      <c r="M11" s="25" t="s">
        <v>8329</v>
      </c>
      <c r="N11" s="26" t="s">
        <v>2079</v>
      </c>
      <c r="O11" s="26"/>
      <c r="P11" s="23" t="s">
        <v>8376</v>
      </c>
      <c r="Q11" s="24" t="s">
        <v>1344</v>
      </c>
      <c r="R11" s="25" t="s">
        <v>8330</v>
      </c>
      <c r="S11" s="26" t="s">
        <v>1344</v>
      </c>
      <c r="T11" s="26"/>
      <c r="U11" s="27" t="s">
        <v>8377</v>
      </c>
      <c r="V11" s="27" t="s">
        <v>1413</v>
      </c>
      <c r="W11" s="28" t="s">
        <v>8332</v>
      </c>
      <c r="X11" s="26" t="s">
        <v>1413</v>
      </c>
      <c r="Y11" s="26"/>
      <c r="Z11" s="27" t="s">
        <v>5168</v>
      </c>
      <c r="AA11" s="27" t="s">
        <v>1389</v>
      </c>
      <c r="AB11" s="27" t="s">
        <v>8333</v>
      </c>
      <c r="AC11" s="26" t="s">
        <v>1389</v>
      </c>
      <c r="AD11" s="26"/>
      <c r="AE11" s="27" t="s">
        <v>4277</v>
      </c>
      <c r="AF11" s="27" t="s">
        <v>543</v>
      </c>
      <c r="AG11" s="28" t="s">
        <v>8334</v>
      </c>
      <c r="AH11" s="26" t="s">
        <v>543</v>
      </c>
      <c r="AI11" s="26"/>
      <c r="AJ11" s="27" t="s">
        <v>4172</v>
      </c>
      <c r="AK11" s="27" t="s">
        <v>876</v>
      </c>
      <c r="AL11" s="28" t="s">
        <v>8335</v>
      </c>
      <c r="AM11" s="26" t="s">
        <v>876</v>
      </c>
      <c r="AN11" s="26"/>
      <c r="AO11" s="27" t="s">
        <v>8378</v>
      </c>
      <c r="AP11" s="27" t="s">
        <v>1116</v>
      </c>
      <c r="AQ11" s="28" t="s">
        <v>8336</v>
      </c>
      <c r="AR11" s="26" t="s">
        <v>1116</v>
      </c>
      <c r="AS11" s="26"/>
      <c r="AT11" s="27" t="s">
        <v>6544</v>
      </c>
      <c r="AU11" s="27" t="s">
        <v>1860</v>
      </c>
      <c r="AV11" s="28" t="s">
        <v>8338</v>
      </c>
      <c r="AW11" s="26" t="s">
        <v>1860</v>
      </c>
      <c r="AX11" s="26"/>
      <c r="AY11" s="27" t="s">
        <v>8416</v>
      </c>
      <c r="AZ11" s="27" t="s">
        <v>1021</v>
      </c>
      <c r="BA11" s="28" t="s">
        <v>8407</v>
      </c>
      <c r="BB11" s="26" t="s">
        <v>1021</v>
      </c>
      <c r="BC11" s="26"/>
      <c r="BD11" s="26"/>
      <c r="BE11" s="26"/>
      <c r="BF11" s="26"/>
      <c r="BG11" s="26"/>
      <c r="BH11" s="26"/>
      <c r="BI11" s="23" t="s">
        <v>8417</v>
      </c>
      <c r="BJ11" s="26" t="s">
        <v>1072</v>
      </c>
      <c r="BK11" s="25" t="s">
        <v>8418</v>
      </c>
      <c r="BL11" s="26" t="s">
        <v>1072</v>
      </c>
      <c r="BM11" s="26"/>
    </row>
    <row r="12" spans="1:65" ht="15.6">
      <c r="A12" s="23" t="s">
        <v>6746</v>
      </c>
      <c r="B12" s="24" t="s">
        <v>2201</v>
      </c>
      <c r="C12" s="25" t="s">
        <v>8326</v>
      </c>
      <c r="D12" s="26" t="s">
        <v>2201</v>
      </c>
      <c r="E12" s="26"/>
      <c r="F12" s="26"/>
      <c r="G12" s="26"/>
      <c r="H12" s="26"/>
      <c r="I12" s="26"/>
      <c r="J12" s="26"/>
      <c r="K12" s="23" t="s">
        <v>6799</v>
      </c>
      <c r="L12" s="24" t="s">
        <v>2168</v>
      </c>
      <c r="M12" s="25" t="s">
        <v>8329</v>
      </c>
      <c r="N12" s="26" t="s">
        <v>2168</v>
      </c>
      <c r="O12" s="26"/>
      <c r="P12" s="23" t="s">
        <v>8379</v>
      </c>
      <c r="Q12" s="24" t="s">
        <v>1443</v>
      </c>
      <c r="R12" s="25" t="s">
        <v>8330</v>
      </c>
      <c r="S12" s="26" t="s">
        <v>1443</v>
      </c>
      <c r="T12" s="26"/>
      <c r="U12" s="27" t="s">
        <v>5276</v>
      </c>
      <c r="V12" s="27" t="s">
        <v>1533</v>
      </c>
      <c r="W12" s="28" t="s">
        <v>8332</v>
      </c>
      <c r="X12" s="26" t="s">
        <v>1533</v>
      </c>
      <c r="Y12" s="26"/>
      <c r="Z12" s="27" t="s">
        <v>5037</v>
      </c>
      <c r="AA12" s="27" t="s">
        <v>1430</v>
      </c>
      <c r="AB12" s="27" t="s">
        <v>8333</v>
      </c>
      <c r="AC12" s="26" t="s">
        <v>1430</v>
      </c>
      <c r="AD12" s="26"/>
      <c r="AE12" s="27" t="s">
        <v>4356</v>
      </c>
      <c r="AF12" s="27" t="s">
        <v>586</v>
      </c>
      <c r="AG12" s="28" t="s">
        <v>8334</v>
      </c>
      <c r="AH12" s="26" t="s">
        <v>586</v>
      </c>
      <c r="AI12" s="26"/>
      <c r="AJ12" s="27" t="s">
        <v>4264</v>
      </c>
      <c r="AK12" s="27" t="s">
        <v>906</v>
      </c>
      <c r="AL12" s="28" t="s">
        <v>8335</v>
      </c>
      <c r="AM12" s="26" t="s">
        <v>906</v>
      </c>
      <c r="AN12" s="26"/>
      <c r="AO12" s="27" t="s">
        <v>8380</v>
      </c>
      <c r="AP12" s="26" t="s">
        <v>1376</v>
      </c>
      <c r="AQ12" s="28" t="s">
        <v>8336</v>
      </c>
      <c r="AR12" s="26" t="s">
        <v>1376</v>
      </c>
      <c r="AS12" s="26"/>
      <c r="AT12" s="27" t="s">
        <v>6474</v>
      </c>
      <c r="AU12" s="27" t="s">
        <v>2026</v>
      </c>
      <c r="AV12" s="28" t="s">
        <v>8338</v>
      </c>
      <c r="AW12" s="26" t="s">
        <v>2026</v>
      </c>
      <c r="AX12" s="26"/>
      <c r="AY12" s="27" t="s">
        <v>4463</v>
      </c>
      <c r="AZ12" s="27" t="s">
        <v>1229</v>
      </c>
      <c r="BA12" s="28" t="s">
        <v>8407</v>
      </c>
      <c r="BB12" s="26" t="s">
        <v>1229</v>
      </c>
      <c r="BC12" s="26"/>
      <c r="BD12" s="26"/>
      <c r="BE12" s="26"/>
      <c r="BF12" s="26"/>
      <c r="BG12" s="26"/>
      <c r="BH12" s="26"/>
      <c r="BI12" s="23" t="s">
        <v>8419</v>
      </c>
      <c r="BJ12" s="26" t="s">
        <v>1823</v>
      </c>
      <c r="BK12" s="25" t="s">
        <v>8418</v>
      </c>
      <c r="BL12" s="26" t="s">
        <v>1823</v>
      </c>
      <c r="BM12" s="26"/>
    </row>
    <row r="13" spans="1:65" ht="15.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30" t="s">
        <v>8372</v>
      </c>
      <c r="L13" s="24" t="s">
        <v>2183</v>
      </c>
      <c r="M13" s="25" t="s">
        <v>8329</v>
      </c>
      <c r="N13" s="26" t="s">
        <v>2183</v>
      </c>
      <c r="O13" s="26"/>
      <c r="P13" s="23" t="s">
        <v>6607</v>
      </c>
      <c r="Q13" s="24" t="s">
        <v>1505</v>
      </c>
      <c r="R13" s="25" t="s">
        <v>8330</v>
      </c>
      <c r="S13" s="26" t="s">
        <v>1505</v>
      </c>
      <c r="T13" s="26"/>
      <c r="U13" s="27" t="s">
        <v>5150</v>
      </c>
      <c r="V13" s="27" t="s">
        <v>1653</v>
      </c>
      <c r="W13" s="28" t="s">
        <v>8332</v>
      </c>
      <c r="X13" s="26" t="s">
        <v>1653</v>
      </c>
      <c r="Y13" s="26"/>
      <c r="Z13" s="27" t="s">
        <v>8381</v>
      </c>
      <c r="AA13" s="26" t="s">
        <v>1713</v>
      </c>
      <c r="AB13" s="27" t="s">
        <v>8333</v>
      </c>
      <c r="AC13" s="26" t="s">
        <v>1713</v>
      </c>
      <c r="AD13" s="26"/>
      <c r="AE13" s="27" t="s">
        <v>4103</v>
      </c>
      <c r="AF13" s="27" t="s">
        <v>589</v>
      </c>
      <c r="AG13" s="28" t="s">
        <v>8334</v>
      </c>
      <c r="AH13" s="26" t="s">
        <v>589</v>
      </c>
      <c r="AI13" s="26"/>
      <c r="AJ13" s="27" t="s">
        <v>8382</v>
      </c>
      <c r="AK13" s="27" t="s">
        <v>951</v>
      </c>
      <c r="AL13" s="28" t="s">
        <v>8335</v>
      </c>
      <c r="AM13" s="26" t="s">
        <v>951</v>
      </c>
      <c r="AN13" s="26"/>
      <c r="AO13" s="27" t="s">
        <v>5110</v>
      </c>
      <c r="AP13" s="27" t="s">
        <v>1387</v>
      </c>
      <c r="AQ13" s="28" t="s">
        <v>8336</v>
      </c>
      <c r="AR13" s="26" t="s">
        <v>1387</v>
      </c>
      <c r="AS13" s="26"/>
      <c r="AT13" s="26"/>
      <c r="AU13" s="26"/>
      <c r="AV13" s="26"/>
      <c r="AW13" s="26"/>
      <c r="AX13" s="26"/>
      <c r="AY13" s="27" t="s">
        <v>6026</v>
      </c>
      <c r="AZ13" s="27" t="s">
        <v>1234</v>
      </c>
      <c r="BA13" s="28" t="s">
        <v>8407</v>
      </c>
      <c r="BB13" s="26" t="s">
        <v>1234</v>
      </c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pans="1:65" ht="15.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3" t="s">
        <v>6553</v>
      </c>
      <c r="Q14" s="24" t="s">
        <v>1547</v>
      </c>
      <c r="R14" s="25" t="s">
        <v>8330</v>
      </c>
      <c r="S14" s="26" t="s">
        <v>1547</v>
      </c>
      <c r="T14" s="26"/>
      <c r="U14" s="27" t="s">
        <v>8383</v>
      </c>
      <c r="V14" s="27" t="s">
        <v>1812</v>
      </c>
      <c r="W14" s="28" t="s">
        <v>8332</v>
      </c>
      <c r="X14" s="26" t="s">
        <v>1812</v>
      </c>
      <c r="Y14" s="26"/>
      <c r="Z14" s="27" t="s">
        <v>4961</v>
      </c>
      <c r="AA14" s="27" t="s">
        <v>1752</v>
      </c>
      <c r="AB14" s="27" t="s">
        <v>8333</v>
      </c>
      <c r="AC14" s="26" t="s">
        <v>1752</v>
      </c>
      <c r="AD14" s="26"/>
      <c r="AE14" s="27" t="s">
        <v>8384</v>
      </c>
      <c r="AF14" s="27" t="s">
        <v>602</v>
      </c>
      <c r="AG14" s="28" t="s">
        <v>8334</v>
      </c>
      <c r="AH14" s="26" t="s">
        <v>602</v>
      </c>
      <c r="AI14" s="26"/>
      <c r="AJ14" s="27" t="s">
        <v>5957</v>
      </c>
      <c r="AK14" s="27" t="s">
        <v>1078</v>
      </c>
      <c r="AL14" s="28" t="s">
        <v>8335</v>
      </c>
      <c r="AM14" s="26" t="s">
        <v>1078</v>
      </c>
      <c r="AN14" s="26"/>
      <c r="AO14" s="27" t="s">
        <v>5159</v>
      </c>
      <c r="AP14" s="27" t="s">
        <v>1800</v>
      </c>
      <c r="AQ14" s="28" t="s">
        <v>8336</v>
      </c>
      <c r="AR14" s="26" t="s">
        <v>1800</v>
      </c>
      <c r="AS14" s="26"/>
      <c r="AT14" s="26"/>
      <c r="AU14" s="26"/>
      <c r="AV14" s="26"/>
      <c r="AW14" s="26"/>
      <c r="AX14" s="26"/>
      <c r="AY14" s="27" t="s">
        <v>6019</v>
      </c>
      <c r="AZ14" s="27" t="s">
        <v>1401</v>
      </c>
      <c r="BA14" s="28" t="s">
        <v>8407</v>
      </c>
      <c r="BB14" s="26" t="s">
        <v>1401</v>
      </c>
      <c r="BC14" s="26"/>
      <c r="BD14" s="35"/>
      <c r="BE14" s="36"/>
      <c r="BF14" s="35"/>
      <c r="BG14" s="36"/>
      <c r="BH14" s="36"/>
      <c r="BI14" s="26"/>
      <c r="BJ14" s="26"/>
      <c r="BK14" s="26"/>
      <c r="BL14" s="26"/>
      <c r="BM14" s="26"/>
    </row>
    <row r="15" spans="1:65" ht="15.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3" t="s">
        <v>6730</v>
      </c>
      <c r="Q15" s="24" t="s">
        <v>1739</v>
      </c>
      <c r="R15" s="25" t="s">
        <v>8330</v>
      </c>
      <c r="S15" s="26" t="s">
        <v>1739</v>
      </c>
      <c r="T15" s="26"/>
      <c r="U15" s="27" t="s">
        <v>6544</v>
      </c>
      <c r="V15" s="27" t="s">
        <v>1860</v>
      </c>
      <c r="W15" s="28" t="s">
        <v>8332</v>
      </c>
      <c r="X15" s="26" t="s">
        <v>1860</v>
      </c>
      <c r="Y15" s="26"/>
      <c r="Z15" s="27" t="s">
        <v>8385</v>
      </c>
      <c r="AA15" s="27" t="s">
        <v>1761</v>
      </c>
      <c r="AB15" s="27" t="s">
        <v>8333</v>
      </c>
      <c r="AC15" s="26" t="s">
        <v>1761</v>
      </c>
      <c r="AD15" s="26"/>
      <c r="AE15" s="27" t="s">
        <v>4169</v>
      </c>
      <c r="AF15" s="27" t="s">
        <v>709</v>
      </c>
      <c r="AG15" s="28" t="s">
        <v>8334</v>
      </c>
      <c r="AH15" s="26" t="s">
        <v>709</v>
      </c>
      <c r="AI15" s="26"/>
      <c r="AJ15" s="27" t="s">
        <v>3794</v>
      </c>
      <c r="AK15" s="27" t="s">
        <v>1206</v>
      </c>
      <c r="AL15" s="28" t="s">
        <v>8335</v>
      </c>
      <c r="AM15" s="26" t="s">
        <v>1206</v>
      </c>
      <c r="AN15" s="26"/>
      <c r="AO15" s="27" t="s">
        <v>5291</v>
      </c>
      <c r="AP15" s="27" t="s">
        <v>1960</v>
      </c>
      <c r="AQ15" s="28" t="s">
        <v>8336</v>
      </c>
      <c r="AR15" s="26" t="s">
        <v>1960</v>
      </c>
      <c r="AS15" s="26"/>
      <c r="AT15" s="26"/>
      <c r="AU15" s="26"/>
      <c r="AV15" s="26"/>
      <c r="AW15" s="26"/>
      <c r="AX15" s="26"/>
      <c r="AY15" s="27" t="s">
        <v>8396</v>
      </c>
      <c r="AZ15" s="27" t="s">
        <v>1409</v>
      </c>
      <c r="BA15" s="28" t="s">
        <v>8407</v>
      </c>
      <c r="BB15" s="26" t="s">
        <v>1409</v>
      </c>
      <c r="BC15" s="26"/>
      <c r="BD15" s="35"/>
      <c r="BE15" s="36"/>
      <c r="BF15" s="35"/>
      <c r="BG15" s="36"/>
      <c r="BH15" s="36"/>
      <c r="BI15" s="26"/>
      <c r="BJ15" s="26"/>
      <c r="BK15" s="26"/>
      <c r="BL15" s="26"/>
      <c r="BM15" s="26"/>
    </row>
    <row r="16" spans="1:65" ht="15.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3" t="s">
        <v>6756</v>
      </c>
      <c r="Q16" s="24" t="s">
        <v>2010</v>
      </c>
      <c r="R16" s="25" t="s">
        <v>8330</v>
      </c>
      <c r="S16" s="26" t="s">
        <v>2010</v>
      </c>
      <c r="T16" s="26"/>
      <c r="U16" s="28" t="s">
        <v>4970</v>
      </c>
      <c r="V16" s="28" t="s">
        <v>1866</v>
      </c>
      <c r="W16" s="28" t="s">
        <v>8332</v>
      </c>
      <c r="X16" s="26" t="s">
        <v>1866</v>
      </c>
      <c r="Y16" s="26"/>
      <c r="Z16" s="27" t="s">
        <v>4970</v>
      </c>
      <c r="AA16" s="27" t="s">
        <v>1866</v>
      </c>
      <c r="AB16" s="27" t="s">
        <v>8333</v>
      </c>
      <c r="AC16" s="26" t="s">
        <v>1866</v>
      </c>
      <c r="AD16" s="26"/>
      <c r="AE16" s="27" t="s">
        <v>4836</v>
      </c>
      <c r="AF16" s="27" t="s">
        <v>719</v>
      </c>
      <c r="AG16" s="28" t="s">
        <v>8334</v>
      </c>
      <c r="AH16" s="26" t="s">
        <v>719</v>
      </c>
      <c r="AI16" s="26"/>
      <c r="AJ16" s="27" t="s">
        <v>4463</v>
      </c>
      <c r="AK16" s="27" t="s">
        <v>1229</v>
      </c>
      <c r="AL16" s="28" t="s">
        <v>8335</v>
      </c>
      <c r="AM16" s="26" t="s">
        <v>1229</v>
      </c>
      <c r="AN16" s="26"/>
      <c r="AO16" s="27" t="s">
        <v>5165</v>
      </c>
      <c r="AP16" s="27" t="s">
        <v>1980</v>
      </c>
      <c r="AQ16" s="28" t="s">
        <v>8336</v>
      </c>
      <c r="AR16" s="26" t="s">
        <v>1980</v>
      </c>
      <c r="AS16" s="26"/>
      <c r="AT16" s="26"/>
      <c r="AU16" s="26"/>
      <c r="AV16" s="26"/>
      <c r="AW16" s="26"/>
      <c r="AX16" s="26"/>
      <c r="AY16" s="27" t="s">
        <v>6011</v>
      </c>
      <c r="AZ16" s="27" t="s">
        <v>1486</v>
      </c>
      <c r="BA16" s="28" t="s">
        <v>8407</v>
      </c>
      <c r="BB16" s="26" t="s">
        <v>1486</v>
      </c>
      <c r="BC16" s="26"/>
      <c r="BD16" s="35"/>
      <c r="BE16" s="36"/>
      <c r="BF16" s="35"/>
      <c r="BG16" s="36"/>
      <c r="BH16" s="36"/>
      <c r="BI16" s="26"/>
      <c r="BJ16" s="26"/>
      <c r="BK16" s="26"/>
      <c r="BL16" s="26"/>
      <c r="BM16" s="26"/>
    </row>
    <row r="17" spans="1:65" ht="15.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3" t="s">
        <v>8372</v>
      </c>
      <c r="Q17" s="24" t="s">
        <v>2183</v>
      </c>
      <c r="R17" s="25" t="s">
        <v>8330</v>
      </c>
      <c r="S17" s="26" t="s">
        <v>2183</v>
      </c>
      <c r="T17" s="26"/>
      <c r="U17" s="28" t="s">
        <v>4967</v>
      </c>
      <c r="V17" s="28" t="s">
        <v>2036</v>
      </c>
      <c r="W17" s="28" t="s">
        <v>8332</v>
      </c>
      <c r="X17" s="26" t="s">
        <v>2036</v>
      </c>
      <c r="Y17" s="26"/>
      <c r="Z17" s="27" t="s">
        <v>5072</v>
      </c>
      <c r="AA17" s="27" t="s">
        <v>1910</v>
      </c>
      <c r="AB17" s="27" t="s">
        <v>8333</v>
      </c>
      <c r="AC17" s="26" t="s">
        <v>1910</v>
      </c>
      <c r="AD17" s="26"/>
      <c r="AE17" s="27" t="s">
        <v>5219</v>
      </c>
      <c r="AF17" s="27" t="s">
        <v>789</v>
      </c>
      <c r="AG17" s="28" t="s">
        <v>8334</v>
      </c>
      <c r="AH17" s="26" t="s">
        <v>789</v>
      </c>
      <c r="AI17" s="26"/>
      <c r="AJ17" s="28" t="s">
        <v>3694</v>
      </c>
      <c r="AK17" s="28" t="s">
        <v>1257</v>
      </c>
      <c r="AL17" s="28" t="s">
        <v>8335</v>
      </c>
      <c r="AM17" s="26" t="s">
        <v>1257</v>
      </c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7" t="s">
        <v>8399</v>
      </c>
      <c r="AZ17" s="27" t="s">
        <v>1510</v>
      </c>
      <c r="BA17" s="28" t="s">
        <v>8407</v>
      </c>
      <c r="BB17" s="26" t="s">
        <v>1510</v>
      </c>
      <c r="BC17" s="26"/>
      <c r="BD17" s="35"/>
      <c r="BE17" s="36"/>
      <c r="BF17" s="35"/>
      <c r="BG17" s="36"/>
      <c r="BH17" s="36"/>
      <c r="BI17" s="26"/>
      <c r="BJ17" s="26"/>
      <c r="BK17" s="26"/>
      <c r="BL17" s="26"/>
      <c r="BM17" s="26"/>
    </row>
    <row r="18" spans="1:65" ht="15.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 t="s">
        <v>8371</v>
      </c>
      <c r="V18" s="27" t="s">
        <v>2071</v>
      </c>
      <c r="W18" s="28" t="s">
        <v>8332</v>
      </c>
      <c r="X18" s="26" t="s">
        <v>2071</v>
      </c>
      <c r="Y18" s="26"/>
      <c r="Z18" s="27" t="s">
        <v>5140</v>
      </c>
      <c r="AA18" s="27" t="s">
        <v>1976</v>
      </c>
      <c r="AB18" s="27" t="s">
        <v>8333</v>
      </c>
      <c r="AC18" s="26" t="s">
        <v>1976</v>
      </c>
      <c r="AD18" s="26"/>
      <c r="AE18" s="27" t="s">
        <v>8386</v>
      </c>
      <c r="AF18" s="27" t="s">
        <v>1218</v>
      </c>
      <c r="AG18" s="28" t="s">
        <v>8334</v>
      </c>
      <c r="AH18" s="26" t="s">
        <v>1218</v>
      </c>
      <c r="AI18" s="26"/>
      <c r="AJ18" s="27" t="s">
        <v>8387</v>
      </c>
      <c r="AK18" s="27" t="s">
        <v>1313</v>
      </c>
      <c r="AL18" s="28" t="s">
        <v>8335</v>
      </c>
      <c r="AM18" s="26" t="s">
        <v>1313</v>
      </c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7" t="s">
        <v>6036</v>
      </c>
      <c r="AZ18" s="27" t="s">
        <v>1896</v>
      </c>
      <c r="BA18" s="28" t="s">
        <v>8407</v>
      </c>
      <c r="BB18" s="26" t="s">
        <v>1896</v>
      </c>
      <c r="BC18" s="26"/>
      <c r="BD18" s="35"/>
      <c r="BE18" s="36"/>
      <c r="BF18" s="35"/>
      <c r="BG18" s="36"/>
      <c r="BH18" s="36"/>
      <c r="BI18" s="26"/>
      <c r="BJ18" s="26"/>
      <c r="BK18" s="26"/>
      <c r="BL18" s="26"/>
      <c r="BM18" s="26"/>
    </row>
    <row r="19" spans="1:65" ht="15.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 t="s">
        <v>8388</v>
      </c>
      <c r="V19" s="27" t="s">
        <v>2111</v>
      </c>
      <c r="W19" s="28" t="s">
        <v>8332</v>
      </c>
      <c r="X19" s="26" t="s">
        <v>2111</v>
      </c>
      <c r="Y19" s="26"/>
      <c r="Z19" s="27" t="s">
        <v>5137</v>
      </c>
      <c r="AA19" s="27" t="s">
        <v>2033</v>
      </c>
      <c r="AB19" s="27" t="s">
        <v>8333</v>
      </c>
      <c r="AC19" s="26" t="s">
        <v>2033</v>
      </c>
      <c r="AD19" s="26"/>
      <c r="AE19" s="27" t="s">
        <v>8389</v>
      </c>
      <c r="AF19" s="27" t="s">
        <v>1280</v>
      </c>
      <c r="AG19" s="28" t="s">
        <v>8334</v>
      </c>
      <c r="AH19" s="26" t="s">
        <v>1280</v>
      </c>
      <c r="AI19" s="26"/>
      <c r="AJ19" s="27" t="s">
        <v>8390</v>
      </c>
      <c r="AK19" s="27" t="s">
        <v>1360</v>
      </c>
      <c r="AL19" s="28" t="s">
        <v>8335</v>
      </c>
      <c r="AM19" s="26" t="s">
        <v>1360</v>
      </c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7" t="s">
        <v>8420</v>
      </c>
      <c r="AZ19" s="27" t="s">
        <v>1898</v>
      </c>
      <c r="BA19" s="28" t="s">
        <v>8407</v>
      </c>
      <c r="BB19" s="26" t="s">
        <v>1898</v>
      </c>
      <c r="BC19" s="26"/>
      <c r="BD19" s="35"/>
      <c r="BE19" s="36"/>
      <c r="BF19" s="35"/>
      <c r="BG19" s="36"/>
      <c r="BH19" s="36"/>
      <c r="BI19" s="26"/>
      <c r="BJ19" s="26"/>
      <c r="BK19" s="26"/>
      <c r="BL19" s="26"/>
      <c r="BM19" s="26"/>
    </row>
    <row r="20" spans="1:65" ht="15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32" t="s">
        <v>8374</v>
      </c>
      <c r="V20" s="32" t="s">
        <v>2120</v>
      </c>
      <c r="W20" s="28" t="s">
        <v>8332</v>
      </c>
      <c r="X20" s="26" t="s">
        <v>2120</v>
      </c>
      <c r="Y20" s="26"/>
      <c r="Z20" s="27" t="s">
        <v>4967</v>
      </c>
      <c r="AA20" s="27" t="s">
        <v>2036</v>
      </c>
      <c r="AB20" s="27" t="s">
        <v>8333</v>
      </c>
      <c r="AC20" s="26" t="s">
        <v>2036</v>
      </c>
      <c r="AD20" s="26"/>
      <c r="AE20" s="27" t="s">
        <v>8391</v>
      </c>
      <c r="AF20" s="27" t="s">
        <v>1287</v>
      </c>
      <c r="AG20" s="28" t="s">
        <v>8334</v>
      </c>
      <c r="AH20" s="26" t="s">
        <v>1287</v>
      </c>
      <c r="AI20" s="26"/>
      <c r="AJ20" s="27" t="s">
        <v>4542</v>
      </c>
      <c r="AK20" s="27" t="s">
        <v>1379</v>
      </c>
      <c r="AL20" s="28" t="s">
        <v>8335</v>
      </c>
      <c r="AM20" s="26" t="s">
        <v>1379</v>
      </c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7" t="s">
        <v>6145</v>
      </c>
      <c r="AZ20" s="27" t="s">
        <v>2093</v>
      </c>
      <c r="BA20" s="28" t="s">
        <v>8407</v>
      </c>
      <c r="BB20" s="26" t="s">
        <v>2093</v>
      </c>
      <c r="BC20" s="26"/>
      <c r="BD20" s="35"/>
      <c r="BE20" s="36"/>
      <c r="BF20" s="35"/>
      <c r="BG20" s="36"/>
      <c r="BH20" s="36"/>
      <c r="BI20" s="26"/>
      <c r="BJ20" s="26"/>
      <c r="BK20" s="26"/>
      <c r="BL20" s="26"/>
      <c r="BM20" s="26"/>
    </row>
    <row r="21" spans="1:65" ht="15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7" t="s">
        <v>5358</v>
      </c>
      <c r="V21" s="27" t="s">
        <v>2187</v>
      </c>
      <c r="W21" s="28" t="s">
        <v>8332</v>
      </c>
      <c r="X21" s="26" t="s">
        <v>2187</v>
      </c>
      <c r="Y21" s="26"/>
      <c r="Z21" s="27" t="s">
        <v>8371</v>
      </c>
      <c r="AA21" s="27" t="s">
        <v>2071</v>
      </c>
      <c r="AB21" s="27" t="s">
        <v>8333</v>
      </c>
      <c r="AC21" s="26" t="s">
        <v>2071</v>
      </c>
      <c r="AD21" s="26"/>
      <c r="AE21" s="27" t="s">
        <v>8392</v>
      </c>
      <c r="AF21" s="27" t="s">
        <v>1292</v>
      </c>
      <c r="AG21" s="28" t="s">
        <v>8334</v>
      </c>
      <c r="AH21" s="26" t="s">
        <v>1292</v>
      </c>
      <c r="AI21" s="26"/>
      <c r="AJ21" s="27" t="s">
        <v>8393</v>
      </c>
      <c r="AK21" s="27" t="s">
        <v>1398</v>
      </c>
      <c r="AL21" s="28" t="s">
        <v>8335</v>
      </c>
      <c r="AM21" s="26" t="s">
        <v>1398</v>
      </c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7" t="s">
        <v>4484</v>
      </c>
      <c r="AZ21" s="27" t="s">
        <v>2107</v>
      </c>
      <c r="BA21" s="28" t="s">
        <v>8407</v>
      </c>
      <c r="BB21" s="26" t="s">
        <v>2107</v>
      </c>
      <c r="BC21" s="26"/>
      <c r="BD21" s="35"/>
      <c r="BE21" s="36"/>
      <c r="BF21" s="35"/>
      <c r="BG21" s="36"/>
      <c r="BH21" s="36"/>
      <c r="BI21" s="26"/>
      <c r="BJ21" s="26"/>
      <c r="BK21" s="26"/>
      <c r="BL21" s="26"/>
      <c r="BM21" s="26"/>
    </row>
    <row r="22" spans="1:65" ht="15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 t="s">
        <v>8374</v>
      </c>
      <c r="AA22" s="27" t="s">
        <v>2120</v>
      </c>
      <c r="AB22" s="27" t="s">
        <v>8333</v>
      </c>
      <c r="AC22" s="26" t="s">
        <v>2120</v>
      </c>
      <c r="AD22" s="26"/>
      <c r="AE22" s="27" t="s">
        <v>8394</v>
      </c>
      <c r="AF22" s="27" t="s">
        <v>1295</v>
      </c>
      <c r="AG22" s="28" t="s">
        <v>8334</v>
      </c>
      <c r="AH22" s="26" t="s">
        <v>1295</v>
      </c>
      <c r="AI22" s="26"/>
      <c r="AJ22" s="27" t="s">
        <v>8395</v>
      </c>
      <c r="AK22" s="27" t="s">
        <v>1405</v>
      </c>
      <c r="AL22" s="28" t="s">
        <v>8335</v>
      </c>
      <c r="AM22" s="26" t="s">
        <v>1405</v>
      </c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35"/>
      <c r="BE22" s="36"/>
      <c r="BF22" s="35"/>
      <c r="BG22" s="36"/>
      <c r="BH22" s="36"/>
      <c r="BI22" s="26"/>
      <c r="BJ22" s="26"/>
      <c r="BK22" s="26"/>
      <c r="BL22" s="26"/>
      <c r="BM22" s="26"/>
    </row>
    <row r="23" spans="1:65" ht="15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 t="s">
        <v>4424</v>
      </c>
      <c r="AA23" s="27" t="s">
        <v>2142</v>
      </c>
      <c r="AB23" s="27" t="s">
        <v>8333</v>
      </c>
      <c r="AC23" s="26" t="s">
        <v>2142</v>
      </c>
      <c r="AD23" s="26"/>
      <c r="AE23" s="27" t="s">
        <v>4201</v>
      </c>
      <c r="AF23" s="27" t="s">
        <v>1319</v>
      </c>
      <c r="AG23" s="28" t="s">
        <v>8334</v>
      </c>
      <c r="AH23" s="26" t="s">
        <v>1319</v>
      </c>
      <c r="AI23" s="26"/>
      <c r="AJ23" s="27" t="s">
        <v>6115</v>
      </c>
      <c r="AK23" s="27" t="s">
        <v>1407</v>
      </c>
      <c r="AL23" s="28" t="s">
        <v>8335</v>
      </c>
      <c r="AM23" s="26" t="s">
        <v>1407</v>
      </c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35"/>
      <c r="BE23" s="36"/>
      <c r="BF23" s="35"/>
      <c r="BG23" s="36"/>
      <c r="BH23" s="36"/>
      <c r="BI23" s="26"/>
      <c r="BJ23" s="26"/>
      <c r="BK23" s="26"/>
      <c r="BL23" s="26"/>
      <c r="BM23" s="26"/>
    </row>
    <row r="24" spans="1:65" ht="15.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7" t="s">
        <v>8396</v>
      </c>
      <c r="AF24" s="27" t="s">
        <v>1409</v>
      </c>
      <c r="AG24" s="28" t="s">
        <v>8334</v>
      </c>
      <c r="AH24" s="26" t="s">
        <v>1409</v>
      </c>
      <c r="AI24" s="26"/>
      <c r="AJ24" s="27" t="s">
        <v>4554</v>
      </c>
      <c r="AK24" s="27" t="s">
        <v>1484</v>
      </c>
      <c r="AL24" s="28" t="s">
        <v>8335</v>
      </c>
      <c r="AM24" s="26" t="s">
        <v>1484</v>
      </c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65" ht="15.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7" t="s">
        <v>8397</v>
      </c>
      <c r="AF25" s="27" t="s">
        <v>1450</v>
      </c>
      <c r="AG25" s="28" t="s">
        <v>8334</v>
      </c>
      <c r="AH25" s="26" t="s">
        <v>1450</v>
      </c>
      <c r="AI25" s="26"/>
      <c r="AJ25" s="27" t="s">
        <v>6011</v>
      </c>
      <c r="AK25" s="27" t="s">
        <v>1486</v>
      </c>
      <c r="AL25" s="28" t="s">
        <v>8335</v>
      </c>
      <c r="AM25" s="26" t="s">
        <v>1486</v>
      </c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65" ht="15.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7" t="s">
        <v>8398</v>
      </c>
      <c r="AF26" s="27" t="s">
        <v>1455</v>
      </c>
      <c r="AG26" s="28" t="s">
        <v>8334</v>
      </c>
      <c r="AH26" s="26" t="s">
        <v>1455</v>
      </c>
      <c r="AI26" s="26"/>
      <c r="AJ26" s="27" t="s">
        <v>8399</v>
      </c>
      <c r="AK26" s="27" t="s">
        <v>1510</v>
      </c>
      <c r="AL26" s="28" t="s">
        <v>8335</v>
      </c>
      <c r="AM26" s="26" t="s">
        <v>1510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65" ht="15.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7" t="s">
        <v>8400</v>
      </c>
      <c r="AF27" s="27" t="s">
        <v>1493</v>
      </c>
      <c r="AG27" s="28" t="s">
        <v>8334</v>
      </c>
      <c r="AH27" s="26" t="s">
        <v>1493</v>
      </c>
      <c r="AI27" s="26"/>
      <c r="AJ27" s="27" t="s">
        <v>8401</v>
      </c>
      <c r="AK27" s="27" t="s">
        <v>1814</v>
      </c>
      <c r="AL27" s="28" t="s">
        <v>8335</v>
      </c>
      <c r="AM27" s="26" t="s">
        <v>1814</v>
      </c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65" ht="15.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7" t="s">
        <v>8402</v>
      </c>
      <c r="AF28" s="27" t="s">
        <v>1496</v>
      </c>
      <c r="AG28" s="28" t="s">
        <v>8334</v>
      </c>
      <c r="AH28" s="26" t="s">
        <v>1496</v>
      </c>
      <c r="AI28" s="26"/>
      <c r="AJ28" s="27" t="s">
        <v>3798</v>
      </c>
      <c r="AK28" s="27" t="s">
        <v>1919</v>
      </c>
      <c r="AL28" s="28" t="s">
        <v>8335</v>
      </c>
      <c r="AM28" s="26" t="s">
        <v>1919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65" ht="15.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7" t="s">
        <v>6236</v>
      </c>
      <c r="AF29" s="27" t="s">
        <v>1501</v>
      </c>
      <c r="AG29" s="28" t="s">
        <v>8334</v>
      </c>
      <c r="AH29" s="26" t="s">
        <v>1501</v>
      </c>
      <c r="AI29" s="26"/>
      <c r="AJ29" s="27" t="s">
        <v>8403</v>
      </c>
      <c r="AK29" s="27" t="s">
        <v>2030</v>
      </c>
      <c r="AL29" s="28" t="s">
        <v>8335</v>
      </c>
      <c r="AM29" s="26" t="s">
        <v>2030</v>
      </c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65" ht="15.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7" t="s">
        <v>4268</v>
      </c>
      <c r="AF30" s="27" t="s">
        <v>1651</v>
      </c>
      <c r="AG30" s="28" t="s">
        <v>8334</v>
      </c>
      <c r="AH30" s="26" t="s">
        <v>1651</v>
      </c>
      <c r="AI30" s="26"/>
      <c r="AJ30" s="27" t="s">
        <v>3790</v>
      </c>
      <c r="AK30" s="27" t="s">
        <v>2150</v>
      </c>
      <c r="AL30" s="28" t="s">
        <v>8335</v>
      </c>
      <c r="AM30" s="26" t="s">
        <v>2150</v>
      </c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65" ht="15.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 t="s">
        <v>8404</v>
      </c>
      <c r="AF31" s="27" t="s">
        <v>1758</v>
      </c>
      <c r="AG31" s="28" t="s">
        <v>8334</v>
      </c>
      <c r="AH31" s="26" t="s">
        <v>1758</v>
      </c>
      <c r="AI31" s="26"/>
      <c r="AJ31" s="27" t="s">
        <v>4175</v>
      </c>
      <c r="AK31" s="27" t="s">
        <v>2189</v>
      </c>
      <c r="AL31" s="28" t="s">
        <v>8335</v>
      </c>
      <c r="AM31" s="26" t="s">
        <v>2189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  <row r="32" spans="1:65" ht="15.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7" t="s">
        <v>4289</v>
      </c>
      <c r="AF32" s="27" t="s">
        <v>1862</v>
      </c>
      <c r="AG32" s="28" t="s">
        <v>8334</v>
      </c>
      <c r="AH32" s="26" t="s">
        <v>1862</v>
      </c>
      <c r="AI32" s="26"/>
      <c r="AJ32" s="27" t="s">
        <v>8405</v>
      </c>
      <c r="AK32" s="27" t="s">
        <v>2198</v>
      </c>
      <c r="AL32" s="28" t="s">
        <v>8335</v>
      </c>
      <c r="AM32" s="26" t="s">
        <v>2198</v>
      </c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ht="15.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7" t="s">
        <v>8406</v>
      </c>
      <c r="AF33" s="27" t="s">
        <v>1950</v>
      </c>
      <c r="AG33" s="28" t="s">
        <v>8334</v>
      </c>
      <c r="AH33" s="26" t="s">
        <v>1950</v>
      </c>
      <c r="AI33" s="26"/>
      <c r="AJ33" s="27" t="s">
        <v>6083</v>
      </c>
      <c r="AK33" s="27" t="s">
        <v>2210</v>
      </c>
      <c r="AL33" s="28" t="s">
        <v>8335</v>
      </c>
      <c r="AM33" s="26" t="s">
        <v>2210</v>
      </c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ht="15.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7" t="s">
        <v>6233</v>
      </c>
      <c r="AF34" s="27" t="s">
        <v>1969</v>
      </c>
      <c r="AG34" s="28" t="s">
        <v>8334</v>
      </c>
      <c r="AH34" s="26" t="s">
        <v>1969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ht="15.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7" t="s">
        <v>4153</v>
      </c>
      <c r="AF35" s="27" t="s">
        <v>2048</v>
      </c>
      <c r="AG35" s="28" t="s">
        <v>8334</v>
      </c>
      <c r="AH35" s="26" t="s">
        <v>2048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ht="15.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7" t="s">
        <v>4311</v>
      </c>
      <c r="AF36" s="27" t="s">
        <v>2095</v>
      </c>
      <c r="AG36" s="28" t="s">
        <v>8334</v>
      </c>
      <c r="AH36" s="26" t="s">
        <v>2095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</row>
    <row r="37" spans="1:50" ht="15.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7" t="s">
        <v>4484</v>
      </c>
      <c r="AF37" s="27" t="s">
        <v>2107</v>
      </c>
      <c r="AG37" s="28" t="s">
        <v>8334</v>
      </c>
      <c r="AH37" s="26" t="s">
        <v>2107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</row>
    <row r="38" spans="1:50" ht="15.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7" t="s">
        <v>4117</v>
      </c>
      <c r="AF38" s="27" t="s">
        <v>2165</v>
      </c>
      <c r="AG38" s="28" t="s">
        <v>8334</v>
      </c>
      <c r="AH38" s="26" t="s">
        <v>2165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696"/>
  <sheetViews>
    <sheetView workbookViewId="0">
      <selection activeCell="P14" sqref="P14"/>
    </sheetView>
  </sheetViews>
  <sheetFormatPr defaultRowHeight="14.4"/>
  <cols>
    <col min="1" max="1" width="23.21875" customWidth="1"/>
    <col min="4" max="4" width="30.109375" customWidth="1"/>
    <col min="5" max="13" width="7.77734375" customWidth="1"/>
  </cols>
  <sheetData>
    <row r="1" spans="1:34">
      <c r="A1" s="9" t="s">
        <v>3</v>
      </c>
      <c r="C1" s="9" t="s">
        <v>4</v>
      </c>
      <c r="D1" s="9" t="s">
        <v>5</v>
      </c>
      <c r="E1" s="10" t="s">
        <v>1</v>
      </c>
      <c r="F1" s="10" t="s">
        <v>1</v>
      </c>
      <c r="G1" s="10" t="s">
        <v>1</v>
      </c>
      <c r="H1" s="11" t="s">
        <v>0</v>
      </c>
      <c r="I1" s="11" t="s">
        <v>0</v>
      </c>
      <c r="J1" s="11" t="s">
        <v>0</v>
      </c>
      <c r="K1" s="12" t="s">
        <v>2</v>
      </c>
      <c r="L1" s="12" t="s">
        <v>2</v>
      </c>
      <c r="M1" s="12" t="s">
        <v>2</v>
      </c>
      <c r="N1" s="12" t="s">
        <v>2288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E1" t="s">
        <v>7346</v>
      </c>
    </row>
    <row r="2" spans="1:34" ht="57.6">
      <c r="A2" s="5" t="s">
        <v>3</v>
      </c>
      <c r="B2" s="8" t="s">
        <v>7329</v>
      </c>
      <c r="C2" s="5" t="s">
        <v>4</v>
      </c>
      <c r="D2" s="5" t="s">
        <v>5</v>
      </c>
      <c r="E2" s="6" t="s">
        <v>2235</v>
      </c>
      <c r="F2" s="6" t="s">
        <v>2233</v>
      </c>
      <c r="G2" s="6" t="s">
        <v>2234</v>
      </c>
      <c r="H2" s="7" t="s">
        <v>2235</v>
      </c>
      <c r="I2" s="7" t="s">
        <v>2233</v>
      </c>
      <c r="J2" s="7" t="s">
        <v>2234</v>
      </c>
      <c r="K2" s="8" t="s">
        <v>2235</v>
      </c>
      <c r="L2" s="8" t="s">
        <v>2233</v>
      </c>
      <c r="M2" s="8" t="s">
        <v>2234</v>
      </c>
      <c r="N2" s="8" t="s">
        <v>2288</v>
      </c>
      <c r="O2" s="8" t="s">
        <v>8422</v>
      </c>
      <c r="P2" s="8" t="s">
        <v>8421</v>
      </c>
      <c r="Q2" s="8" t="s">
        <v>8423</v>
      </c>
      <c r="R2" s="8" t="s">
        <v>8424</v>
      </c>
      <c r="S2" s="8" t="s">
        <v>8425</v>
      </c>
      <c r="T2" s="8" t="s">
        <v>8426</v>
      </c>
      <c r="U2" s="8" t="s">
        <v>8427</v>
      </c>
      <c r="V2" s="8" t="s">
        <v>8335</v>
      </c>
      <c r="W2" s="8" t="s">
        <v>8428</v>
      </c>
      <c r="X2" s="8" t="s">
        <v>8429</v>
      </c>
      <c r="Y2" s="8" t="s">
        <v>8430</v>
      </c>
      <c r="Z2" s="8" t="s">
        <v>8431</v>
      </c>
      <c r="AA2" s="8" t="s">
        <v>8432</v>
      </c>
      <c r="AB2" s="8" t="s">
        <v>3635</v>
      </c>
      <c r="AC2" s="8"/>
      <c r="AD2" s="8" t="s">
        <v>3636</v>
      </c>
      <c r="AE2" s="8" t="s">
        <v>7330</v>
      </c>
      <c r="AF2" s="8" t="s">
        <v>7328</v>
      </c>
      <c r="AG2" s="8" t="s">
        <v>7329</v>
      </c>
      <c r="AH2" s="8" t="s">
        <v>7302</v>
      </c>
    </row>
    <row r="3" spans="1:34">
      <c r="A3" t="s">
        <v>12</v>
      </c>
      <c r="B3" t="s">
        <v>5082</v>
      </c>
      <c r="C3" t="s">
        <v>13</v>
      </c>
      <c r="D3" t="s">
        <v>14</v>
      </c>
      <c r="E3" s="2">
        <v>147</v>
      </c>
      <c r="F3" s="2">
        <v>95.2</v>
      </c>
      <c r="G3" s="2">
        <v>6.6</v>
      </c>
      <c r="H3" s="3" t="s">
        <v>2236</v>
      </c>
      <c r="I3" s="3" t="s">
        <v>2236</v>
      </c>
      <c r="J3" s="3" t="s">
        <v>2236</v>
      </c>
      <c r="K3" s="4" t="s">
        <v>2236</v>
      </c>
      <c r="L3" s="4" t="s">
        <v>2236</v>
      </c>
      <c r="M3" s="4" t="s">
        <v>2236</v>
      </c>
      <c r="N3" t="s">
        <v>12</v>
      </c>
      <c r="O3" t="s">
        <v>8326</v>
      </c>
      <c r="T3" t="s">
        <v>8333</v>
      </c>
      <c r="AB3" t="s">
        <v>2781</v>
      </c>
      <c r="AC3" t="s">
        <v>7347</v>
      </c>
      <c r="AD3" t="s">
        <v>5080</v>
      </c>
      <c r="AE3" t="s">
        <v>3682</v>
      </c>
      <c r="AF3" t="s">
        <v>5081</v>
      </c>
      <c r="AG3" t="s">
        <v>5082</v>
      </c>
      <c r="AH3" t="s">
        <v>7306</v>
      </c>
    </row>
    <row r="4" spans="1:34">
      <c r="A4" t="s">
        <v>19</v>
      </c>
      <c r="B4" t="s">
        <v>19</v>
      </c>
      <c r="C4" t="s">
        <v>20</v>
      </c>
      <c r="D4" t="s">
        <v>21</v>
      </c>
      <c r="E4" s="2" t="s">
        <v>2236</v>
      </c>
      <c r="F4" s="2" t="s">
        <v>2236</v>
      </c>
      <c r="G4" s="2" t="s">
        <v>2236</v>
      </c>
      <c r="H4" s="3">
        <v>98</v>
      </c>
      <c r="I4" s="3">
        <v>83.7</v>
      </c>
      <c r="J4" s="3">
        <v>6.5</v>
      </c>
      <c r="K4" s="4">
        <v>37</v>
      </c>
      <c r="L4" s="4">
        <v>91.9</v>
      </c>
      <c r="M4" s="4">
        <v>6.9</v>
      </c>
      <c r="N4" t="s">
        <v>19</v>
      </c>
      <c r="U4" t="s">
        <v>8334</v>
      </c>
      <c r="Y4" t="s">
        <v>8407</v>
      </c>
      <c r="AB4" t="s">
        <v>2558</v>
      </c>
      <c r="AC4" t="s">
        <v>7348</v>
      </c>
      <c r="AD4" t="s">
        <v>4478</v>
      </c>
      <c r="AE4" t="s">
        <v>3909</v>
      </c>
      <c r="AF4" t="s">
        <v>4479</v>
      </c>
      <c r="AG4" t="s">
        <v>19</v>
      </c>
      <c r="AH4" t="s">
        <v>7306</v>
      </c>
    </row>
    <row r="5" spans="1:34">
      <c r="A5" t="s">
        <v>19</v>
      </c>
      <c r="B5" t="s">
        <v>4483</v>
      </c>
      <c r="C5" t="s">
        <v>22</v>
      </c>
      <c r="D5" t="s">
        <v>7331</v>
      </c>
      <c r="E5" s="2">
        <v>22</v>
      </c>
      <c r="F5" s="2">
        <v>95.5</v>
      </c>
      <c r="G5" s="2">
        <v>6.8</v>
      </c>
      <c r="H5" s="3" t="s">
        <v>2236</v>
      </c>
      <c r="I5" s="3" t="s">
        <v>2236</v>
      </c>
      <c r="J5" s="3" t="s">
        <v>2236</v>
      </c>
      <c r="K5" s="4" t="s">
        <v>2236</v>
      </c>
      <c r="L5" s="4" t="s">
        <v>2236</v>
      </c>
      <c r="M5" s="4" t="s">
        <v>2236</v>
      </c>
      <c r="N5" t="s">
        <v>19</v>
      </c>
      <c r="U5" t="s">
        <v>8334</v>
      </c>
      <c r="Y5" t="s">
        <v>8407</v>
      </c>
      <c r="AB5" t="s">
        <v>2558</v>
      </c>
      <c r="AC5" t="s">
        <v>7349</v>
      </c>
      <c r="AD5" t="s">
        <v>4481</v>
      </c>
      <c r="AE5" t="s">
        <v>3800</v>
      </c>
      <c r="AF5" t="s">
        <v>4482</v>
      </c>
      <c r="AG5" t="s">
        <v>4483</v>
      </c>
      <c r="AH5" t="s">
        <v>7306</v>
      </c>
    </row>
    <row r="6" spans="1:34">
      <c r="A6" t="s">
        <v>19</v>
      </c>
      <c r="B6" t="s">
        <v>19</v>
      </c>
      <c r="C6" t="s">
        <v>23</v>
      </c>
      <c r="D6" t="s">
        <v>21</v>
      </c>
      <c r="E6" s="2">
        <v>206</v>
      </c>
      <c r="F6" s="2">
        <v>96.1</v>
      </c>
      <c r="G6" s="2">
        <v>6.7</v>
      </c>
      <c r="H6" s="3" t="s">
        <v>2236</v>
      </c>
      <c r="I6" s="3" t="s">
        <v>2236</v>
      </c>
      <c r="J6" s="3" t="s">
        <v>2236</v>
      </c>
      <c r="K6" s="4" t="s">
        <v>2236</v>
      </c>
      <c r="L6" s="4" t="s">
        <v>2236</v>
      </c>
      <c r="M6" s="4" t="s">
        <v>2236</v>
      </c>
      <c r="N6" t="s">
        <v>19</v>
      </c>
      <c r="U6" t="s">
        <v>8334</v>
      </c>
      <c r="Y6" t="s">
        <v>8407</v>
      </c>
      <c r="AB6" t="s">
        <v>2558</v>
      </c>
      <c r="AC6" t="s">
        <v>7350</v>
      </c>
      <c r="AD6" t="s">
        <v>4487</v>
      </c>
      <c r="AE6" t="s">
        <v>3652</v>
      </c>
      <c r="AF6" t="s">
        <v>4488</v>
      </c>
      <c r="AG6" t="s">
        <v>19</v>
      </c>
      <c r="AH6" t="s">
        <v>7306</v>
      </c>
    </row>
    <row r="7" spans="1:34">
      <c r="A7" t="s">
        <v>52</v>
      </c>
      <c r="B7" t="s">
        <v>52</v>
      </c>
      <c r="C7" t="s">
        <v>53</v>
      </c>
      <c r="D7" t="s">
        <v>54</v>
      </c>
      <c r="E7" s="2">
        <v>176</v>
      </c>
      <c r="F7" s="2">
        <v>92.6</v>
      </c>
      <c r="G7" s="2">
        <v>6.4</v>
      </c>
      <c r="H7" s="3" t="s">
        <v>2236</v>
      </c>
      <c r="I7" s="3" t="s">
        <v>2236</v>
      </c>
      <c r="J7" s="3" t="s">
        <v>2236</v>
      </c>
      <c r="K7" s="4" t="s">
        <v>2236</v>
      </c>
      <c r="L7" s="4" t="s">
        <v>2236</v>
      </c>
      <c r="M7" s="4" t="s">
        <v>2236</v>
      </c>
      <c r="N7" t="s">
        <v>52</v>
      </c>
      <c r="Y7" t="s">
        <v>8407</v>
      </c>
      <c r="AB7" t="s">
        <v>54</v>
      </c>
      <c r="AC7" t="s">
        <v>7351</v>
      </c>
      <c r="AD7" t="s">
        <v>6142</v>
      </c>
      <c r="AE7" t="s">
        <v>6143</v>
      </c>
      <c r="AF7" t="s">
        <v>6144</v>
      </c>
      <c r="AG7" t="s">
        <v>52</v>
      </c>
      <c r="AH7" t="s">
        <v>7304</v>
      </c>
    </row>
    <row r="8" spans="1:34">
      <c r="A8" t="s">
        <v>52</v>
      </c>
      <c r="B8" t="s">
        <v>52</v>
      </c>
      <c r="C8" t="s">
        <v>55</v>
      </c>
      <c r="D8" t="s">
        <v>8319</v>
      </c>
      <c r="E8" s="2">
        <v>155</v>
      </c>
      <c r="F8" s="2">
        <v>95.5</v>
      </c>
      <c r="G8" s="2">
        <v>6.6</v>
      </c>
      <c r="H8" s="3">
        <v>171</v>
      </c>
      <c r="I8" s="3">
        <v>90.6</v>
      </c>
      <c r="J8" s="3">
        <v>6.5</v>
      </c>
      <c r="K8" s="4">
        <v>87</v>
      </c>
      <c r="L8" s="4">
        <v>95.4</v>
      </c>
      <c r="M8" s="4">
        <v>6.8</v>
      </c>
      <c r="N8" t="s">
        <v>52</v>
      </c>
      <c r="Y8" t="s">
        <v>8407</v>
      </c>
      <c r="AB8" t="s">
        <v>3157</v>
      </c>
      <c r="AC8" t="s">
        <v>7352</v>
      </c>
      <c r="AD8" t="s">
        <v>6091</v>
      </c>
      <c r="AE8" t="s">
        <v>4028</v>
      </c>
      <c r="AF8" t="s">
        <v>6092</v>
      </c>
      <c r="AG8" t="s">
        <v>52</v>
      </c>
      <c r="AH8" t="s">
        <v>7306</v>
      </c>
    </row>
    <row r="9" spans="1:34">
      <c r="A9" t="s">
        <v>52</v>
      </c>
      <c r="B9" t="s">
        <v>52</v>
      </c>
      <c r="C9" t="s">
        <v>58</v>
      </c>
      <c r="D9" t="s">
        <v>59</v>
      </c>
      <c r="E9" s="2">
        <v>106</v>
      </c>
      <c r="F9" s="2">
        <v>96.2</v>
      </c>
      <c r="G9" s="2">
        <v>6.6</v>
      </c>
      <c r="H9" s="3">
        <v>96</v>
      </c>
      <c r="I9" s="3">
        <v>88.5</v>
      </c>
      <c r="J9" s="3">
        <v>6.4</v>
      </c>
      <c r="K9" s="4">
        <v>46</v>
      </c>
      <c r="L9" s="4">
        <v>97.8</v>
      </c>
      <c r="M9" s="4">
        <v>6.7</v>
      </c>
      <c r="N9" t="s">
        <v>52</v>
      </c>
      <c r="Y9" t="s">
        <v>8407</v>
      </c>
      <c r="AB9" t="s">
        <v>3134</v>
      </c>
      <c r="AC9" t="s">
        <v>7353</v>
      </c>
      <c r="AD9" t="s">
        <v>6003</v>
      </c>
      <c r="AE9" t="s">
        <v>3767</v>
      </c>
      <c r="AF9" t="s">
        <v>6004</v>
      </c>
      <c r="AG9" t="s">
        <v>52</v>
      </c>
      <c r="AH9" t="s">
        <v>7305</v>
      </c>
    </row>
    <row r="10" spans="1:34">
      <c r="A10" t="s">
        <v>52</v>
      </c>
      <c r="B10" t="s">
        <v>52</v>
      </c>
      <c r="C10" t="s">
        <v>61</v>
      </c>
      <c r="D10" t="s">
        <v>62</v>
      </c>
      <c r="E10" s="2">
        <v>198</v>
      </c>
      <c r="F10" s="2">
        <v>93.4</v>
      </c>
      <c r="G10" s="2">
        <v>6.5</v>
      </c>
      <c r="H10" s="3">
        <v>111</v>
      </c>
      <c r="I10" s="3">
        <v>91.9</v>
      </c>
      <c r="J10" s="3">
        <v>6.4</v>
      </c>
      <c r="K10" s="4">
        <v>52</v>
      </c>
      <c r="L10" s="4">
        <v>90.4</v>
      </c>
      <c r="M10" s="4">
        <v>6.6</v>
      </c>
      <c r="N10" t="s">
        <v>52</v>
      </c>
      <c r="Y10" t="s">
        <v>8407</v>
      </c>
      <c r="AB10" t="s">
        <v>3171</v>
      </c>
      <c r="AC10" t="s">
        <v>7354</v>
      </c>
      <c r="AD10" t="s">
        <v>6131</v>
      </c>
      <c r="AE10" t="s">
        <v>4028</v>
      </c>
      <c r="AF10" t="s">
        <v>6132</v>
      </c>
      <c r="AG10" t="s">
        <v>52</v>
      </c>
      <c r="AH10" t="s">
        <v>7303</v>
      </c>
    </row>
    <row r="11" spans="1:34">
      <c r="A11" t="s">
        <v>52</v>
      </c>
      <c r="B11" t="s">
        <v>52</v>
      </c>
      <c r="C11" t="s">
        <v>64</v>
      </c>
      <c r="D11" t="s">
        <v>65</v>
      </c>
      <c r="E11" s="2">
        <v>79</v>
      </c>
      <c r="F11" s="2">
        <v>98.7</v>
      </c>
      <c r="G11" s="2">
        <v>6.6</v>
      </c>
      <c r="H11" s="3">
        <v>135</v>
      </c>
      <c r="I11" s="3">
        <v>88.1</v>
      </c>
      <c r="J11" s="3">
        <v>6.4</v>
      </c>
      <c r="K11" s="4">
        <v>65</v>
      </c>
      <c r="L11" s="4">
        <v>95.4</v>
      </c>
      <c r="M11" s="4">
        <v>6.6</v>
      </c>
      <c r="N11" t="s">
        <v>52</v>
      </c>
      <c r="Y11" t="s">
        <v>8407</v>
      </c>
      <c r="AB11" t="s">
        <v>3141</v>
      </c>
      <c r="AC11" t="s">
        <v>7355</v>
      </c>
      <c r="AD11" t="s">
        <v>6034</v>
      </c>
      <c r="AE11" t="s">
        <v>4252</v>
      </c>
      <c r="AF11" t="s">
        <v>6035</v>
      </c>
      <c r="AG11" t="s">
        <v>52</v>
      </c>
      <c r="AH11" t="s">
        <v>7305</v>
      </c>
    </row>
    <row r="12" spans="1:34">
      <c r="A12" t="s">
        <v>87</v>
      </c>
      <c r="B12" t="s">
        <v>6934</v>
      </c>
      <c r="C12" t="s">
        <v>88</v>
      </c>
      <c r="D12" t="s">
        <v>17</v>
      </c>
      <c r="E12" s="2">
        <v>87</v>
      </c>
      <c r="F12" s="2">
        <v>95.4</v>
      </c>
      <c r="G12" s="2">
        <v>6.6</v>
      </c>
      <c r="H12" s="3" t="s">
        <v>2236</v>
      </c>
      <c r="I12" s="3" t="s">
        <v>2236</v>
      </c>
      <c r="J12" s="3" t="s">
        <v>2236</v>
      </c>
      <c r="K12" s="4" t="s">
        <v>2236</v>
      </c>
      <c r="L12" s="4" t="s">
        <v>2236</v>
      </c>
      <c r="M12" s="4" t="s">
        <v>2236</v>
      </c>
      <c r="N12" t="s">
        <v>87</v>
      </c>
      <c r="P12" t="s">
        <v>8328</v>
      </c>
      <c r="AB12" t="s">
        <v>17</v>
      </c>
      <c r="AC12" t="s">
        <v>7356</v>
      </c>
      <c r="AD12" t="s">
        <v>6932</v>
      </c>
      <c r="AE12" t="s">
        <v>6808</v>
      </c>
      <c r="AF12" t="s">
        <v>6933</v>
      </c>
      <c r="AG12" t="s">
        <v>6934</v>
      </c>
      <c r="AH12" t="s">
        <v>7304</v>
      </c>
    </row>
    <row r="13" spans="1:34">
      <c r="A13" t="s">
        <v>87</v>
      </c>
      <c r="B13" t="s">
        <v>87</v>
      </c>
      <c r="C13" t="s">
        <v>89</v>
      </c>
      <c r="D13" t="s">
        <v>17</v>
      </c>
      <c r="E13" s="2">
        <v>91</v>
      </c>
      <c r="F13" s="2">
        <v>98.9</v>
      </c>
      <c r="G13" s="2">
        <v>6.7</v>
      </c>
      <c r="H13" s="3" t="s">
        <v>2236</v>
      </c>
      <c r="I13" s="3" t="s">
        <v>2236</v>
      </c>
      <c r="J13" s="3" t="s">
        <v>2236</v>
      </c>
      <c r="K13" s="4" t="s">
        <v>2236</v>
      </c>
      <c r="L13" s="4" t="s">
        <v>2236</v>
      </c>
      <c r="M13" s="4" t="s">
        <v>2236</v>
      </c>
      <c r="N13" t="s">
        <v>87</v>
      </c>
      <c r="P13" t="s">
        <v>8328</v>
      </c>
      <c r="AB13" t="s">
        <v>17</v>
      </c>
      <c r="AC13" t="s">
        <v>7357</v>
      </c>
      <c r="AD13" t="s">
        <v>6938</v>
      </c>
      <c r="AE13" t="s">
        <v>4082</v>
      </c>
      <c r="AF13" t="s">
        <v>6939</v>
      </c>
      <c r="AG13" t="s">
        <v>87</v>
      </c>
      <c r="AH13" t="s">
        <v>7304</v>
      </c>
    </row>
    <row r="14" spans="1:34">
      <c r="A14" t="s">
        <v>87</v>
      </c>
      <c r="B14" t="s">
        <v>87</v>
      </c>
      <c r="C14" t="s">
        <v>90</v>
      </c>
      <c r="D14" t="s">
        <v>91</v>
      </c>
      <c r="E14" s="2">
        <v>110</v>
      </c>
      <c r="F14" s="2">
        <v>96.4</v>
      </c>
      <c r="G14" s="2">
        <v>6.4</v>
      </c>
      <c r="H14" s="3">
        <v>190</v>
      </c>
      <c r="I14" s="3">
        <v>87.9</v>
      </c>
      <c r="J14" s="3">
        <v>6.5</v>
      </c>
      <c r="K14" s="4">
        <v>96</v>
      </c>
      <c r="L14" s="4">
        <v>84.4</v>
      </c>
      <c r="M14" s="4">
        <v>6.7</v>
      </c>
      <c r="N14" t="s">
        <v>87</v>
      </c>
      <c r="P14" t="s">
        <v>8328</v>
      </c>
      <c r="AB14" t="s">
        <v>3629</v>
      </c>
      <c r="AC14" t="s">
        <v>7358</v>
      </c>
      <c r="AD14" t="s">
        <v>7283</v>
      </c>
      <c r="AE14" t="s">
        <v>7284</v>
      </c>
      <c r="AF14" t="s">
        <v>7285</v>
      </c>
      <c r="AG14" t="s">
        <v>87</v>
      </c>
      <c r="AH14" t="s">
        <v>7305</v>
      </c>
    </row>
    <row r="15" spans="1:34">
      <c r="A15" t="s">
        <v>87</v>
      </c>
      <c r="B15" t="s">
        <v>87</v>
      </c>
      <c r="C15" t="s">
        <v>92</v>
      </c>
      <c r="D15" t="s">
        <v>93</v>
      </c>
      <c r="E15" s="2">
        <v>190</v>
      </c>
      <c r="F15" s="2">
        <v>93.7</v>
      </c>
      <c r="G15" s="2">
        <v>6.5</v>
      </c>
      <c r="H15" s="3">
        <v>169</v>
      </c>
      <c r="I15" s="3">
        <v>90.5</v>
      </c>
      <c r="J15" s="3">
        <v>6.5</v>
      </c>
      <c r="K15" s="4" t="s">
        <v>2236</v>
      </c>
      <c r="L15" s="4" t="s">
        <v>2236</v>
      </c>
      <c r="M15" s="4" t="s">
        <v>2236</v>
      </c>
      <c r="N15" t="s">
        <v>87</v>
      </c>
      <c r="P15" t="s">
        <v>8328</v>
      </c>
      <c r="AB15" t="s">
        <v>3535</v>
      </c>
      <c r="AC15" t="s">
        <v>7359</v>
      </c>
      <c r="AD15" t="s">
        <v>7069</v>
      </c>
      <c r="AE15" t="s">
        <v>4252</v>
      </c>
      <c r="AF15" t="s">
        <v>7070</v>
      </c>
      <c r="AG15" t="s">
        <v>87</v>
      </c>
      <c r="AH15" t="s">
        <v>7303</v>
      </c>
    </row>
    <row r="16" spans="1:34">
      <c r="A16" t="s">
        <v>87</v>
      </c>
      <c r="B16" t="s">
        <v>87</v>
      </c>
      <c r="C16" t="s">
        <v>94</v>
      </c>
      <c r="D16" t="s">
        <v>93</v>
      </c>
      <c r="E16" s="2" t="s">
        <v>2236</v>
      </c>
      <c r="F16" s="2" t="s">
        <v>2236</v>
      </c>
      <c r="G16" s="2" t="s">
        <v>2236</v>
      </c>
      <c r="H16" s="3" t="s">
        <v>2236</v>
      </c>
      <c r="I16" s="3" t="s">
        <v>2236</v>
      </c>
      <c r="J16" s="3" t="s">
        <v>2236</v>
      </c>
      <c r="K16" s="4">
        <v>104</v>
      </c>
      <c r="L16" s="4">
        <v>97.1</v>
      </c>
      <c r="M16" s="4">
        <v>6.8</v>
      </c>
      <c r="N16" t="s">
        <v>87</v>
      </c>
      <c r="P16" t="s">
        <v>8328</v>
      </c>
      <c r="AB16" t="s">
        <v>3535</v>
      </c>
      <c r="AC16" t="s">
        <v>7360</v>
      </c>
      <c r="AD16" t="s">
        <v>7071</v>
      </c>
      <c r="AE16" t="s">
        <v>3652</v>
      </c>
      <c r="AF16" t="s">
        <v>7072</v>
      </c>
      <c r="AG16" t="s">
        <v>87</v>
      </c>
      <c r="AH16" t="s">
        <v>7303</v>
      </c>
    </row>
    <row r="17" spans="1:34">
      <c r="A17" t="s">
        <v>87</v>
      </c>
      <c r="B17" t="s">
        <v>87</v>
      </c>
      <c r="C17" t="s">
        <v>95</v>
      </c>
      <c r="D17" t="s">
        <v>7333</v>
      </c>
      <c r="E17" s="2">
        <v>185</v>
      </c>
      <c r="F17" s="2">
        <v>95.7</v>
      </c>
      <c r="G17" s="2">
        <v>6.7</v>
      </c>
      <c r="H17" s="3" t="s">
        <v>2236</v>
      </c>
      <c r="I17" s="3" t="s">
        <v>2236</v>
      </c>
      <c r="J17" s="3" t="s">
        <v>2236</v>
      </c>
      <c r="K17" s="4" t="s">
        <v>2236</v>
      </c>
      <c r="L17" s="4" t="s">
        <v>2236</v>
      </c>
      <c r="M17" s="4" t="s">
        <v>2236</v>
      </c>
      <c r="N17" t="s">
        <v>87</v>
      </c>
      <c r="P17" t="s">
        <v>8328</v>
      </c>
      <c r="AB17" t="s">
        <v>3434</v>
      </c>
      <c r="AC17" t="s">
        <v>7361</v>
      </c>
      <c r="AD17" t="s">
        <v>4184</v>
      </c>
      <c r="AE17" t="s">
        <v>3767</v>
      </c>
      <c r="AF17" t="s">
        <v>6821</v>
      </c>
      <c r="AG17" t="s">
        <v>87</v>
      </c>
      <c r="AH17" t="s">
        <v>7306</v>
      </c>
    </row>
    <row r="18" spans="1:34">
      <c r="A18" t="s">
        <v>87</v>
      </c>
      <c r="B18" t="s">
        <v>87</v>
      </c>
      <c r="C18" t="s">
        <v>97</v>
      </c>
      <c r="D18" t="s">
        <v>98</v>
      </c>
      <c r="E18" s="2" t="s">
        <v>2236</v>
      </c>
      <c r="F18" s="2" t="s">
        <v>2236</v>
      </c>
      <c r="G18" s="2" t="s">
        <v>2236</v>
      </c>
      <c r="H18" s="3">
        <v>158</v>
      </c>
      <c r="I18" s="3">
        <v>87.3</v>
      </c>
      <c r="J18" s="3">
        <v>6.6</v>
      </c>
      <c r="K18" s="4">
        <v>87</v>
      </c>
      <c r="L18" s="4">
        <v>88.5</v>
      </c>
      <c r="M18" s="4">
        <v>6.8</v>
      </c>
      <c r="N18" t="s">
        <v>87</v>
      </c>
      <c r="P18" t="s">
        <v>8328</v>
      </c>
      <c r="AB18" t="s">
        <v>3435</v>
      </c>
      <c r="AC18" t="s">
        <v>7362</v>
      </c>
      <c r="AD18" t="s">
        <v>6822</v>
      </c>
      <c r="AE18" t="s">
        <v>3972</v>
      </c>
      <c r="AF18" t="s">
        <v>6823</v>
      </c>
      <c r="AG18" t="s">
        <v>87</v>
      </c>
      <c r="AH18" t="s">
        <v>7306</v>
      </c>
    </row>
    <row r="19" spans="1:34">
      <c r="A19" t="s">
        <v>87</v>
      </c>
      <c r="B19" t="s">
        <v>6828</v>
      </c>
      <c r="C19" t="s">
        <v>99</v>
      </c>
      <c r="D19" t="s">
        <v>7334</v>
      </c>
      <c r="E19" s="2">
        <v>61</v>
      </c>
      <c r="F19" s="2">
        <v>91.8</v>
      </c>
      <c r="G19" s="2">
        <v>6.4</v>
      </c>
      <c r="H19" s="3" t="s">
        <v>2236</v>
      </c>
      <c r="I19" s="3" t="s">
        <v>2236</v>
      </c>
      <c r="J19" s="3" t="s">
        <v>2236</v>
      </c>
      <c r="K19" s="4" t="s">
        <v>2236</v>
      </c>
      <c r="L19" s="4" t="s">
        <v>2236</v>
      </c>
      <c r="M19" s="4" t="s">
        <v>2236</v>
      </c>
      <c r="N19" t="s">
        <v>87</v>
      </c>
      <c r="P19" t="s">
        <v>8328</v>
      </c>
      <c r="AB19" t="s">
        <v>3438</v>
      </c>
      <c r="AC19" t="s">
        <v>7363</v>
      </c>
      <c r="AD19" t="s">
        <v>4640</v>
      </c>
      <c r="AE19" t="s">
        <v>3767</v>
      </c>
      <c r="AF19" t="s">
        <v>6827</v>
      </c>
      <c r="AG19" t="s">
        <v>6828</v>
      </c>
      <c r="AH19" t="s">
        <v>7306</v>
      </c>
    </row>
    <row r="20" spans="1:34">
      <c r="A20" t="s">
        <v>87</v>
      </c>
      <c r="B20" t="s">
        <v>87</v>
      </c>
      <c r="C20" t="s">
        <v>100</v>
      </c>
      <c r="D20" t="s">
        <v>7332</v>
      </c>
      <c r="E20" s="2">
        <v>175</v>
      </c>
      <c r="F20" s="2">
        <v>93.1</v>
      </c>
      <c r="G20" s="2">
        <v>6.5</v>
      </c>
      <c r="H20" s="3" t="s">
        <v>2236</v>
      </c>
      <c r="I20" s="3" t="s">
        <v>2236</v>
      </c>
      <c r="J20" s="3" t="s">
        <v>2236</v>
      </c>
      <c r="K20" s="4" t="s">
        <v>2236</v>
      </c>
      <c r="L20" s="4" t="s">
        <v>2236</v>
      </c>
      <c r="M20" s="4" t="s">
        <v>2236</v>
      </c>
      <c r="N20" t="s">
        <v>87</v>
      </c>
      <c r="P20" t="s">
        <v>8328</v>
      </c>
      <c r="AB20" t="s">
        <v>3437</v>
      </c>
      <c r="AC20" t="s">
        <v>7364</v>
      </c>
      <c r="AD20" t="s">
        <v>6829</v>
      </c>
      <c r="AE20" t="s">
        <v>3767</v>
      </c>
      <c r="AF20" t="s">
        <v>6830</v>
      </c>
      <c r="AG20" t="s">
        <v>87</v>
      </c>
      <c r="AH20" t="s">
        <v>7306</v>
      </c>
    </row>
    <row r="21" spans="1:34">
      <c r="A21" t="s">
        <v>104</v>
      </c>
      <c r="B21" t="s">
        <v>104</v>
      </c>
      <c r="C21" t="s">
        <v>105</v>
      </c>
      <c r="D21" t="s">
        <v>8318</v>
      </c>
      <c r="E21" s="2">
        <v>166</v>
      </c>
      <c r="F21" s="2">
        <v>97</v>
      </c>
      <c r="G21" s="2">
        <v>6.7</v>
      </c>
      <c r="H21" s="3">
        <v>144</v>
      </c>
      <c r="I21" s="3">
        <v>91</v>
      </c>
      <c r="J21" s="3">
        <v>6.6</v>
      </c>
      <c r="K21" s="4">
        <v>58</v>
      </c>
      <c r="L21" s="4">
        <v>91.4</v>
      </c>
      <c r="M21" s="4">
        <v>6.9</v>
      </c>
      <c r="N21" t="s">
        <v>104</v>
      </c>
      <c r="U21" t="s">
        <v>8334</v>
      </c>
      <c r="Z21" t="s">
        <v>8408</v>
      </c>
      <c r="AB21" t="s">
        <v>2470</v>
      </c>
      <c r="AC21" t="s">
        <v>7365</v>
      </c>
      <c r="AD21" t="s">
        <v>6326</v>
      </c>
      <c r="AE21" t="s">
        <v>6327</v>
      </c>
      <c r="AF21" t="s">
        <v>6328</v>
      </c>
      <c r="AG21" t="s">
        <v>104</v>
      </c>
      <c r="AH21" t="s">
        <v>7307</v>
      </c>
    </row>
    <row r="22" spans="1:34">
      <c r="A22" t="s">
        <v>104</v>
      </c>
      <c r="B22" t="s">
        <v>104</v>
      </c>
      <c r="C22" t="s">
        <v>108</v>
      </c>
      <c r="D22" t="s">
        <v>7335</v>
      </c>
      <c r="E22" s="2">
        <v>78</v>
      </c>
      <c r="F22" s="2">
        <v>93.6</v>
      </c>
      <c r="G22" s="2">
        <v>6.5</v>
      </c>
      <c r="H22" s="3">
        <v>84</v>
      </c>
      <c r="I22" s="3">
        <v>94</v>
      </c>
      <c r="J22" s="3">
        <v>6.5</v>
      </c>
      <c r="K22" s="4">
        <v>67</v>
      </c>
      <c r="L22" s="4">
        <v>94</v>
      </c>
      <c r="M22" s="4">
        <v>6.8</v>
      </c>
      <c r="N22" t="s">
        <v>104</v>
      </c>
      <c r="U22" t="s">
        <v>8334</v>
      </c>
      <c r="Z22" t="s">
        <v>8408</v>
      </c>
      <c r="AB22" t="s">
        <v>3239</v>
      </c>
      <c r="AC22" t="s">
        <v>7366</v>
      </c>
      <c r="AD22" t="s">
        <v>6311</v>
      </c>
      <c r="AE22" t="s">
        <v>4121</v>
      </c>
      <c r="AF22" t="s">
        <v>6312</v>
      </c>
      <c r="AG22" t="s">
        <v>104</v>
      </c>
      <c r="AH22" t="s">
        <v>7305</v>
      </c>
    </row>
    <row r="23" spans="1:34">
      <c r="A23" t="s">
        <v>104</v>
      </c>
      <c r="B23" t="s">
        <v>104</v>
      </c>
      <c r="C23" t="s">
        <v>110</v>
      </c>
      <c r="D23" t="s">
        <v>7337</v>
      </c>
      <c r="E23" s="2">
        <v>124</v>
      </c>
      <c r="F23" s="2">
        <v>93.5</v>
      </c>
      <c r="G23" s="2">
        <v>6.5</v>
      </c>
      <c r="H23" s="3">
        <v>10</v>
      </c>
      <c r="I23" s="3">
        <v>100</v>
      </c>
      <c r="J23" s="3">
        <v>6.6</v>
      </c>
      <c r="K23" s="4" t="s">
        <v>2236</v>
      </c>
      <c r="L23" s="4" t="s">
        <v>2236</v>
      </c>
      <c r="M23" s="4" t="s">
        <v>2236</v>
      </c>
      <c r="N23" t="s">
        <v>104</v>
      </c>
      <c r="U23" t="s">
        <v>8334</v>
      </c>
      <c r="Z23" t="s">
        <v>8408</v>
      </c>
      <c r="AB23" t="s">
        <v>3239</v>
      </c>
      <c r="AC23" t="s">
        <v>7367</v>
      </c>
      <c r="AD23" t="s">
        <v>6313</v>
      </c>
      <c r="AE23" t="s">
        <v>3767</v>
      </c>
      <c r="AF23" t="s">
        <v>6314</v>
      </c>
      <c r="AG23" t="s">
        <v>104</v>
      </c>
      <c r="AH23" t="s">
        <v>7305</v>
      </c>
    </row>
    <row r="24" spans="1:34">
      <c r="A24" t="s">
        <v>104</v>
      </c>
      <c r="B24" t="s">
        <v>104</v>
      </c>
      <c r="C24" t="s">
        <v>111</v>
      </c>
      <c r="D24" t="s">
        <v>7338</v>
      </c>
      <c r="E24" s="2">
        <v>132</v>
      </c>
      <c r="F24" s="2">
        <v>99.2</v>
      </c>
      <c r="G24" s="2">
        <v>6.6</v>
      </c>
      <c r="H24" s="3" t="s">
        <v>2236</v>
      </c>
      <c r="I24" s="3" t="s">
        <v>2236</v>
      </c>
      <c r="J24" s="3" t="s">
        <v>2236</v>
      </c>
      <c r="K24" s="4" t="s">
        <v>2236</v>
      </c>
      <c r="L24" s="4" t="s">
        <v>2236</v>
      </c>
      <c r="M24" s="4" t="s">
        <v>2236</v>
      </c>
      <c r="N24" t="s">
        <v>104</v>
      </c>
      <c r="U24" t="s">
        <v>8334</v>
      </c>
      <c r="Z24" t="s">
        <v>8408</v>
      </c>
      <c r="AB24" t="s">
        <v>3241</v>
      </c>
      <c r="AC24" t="s">
        <v>7368</v>
      </c>
      <c r="AD24" t="s">
        <v>6319</v>
      </c>
      <c r="AE24" t="s">
        <v>3684</v>
      </c>
      <c r="AF24" t="s">
        <v>6318</v>
      </c>
      <c r="AG24" t="s">
        <v>104</v>
      </c>
      <c r="AH24" t="s">
        <v>7305</v>
      </c>
    </row>
    <row r="25" spans="1:34">
      <c r="A25" t="s">
        <v>104</v>
      </c>
      <c r="B25" t="s">
        <v>104</v>
      </c>
      <c r="C25" t="s">
        <v>113</v>
      </c>
      <c r="D25" t="s">
        <v>7336</v>
      </c>
      <c r="E25" s="2">
        <v>61</v>
      </c>
      <c r="F25" s="2">
        <v>90.2</v>
      </c>
      <c r="G25" s="2">
        <v>6.4</v>
      </c>
      <c r="H25" s="3">
        <v>102</v>
      </c>
      <c r="I25" s="3">
        <v>92.2</v>
      </c>
      <c r="J25" s="3">
        <v>6.6</v>
      </c>
      <c r="K25" s="4">
        <v>29</v>
      </c>
      <c r="L25" s="4">
        <v>100</v>
      </c>
      <c r="M25" s="4">
        <v>7</v>
      </c>
      <c r="N25" t="s">
        <v>104</v>
      </c>
      <c r="U25" t="s">
        <v>8334</v>
      </c>
      <c r="Z25" t="s">
        <v>8408</v>
      </c>
      <c r="AB25" t="s">
        <v>3239</v>
      </c>
      <c r="AC25" t="s">
        <v>7369</v>
      </c>
      <c r="AD25" t="s">
        <v>6320</v>
      </c>
      <c r="AE25" t="s">
        <v>3767</v>
      </c>
      <c r="AF25" t="s">
        <v>6321</v>
      </c>
      <c r="AG25" t="s">
        <v>104</v>
      </c>
      <c r="AH25" t="s">
        <v>7305</v>
      </c>
    </row>
    <row r="26" spans="1:34">
      <c r="A26" t="s">
        <v>104</v>
      </c>
      <c r="B26" t="s">
        <v>104</v>
      </c>
      <c r="C26" t="s">
        <v>114</v>
      </c>
      <c r="D26" t="s">
        <v>17</v>
      </c>
      <c r="E26" s="2">
        <v>80</v>
      </c>
      <c r="F26" s="2">
        <v>96.3</v>
      </c>
      <c r="G26" s="2">
        <v>6.6</v>
      </c>
      <c r="H26" s="3" t="s">
        <v>2236</v>
      </c>
      <c r="I26" s="3" t="s">
        <v>2236</v>
      </c>
      <c r="J26" s="3" t="s">
        <v>2236</v>
      </c>
      <c r="K26" s="4" t="s">
        <v>2236</v>
      </c>
      <c r="L26" s="4" t="s">
        <v>2236</v>
      </c>
      <c r="M26" s="4" t="s">
        <v>2236</v>
      </c>
      <c r="N26" t="s">
        <v>104</v>
      </c>
      <c r="U26" t="s">
        <v>8334</v>
      </c>
      <c r="Z26" t="s">
        <v>8408</v>
      </c>
      <c r="AB26" t="s">
        <v>17</v>
      </c>
      <c r="AC26" t="s">
        <v>7370</v>
      </c>
      <c r="AD26" t="s">
        <v>6348</v>
      </c>
      <c r="AE26" t="s">
        <v>3972</v>
      </c>
      <c r="AF26" t="s">
        <v>6349</v>
      </c>
      <c r="AG26" t="s">
        <v>104</v>
      </c>
      <c r="AH26" t="s">
        <v>7304</v>
      </c>
    </row>
    <row r="27" spans="1:34">
      <c r="A27" t="s">
        <v>104</v>
      </c>
      <c r="B27" t="s">
        <v>104</v>
      </c>
      <c r="C27" t="s">
        <v>115</v>
      </c>
      <c r="D27" t="s">
        <v>116</v>
      </c>
      <c r="E27" s="2" t="s">
        <v>2236</v>
      </c>
      <c r="F27" s="2" t="s">
        <v>2236</v>
      </c>
      <c r="G27" s="2" t="s">
        <v>2236</v>
      </c>
      <c r="H27" s="3">
        <v>126</v>
      </c>
      <c r="I27" s="3">
        <v>88.9</v>
      </c>
      <c r="J27" s="3">
        <v>6.5</v>
      </c>
      <c r="K27" s="4">
        <v>72</v>
      </c>
      <c r="L27" s="4">
        <v>93.1</v>
      </c>
      <c r="M27" s="4">
        <v>6.8</v>
      </c>
      <c r="N27" t="s">
        <v>104</v>
      </c>
      <c r="U27" t="s">
        <v>8334</v>
      </c>
      <c r="Z27" t="s">
        <v>8408</v>
      </c>
      <c r="AB27" t="s">
        <v>2542</v>
      </c>
      <c r="AC27" t="s">
        <v>7371</v>
      </c>
      <c r="AD27" t="s">
        <v>4144</v>
      </c>
      <c r="AE27" t="s">
        <v>6423</v>
      </c>
      <c r="AF27" t="s">
        <v>6424</v>
      </c>
      <c r="AG27" t="s">
        <v>104</v>
      </c>
      <c r="AH27" t="s">
        <v>7308</v>
      </c>
    </row>
    <row r="28" spans="1:34">
      <c r="A28" t="s">
        <v>104</v>
      </c>
      <c r="B28" t="s">
        <v>104</v>
      </c>
      <c r="C28" t="s">
        <v>117</v>
      </c>
      <c r="D28" t="s">
        <v>1509</v>
      </c>
      <c r="E28" s="2">
        <v>125</v>
      </c>
      <c r="F28" s="2">
        <v>92.8</v>
      </c>
      <c r="G28" s="2">
        <v>6.5</v>
      </c>
      <c r="H28" s="3">
        <v>80</v>
      </c>
      <c r="I28" s="3">
        <v>96.3</v>
      </c>
      <c r="J28" s="3">
        <v>6.6</v>
      </c>
      <c r="K28" s="4">
        <v>46</v>
      </c>
      <c r="L28" s="4">
        <v>95.7</v>
      </c>
      <c r="M28" s="4">
        <v>6.8</v>
      </c>
      <c r="N28" t="s">
        <v>104</v>
      </c>
      <c r="U28" t="s">
        <v>8334</v>
      </c>
      <c r="Z28" t="s">
        <v>8408</v>
      </c>
      <c r="AB28" t="s">
        <v>118</v>
      </c>
      <c r="AC28" t="s">
        <v>7372</v>
      </c>
      <c r="AD28" t="s">
        <v>6326</v>
      </c>
      <c r="AE28" t="s">
        <v>3900</v>
      </c>
      <c r="AF28" t="s">
        <v>6385</v>
      </c>
      <c r="AG28" t="s">
        <v>104</v>
      </c>
      <c r="AH28" t="s">
        <v>7306</v>
      </c>
    </row>
    <row r="29" spans="1:34">
      <c r="A29" t="s">
        <v>104</v>
      </c>
      <c r="B29" t="s">
        <v>104</v>
      </c>
      <c r="C29" t="s">
        <v>119</v>
      </c>
      <c r="D29" t="s">
        <v>7339</v>
      </c>
      <c r="E29" s="2">
        <v>103</v>
      </c>
      <c r="F29" s="2">
        <v>100</v>
      </c>
      <c r="G29" s="2">
        <v>6.7</v>
      </c>
      <c r="H29" s="3">
        <v>128</v>
      </c>
      <c r="I29" s="3">
        <v>92.2</v>
      </c>
      <c r="J29" s="3">
        <v>6.6</v>
      </c>
      <c r="K29" s="4">
        <v>96</v>
      </c>
      <c r="L29" s="4">
        <v>86.5</v>
      </c>
      <c r="M29" s="4">
        <v>6.7</v>
      </c>
      <c r="N29" t="s">
        <v>104</v>
      </c>
      <c r="U29" t="s">
        <v>8334</v>
      </c>
      <c r="Z29" t="s">
        <v>8408</v>
      </c>
      <c r="AB29" t="s">
        <v>3260</v>
      </c>
      <c r="AC29" t="s">
        <v>7373</v>
      </c>
      <c r="AD29" t="s">
        <v>6392</v>
      </c>
      <c r="AE29" t="s">
        <v>4634</v>
      </c>
      <c r="AF29" t="s">
        <v>6393</v>
      </c>
      <c r="AG29" t="s">
        <v>104</v>
      </c>
      <c r="AH29" t="s">
        <v>7306</v>
      </c>
    </row>
    <row r="30" spans="1:34">
      <c r="A30" t="s">
        <v>104</v>
      </c>
      <c r="B30" t="s">
        <v>104</v>
      </c>
      <c r="C30" t="s">
        <v>121</v>
      </c>
      <c r="D30" t="s">
        <v>7340</v>
      </c>
      <c r="E30" s="2">
        <v>146</v>
      </c>
      <c r="F30" s="2">
        <v>98.6</v>
      </c>
      <c r="G30" s="2">
        <v>6.5</v>
      </c>
      <c r="H30" s="3" t="s">
        <v>2236</v>
      </c>
      <c r="I30" s="3" t="s">
        <v>2236</v>
      </c>
      <c r="J30" s="3" t="s">
        <v>2236</v>
      </c>
      <c r="K30" s="4" t="s">
        <v>2236</v>
      </c>
      <c r="L30" s="4" t="s">
        <v>2236</v>
      </c>
      <c r="M30" s="4" t="s">
        <v>2236</v>
      </c>
      <c r="N30" t="s">
        <v>104</v>
      </c>
      <c r="U30" t="s">
        <v>8334</v>
      </c>
      <c r="Z30" t="s">
        <v>8408</v>
      </c>
      <c r="AB30" t="s">
        <v>3261</v>
      </c>
      <c r="AC30" t="s">
        <v>7374</v>
      </c>
      <c r="AD30" t="s">
        <v>6394</v>
      </c>
      <c r="AE30" t="s">
        <v>3657</v>
      </c>
      <c r="AF30" t="s">
        <v>6395</v>
      </c>
      <c r="AG30" t="s">
        <v>104</v>
      </c>
      <c r="AH30" t="s">
        <v>7306</v>
      </c>
    </row>
    <row r="31" spans="1:34">
      <c r="A31" t="s">
        <v>104</v>
      </c>
      <c r="B31" t="s">
        <v>104</v>
      </c>
      <c r="C31" t="s">
        <v>123</v>
      </c>
      <c r="D31" t="s">
        <v>8317</v>
      </c>
      <c r="E31" s="2" t="s">
        <v>2236</v>
      </c>
      <c r="F31" s="2" t="s">
        <v>2236</v>
      </c>
      <c r="G31" s="2" t="s">
        <v>2236</v>
      </c>
      <c r="H31" s="3" t="s">
        <v>2236</v>
      </c>
      <c r="I31" s="3" t="s">
        <v>2236</v>
      </c>
      <c r="J31" s="3" t="s">
        <v>2236</v>
      </c>
      <c r="K31" s="4">
        <v>147</v>
      </c>
      <c r="L31" s="4">
        <v>93.9</v>
      </c>
      <c r="M31" s="4">
        <v>7</v>
      </c>
      <c r="N31" t="s">
        <v>104</v>
      </c>
      <c r="U31" t="s">
        <v>8334</v>
      </c>
      <c r="Z31" t="s">
        <v>8408</v>
      </c>
      <c r="AB31" t="s">
        <v>3249</v>
      </c>
      <c r="AC31" t="s">
        <v>7375</v>
      </c>
      <c r="AD31" t="s">
        <v>6364</v>
      </c>
      <c r="AE31" t="s">
        <v>3652</v>
      </c>
      <c r="AF31" t="s">
        <v>6365</v>
      </c>
      <c r="AG31" t="s">
        <v>104</v>
      </c>
      <c r="AH31" t="s">
        <v>7303</v>
      </c>
    </row>
    <row r="32" spans="1:34">
      <c r="A32" t="s">
        <v>104</v>
      </c>
      <c r="B32" t="s">
        <v>104</v>
      </c>
      <c r="C32" t="s">
        <v>125</v>
      </c>
      <c r="D32" t="s">
        <v>126</v>
      </c>
      <c r="E32" s="2">
        <v>52</v>
      </c>
      <c r="F32" s="2">
        <v>90.4</v>
      </c>
      <c r="G32" s="2">
        <v>6.4</v>
      </c>
      <c r="H32" s="3">
        <v>139</v>
      </c>
      <c r="I32" s="3">
        <v>92.1</v>
      </c>
      <c r="J32" s="3">
        <v>6.4</v>
      </c>
      <c r="K32" s="4">
        <v>96</v>
      </c>
      <c r="L32" s="4">
        <v>96.9</v>
      </c>
      <c r="M32" s="4">
        <v>6.7</v>
      </c>
      <c r="N32" t="s">
        <v>104</v>
      </c>
      <c r="U32" t="s">
        <v>8334</v>
      </c>
      <c r="Z32" t="s">
        <v>8408</v>
      </c>
      <c r="AB32" t="s">
        <v>3250</v>
      </c>
      <c r="AC32" t="s">
        <v>7376</v>
      </c>
      <c r="AD32" t="s">
        <v>6366</v>
      </c>
      <c r="AE32" t="s">
        <v>3716</v>
      </c>
      <c r="AF32" t="s">
        <v>6367</v>
      </c>
      <c r="AG32" t="s">
        <v>104</v>
      </c>
      <c r="AH32" t="s">
        <v>7303</v>
      </c>
    </row>
    <row r="33" spans="1:34">
      <c r="A33" t="s">
        <v>104</v>
      </c>
      <c r="B33" t="s">
        <v>104</v>
      </c>
      <c r="C33" t="s">
        <v>127</v>
      </c>
      <c r="D33" s="19" t="s">
        <v>7342</v>
      </c>
      <c r="E33" s="2">
        <v>66</v>
      </c>
      <c r="F33" s="2">
        <v>92.4</v>
      </c>
      <c r="G33" s="2">
        <v>6.5</v>
      </c>
      <c r="H33" s="3">
        <v>104</v>
      </c>
      <c r="I33" s="3">
        <v>90.4</v>
      </c>
      <c r="J33" s="3">
        <v>6.6</v>
      </c>
      <c r="K33" s="4">
        <v>75</v>
      </c>
      <c r="L33" s="4">
        <v>89.3</v>
      </c>
      <c r="M33" s="4">
        <v>6.8</v>
      </c>
      <c r="N33" t="s">
        <v>104</v>
      </c>
      <c r="U33" t="s">
        <v>8334</v>
      </c>
      <c r="Z33" t="s">
        <v>8408</v>
      </c>
      <c r="AB33" t="s">
        <v>3251</v>
      </c>
      <c r="AC33" t="s">
        <v>7377</v>
      </c>
      <c r="AD33" t="s">
        <v>6326</v>
      </c>
      <c r="AE33" t="s">
        <v>6368</v>
      </c>
      <c r="AF33" t="s">
        <v>6369</v>
      </c>
      <c r="AG33" t="s">
        <v>104</v>
      </c>
      <c r="AH33" t="s">
        <v>7303</v>
      </c>
    </row>
    <row r="34" spans="1:34">
      <c r="A34" t="s">
        <v>104</v>
      </c>
      <c r="B34" t="s">
        <v>104</v>
      </c>
      <c r="C34" t="s">
        <v>129</v>
      </c>
      <c r="D34" t="s">
        <v>7341</v>
      </c>
      <c r="E34" s="2">
        <v>49</v>
      </c>
      <c r="F34" s="2">
        <v>98</v>
      </c>
      <c r="G34" s="2">
        <v>6.5</v>
      </c>
      <c r="H34" s="3" t="s">
        <v>2236</v>
      </c>
      <c r="I34" s="3" t="s">
        <v>2236</v>
      </c>
      <c r="J34" s="3" t="s">
        <v>2236</v>
      </c>
      <c r="K34" s="4" t="s">
        <v>2236</v>
      </c>
      <c r="L34" s="4" t="s">
        <v>2236</v>
      </c>
      <c r="M34" s="4" t="s">
        <v>2236</v>
      </c>
      <c r="N34" t="s">
        <v>104</v>
      </c>
      <c r="U34" t="s">
        <v>8334</v>
      </c>
      <c r="Z34" t="s">
        <v>8408</v>
      </c>
      <c r="AB34" t="s">
        <v>3252</v>
      </c>
      <c r="AC34" t="s">
        <v>7378</v>
      </c>
      <c r="AD34" t="s">
        <v>6343</v>
      </c>
      <c r="AE34" t="s">
        <v>3972</v>
      </c>
      <c r="AF34" t="s">
        <v>6370</v>
      </c>
      <c r="AG34" t="s">
        <v>104</v>
      </c>
      <c r="AH34" t="s">
        <v>7303</v>
      </c>
    </row>
    <row r="35" spans="1:34">
      <c r="A35" t="s">
        <v>104</v>
      </c>
      <c r="B35" t="s">
        <v>104</v>
      </c>
      <c r="C35" t="s">
        <v>130</v>
      </c>
      <c r="D35" t="s">
        <v>7343</v>
      </c>
      <c r="E35" s="2">
        <v>47</v>
      </c>
      <c r="F35" s="2">
        <v>95.7</v>
      </c>
      <c r="G35" s="2">
        <v>6.6</v>
      </c>
      <c r="H35" s="3">
        <v>82</v>
      </c>
      <c r="I35" s="3">
        <v>86.6</v>
      </c>
      <c r="J35" s="3">
        <v>6.4</v>
      </c>
      <c r="K35" s="4">
        <v>37</v>
      </c>
      <c r="L35" s="4">
        <v>75.7</v>
      </c>
      <c r="M35" s="4">
        <v>6.8</v>
      </c>
      <c r="N35" t="s">
        <v>104</v>
      </c>
      <c r="U35" t="s">
        <v>8334</v>
      </c>
      <c r="Z35" t="s">
        <v>8408</v>
      </c>
      <c r="AB35" t="s">
        <v>3251</v>
      </c>
      <c r="AC35" t="s">
        <v>7379</v>
      </c>
      <c r="AD35" t="s">
        <v>6373</v>
      </c>
      <c r="AE35" t="s">
        <v>3800</v>
      </c>
      <c r="AF35" t="s">
        <v>6374</v>
      </c>
      <c r="AG35" t="s">
        <v>104</v>
      </c>
      <c r="AH35" t="s">
        <v>7303</v>
      </c>
    </row>
    <row r="36" spans="1:34">
      <c r="A36" t="s">
        <v>248</v>
      </c>
      <c r="B36" t="s">
        <v>248</v>
      </c>
      <c r="C36" t="s">
        <v>249</v>
      </c>
      <c r="D36" t="s">
        <v>250</v>
      </c>
      <c r="E36" s="2">
        <v>150</v>
      </c>
      <c r="F36" s="2">
        <v>99.3</v>
      </c>
      <c r="G36" s="2">
        <v>6.7</v>
      </c>
      <c r="H36" s="3">
        <v>103</v>
      </c>
      <c r="I36" s="3">
        <v>91.3</v>
      </c>
      <c r="J36" s="3">
        <v>6.7</v>
      </c>
      <c r="K36" s="4">
        <v>59</v>
      </c>
      <c r="L36" s="4">
        <v>93.2</v>
      </c>
      <c r="M36" s="4">
        <v>6.8</v>
      </c>
      <c r="N36" t="s">
        <v>248</v>
      </c>
      <c r="V36" t="s">
        <v>8335</v>
      </c>
      <c r="AB36" t="s">
        <v>2594</v>
      </c>
      <c r="AC36" t="s">
        <v>7380</v>
      </c>
      <c r="AD36" t="s">
        <v>4571</v>
      </c>
      <c r="AE36" t="s">
        <v>4572</v>
      </c>
      <c r="AF36" t="s">
        <v>4573</v>
      </c>
      <c r="AG36" t="s">
        <v>248</v>
      </c>
      <c r="AH36" t="s">
        <v>7308</v>
      </c>
    </row>
    <row r="37" spans="1:34">
      <c r="A37" t="s">
        <v>248</v>
      </c>
      <c r="B37" t="s">
        <v>4578</v>
      </c>
      <c r="C37" t="s">
        <v>251</v>
      </c>
      <c r="D37" t="s">
        <v>7344</v>
      </c>
      <c r="E37" s="2">
        <v>49</v>
      </c>
      <c r="F37" s="2">
        <v>100</v>
      </c>
      <c r="G37" s="2">
        <v>6.7</v>
      </c>
      <c r="H37" s="3" t="s">
        <v>2236</v>
      </c>
      <c r="I37" s="3" t="s">
        <v>2236</v>
      </c>
      <c r="J37" s="3" t="s">
        <v>2236</v>
      </c>
      <c r="K37" s="4" t="s">
        <v>2236</v>
      </c>
      <c r="L37" s="4" t="s">
        <v>2236</v>
      </c>
      <c r="M37" s="4" t="s">
        <v>2236</v>
      </c>
      <c r="N37" t="s">
        <v>248</v>
      </c>
      <c r="V37" t="s">
        <v>8335</v>
      </c>
      <c r="AB37" t="s">
        <v>2594</v>
      </c>
      <c r="AC37" t="s">
        <v>7381</v>
      </c>
      <c r="AD37" t="s">
        <v>4575</v>
      </c>
      <c r="AE37" t="s">
        <v>4576</v>
      </c>
      <c r="AF37" t="s">
        <v>4577</v>
      </c>
      <c r="AG37" t="s">
        <v>4578</v>
      </c>
      <c r="AH37" t="s">
        <v>7308</v>
      </c>
    </row>
    <row r="38" spans="1:34">
      <c r="A38" t="s">
        <v>248</v>
      </c>
      <c r="B38" t="s">
        <v>248</v>
      </c>
      <c r="C38" t="s">
        <v>252</v>
      </c>
      <c r="D38" t="s">
        <v>7345</v>
      </c>
      <c r="E38" s="2">
        <v>70</v>
      </c>
      <c r="F38" s="2">
        <v>100</v>
      </c>
      <c r="G38" s="2">
        <v>6.7</v>
      </c>
      <c r="H38" s="3" t="s">
        <v>2236</v>
      </c>
      <c r="I38" s="3" t="s">
        <v>2236</v>
      </c>
      <c r="J38" s="3" t="s">
        <v>2236</v>
      </c>
      <c r="K38" s="4" t="s">
        <v>2236</v>
      </c>
      <c r="L38" s="4" t="s">
        <v>2236</v>
      </c>
      <c r="M38" s="4" t="s">
        <v>2236</v>
      </c>
      <c r="N38" t="s">
        <v>248</v>
      </c>
      <c r="V38" t="s">
        <v>8335</v>
      </c>
      <c r="AB38" t="s">
        <v>2594</v>
      </c>
      <c r="AC38" t="s">
        <v>7382</v>
      </c>
      <c r="AD38" t="s">
        <v>4579</v>
      </c>
      <c r="AE38" t="s">
        <v>3972</v>
      </c>
      <c r="AF38" t="s">
        <v>4580</v>
      </c>
      <c r="AG38" t="s">
        <v>248</v>
      </c>
      <c r="AH38" t="s">
        <v>7308</v>
      </c>
    </row>
    <row r="39" spans="1:34">
      <c r="A39" t="s">
        <v>248</v>
      </c>
      <c r="B39" t="s">
        <v>248</v>
      </c>
      <c r="C39" t="s">
        <v>253</v>
      </c>
      <c r="D39" t="s">
        <v>8316</v>
      </c>
      <c r="E39" s="2" t="s">
        <v>2236</v>
      </c>
      <c r="F39" s="2" t="s">
        <v>2236</v>
      </c>
      <c r="G39" s="2" t="s">
        <v>2236</v>
      </c>
      <c r="H39" s="3">
        <v>263</v>
      </c>
      <c r="I39" s="3">
        <v>89.7</v>
      </c>
      <c r="J39" s="3">
        <v>6.5</v>
      </c>
      <c r="K39" s="4">
        <v>125</v>
      </c>
      <c r="L39" s="4">
        <v>88</v>
      </c>
      <c r="M39" s="4">
        <v>6.7</v>
      </c>
      <c r="N39" t="s">
        <v>248</v>
      </c>
      <c r="V39" t="s">
        <v>8335</v>
      </c>
      <c r="AB39" t="s">
        <v>2454</v>
      </c>
      <c r="AC39" t="s">
        <v>7383</v>
      </c>
      <c r="AD39" t="s">
        <v>4181</v>
      </c>
      <c r="AE39" t="s">
        <v>4182</v>
      </c>
      <c r="AF39" t="s">
        <v>4183</v>
      </c>
      <c r="AG39" t="s">
        <v>248</v>
      </c>
      <c r="AH39" t="s">
        <v>7305</v>
      </c>
    </row>
    <row r="40" spans="1:34">
      <c r="A40" t="s">
        <v>248</v>
      </c>
      <c r="B40" t="s">
        <v>248</v>
      </c>
      <c r="C40" t="s">
        <v>255</v>
      </c>
      <c r="D40" t="s">
        <v>8315</v>
      </c>
      <c r="E40" s="2">
        <v>314</v>
      </c>
      <c r="F40" s="2">
        <v>97.5</v>
      </c>
      <c r="G40" s="2">
        <v>6.6</v>
      </c>
      <c r="H40" s="3" t="s">
        <v>2236</v>
      </c>
      <c r="I40" s="3" t="s">
        <v>2236</v>
      </c>
      <c r="J40" s="3" t="s">
        <v>2236</v>
      </c>
      <c r="K40" s="4" t="s">
        <v>2236</v>
      </c>
      <c r="L40" s="4" t="s">
        <v>2236</v>
      </c>
      <c r="M40" s="4" t="s">
        <v>2236</v>
      </c>
      <c r="N40" t="s">
        <v>248</v>
      </c>
      <c r="V40" t="s">
        <v>8335</v>
      </c>
      <c r="AB40" t="s">
        <v>2455</v>
      </c>
      <c r="AC40" t="s">
        <v>7384</v>
      </c>
      <c r="AD40" t="s">
        <v>4184</v>
      </c>
      <c r="AE40" t="s">
        <v>4185</v>
      </c>
      <c r="AF40" t="s">
        <v>4186</v>
      </c>
      <c r="AG40" t="s">
        <v>248</v>
      </c>
      <c r="AH40" t="s">
        <v>7305</v>
      </c>
    </row>
    <row r="41" spans="1:34">
      <c r="A41" t="s">
        <v>248</v>
      </c>
      <c r="B41" t="s">
        <v>248</v>
      </c>
      <c r="C41" t="s">
        <v>256</v>
      </c>
      <c r="D41" t="s">
        <v>8314</v>
      </c>
      <c r="E41" s="2">
        <v>148</v>
      </c>
      <c r="F41" s="2">
        <v>100</v>
      </c>
      <c r="G41" s="2">
        <v>6.6</v>
      </c>
      <c r="H41" s="3" t="s">
        <v>2236</v>
      </c>
      <c r="I41" s="3" t="s">
        <v>2236</v>
      </c>
      <c r="J41" s="3" t="s">
        <v>2236</v>
      </c>
      <c r="K41" s="4" t="s">
        <v>2236</v>
      </c>
      <c r="L41" s="4" t="s">
        <v>2236</v>
      </c>
      <c r="M41" s="4" t="s">
        <v>2236</v>
      </c>
      <c r="N41" t="s">
        <v>248</v>
      </c>
      <c r="V41" t="s">
        <v>8335</v>
      </c>
      <c r="AB41" t="s">
        <v>2456</v>
      </c>
      <c r="AC41" t="s">
        <v>7385</v>
      </c>
      <c r="AD41" t="s">
        <v>4187</v>
      </c>
      <c r="AE41" t="s">
        <v>4188</v>
      </c>
      <c r="AF41" t="s">
        <v>4189</v>
      </c>
      <c r="AG41" t="s">
        <v>248</v>
      </c>
      <c r="AH41" t="s">
        <v>7305</v>
      </c>
    </row>
    <row r="42" spans="1:34">
      <c r="A42" t="s">
        <v>248</v>
      </c>
      <c r="B42" t="s">
        <v>248</v>
      </c>
      <c r="C42" t="s">
        <v>257</v>
      </c>
      <c r="D42" t="s">
        <v>8020</v>
      </c>
      <c r="E42" s="2">
        <v>112</v>
      </c>
      <c r="F42" s="2">
        <v>89.3</v>
      </c>
      <c r="G42" s="2">
        <v>6.5</v>
      </c>
      <c r="H42" s="3">
        <v>122</v>
      </c>
      <c r="I42" s="3">
        <v>85.2</v>
      </c>
      <c r="J42" s="3">
        <v>6.5</v>
      </c>
      <c r="K42" s="4">
        <v>55</v>
      </c>
      <c r="L42" s="4">
        <v>87.3</v>
      </c>
      <c r="M42" s="4">
        <v>6.6</v>
      </c>
      <c r="N42" t="s">
        <v>248</v>
      </c>
      <c r="V42" t="s">
        <v>8335</v>
      </c>
      <c r="AB42" t="s">
        <v>2497</v>
      </c>
      <c r="AC42" t="s">
        <v>7386</v>
      </c>
      <c r="AD42" t="s">
        <v>4317</v>
      </c>
      <c r="AE42" t="s">
        <v>4318</v>
      </c>
      <c r="AF42" t="s">
        <v>4319</v>
      </c>
      <c r="AG42" t="s">
        <v>248</v>
      </c>
      <c r="AH42" t="s">
        <v>7306</v>
      </c>
    </row>
    <row r="43" spans="1:34">
      <c r="A43" t="s">
        <v>248</v>
      </c>
      <c r="B43" t="s">
        <v>248</v>
      </c>
      <c r="C43" t="s">
        <v>259</v>
      </c>
      <c r="D43" t="s">
        <v>8021</v>
      </c>
      <c r="E43" s="2">
        <v>170</v>
      </c>
      <c r="F43" s="2">
        <v>95.3</v>
      </c>
      <c r="G43" s="2">
        <v>6.7</v>
      </c>
      <c r="H43" s="3" t="s">
        <v>2236</v>
      </c>
      <c r="I43" s="3" t="s">
        <v>2236</v>
      </c>
      <c r="J43" s="3" t="s">
        <v>2236</v>
      </c>
      <c r="K43" s="4" t="s">
        <v>2236</v>
      </c>
      <c r="L43" s="4" t="s">
        <v>2236</v>
      </c>
      <c r="M43" s="4" t="s">
        <v>2236</v>
      </c>
      <c r="N43" t="s">
        <v>248</v>
      </c>
      <c r="V43" t="s">
        <v>8335</v>
      </c>
      <c r="AB43" t="s">
        <v>2498</v>
      </c>
      <c r="AC43" t="s">
        <v>7387</v>
      </c>
      <c r="AD43" t="s">
        <v>4320</v>
      </c>
      <c r="AE43" t="s">
        <v>4321</v>
      </c>
      <c r="AF43" t="s">
        <v>4322</v>
      </c>
      <c r="AG43" t="s">
        <v>248</v>
      </c>
      <c r="AH43" t="s">
        <v>7306</v>
      </c>
    </row>
    <row r="44" spans="1:34">
      <c r="A44" t="s">
        <v>248</v>
      </c>
      <c r="B44" t="s">
        <v>248</v>
      </c>
      <c r="C44" t="s">
        <v>260</v>
      </c>
      <c r="D44" t="s">
        <v>8022</v>
      </c>
      <c r="E44" s="2">
        <v>89</v>
      </c>
      <c r="F44" s="2">
        <v>98.9</v>
      </c>
      <c r="G44" s="2">
        <v>6.7</v>
      </c>
      <c r="H44" s="3">
        <v>96</v>
      </c>
      <c r="I44" s="3">
        <v>83.3</v>
      </c>
      <c r="J44" s="3">
        <v>6.4</v>
      </c>
      <c r="K44" s="4">
        <v>29</v>
      </c>
      <c r="L44" s="4">
        <v>100</v>
      </c>
      <c r="M44" s="4">
        <v>6.7</v>
      </c>
      <c r="N44" t="s">
        <v>248</v>
      </c>
      <c r="V44" t="s">
        <v>8335</v>
      </c>
      <c r="AB44" t="s">
        <v>2499</v>
      </c>
      <c r="AC44" t="s">
        <v>7388</v>
      </c>
      <c r="AD44" t="s">
        <v>4323</v>
      </c>
      <c r="AE44" t="s">
        <v>4324</v>
      </c>
      <c r="AF44" t="s">
        <v>4325</v>
      </c>
      <c r="AG44" t="s">
        <v>248</v>
      </c>
      <c r="AH44" t="s">
        <v>7306</v>
      </c>
    </row>
    <row r="45" spans="1:34">
      <c r="A45" t="s">
        <v>248</v>
      </c>
      <c r="B45" t="s">
        <v>248</v>
      </c>
      <c r="C45" t="s">
        <v>261</v>
      </c>
      <c r="D45" t="s">
        <v>262</v>
      </c>
      <c r="E45" s="2">
        <v>85</v>
      </c>
      <c r="F45" s="2">
        <v>91.8</v>
      </c>
      <c r="G45" s="2">
        <v>6.5</v>
      </c>
      <c r="H45" s="3">
        <v>77</v>
      </c>
      <c r="I45" s="3">
        <v>84.4</v>
      </c>
      <c r="J45" s="3">
        <v>6.3</v>
      </c>
      <c r="K45" s="4">
        <v>55</v>
      </c>
      <c r="L45" s="4">
        <v>87.3</v>
      </c>
      <c r="M45" s="4">
        <v>6.8</v>
      </c>
      <c r="N45" t="s">
        <v>248</v>
      </c>
      <c r="V45" t="s">
        <v>8335</v>
      </c>
      <c r="AB45" t="s">
        <v>2546</v>
      </c>
      <c r="AC45" t="s">
        <v>7389</v>
      </c>
      <c r="AD45" t="s">
        <v>4440</v>
      </c>
      <c r="AE45" t="s">
        <v>4441</v>
      </c>
      <c r="AF45" t="s">
        <v>4442</v>
      </c>
      <c r="AG45" t="s">
        <v>248</v>
      </c>
      <c r="AH45" t="s">
        <v>7303</v>
      </c>
    </row>
    <row r="46" spans="1:34">
      <c r="A46" t="s">
        <v>248</v>
      </c>
      <c r="B46" t="s">
        <v>248</v>
      </c>
      <c r="C46" t="s">
        <v>263</v>
      </c>
      <c r="D46" t="s">
        <v>8023</v>
      </c>
      <c r="E46" s="2">
        <v>243</v>
      </c>
      <c r="F46" s="2">
        <v>95.5</v>
      </c>
      <c r="G46" s="2">
        <v>6.5</v>
      </c>
      <c r="H46" s="3">
        <v>19</v>
      </c>
      <c r="I46" s="3">
        <v>68.400000000000006</v>
      </c>
      <c r="J46" s="3">
        <v>6.2</v>
      </c>
      <c r="K46" s="4" t="s">
        <v>2236</v>
      </c>
      <c r="L46" s="4" t="s">
        <v>2236</v>
      </c>
      <c r="M46" s="4" t="s">
        <v>2236</v>
      </c>
      <c r="N46" t="s">
        <v>248</v>
      </c>
      <c r="V46" t="s">
        <v>8335</v>
      </c>
      <c r="AB46" t="s">
        <v>2546</v>
      </c>
      <c r="AC46" t="s">
        <v>7390</v>
      </c>
      <c r="AD46" t="s">
        <v>4443</v>
      </c>
      <c r="AE46" t="s">
        <v>4444</v>
      </c>
      <c r="AF46" t="s">
        <v>4445</v>
      </c>
      <c r="AG46" t="s">
        <v>248</v>
      </c>
      <c r="AH46" t="s">
        <v>7303</v>
      </c>
    </row>
    <row r="47" spans="1:34">
      <c r="A47" t="s">
        <v>248</v>
      </c>
      <c r="B47" t="s">
        <v>248</v>
      </c>
      <c r="C47" t="s">
        <v>265</v>
      </c>
      <c r="D47" t="s">
        <v>266</v>
      </c>
      <c r="E47" s="2" t="s">
        <v>2236</v>
      </c>
      <c r="F47" s="2" t="s">
        <v>2236</v>
      </c>
      <c r="G47" s="2" t="s">
        <v>2236</v>
      </c>
      <c r="H47" s="3" t="s">
        <v>2236</v>
      </c>
      <c r="I47" s="3" t="s">
        <v>2236</v>
      </c>
      <c r="J47" s="3" t="s">
        <v>2236</v>
      </c>
      <c r="K47" s="4">
        <v>98</v>
      </c>
      <c r="L47" s="4">
        <v>98</v>
      </c>
      <c r="M47" s="4">
        <v>6.9</v>
      </c>
      <c r="N47" t="s">
        <v>248</v>
      </c>
      <c r="V47" t="s">
        <v>8335</v>
      </c>
      <c r="AB47" t="s">
        <v>266</v>
      </c>
      <c r="AC47" t="s">
        <v>7391</v>
      </c>
      <c r="AD47" t="s">
        <v>4450</v>
      </c>
      <c r="AE47" t="s">
        <v>4072</v>
      </c>
      <c r="AF47" t="s">
        <v>4451</v>
      </c>
      <c r="AG47" t="s">
        <v>248</v>
      </c>
      <c r="AH47" t="s">
        <v>7303</v>
      </c>
    </row>
    <row r="48" spans="1:34">
      <c r="A48" t="s">
        <v>270</v>
      </c>
      <c r="B48" t="s">
        <v>270</v>
      </c>
      <c r="C48" t="s">
        <v>271</v>
      </c>
      <c r="D48" t="s">
        <v>106</v>
      </c>
      <c r="E48" s="2">
        <v>16</v>
      </c>
      <c r="F48" s="2">
        <v>100</v>
      </c>
      <c r="G48" s="2">
        <v>6.6</v>
      </c>
      <c r="H48" s="3" t="s">
        <v>2236</v>
      </c>
      <c r="I48" s="3" t="s">
        <v>2236</v>
      </c>
      <c r="J48" s="3" t="s">
        <v>2236</v>
      </c>
      <c r="K48" s="4" t="s">
        <v>2236</v>
      </c>
      <c r="L48" s="4" t="s">
        <v>2236</v>
      </c>
      <c r="M48" s="4" t="s">
        <v>2236</v>
      </c>
      <c r="N48" t="s">
        <v>270</v>
      </c>
      <c r="U48" t="s">
        <v>8334</v>
      </c>
      <c r="AB48" t="s">
        <v>2470</v>
      </c>
      <c r="AC48" t="s">
        <v>7392</v>
      </c>
      <c r="AD48" t="s">
        <v>4228</v>
      </c>
      <c r="AE48" t="s">
        <v>3657</v>
      </c>
      <c r="AF48" t="s">
        <v>4229</v>
      </c>
      <c r="AG48" t="s">
        <v>270</v>
      </c>
      <c r="AH48" t="s">
        <v>7307</v>
      </c>
    </row>
    <row r="49" spans="1:34">
      <c r="A49" t="s">
        <v>270</v>
      </c>
      <c r="B49" t="s">
        <v>270</v>
      </c>
      <c r="C49" t="s">
        <v>272</v>
      </c>
      <c r="D49" t="s">
        <v>8313</v>
      </c>
      <c r="E49" s="2">
        <v>26</v>
      </c>
      <c r="F49" s="2">
        <v>96.2</v>
      </c>
      <c r="G49" s="2">
        <v>7</v>
      </c>
      <c r="H49" s="3" t="s">
        <v>2236</v>
      </c>
      <c r="I49" s="3" t="s">
        <v>2236</v>
      </c>
      <c r="J49" s="3" t="s">
        <v>2236</v>
      </c>
      <c r="K49" s="4" t="s">
        <v>2236</v>
      </c>
      <c r="L49" s="4" t="s">
        <v>2236</v>
      </c>
      <c r="M49" s="4" t="s">
        <v>2236</v>
      </c>
      <c r="N49" t="s">
        <v>270</v>
      </c>
      <c r="U49" t="s">
        <v>8334</v>
      </c>
      <c r="AB49" t="s">
        <v>2476</v>
      </c>
      <c r="AC49" t="s">
        <v>7393</v>
      </c>
      <c r="AD49" t="s">
        <v>4151</v>
      </c>
      <c r="AE49" t="s">
        <v>4121</v>
      </c>
      <c r="AF49" t="s">
        <v>4243</v>
      </c>
      <c r="AG49" t="s">
        <v>270</v>
      </c>
      <c r="AH49" t="s">
        <v>7306</v>
      </c>
    </row>
    <row r="50" spans="1:34">
      <c r="A50" t="s">
        <v>270</v>
      </c>
      <c r="B50" t="s">
        <v>270</v>
      </c>
      <c r="C50" t="s">
        <v>274</v>
      </c>
      <c r="D50" t="s">
        <v>275</v>
      </c>
      <c r="E50" s="2">
        <v>106</v>
      </c>
      <c r="F50" s="2">
        <v>79.2</v>
      </c>
      <c r="G50" s="2">
        <v>6.3</v>
      </c>
      <c r="H50" s="3">
        <v>102</v>
      </c>
      <c r="I50" s="3">
        <v>74.5</v>
      </c>
      <c r="J50" s="3">
        <v>6.2</v>
      </c>
      <c r="K50" s="4">
        <v>50</v>
      </c>
      <c r="L50" s="4">
        <v>84</v>
      </c>
      <c r="M50" s="4">
        <v>6.6</v>
      </c>
      <c r="N50" t="s">
        <v>270</v>
      </c>
      <c r="U50" t="s">
        <v>8334</v>
      </c>
      <c r="AB50" t="s">
        <v>2430</v>
      </c>
      <c r="AC50" t="s">
        <v>7394</v>
      </c>
      <c r="AD50" t="s">
        <v>4109</v>
      </c>
      <c r="AE50" t="s">
        <v>3972</v>
      </c>
      <c r="AF50" t="s">
        <v>4110</v>
      </c>
      <c r="AG50" t="s">
        <v>270</v>
      </c>
      <c r="AH50" t="s">
        <v>7309</v>
      </c>
    </row>
    <row r="51" spans="1:34">
      <c r="A51" t="s">
        <v>270</v>
      </c>
      <c r="B51" t="s">
        <v>270</v>
      </c>
      <c r="C51" t="s">
        <v>276</v>
      </c>
      <c r="D51" t="s">
        <v>277</v>
      </c>
      <c r="E51" s="2">
        <v>87</v>
      </c>
      <c r="F51" s="2">
        <v>95.4</v>
      </c>
      <c r="G51" s="2">
        <v>6.6</v>
      </c>
      <c r="H51" s="3">
        <v>108</v>
      </c>
      <c r="I51" s="3">
        <v>86.1</v>
      </c>
      <c r="J51" s="3">
        <v>6.5</v>
      </c>
      <c r="K51" s="4">
        <v>113</v>
      </c>
      <c r="L51" s="4">
        <v>87.6</v>
      </c>
      <c r="M51" s="4">
        <v>6.8</v>
      </c>
      <c r="N51" t="s">
        <v>270</v>
      </c>
      <c r="U51" t="s">
        <v>8334</v>
      </c>
      <c r="AB51" t="s">
        <v>2521</v>
      </c>
      <c r="AC51" t="s">
        <v>7395</v>
      </c>
      <c r="AD51" t="s">
        <v>4142</v>
      </c>
      <c r="AE51" t="s">
        <v>3716</v>
      </c>
      <c r="AF51" t="s">
        <v>4390</v>
      </c>
      <c r="AG51" t="s">
        <v>270</v>
      </c>
      <c r="AH51" t="s">
        <v>7309</v>
      </c>
    </row>
    <row r="52" spans="1:34">
      <c r="A52" t="s">
        <v>270</v>
      </c>
      <c r="B52" t="s">
        <v>270</v>
      </c>
      <c r="C52" t="s">
        <v>279</v>
      </c>
      <c r="D52" t="s">
        <v>280</v>
      </c>
      <c r="E52" s="2" t="s">
        <v>2236</v>
      </c>
      <c r="F52" s="2" t="s">
        <v>2236</v>
      </c>
      <c r="G52" s="2" t="s">
        <v>2236</v>
      </c>
      <c r="H52" s="3" t="s">
        <v>2236</v>
      </c>
      <c r="I52" s="3" t="s">
        <v>2236</v>
      </c>
      <c r="J52" s="3" t="s">
        <v>2236</v>
      </c>
      <c r="K52" s="4">
        <v>167</v>
      </c>
      <c r="L52" s="4">
        <v>95.2</v>
      </c>
      <c r="M52" s="4">
        <v>6.9</v>
      </c>
      <c r="N52" t="s">
        <v>270</v>
      </c>
      <c r="U52" t="s">
        <v>8334</v>
      </c>
      <c r="AB52" t="s">
        <v>280</v>
      </c>
      <c r="AC52" t="s">
        <v>7396</v>
      </c>
      <c r="AD52" t="s">
        <v>4128</v>
      </c>
      <c r="AE52" t="s">
        <v>3662</v>
      </c>
      <c r="AF52" t="s">
        <v>4129</v>
      </c>
      <c r="AG52" t="s">
        <v>270</v>
      </c>
      <c r="AH52" t="s">
        <v>7303</v>
      </c>
    </row>
    <row r="53" spans="1:34">
      <c r="A53" t="s">
        <v>270</v>
      </c>
      <c r="B53" t="s">
        <v>270</v>
      </c>
      <c r="C53" t="s">
        <v>281</v>
      </c>
      <c r="D53" t="s">
        <v>8025</v>
      </c>
      <c r="E53" s="2">
        <v>56</v>
      </c>
      <c r="F53" s="2">
        <v>85.7</v>
      </c>
      <c r="G53" s="2">
        <v>6.4</v>
      </c>
      <c r="H53" s="3">
        <v>86</v>
      </c>
      <c r="I53" s="3">
        <v>86</v>
      </c>
      <c r="J53" s="3">
        <v>6.4</v>
      </c>
      <c r="K53" s="4">
        <v>65</v>
      </c>
      <c r="L53" s="4">
        <v>89.2</v>
      </c>
      <c r="M53" s="4">
        <v>6.5</v>
      </c>
      <c r="N53" t="s">
        <v>270</v>
      </c>
      <c r="U53" t="s">
        <v>8334</v>
      </c>
      <c r="AB53" t="s">
        <v>282</v>
      </c>
      <c r="AC53" t="s">
        <v>7397</v>
      </c>
      <c r="AD53" t="s">
        <v>4130</v>
      </c>
      <c r="AE53" t="s">
        <v>4131</v>
      </c>
      <c r="AF53" t="s">
        <v>4132</v>
      </c>
      <c r="AG53" t="s">
        <v>270</v>
      </c>
      <c r="AH53" t="s">
        <v>7303</v>
      </c>
    </row>
    <row r="54" spans="1:34">
      <c r="A54" t="s">
        <v>270</v>
      </c>
      <c r="B54" t="s">
        <v>270</v>
      </c>
      <c r="C54" t="s">
        <v>283</v>
      </c>
      <c r="D54" t="s">
        <v>8024</v>
      </c>
      <c r="E54" s="2">
        <v>121</v>
      </c>
      <c r="F54" s="2">
        <v>95.9</v>
      </c>
      <c r="G54" s="2">
        <v>6.3</v>
      </c>
      <c r="H54" s="3" t="s">
        <v>2236</v>
      </c>
      <c r="I54" s="3" t="s">
        <v>2236</v>
      </c>
      <c r="J54" s="3" t="s">
        <v>2236</v>
      </c>
      <c r="K54" s="4" t="s">
        <v>2236</v>
      </c>
      <c r="L54" s="4" t="s">
        <v>2236</v>
      </c>
      <c r="M54" s="4" t="s">
        <v>2236</v>
      </c>
      <c r="N54" t="s">
        <v>270</v>
      </c>
      <c r="U54" t="s">
        <v>8334</v>
      </c>
      <c r="AB54" t="s">
        <v>2439</v>
      </c>
      <c r="AC54" t="s">
        <v>7398</v>
      </c>
      <c r="AD54" t="s">
        <v>4130</v>
      </c>
      <c r="AE54" t="s">
        <v>4137</v>
      </c>
      <c r="AF54" t="s">
        <v>4132</v>
      </c>
      <c r="AG54" t="s">
        <v>270</v>
      </c>
      <c r="AH54" t="s">
        <v>7303</v>
      </c>
    </row>
    <row r="55" spans="1:34">
      <c r="A55" t="s">
        <v>270</v>
      </c>
      <c r="B55" t="s">
        <v>270</v>
      </c>
      <c r="C55" t="s">
        <v>285</v>
      </c>
      <c r="D55" t="s">
        <v>8026</v>
      </c>
      <c r="E55" s="2" t="s">
        <v>2236</v>
      </c>
      <c r="F55" s="2" t="s">
        <v>2236</v>
      </c>
      <c r="G55" s="2" t="s">
        <v>2236</v>
      </c>
      <c r="H55" s="3">
        <v>127</v>
      </c>
      <c r="I55" s="3">
        <v>92.9</v>
      </c>
      <c r="J55" s="3">
        <v>6.4</v>
      </c>
      <c r="K55" s="4">
        <v>76</v>
      </c>
      <c r="L55" s="4">
        <v>90.8</v>
      </c>
      <c r="M55" s="4">
        <v>6.5</v>
      </c>
      <c r="N55" t="s">
        <v>270</v>
      </c>
      <c r="U55" t="s">
        <v>8334</v>
      </c>
      <c r="AB55" t="s">
        <v>2441</v>
      </c>
      <c r="AC55" t="s">
        <v>7399</v>
      </c>
      <c r="AD55" t="s">
        <v>4139</v>
      </c>
      <c r="AE55" t="s">
        <v>4140</v>
      </c>
      <c r="AF55" t="s">
        <v>4141</v>
      </c>
      <c r="AG55" t="s">
        <v>270</v>
      </c>
      <c r="AH55" t="s">
        <v>7303</v>
      </c>
    </row>
    <row r="56" spans="1:34">
      <c r="A56" t="s">
        <v>270</v>
      </c>
      <c r="B56" t="s">
        <v>270</v>
      </c>
      <c r="C56" t="s">
        <v>287</v>
      </c>
      <c r="D56" t="s">
        <v>8027</v>
      </c>
      <c r="E56" s="2">
        <v>182</v>
      </c>
      <c r="F56" s="2">
        <v>96.7</v>
      </c>
      <c r="G56" s="2">
        <v>6.5</v>
      </c>
      <c r="H56" s="3" t="s">
        <v>2236</v>
      </c>
      <c r="I56" s="3" t="s">
        <v>2236</v>
      </c>
      <c r="J56" s="3" t="s">
        <v>2236</v>
      </c>
      <c r="K56" s="4" t="s">
        <v>2236</v>
      </c>
      <c r="L56" s="4" t="s">
        <v>2236</v>
      </c>
      <c r="M56" s="4" t="s">
        <v>2236</v>
      </c>
      <c r="N56" t="s">
        <v>270</v>
      </c>
      <c r="U56" t="s">
        <v>8334</v>
      </c>
      <c r="AB56" t="s">
        <v>2442</v>
      </c>
      <c r="AC56" t="s">
        <v>7400</v>
      </c>
      <c r="AD56" t="s">
        <v>4142</v>
      </c>
      <c r="AE56" t="s">
        <v>4090</v>
      </c>
      <c r="AF56" t="s">
        <v>4143</v>
      </c>
      <c r="AG56" t="s">
        <v>270</v>
      </c>
      <c r="AH56" t="s">
        <v>7303</v>
      </c>
    </row>
    <row r="57" spans="1:34">
      <c r="A57" t="s">
        <v>270</v>
      </c>
      <c r="B57" t="s">
        <v>270</v>
      </c>
      <c r="C57" t="s">
        <v>288</v>
      </c>
      <c r="D57" t="s">
        <v>335</v>
      </c>
      <c r="E57" s="2">
        <v>86</v>
      </c>
      <c r="F57" s="2">
        <v>83.7</v>
      </c>
      <c r="G57" s="2">
        <v>6.2</v>
      </c>
      <c r="H57" s="3">
        <v>80</v>
      </c>
      <c r="I57" s="3">
        <v>88.8</v>
      </c>
      <c r="J57" s="3">
        <v>6.4</v>
      </c>
      <c r="K57" s="4" t="s">
        <v>2236</v>
      </c>
      <c r="L57" s="4" t="s">
        <v>2236</v>
      </c>
      <c r="M57" s="4" t="s">
        <v>2236</v>
      </c>
      <c r="N57" t="s">
        <v>270</v>
      </c>
      <c r="U57" t="s">
        <v>8334</v>
      </c>
      <c r="AB57" t="s">
        <v>2442</v>
      </c>
      <c r="AC57" t="s">
        <v>7401</v>
      </c>
      <c r="AD57" t="s">
        <v>4144</v>
      </c>
      <c r="AE57" t="s">
        <v>4145</v>
      </c>
      <c r="AF57" t="s">
        <v>4146</v>
      </c>
      <c r="AG57" t="s">
        <v>270</v>
      </c>
      <c r="AH57" t="s">
        <v>7303</v>
      </c>
    </row>
    <row r="58" spans="1:34">
      <c r="A58" t="s">
        <v>300</v>
      </c>
      <c r="B58" t="s">
        <v>300</v>
      </c>
      <c r="C58" t="s">
        <v>301</v>
      </c>
      <c r="D58" t="s">
        <v>302</v>
      </c>
      <c r="E58" s="2" t="s">
        <v>2236</v>
      </c>
      <c r="F58" s="2" t="s">
        <v>2236</v>
      </c>
      <c r="G58" s="2" t="s">
        <v>2236</v>
      </c>
      <c r="H58" s="3">
        <v>137</v>
      </c>
      <c r="I58" s="3">
        <v>89.8</v>
      </c>
      <c r="J58" s="3">
        <v>6.4</v>
      </c>
      <c r="K58" s="4">
        <v>52</v>
      </c>
      <c r="L58" s="4">
        <v>88.5</v>
      </c>
      <c r="M58" s="4">
        <v>6.7</v>
      </c>
      <c r="N58" t="s">
        <v>300</v>
      </c>
      <c r="W58" t="s">
        <v>8336</v>
      </c>
      <c r="AB58" t="s">
        <v>2804</v>
      </c>
      <c r="AC58" t="s">
        <v>7402</v>
      </c>
      <c r="AD58" t="s">
        <v>3748</v>
      </c>
      <c r="AE58" t="s">
        <v>3716</v>
      </c>
      <c r="AF58" t="s">
        <v>5158</v>
      </c>
      <c r="AG58" t="s">
        <v>300</v>
      </c>
      <c r="AH58" t="s">
        <v>7305</v>
      </c>
    </row>
    <row r="59" spans="1:34">
      <c r="A59" t="s">
        <v>303</v>
      </c>
      <c r="B59" t="s">
        <v>303</v>
      </c>
      <c r="C59" t="s">
        <v>304</v>
      </c>
      <c r="D59" t="s">
        <v>8028</v>
      </c>
      <c r="E59" s="2">
        <v>54</v>
      </c>
      <c r="F59" s="2">
        <v>98.1</v>
      </c>
      <c r="G59" s="2">
        <v>6.9</v>
      </c>
      <c r="H59" s="3" t="s">
        <v>2236</v>
      </c>
      <c r="I59" s="3" t="s">
        <v>2236</v>
      </c>
      <c r="J59" s="3" t="s">
        <v>2236</v>
      </c>
      <c r="K59" s="4" t="s">
        <v>2236</v>
      </c>
      <c r="L59" s="4" t="s">
        <v>2236</v>
      </c>
      <c r="M59" s="4" t="s">
        <v>2236</v>
      </c>
      <c r="N59" t="s">
        <v>303</v>
      </c>
      <c r="S59" t="s">
        <v>8332</v>
      </c>
      <c r="AB59" t="s">
        <v>2874</v>
      </c>
      <c r="AC59" t="s">
        <v>7403</v>
      </c>
      <c r="AD59" t="s">
        <v>4307</v>
      </c>
      <c r="AE59" t="s">
        <v>3652</v>
      </c>
      <c r="AF59" t="s">
        <v>5366</v>
      </c>
      <c r="AG59" t="s">
        <v>303</v>
      </c>
      <c r="AH59" t="s">
        <v>7305</v>
      </c>
    </row>
    <row r="60" spans="1:34">
      <c r="A60" t="s">
        <v>306</v>
      </c>
      <c r="B60" t="s">
        <v>306</v>
      </c>
      <c r="C60" t="s">
        <v>307</v>
      </c>
      <c r="D60" t="s">
        <v>308</v>
      </c>
      <c r="E60" s="2">
        <v>68</v>
      </c>
      <c r="F60" s="2">
        <v>98.5</v>
      </c>
      <c r="G60" s="2">
        <v>6.7</v>
      </c>
      <c r="H60" s="3" t="s">
        <v>2236</v>
      </c>
      <c r="I60" s="3" t="s">
        <v>2236</v>
      </c>
      <c r="J60" s="3" t="s">
        <v>2236</v>
      </c>
      <c r="K60" s="4" t="s">
        <v>2236</v>
      </c>
      <c r="L60" s="4" t="s">
        <v>2236</v>
      </c>
      <c r="M60" s="4" t="s">
        <v>2236</v>
      </c>
      <c r="N60" t="s">
        <v>306</v>
      </c>
      <c r="Z60" t="s">
        <v>8408</v>
      </c>
      <c r="AB60" t="s">
        <v>3244</v>
      </c>
      <c r="AC60" t="s">
        <v>7404</v>
      </c>
      <c r="AD60" t="s">
        <v>6334</v>
      </c>
      <c r="AE60" t="s">
        <v>4321</v>
      </c>
      <c r="AF60" t="s">
        <v>6335</v>
      </c>
      <c r="AG60" t="s">
        <v>306</v>
      </c>
      <c r="AH60" t="s">
        <v>7306</v>
      </c>
    </row>
    <row r="61" spans="1:34">
      <c r="A61" t="s">
        <v>306</v>
      </c>
      <c r="B61" t="s">
        <v>306</v>
      </c>
      <c r="C61" t="s">
        <v>309</v>
      </c>
      <c r="D61" t="s">
        <v>310</v>
      </c>
      <c r="E61" s="2" t="s">
        <v>2236</v>
      </c>
      <c r="F61" s="2" t="s">
        <v>2236</v>
      </c>
      <c r="G61" s="2" t="s">
        <v>2236</v>
      </c>
      <c r="H61" s="3">
        <v>89</v>
      </c>
      <c r="I61" s="3">
        <v>96.6</v>
      </c>
      <c r="J61" s="3">
        <v>6.6</v>
      </c>
      <c r="K61" s="4">
        <v>108</v>
      </c>
      <c r="L61" s="4">
        <v>89.8</v>
      </c>
      <c r="M61" s="4">
        <v>6.7</v>
      </c>
      <c r="N61" t="s">
        <v>306</v>
      </c>
      <c r="Z61" t="s">
        <v>8408</v>
      </c>
      <c r="AB61" t="s">
        <v>310</v>
      </c>
      <c r="AC61" t="s">
        <v>7405</v>
      </c>
      <c r="AD61" t="s">
        <v>6334</v>
      </c>
      <c r="AE61" t="s">
        <v>4668</v>
      </c>
      <c r="AF61" t="s">
        <v>6335</v>
      </c>
      <c r="AG61" t="s">
        <v>306</v>
      </c>
      <c r="AH61" t="s">
        <v>7304</v>
      </c>
    </row>
    <row r="62" spans="1:34">
      <c r="A62" t="s">
        <v>311</v>
      </c>
      <c r="B62" t="s">
        <v>311</v>
      </c>
      <c r="C62" t="s">
        <v>312</v>
      </c>
      <c r="D62" t="s">
        <v>8029</v>
      </c>
      <c r="E62" s="2">
        <v>107</v>
      </c>
      <c r="F62" s="2">
        <v>96.3</v>
      </c>
      <c r="G62" s="2">
        <v>6.5</v>
      </c>
      <c r="H62" s="3" t="s">
        <v>2236</v>
      </c>
      <c r="I62" s="3" t="s">
        <v>2236</v>
      </c>
      <c r="J62" s="3" t="s">
        <v>2236</v>
      </c>
      <c r="K62" s="4" t="s">
        <v>2236</v>
      </c>
      <c r="L62" s="4" t="s">
        <v>2236</v>
      </c>
      <c r="M62" s="4" t="s">
        <v>2236</v>
      </c>
      <c r="N62" t="s">
        <v>311</v>
      </c>
      <c r="O62" t="s">
        <v>8326</v>
      </c>
      <c r="R62" t="s">
        <v>8330</v>
      </c>
      <c r="AB62" t="s">
        <v>3446</v>
      </c>
      <c r="AC62" t="s">
        <v>7406</v>
      </c>
      <c r="AD62" t="s">
        <v>6567</v>
      </c>
      <c r="AE62" t="s">
        <v>3657</v>
      </c>
      <c r="AF62" t="s">
        <v>6569</v>
      </c>
      <c r="AG62" t="s">
        <v>311</v>
      </c>
      <c r="AH62" t="s">
        <v>7304</v>
      </c>
    </row>
    <row r="63" spans="1:34">
      <c r="A63" t="s">
        <v>311</v>
      </c>
      <c r="B63" t="s">
        <v>311</v>
      </c>
      <c r="C63" t="s">
        <v>314</v>
      </c>
      <c r="D63" t="s">
        <v>8031</v>
      </c>
      <c r="E63" s="2">
        <v>138</v>
      </c>
      <c r="F63" s="2">
        <v>90.6</v>
      </c>
      <c r="G63" s="2">
        <v>6.5</v>
      </c>
      <c r="H63" s="3" t="s">
        <v>2236</v>
      </c>
      <c r="I63" s="3" t="s">
        <v>2236</v>
      </c>
      <c r="J63" s="3" t="s">
        <v>2236</v>
      </c>
      <c r="K63" s="4" t="s">
        <v>2236</v>
      </c>
      <c r="L63" s="4" t="s">
        <v>2236</v>
      </c>
      <c r="M63" s="4" t="s">
        <v>2236</v>
      </c>
      <c r="N63" t="s">
        <v>311</v>
      </c>
      <c r="O63" t="s">
        <v>8326</v>
      </c>
      <c r="R63" t="s">
        <v>8330</v>
      </c>
      <c r="AB63" t="s">
        <v>3346</v>
      </c>
      <c r="AC63" t="s">
        <v>7407</v>
      </c>
      <c r="AD63" t="s">
        <v>6567</v>
      </c>
      <c r="AE63" t="s">
        <v>6568</v>
      </c>
      <c r="AF63" t="s">
        <v>6569</v>
      </c>
      <c r="AG63" t="s">
        <v>311</v>
      </c>
      <c r="AH63" t="s">
        <v>7306</v>
      </c>
    </row>
    <row r="64" spans="1:34">
      <c r="A64" t="s">
        <v>311</v>
      </c>
      <c r="B64" t="s">
        <v>311</v>
      </c>
      <c r="C64" t="s">
        <v>316</v>
      </c>
      <c r="D64" t="s">
        <v>317</v>
      </c>
      <c r="E64" s="2">
        <v>112</v>
      </c>
      <c r="F64" s="2">
        <v>98.2</v>
      </c>
      <c r="G64" s="2">
        <v>6.6</v>
      </c>
      <c r="H64" s="3">
        <v>98</v>
      </c>
      <c r="I64" s="3">
        <v>88.8</v>
      </c>
      <c r="J64" s="3">
        <v>6.5</v>
      </c>
      <c r="K64" s="4">
        <v>49</v>
      </c>
      <c r="L64" s="4">
        <v>91.8</v>
      </c>
      <c r="M64" s="4">
        <v>6.9</v>
      </c>
      <c r="N64" t="s">
        <v>311</v>
      </c>
      <c r="O64" t="s">
        <v>8326</v>
      </c>
      <c r="R64" t="s">
        <v>8330</v>
      </c>
      <c r="AB64" t="s">
        <v>3350</v>
      </c>
      <c r="AC64" t="s">
        <v>7408</v>
      </c>
      <c r="AD64" t="s">
        <v>6576</v>
      </c>
      <c r="AE64" t="s">
        <v>3972</v>
      </c>
      <c r="AF64" t="s">
        <v>6577</v>
      </c>
      <c r="AG64" t="s">
        <v>311</v>
      </c>
      <c r="AH64" t="s">
        <v>7306</v>
      </c>
    </row>
    <row r="65" spans="1:34">
      <c r="A65" t="s">
        <v>311</v>
      </c>
      <c r="B65" t="s">
        <v>311</v>
      </c>
      <c r="C65" t="s">
        <v>318</v>
      </c>
      <c r="D65" t="s">
        <v>8030</v>
      </c>
      <c r="E65" s="2">
        <v>169</v>
      </c>
      <c r="F65" s="2">
        <v>95.3</v>
      </c>
      <c r="G65" s="2">
        <v>6.6</v>
      </c>
      <c r="H65" s="3">
        <v>126</v>
      </c>
      <c r="I65" s="3">
        <v>92.9</v>
      </c>
      <c r="J65" s="3">
        <v>6.5</v>
      </c>
      <c r="K65" s="4">
        <v>57</v>
      </c>
      <c r="L65" s="4">
        <v>96.5</v>
      </c>
      <c r="M65" s="4">
        <v>6.6</v>
      </c>
      <c r="N65" t="s">
        <v>311</v>
      </c>
      <c r="O65" t="s">
        <v>8326</v>
      </c>
      <c r="R65" t="s">
        <v>8330</v>
      </c>
      <c r="AB65" t="s">
        <v>3597</v>
      </c>
      <c r="AC65" t="s">
        <v>7409</v>
      </c>
      <c r="AD65" t="s">
        <v>7203</v>
      </c>
      <c r="AE65" t="s">
        <v>3652</v>
      </c>
      <c r="AF65" t="s">
        <v>7204</v>
      </c>
      <c r="AG65" t="s">
        <v>311</v>
      </c>
      <c r="AH65" t="s">
        <v>7303</v>
      </c>
    </row>
    <row r="66" spans="1:34">
      <c r="A66" t="s">
        <v>311</v>
      </c>
      <c r="B66" t="s">
        <v>311</v>
      </c>
      <c r="C66" t="s">
        <v>320</v>
      </c>
      <c r="D66" t="s">
        <v>8032</v>
      </c>
      <c r="E66" s="2">
        <v>62</v>
      </c>
      <c r="F66" s="2">
        <v>93.5</v>
      </c>
      <c r="G66" s="2">
        <v>6.6</v>
      </c>
      <c r="H66" s="3" t="s">
        <v>2236</v>
      </c>
      <c r="I66" s="3" t="s">
        <v>2236</v>
      </c>
      <c r="J66" s="3" t="s">
        <v>2236</v>
      </c>
      <c r="K66" s="4" t="s">
        <v>2236</v>
      </c>
      <c r="L66" s="4" t="s">
        <v>2236</v>
      </c>
      <c r="M66" s="4" t="s">
        <v>2236</v>
      </c>
      <c r="N66" t="s">
        <v>311</v>
      </c>
      <c r="O66" t="s">
        <v>8326</v>
      </c>
      <c r="R66" t="s">
        <v>8330</v>
      </c>
      <c r="AB66" t="s">
        <v>3600</v>
      </c>
      <c r="AC66" t="s">
        <v>7410</v>
      </c>
      <c r="AD66" t="s">
        <v>7205</v>
      </c>
      <c r="AE66" t="s">
        <v>4458</v>
      </c>
      <c r="AF66" t="s">
        <v>7206</v>
      </c>
      <c r="AG66" t="s">
        <v>311</v>
      </c>
      <c r="AH66" t="s">
        <v>7303</v>
      </c>
    </row>
    <row r="67" spans="1:34">
      <c r="A67" t="s">
        <v>322</v>
      </c>
      <c r="B67" t="s">
        <v>322</v>
      </c>
      <c r="C67" t="s">
        <v>323</v>
      </c>
      <c r="D67" t="s">
        <v>324</v>
      </c>
      <c r="E67" s="2">
        <v>128</v>
      </c>
      <c r="F67" s="2">
        <v>93</v>
      </c>
      <c r="G67" s="2">
        <v>6.6</v>
      </c>
      <c r="H67" s="3">
        <v>225</v>
      </c>
      <c r="I67" s="3">
        <v>86.2</v>
      </c>
      <c r="J67" s="3">
        <v>6.4</v>
      </c>
      <c r="K67" s="4">
        <v>118</v>
      </c>
      <c r="L67" s="4">
        <v>90.7</v>
      </c>
      <c r="M67" s="4">
        <v>6.8</v>
      </c>
      <c r="N67" t="s">
        <v>322</v>
      </c>
      <c r="U67" t="s">
        <v>8334</v>
      </c>
      <c r="Z67" t="s">
        <v>8408</v>
      </c>
      <c r="AB67" t="s">
        <v>2552</v>
      </c>
      <c r="AC67" t="s">
        <v>7411</v>
      </c>
      <c r="AD67" t="s">
        <v>4457</v>
      </c>
      <c r="AE67" t="s">
        <v>4458</v>
      </c>
      <c r="AF67" t="s">
        <v>4459</v>
      </c>
      <c r="AG67" t="s">
        <v>322</v>
      </c>
      <c r="AH67" t="s">
        <v>7306</v>
      </c>
    </row>
    <row r="68" spans="1:34">
      <c r="A68" t="s">
        <v>322</v>
      </c>
      <c r="B68" t="s">
        <v>322</v>
      </c>
      <c r="C68" t="s">
        <v>325</v>
      </c>
      <c r="D68" t="s">
        <v>326</v>
      </c>
      <c r="E68" s="2">
        <v>467</v>
      </c>
      <c r="F68" s="2">
        <v>90.4</v>
      </c>
      <c r="G68" s="2">
        <v>6.5</v>
      </c>
      <c r="H68" s="3" t="s">
        <v>2236</v>
      </c>
      <c r="I68" s="3" t="s">
        <v>2236</v>
      </c>
      <c r="J68" s="3" t="s">
        <v>2236</v>
      </c>
      <c r="K68" s="4" t="s">
        <v>2236</v>
      </c>
      <c r="L68" s="4" t="s">
        <v>2236</v>
      </c>
      <c r="M68" s="4" t="s">
        <v>2236</v>
      </c>
      <c r="N68" t="s">
        <v>322</v>
      </c>
      <c r="U68" t="s">
        <v>8334</v>
      </c>
      <c r="Z68" t="s">
        <v>8408</v>
      </c>
      <c r="AB68" t="s">
        <v>326</v>
      </c>
      <c r="AC68" t="s">
        <v>7412</v>
      </c>
      <c r="AD68" t="s">
        <v>4418</v>
      </c>
      <c r="AE68" t="s">
        <v>3800</v>
      </c>
      <c r="AF68" t="s">
        <v>4419</v>
      </c>
      <c r="AG68" t="s">
        <v>322</v>
      </c>
      <c r="AH68" t="s">
        <v>7306</v>
      </c>
    </row>
    <row r="69" spans="1:34">
      <c r="A69" t="s">
        <v>333</v>
      </c>
      <c r="B69" t="s">
        <v>4236</v>
      </c>
      <c r="C69" t="s">
        <v>334</v>
      </c>
      <c r="D69" t="s">
        <v>335</v>
      </c>
      <c r="E69" s="2">
        <v>91</v>
      </c>
      <c r="F69" s="2">
        <v>93.4</v>
      </c>
      <c r="G69" s="2">
        <v>6.5</v>
      </c>
      <c r="H69" s="3" t="s">
        <v>2236</v>
      </c>
      <c r="I69" s="3" t="s">
        <v>2236</v>
      </c>
      <c r="J69" s="3" t="s">
        <v>2236</v>
      </c>
      <c r="K69" s="4" t="s">
        <v>2236</v>
      </c>
      <c r="L69" s="4" t="s">
        <v>2236</v>
      </c>
      <c r="M69" s="4" t="s">
        <v>2236</v>
      </c>
      <c r="N69" t="s">
        <v>333</v>
      </c>
      <c r="U69" t="s">
        <v>8334</v>
      </c>
      <c r="AB69" t="s">
        <v>2472</v>
      </c>
      <c r="AC69" t="s">
        <v>7413</v>
      </c>
      <c r="AD69" t="s">
        <v>4234</v>
      </c>
      <c r="AE69" t="s">
        <v>3816</v>
      </c>
      <c r="AF69" t="s">
        <v>4235</v>
      </c>
      <c r="AG69" t="s">
        <v>4236</v>
      </c>
      <c r="AH69" t="s">
        <v>7304</v>
      </c>
    </row>
    <row r="70" spans="1:34">
      <c r="A70" t="s">
        <v>333</v>
      </c>
      <c r="B70" t="s">
        <v>4560</v>
      </c>
      <c r="C70" t="s">
        <v>336</v>
      </c>
      <c r="D70" t="s">
        <v>337</v>
      </c>
      <c r="E70" s="2" t="s">
        <v>2236</v>
      </c>
      <c r="F70" s="2" t="s">
        <v>2236</v>
      </c>
      <c r="G70" s="2" t="s">
        <v>2236</v>
      </c>
      <c r="H70" s="3">
        <v>106</v>
      </c>
      <c r="I70" s="3">
        <v>86.8</v>
      </c>
      <c r="J70" s="3">
        <v>6.4</v>
      </c>
      <c r="K70" s="4" t="s">
        <v>2236</v>
      </c>
      <c r="L70" s="4" t="s">
        <v>2236</v>
      </c>
      <c r="M70" s="4" t="s">
        <v>2236</v>
      </c>
      <c r="N70" t="s">
        <v>333</v>
      </c>
      <c r="U70" t="s">
        <v>8334</v>
      </c>
      <c r="AB70" t="s">
        <v>2585</v>
      </c>
      <c r="AC70" t="s">
        <v>7414</v>
      </c>
      <c r="AD70" t="s">
        <v>4558</v>
      </c>
      <c r="AE70" t="s">
        <v>4540</v>
      </c>
      <c r="AF70" t="s">
        <v>4559</v>
      </c>
      <c r="AG70" t="s">
        <v>4560</v>
      </c>
      <c r="AH70" t="s">
        <v>7305</v>
      </c>
    </row>
    <row r="71" spans="1:34">
      <c r="A71" t="s">
        <v>343</v>
      </c>
      <c r="B71" t="s">
        <v>343</v>
      </c>
      <c r="C71" t="s">
        <v>344</v>
      </c>
      <c r="D71" t="s">
        <v>8033</v>
      </c>
      <c r="E71" s="2"/>
      <c r="F71" s="2"/>
      <c r="G71" s="2"/>
      <c r="H71" s="3">
        <v>95</v>
      </c>
      <c r="I71" s="3">
        <v>84.2</v>
      </c>
      <c r="J71" s="3">
        <v>6.4</v>
      </c>
      <c r="K71" s="4">
        <v>58</v>
      </c>
      <c r="L71" s="4">
        <v>93.1</v>
      </c>
      <c r="M71" s="4">
        <v>6.7</v>
      </c>
      <c r="N71" t="s">
        <v>343</v>
      </c>
      <c r="S71" t="s">
        <v>8332</v>
      </c>
      <c r="X71" t="s">
        <v>8338</v>
      </c>
      <c r="AB71" t="s">
        <v>2796</v>
      </c>
      <c r="AC71" t="s">
        <v>7415</v>
      </c>
      <c r="AD71" t="s">
        <v>5123</v>
      </c>
      <c r="AE71" t="s">
        <v>5124</v>
      </c>
      <c r="AF71" t="s">
        <v>5125</v>
      </c>
      <c r="AG71" t="s">
        <v>343</v>
      </c>
      <c r="AH71" t="s">
        <v>7305</v>
      </c>
    </row>
    <row r="72" spans="1:34">
      <c r="A72" t="s">
        <v>343</v>
      </c>
      <c r="B72" t="s">
        <v>343</v>
      </c>
      <c r="C72" t="s">
        <v>346</v>
      </c>
      <c r="D72" t="s">
        <v>8034</v>
      </c>
      <c r="E72" s="2">
        <v>95</v>
      </c>
      <c r="F72" s="2">
        <v>90.5</v>
      </c>
      <c r="G72" s="2">
        <v>6.5</v>
      </c>
      <c r="H72" s="3" t="s">
        <v>2236</v>
      </c>
      <c r="I72" s="3" t="s">
        <v>2236</v>
      </c>
      <c r="J72" s="3" t="s">
        <v>2236</v>
      </c>
      <c r="K72" s="4" t="s">
        <v>2236</v>
      </c>
      <c r="L72" s="4" t="s">
        <v>2236</v>
      </c>
      <c r="M72" s="4" t="s">
        <v>2236</v>
      </c>
      <c r="N72" t="s">
        <v>343</v>
      </c>
      <c r="S72" t="s">
        <v>8332</v>
      </c>
      <c r="X72" t="s">
        <v>8338</v>
      </c>
      <c r="AB72" t="s">
        <v>2799</v>
      </c>
      <c r="AC72" t="s">
        <v>7416</v>
      </c>
      <c r="AD72" t="s">
        <v>5135</v>
      </c>
      <c r="AE72" t="s">
        <v>3880</v>
      </c>
      <c r="AF72" t="s">
        <v>5136</v>
      </c>
      <c r="AG72" t="s">
        <v>343</v>
      </c>
      <c r="AH72" t="s">
        <v>7305</v>
      </c>
    </row>
    <row r="73" spans="1:34">
      <c r="A73" t="s">
        <v>343</v>
      </c>
      <c r="B73" t="s">
        <v>4981</v>
      </c>
      <c r="C73" t="s">
        <v>347</v>
      </c>
      <c r="D73" t="s">
        <v>8311</v>
      </c>
      <c r="E73" s="2">
        <v>187</v>
      </c>
      <c r="F73" s="2">
        <v>96.3</v>
      </c>
      <c r="G73" s="2">
        <v>6.4</v>
      </c>
      <c r="H73" s="3" t="s">
        <v>2236</v>
      </c>
      <c r="I73" s="3" t="s">
        <v>2236</v>
      </c>
      <c r="J73" s="3" t="s">
        <v>2236</v>
      </c>
      <c r="K73" s="4" t="s">
        <v>2236</v>
      </c>
      <c r="L73" s="4" t="s">
        <v>2236</v>
      </c>
      <c r="M73" s="4" t="s">
        <v>2236</v>
      </c>
      <c r="N73" t="s">
        <v>343</v>
      </c>
      <c r="S73" t="s">
        <v>8332</v>
      </c>
      <c r="X73" t="s">
        <v>8338</v>
      </c>
      <c r="AB73" t="s">
        <v>2747</v>
      </c>
      <c r="AC73" t="s">
        <v>7417</v>
      </c>
      <c r="AD73" t="s">
        <v>4979</v>
      </c>
      <c r="AE73" t="s">
        <v>3808</v>
      </c>
      <c r="AF73" t="s">
        <v>4980</v>
      </c>
      <c r="AG73" t="s">
        <v>4981</v>
      </c>
      <c r="AH73" t="s">
        <v>7304</v>
      </c>
    </row>
    <row r="74" spans="1:34">
      <c r="A74" t="s">
        <v>343</v>
      </c>
      <c r="B74" t="s">
        <v>343</v>
      </c>
      <c r="C74" t="s">
        <v>349</v>
      </c>
      <c r="D74" t="s">
        <v>8312</v>
      </c>
      <c r="E74" s="2">
        <v>24</v>
      </c>
      <c r="F74" s="2">
        <v>95.8</v>
      </c>
      <c r="G74" s="2">
        <v>6.6</v>
      </c>
      <c r="H74" s="3" t="s">
        <v>2236</v>
      </c>
      <c r="I74" s="3" t="s">
        <v>2236</v>
      </c>
      <c r="J74" s="3" t="s">
        <v>2236</v>
      </c>
      <c r="K74" s="4" t="s">
        <v>2236</v>
      </c>
      <c r="L74" s="4" t="s">
        <v>2236</v>
      </c>
      <c r="M74" s="4" t="s">
        <v>2236</v>
      </c>
      <c r="N74" t="s">
        <v>343</v>
      </c>
      <c r="S74" t="s">
        <v>8332</v>
      </c>
      <c r="X74" t="s">
        <v>8338</v>
      </c>
      <c r="AB74" t="s">
        <v>2748</v>
      </c>
      <c r="AC74" t="s">
        <v>7418</v>
      </c>
      <c r="AD74" t="s">
        <v>4983</v>
      </c>
      <c r="AE74" t="s">
        <v>3984</v>
      </c>
      <c r="AF74" t="s">
        <v>4984</v>
      </c>
      <c r="AG74" t="s">
        <v>343</v>
      </c>
      <c r="AH74" t="s">
        <v>7304</v>
      </c>
    </row>
    <row r="75" spans="1:34">
      <c r="A75" t="s">
        <v>343</v>
      </c>
      <c r="B75" t="s">
        <v>343</v>
      </c>
      <c r="C75" t="s">
        <v>351</v>
      </c>
      <c r="D75" t="s">
        <v>8310</v>
      </c>
      <c r="E75" s="2">
        <v>232</v>
      </c>
      <c r="F75" s="2">
        <v>96.6</v>
      </c>
      <c r="G75" s="2">
        <v>6.5</v>
      </c>
      <c r="H75" s="3">
        <v>277</v>
      </c>
      <c r="I75" s="3">
        <v>88.8</v>
      </c>
      <c r="J75" s="3">
        <v>6.4</v>
      </c>
      <c r="K75" s="4">
        <v>115</v>
      </c>
      <c r="L75" s="4">
        <v>81.7</v>
      </c>
      <c r="M75" s="4">
        <v>6.7</v>
      </c>
      <c r="N75" t="s">
        <v>343</v>
      </c>
      <c r="S75" t="s">
        <v>8332</v>
      </c>
      <c r="X75" t="s">
        <v>8338</v>
      </c>
      <c r="AB75" t="s">
        <v>2861</v>
      </c>
      <c r="AC75" t="s">
        <v>7419</v>
      </c>
      <c r="AD75" t="s">
        <v>5319</v>
      </c>
      <c r="AE75" t="s">
        <v>3883</v>
      </c>
      <c r="AF75" t="s">
        <v>5320</v>
      </c>
      <c r="AG75" t="s">
        <v>343</v>
      </c>
      <c r="AH75" t="s">
        <v>7303</v>
      </c>
    </row>
    <row r="76" spans="1:34">
      <c r="A76" t="s">
        <v>343</v>
      </c>
      <c r="B76" t="s">
        <v>343</v>
      </c>
      <c r="C76" t="s">
        <v>353</v>
      </c>
      <c r="D76" t="s">
        <v>354</v>
      </c>
      <c r="E76" s="2">
        <v>139</v>
      </c>
      <c r="F76" s="2">
        <v>97.1</v>
      </c>
      <c r="G76" s="2">
        <v>6.7</v>
      </c>
      <c r="H76" s="3">
        <v>82</v>
      </c>
      <c r="I76" s="3">
        <v>93.9</v>
      </c>
      <c r="J76" s="3">
        <v>6.6</v>
      </c>
      <c r="K76" s="4">
        <v>30</v>
      </c>
      <c r="L76" s="4">
        <v>83.3</v>
      </c>
      <c r="M76" s="4">
        <v>6.8</v>
      </c>
      <c r="N76" t="s">
        <v>343</v>
      </c>
      <c r="S76" t="s">
        <v>8332</v>
      </c>
      <c r="X76" t="s">
        <v>8338</v>
      </c>
      <c r="AB76" t="s">
        <v>2805</v>
      </c>
      <c r="AC76" t="s">
        <v>7420</v>
      </c>
      <c r="AD76" t="s">
        <v>5163</v>
      </c>
      <c r="AE76" t="s">
        <v>3800</v>
      </c>
      <c r="AF76" t="s">
        <v>5164</v>
      </c>
      <c r="AG76" t="s">
        <v>343</v>
      </c>
      <c r="AH76" t="s">
        <v>7309</v>
      </c>
    </row>
    <row r="77" spans="1:34">
      <c r="A77" t="s">
        <v>343</v>
      </c>
      <c r="B77" t="s">
        <v>343</v>
      </c>
      <c r="C77" t="s">
        <v>355</v>
      </c>
      <c r="D77" t="s">
        <v>356</v>
      </c>
      <c r="E77" s="2" t="s">
        <v>2236</v>
      </c>
      <c r="F77" s="2" t="s">
        <v>2236</v>
      </c>
      <c r="G77" s="2" t="s">
        <v>2236</v>
      </c>
      <c r="H77" s="3" t="s">
        <v>2236</v>
      </c>
      <c r="I77" s="3" t="s">
        <v>2236</v>
      </c>
      <c r="J77" s="3" t="s">
        <v>2236</v>
      </c>
      <c r="K77" s="4">
        <v>48</v>
      </c>
      <c r="L77" s="4">
        <v>89.6</v>
      </c>
      <c r="M77" s="4">
        <v>6.8</v>
      </c>
      <c r="N77" t="s">
        <v>343</v>
      </c>
      <c r="S77" t="s">
        <v>8332</v>
      </c>
      <c r="X77" t="s">
        <v>8338</v>
      </c>
      <c r="AB77" t="s">
        <v>2872</v>
      </c>
      <c r="AC77" t="s">
        <v>7421</v>
      </c>
      <c r="AD77" t="s">
        <v>5348</v>
      </c>
      <c r="AE77" t="s">
        <v>4013</v>
      </c>
      <c r="AF77" t="s">
        <v>5349</v>
      </c>
      <c r="AG77" t="s">
        <v>343</v>
      </c>
      <c r="AH77" t="s">
        <v>7305</v>
      </c>
    </row>
    <row r="78" spans="1:34">
      <c r="A78" t="s">
        <v>357</v>
      </c>
      <c r="B78" t="s">
        <v>4284</v>
      </c>
      <c r="C78" t="s">
        <v>358</v>
      </c>
      <c r="D78" t="s">
        <v>54</v>
      </c>
      <c r="E78" s="2">
        <v>101</v>
      </c>
      <c r="F78" s="2">
        <v>100</v>
      </c>
      <c r="G78" s="2">
        <v>6.8</v>
      </c>
      <c r="H78" s="3" t="s">
        <v>2236</v>
      </c>
      <c r="I78" s="3" t="s">
        <v>2236</v>
      </c>
      <c r="J78" s="3" t="s">
        <v>2236</v>
      </c>
      <c r="K78" s="4" t="s">
        <v>2236</v>
      </c>
      <c r="L78" s="4" t="s">
        <v>2236</v>
      </c>
      <c r="M78" s="4" t="s">
        <v>2236</v>
      </c>
      <c r="N78" t="s">
        <v>357</v>
      </c>
      <c r="U78" t="s">
        <v>8334</v>
      </c>
      <c r="V78" t="s">
        <v>8335</v>
      </c>
      <c r="Y78" t="s">
        <v>8407</v>
      </c>
      <c r="AB78" t="s">
        <v>54</v>
      </c>
      <c r="AC78" t="s">
        <v>7422</v>
      </c>
      <c r="AD78" t="s">
        <v>4281</v>
      </c>
      <c r="AE78" t="s">
        <v>4282</v>
      </c>
      <c r="AF78" t="s">
        <v>4283</v>
      </c>
      <c r="AG78" t="s">
        <v>4284</v>
      </c>
      <c r="AH78" t="s">
        <v>7304</v>
      </c>
    </row>
    <row r="79" spans="1:34">
      <c r="A79" t="s">
        <v>357</v>
      </c>
      <c r="B79" t="e">
        <v>#N/A</v>
      </c>
      <c r="C79" t="s">
        <v>359</v>
      </c>
      <c r="D79" t="s">
        <v>360</v>
      </c>
      <c r="E79" s="2">
        <v>229</v>
      </c>
      <c r="F79" s="2">
        <v>99.6</v>
      </c>
      <c r="G79" s="2">
        <v>6.7</v>
      </c>
      <c r="H79" s="3" t="s">
        <v>2236</v>
      </c>
      <c r="I79" s="3" t="s">
        <v>2236</v>
      </c>
      <c r="J79" s="3" t="s">
        <v>2236</v>
      </c>
      <c r="K79" s="4" t="s">
        <v>2236</v>
      </c>
      <c r="L79" s="4" t="s">
        <v>2236</v>
      </c>
      <c r="M79" s="4" t="s">
        <v>2236</v>
      </c>
      <c r="N79" t="s">
        <v>357</v>
      </c>
      <c r="U79" t="s">
        <v>8334</v>
      </c>
      <c r="V79" t="s">
        <v>8335</v>
      </c>
      <c r="Y79" t="s">
        <v>8407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</row>
    <row r="80" spans="1:34">
      <c r="A80" t="s">
        <v>357</v>
      </c>
      <c r="B80" t="s">
        <v>4284</v>
      </c>
      <c r="C80" t="s">
        <v>361</v>
      </c>
      <c r="D80" t="s">
        <v>8035</v>
      </c>
      <c r="E80" s="2">
        <v>22</v>
      </c>
      <c r="F80" s="2">
        <v>100</v>
      </c>
      <c r="G80" s="2">
        <v>6.7</v>
      </c>
      <c r="H80" s="3" t="s">
        <v>2236</v>
      </c>
      <c r="I80" s="3" t="s">
        <v>2236</v>
      </c>
      <c r="J80" s="3" t="s">
        <v>2236</v>
      </c>
      <c r="K80" s="4" t="s">
        <v>2236</v>
      </c>
      <c r="L80" s="4" t="s">
        <v>2236</v>
      </c>
      <c r="M80" s="4" t="s">
        <v>2236</v>
      </c>
      <c r="N80" t="s">
        <v>357</v>
      </c>
      <c r="U80" t="s">
        <v>8334</v>
      </c>
      <c r="V80" t="s">
        <v>8335</v>
      </c>
      <c r="Y80" t="s">
        <v>8407</v>
      </c>
      <c r="AB80" t="s">
        <v>2554</v>
      </c>
      <c r="AC80" t="s">
        <v>7423</v>
      </c>
      <c r="AD80" t="s">
        <v>4466</v>
      </c>
      <c r="AE80" t="s">
        <v>3652</v>
      </c>
      <c r="AF80" t="s">
        <v>4467</v>
      </c>
      <c r="AG80" t="s">
        <v>4284</v>
      </c>
      <c r="AH80" t="s">
        <v>7303</v>
      </c>
    </row>
    <row r="81" spans="1:34">
      <c r="A81" t="s">
        <v>357</v>
      </c>
      <c r="B81" t="s">
        <v>4284</v>
      </c>
      <c r="C81" t="s">
        <v>363</v>
      </c>
      <c r="D81" t="s">
        <v>8036</v>
      </c>
      <c r="E81" s="2">
        <v>74</v>
      </c>
      <c r="F81" s="2">
        <v>98.6</v>
      </c>
      <c r="G81" s="2">
        <v>6.4</v>
      </c>
      <c r="H81" s="3" t="s">
        <v>2236</v>
      </c>
      <c r="I81" s="3" t="s">
        <v>2236</v>
      </c>
      <c r="J81" s="3" t="s">
        <v>2236</v>
      </c>
      <c r="K81" s="4" t="s">
        <v>2236</v>
      </c>
      <c r="L81" s="4" t="s">
        <v>2236</v>
      </c>
      <c r="M81" s="4" t="s">
        <v>2236</v>
      </c>
      <c r="N81" t="s">
        <v>357</v>
      </c>
      <c r="U81" t="s">
        <v>8334</v>
      </c>
      <c r="V81" t="s">
        <v>8335</v>
      </c>
      <c r="Y81" t="s">
        <v>8407</v>
      </c>
      <c r="AB81" t="s">
        <v>2554</v>
      </c>
      <c r="AC81" t="s">
        <v>7424</v>
      </c>
      <c r="AD81" t="s">
        <v>4468</v>
      </c>
      <c r="AE81" t="s">
        <v>3657</v>
      </c>
      <c r="AF81" t="s">
        <v>4469</v>
      </c>
      <c r="AG81" t="s">
        <v>4284</v>
      </c>
      <c r="AH81" t="s">
        <v>7303</v>
      </c>
    </row>
    <row r="82" spans="1:34">
      <c r="A82" t="s">
        <v>364</v>
      </c>
      <c r="B82" t="s">
        <v>4950</v>
      </c>
      <c r="C82" t="s">
        <v>365</v>
      </c>
      <c r="D82" t="s">
        <v>366</v>
      </c>
      <c r="E82" s="2" t="s">
        <v>2236</v>
      </c>
      <c r="F82" s="2" t="s">
        <v>2236</v>
      </c>
      <c r="G82" s="2" t="s">
        <v>2236</v>
      </c>
      <c r="H82" s="3" t="s">
        <v>2236</v>
      </c>
      <c r="I82" s="3" t="s">
        <v>2236</v>
      </c>
      <c r="J82" s="3" t="s">
        <v>2236</v>
      </c>
      <c r="K82" s="4">
        <v>98</v>
      </c>
      <c r="L82" s="4">
        <v>94.9</v>
      </c>
      <c r="M82" s="4">
        <v>6.9</v>
      </c>
      <c r="N82" t="s">
        <v>364</v>
      </c>
      <c r="T82" t="s">
        <v>8333</v>
      </c>
      <c r="AB82" t="s">
        <v>366</v>
      </c>
      <c r="AC82" t="s">
        <v>7425</v>
      </c>
      <c r="AD82" t="s">
        <v>4948</v>
      </c>
      <c r="AE82" t="s">
        <v>3698</v>
      </c>
      <c r="AF82" t="s">
        <v>4949</v>
      </c>
      <c r="AG82" t="s">
        <v>4950</v>
      </c>
      <c r="AH82" t="s">
        <v>7305</v>
      </c>
    </row>
    <row r="83" spans="1:34">
      <c r="A83" t="s">
        <v>364</v>
      </c>
      <c r="B83" t="s">
        <v>5048</v>
      </c>
      <c r="C83" t="s">
        <v>367</v>
      </c>
      <c r="D83" t="s">
        <v>368</v>
      </c>
      <c r="E83" s="2">
        <v>93</v>
      </c>
      <c r="F83" s="2">
        <v>95.7</v>
      </c>
      <c r="G83" s="2">
        <v>6.5</v>
      </c>
      <c r="H83" s="3" t="s">
        <v>2236</v>
      </c>
      <c r="I83" s="3" t="s">
        <v>2236</v>
      </c>
      <c r="J83" s="3" t="s">
        <v>2236</v>
      </c>
      <c r="K83" s="4" t="s">
        <v>2236</v>
      </c>
      <c r="L83" s="4" t="s">
        <v>2236</v>
      </c>
      <c r="M83" s="4" t="s">
        <v>2236</v>
      </c>
      <c r="N83" t="s">
        <v>364</v>
      </c>
      <c r="T83" t="s">
        <v>8333</v>
      </c>
      <c r="AB83" t="s">
        <v>368</v>
      </c>
      <c r="AC83" t="s">
        <v>7426</v>
      </c>
      <c r="AD83" t="s">
        <v>5046</v>
      </c>
      <c r="AE83" t="s">
        <v>4358</v>
      </c>
      <c r="AF83" t="s">
        <v>5047</v>
      </c>
      <c r="AG83" t="s">
        <v>5048</v>
      </c>
      <c r="AH83" t="s">
        <v>7304</v>
      </c>
    </row>
    <row r="84" spans="1:34">
      <c r="A84" t="s">
        <v>369</v>
      </c>
      <c r="B84" t="s">
        <v>369</v>
      </c>
      <c r="C84" t="s">
        <v>370</v>
      </c>
      <c r="D84" t="s">
        <v>8037</v>
      </c>
      <c r="E84" s="2">
        <v>145</v>
      </c>
      <c r="F84" s="2">
        <v>97.9</v>
      </c>
      <c r="G84" s="2">
        <v>6.8</v>
      </c>
      <c r="H84" s="3">
        <v>154</v>
      </c>
      <c r="I84" s="3">
        <v>91.6</v>
      </c>
      <c r="J84" s="3">
        <v>6.4</v>
      </c>
      <c r="K84" s="4">
        <v>87</v>
      </c>
      <c r="L84" s="4">
        <v>95.4</v>
      </c>
      <c r="M84" s="4">
        <v>6.8</v>
      </c>
      <c r="N84" t="s">
        <v>369</v>
      </c>
      <c r="W84" t="s">
        <v>8336</v>
      </c>
      <c r="AB84" t="s">
        <v>2790</v>
      </c>
      <c r="AC84" t="s">
        <v>7427</v>
      </c>
      <c r="AD84" t="s">
        <v>5108</v>
      </c>
      <c r="AE84" t="s">
        <v>4866</v>
      </c>
      <c r="AF84" t="s">
        <v>5109</v>
      </c>
      <c r="AG84" t="s">
        <v>369</v>
      </c>
      <c r="AH84" t="s">
        <v>7305</v>
      </c>
    </row>
    <row r="85" spans="1:34">
      <c r="A85" t="s">
        <v>375</v>
      </c>
      <c r="B85" t="s">
        <v>375</v>
      </c>
      <c r="C85" t="s">
        <v>376</v>
      </c>
      <c r="D85" t="s">
        <v>377</v>
      </c>
      <c r="E85" s="2">
        <v>323</v>
      </c>
      <c r="F85" s="2">
        <v>98.5</v>
      </c>
      <c r="G85" s="2">
        <v>6.8</v>
      </c>
      <c r="H85" s="3">
        <v>97</v>
      </c>
      <c r="I85" s="3">
        <v>90.7</v>
      </c>
      <c r="J85" s="3">
        <v>6.6</v>
      </c>
      <c r="K85" s="4">
        <v>64</v>
      </c>
      <c r="L85" s="4">
        <v>92.2</v>
      </c>
      <c r="M85" s="4">
        <v>6.9</v>
      </c>
      <c r="N85" t="s">
        <v>375</v>
      </c>
      <c r="W85" t="s">
        <v>8336</v>
      </c>
      <c r="AB85" t="s">
        <v>2736</v>
      </c>
      <c r="AC85" t="s">
        <v>7428</v>
      </c>
      <c r="AD85" t="s">
        <v>4959</v>
      </c>
      <c r="AE85" t="s">
        <v>3652</v>
      </c>
      <c r="AF85" t="s">
        <v>4960</v>
      </c>
      <c r="AG85" t="s">
        <v>375</v>
      </c>
      <c r="AH85" t="s">
        <v>7305</v>
      </c>
    </row>
    <row r="86" spans="1:34">
      <c r="A86" t="s">
        <v>388</v>
      </c>
      <c r="B86" t="s">
        <v>388</v>
      </c>
      <c r="C86" t="s">
        <v>389</v>
      </c>
      <c r="D86" t="s">
        <v>8038</v>
      </c>
      <c r="E86" s="2">
        <v>215</v>
      </c>
      <c r="F86" s="2">
        <v>96.7</v>
      </c>
      <c r="G86" s="2">
        <v>6.6</v>
      </c>
      <c r="H86" s="3" t="s">
        <v>2236</v>
      </c>
      <c r="I86" s="3" t="s">
        <v>2236</v>
      </c>
      <c r="J86" s="3" t="s">
        <v>2236</v>
      </c>
      <c r="K86" s="4" t="s">
        <v>2236</v>
      </c>
      <c r="L86" s="4" t="s">
        <v>2236</v>
      </c>
      <c r="M86" s="4" t="s">
        <v>2236</v>
      </c>
      <c r="N86" t="s">
        <v>388</v>
      </c>
      <c r="U86" t="s">
        <v>8334</v>
      </c>
      <c r="AB86" t="s">
        <v>2885</v>
      </c>
      <c r="AC86" t="s">
        <v>7429</v>
      </c>
      <c r="AD86" t="s">
        <v>5118</v>
      </c>
      <c r="AE86" t="s">
        <v>3762</v>
      </c>
      <c r="AF86" t="s">
        <v>5120</v>
      </c>
      <c r="AG86" t="s">
        <v>388</v>
      </c>
      <c r="AH86" t="s">
        <v>7305</v>
      </c>
    </row>
    <row r="87" spans="1:34">
      <c r="A87" t="s">
        <v>388</v>
      </c>
      <c r="B87" t="s">
        <v>388</v>
      </c>
      <c r="C87" t="s">
        <v>391</v>
      </c>
      <c r="D87" t="s">
        <v>392</v>
      </c>
      <c r="E87" s="2">
        <v>80</v>
      </c>
      <c r="F87" s="2">
        <v>98.8</v>
      </c>
      <c r="G87" s="2">
        <v>6.7</v>
      </c>
      <c r="H87" s="3">
        <v>195</v>
      </c>
      <c r="I87" s="3">
        <v>92.8</v>
      </c>
      <c r="J87" s="3">
        <v>6.5</v>
      </c>
      <c r="K87" s="4">
        <v>111</v>
      </c>
      <c r="L87" s="4">
        <v>93.7</v>
      </c>
      <c r="M87" s="4">
        <v>6.8</v>
      </c>
      <c r="N87" t="s">
        <v>388</v>
      </c>
      <c r="U87" t="s">
        <v>8334</v>
      </c>
      <c r="AB87" t="s">
        <v>2687</v>
      </c>
      <c r="AC87" t="s">
        <v>7430</v>
      </c>
      <c r="AD87" t="s">
        <v>5201</v>
      </c>
      <c r="AE87" t="s">
        <v>4251</v>
      </c>
      <c r="AF87" t="s">
        <v>5202</v>
      </c>
      <c r="AG87" t="s">
        <v>388</v>
      </c>
      <c r="AH87" t="s">
        <v>7305</v>
      </c>
    </row>
    <row r="88" spans="1:34">
      <c r="A88" t="s">
        <v>393</v>
      </c>
      <c r="B88" t="s">
        <v>393</v>
      </c>
      <c r="C88" t="s">
        <v>394</v>
      </c>
      <c r="D88" t="s">
        <v>395</v>
      </c>
      <c r="E88" s="2">
        <v>191</v>
      </c>
      <c r="F88" s="2">
        <v>94.8</v>
      </c>
      <c r="G88" s="2">
        <v>6.6</v>
      </c>
      <c r="H88" s="3" t="s">
        <v>2236</v>
      </c>
      <c r="I88" s="3" t="s">
        <v>2236</v>
      </c>
      <c r="J88" s="3" t="s">
        <v>2236</v>
      </c>
      <c r="K88" s="4" t="s">
        <v>2236</v>
      </c>
      <c r="L88" s="4" t="s">
        <v>2236</v>
      </c>
      <c r="M88" s="4" t="s">
        <v>2236</v>
      </c>
      <c r="N88" t="s">
        <v>393</v>
      </c>
      <c r="T88" t="s">
        <v>8333</v>
      </c>
      <c r="AB88" t="s">
        <v>395</v>
      </c>
      <c r="AC88" t="s">
        <v>7431</v>
      </c>
      <c r="AD88" t="s">
        <v>5146</v>
      </c>
      <c r="AE88" t="s">
        <v>3657</v>
      </c>
      <c r="AF88" t="s">
        <v>5147</v>
      </c>
      <c r="AG88" t="s">
        <v>393</v>
      </c>
      <c r="AH88" t="s">
        <v>7305</v>
      </c>
    </row>
    <row r="89" spans="1:34">
      <c r="A89" t="s">
        <v>393</v>
      </c>
      <c r="B89" t="s">
        <v>393</v>
      </c>
      <c r="C89" t="s">
        <v>396</v>
      </c>
      <c r="D89" t="s">
        <v>397</v>
      </c>
      <c r="E89" s="2" t="s">
        <v>2236</v>
      </c>
      <c r="F89" s="2" t="s">
        <v>2236</v>
      </c>
      <c r="G89" s="2" t="s">
        <v>2236</v>
      </c>
      <c r="H89" s="3">
        <v>118</v>
      </c>
      <c r="I89" s="3">
        <v>93.2</v>
      </c>
      <c r="J89" s="3">
        <v>6.5</v>
      </c>
      <c r="K89" s="4">
        <v>67</v>
      </c>
      <c r="L89" s="4">
        <v>85.1</v>
      </c>
      <c r="M89" s="4">
        <v>6.6</v>
      </c>
      <c r="N89" t="s">
        <v>393</v>
      </c>
      <c r="T89" t="s">
        <v>8333</v>
      </c>
      <c r="AB89" t="s">
        <v>397</v>
      </c>
      <c r="AC89" t="s">
        <v>7432</v>
      </c>
      <c r="AD89" t="s">
        <v>5188</v>
      </c>
      <c r="AE89" t="s">
        <v>3666</v>
      </c>
      <c r="AF89" t="s">
        <v>5189</v>
      </c>
      <c r="AG89" t="s">
        <v>393</v>
      </c>
      <c r="AH89" t="s">
        <v>7305</v>
      </c>
    </row>
    <row r="90" spans="1:34">
      <c r="A90" t="s">
        <v>398</v>
      </c>
      <c r="B90" t="s">
        <v>398</v>
      </c>
      <c r="C90" t="s">
        <v>399</v>
      </c>
      <c r="D90" t="s">
        <v>400</v>
      </c>
      <c r="E90" s="2" t="s">
        <v>2236</v>
      </c>
      <c r="F90" s="2" t="s">
        <v>2236</v>
      </c>
      <c r="G90" s="2" t="s">
        <v>2236</v>
      </c>
      <c r="H90" s="3" t="s">
        <v>2236</v>
      </c>
      <c r="I90" s="3" t="s">
        <v>2236</v>
      </c>
      <c r="J90" s="3" t="s">
        <v>2236</v>
      </c>
      <c r="K90" s="4">
        <v>127</v>
      </c>
      <c r="L90" s="4">
        <v>98.4</v>
      </c>
      <c r="M90" s="4">
        <v>7</v>
      </c>
      <c r="N90" t="s">
        <v>398</v>
      </c>
      <c r="S90" t="s">
        <v>8332</v>
      </c>
      <c r="T90" t="s">
        <v>8333</v>
      </c>
      <c r="AB90" t="s">
        <v>400</v>
      </c>
      <c r="AC90" t="s">
        <v>7433</v>
      </c>
      <c r="AD90" t="s">
        <v>4988</v>
      </c>
      <c r="AE90" t="s">
        <v>3682</v>
      </c>
      <c r="AF90" t="s">
        <v>4989</v>
      </c>
      <c r="AG90" t="s">
        <v>398</v>
      </c>
      <c r="AH90" t="s">
        <v>7303</v>
      </c>
    </row>
    <row r="91" spans="1:34">
      <c r="A91" t="s">
        <v>398</v>
      </c>
      <c r="B91" t="s">
        <v>398</v>
      </c>
      <c r="C91" t="s">
        <v>401</v>
      </c>
      <c r="D91" t="s">
        <v>402</v>
      </c>
      <c r="E91" s="2">
        <v>97</v>
      </c>
      <c r="F91" s="2">
        <v>95.9</v>
      </c>
      <c r="G91" s="2">
        <v>6.7</v>
      </c>
      <c r="H91" s="3">
        <v>136</v>
      </c>
      <c r="I91" s="3">
        <v>94.1</v>
      </c>
      <c r="J91" s="3">
        <v>6.6</v>
      </c>
      <c r="K91" s="4">
        <v>53</v>
      </c>
      <c r="L91" s="4">
        <v>92.5</v>
      </c>
      <c r="M91" s="4">
        <v>6.6</v>
      </c>
      <c r="N91" t="s">
        <v>398</v>
      </c>
      <c r="S91" t="s">
        <v>8332</v>
      </c>
      <c r="T91" t="s">
        <v>8333</v>
      </c>
      <c r="AB91" t="s">
        <v>2871</v>
      </c>
      <c r="AC91" t="s">
        <v>7434</v>
      </c>
      <c r="AD91" t="s">
        <v>5013</v>
      </c>
      <c r="AE91" t="s">
        <v>3767</v>
      </c>
      <c r="AF91" t="s">
        <v>5014</v>
      </c>
      <c r="AG91" t="s">
        <v>398</v>
      </c>
      <c r="AH91" t="s">
        <v>7305</v>
      </c>
    </row>
    <row r="92" spans="1:34">
      <c r="A92" t="s">
        <v>398</v>
      </c>
      <c r="B92" t="s">
        <v>398</v>
      </c>
      <c r="C92" t="s">
        <v>405</v>
      </c>
      <c r="D92" t="s">
        <v>404</v>
      </c>
      <c r="E92" s="2">
        <v>148</v>
      </c>
      <c r="F92" s="2">
        <v>91.9</v>
      </c>
      <c r="G92" s="2">
        <v>6.4</v>
      </c>
      <c r="H92" s="3">
        <v>136</v>
      </c>
      <c r="I92" s="3">
        <v>94.1</v>
      </c>
      <c r="J92" s="3">
        <v>6.4</v>
      </c>
      <c r="K92" s="4">
        <v>41</v>
      </c>
      <c r="L92" s="4">
        <v>97.6</v>
      </c>
      <c r="M92" s="4">
        <v>6.8</v>
      </c>
      <c r="N92" t="s">
        <v>398</v>
      </c>
      <c r="S92" t="s">
        <v>8332</v>
      </c>
      <c r="T92" t="s">
        <v>8333</v>
      </c>
      <c r="AB92" t="s">
        <v>2769</v>
      </c>
      <c r="AC92" t="s">
        <v>7435</v>
      </c>
      <c r="AD92" t="s">
        <v>5032</v>
      </c>
      <c r="AE92" t="s">
        <v>5033</v>
      </c>
      <c r="AF92" t="s">
        <v>5034</v>
      </c>
      <c r="AG92" t="s">
        <v>398</v>
      </c>
      <c r="AH92" t="s">
        <v>7306</v>
      </c>
    </row>
    <row r="93" spans="1:34">
      <c r="A93" t="s">
        <v>398</v>
      </c>
      <c r="B93" t="s">
        <v>398</v>
      </c>
      <c r="C93" t="s">
        <v>406</v>
      </c>
      <c r="D93" t="s">
        <v>407</v>
      </c>
      <c r="E93" s="2" t="s">
        <v>2236</v>
      </c>
      <c r="F93" s="2" t="s">
        <v>2236</v>
      </c>
      <c r="G93" s="2" t="s">
        <v>2236</v>
      </c>
      <c r="H93" s="3">
        <v>133</v>
      </c>
      <c r="I93" s="3">
        <v>89.5</v>
      </c>
      <c r="J93" s="3">
        <v>6.5</v>
      </c>
      <c r="K93" s="4">
        <v>107</v>
      </c>
      <c r="L93" s="4">
        <v>91.6</v>
      </c>
      <c r="M93" s="4">
        <v>6.7</v>
      </c>
      <c r="N93" t="s">
        <v>398</v>
      </c>
      <c r="S93" t="s">
        <v>8332</v>
      </c>
      <c r="T93" t="s">
        <v>8333</v>
      </c>
      <c r="AB93" t="s">
        <v>2873</v>
      </c>
      <c r="AC93" t="s">
        <v>7436</v>
      </c>
      <c r="AD93" t="s">
        <v>5350</v>
      </c>
      <c r="AE93" t="s">
        <v>3972</v>
      </c>
      <c r="AF93" t="s">
        <v>5351</v>
      </c>
      <c r="AG93" t="s">
        <v>398</v>
      </c>
      <c r="AH93" t="s">
        <v>7305</v>
      </c>
    </row>
    <row r="94" spans="1:34">
      <c r="A94" t="s">
        <v>398</v>
      </c>
      <c r="B94" t="s">
        <v>398</v>
      </c>
      <c r="C94" t="s">
        <v>408</v>
      </c>
      <c r="D94" t="s">
        <v>409</v>
      </c>
      <c r="E94" s="2">
        <v>190</v>
      </c>
      <c r="F94" s="2">
        <v>95.3</v>
      </c>
      <c r="G94" s="2">
        <v>6.6</v>
      </c>
      <c r="H94" s="3" t="s">
        <v>2236</v>
      </c>
      <c r="I94" s="3" t="s">
        <v>2236</v>
      </c>
      <c r="J94" s="3" t="s">
        <v>2236</v>
      </c>
      <c r="K94" s="4" t="s">
        <v>2236</v>
      </c>
      <c r="L94" s="4" t="s">
        <v>2236</v>
      </c>
      <c r="M94" s="4" t="s">
        <v>2236</v>
      </c>
      <c r="N94" t="s">
        <v>398</v>
      </c>
      <c r="S94" t="s">
        <v>8332</v>
      </c>
      <c r="T94" t="s">
        <v>8333</v>
      </c>
      <c r="AB94" t="s">
        <v>409</v>
      </c>
      <c r="AC94" t="s">
        <v>7437</v>
      </c>
      <c r="AD94" t="s">
        <v>4992</v>
      </c>
      <c r="AE94" t="s">
        <v>4072</v>
      </c>
      <c r="AF94" t="s">
        <v>4993</v>
      </c>
      <c r="AG94" t="s">
        <v>398</v>
      </c>
      <c r="AH94" t="s">
        <v>7303</v>
      </c>
    </row>
    <row r="95" spans="1:34">
      <c r="A95" t="s">
        <v>398</v>
      </c>
      <c r="B95" t="s">
        <v>398</v>
      </c>
      <c r="C95" t="s">
        <v>410</v>
      </c>
      <c r="D95" t="s">
        <v>8039</v>
      </c>
      <c r="E95" s="2">
        <v>78</v>
      </c>
      <c r="F95" s="2">
        <v>88.5</v>
      </c>
      <c r="G95" s="2">
        <v>6.5</v>
      </c>
      <c r="H95" s="3">
        <v>76</v>
      </c>
      <c r="I95" s="3">
        <v>85.5</v>
      </c>
      <c r="J95" s="3">
        <v>6.4</v>
      </c>
      <c r="K95" s="4">
        <v>37</v>
      </c>
      <c r="L95" s="4">
        <v>70.3</v>
      </c>
      <c r="M95" s="4">
        <v>6.4</v>
      </c>
      <c r="N95" t="s">
        <v>398</v>
      </c>
      <c r="S95" t="s">
        <v>8332</v>
      </c>
      <c r="T95" t="s">
        <v>8333</v>
      </c>
      <c r="AB95" t="s">
        <v>2753</v>
      </c>
      <c r="AC95" t="s">
        <v>7438</v>
      </c>
      <c r="AD95" t="s">
        <v>4994</v>
      </c>
      <c r="AE95" t="s">
        <v>3666</v>
      </c>
      <c r="AF95" t="s">
        <v>4995</v>
      </c>
      <c r="AG95" t="s">
        <v>398</v>
      </c>
      <c r="AH95" t="s">
        <v>7303</v>
      </c>
    </row>
    <row r="96" spans="1:34">
      <c r="A96" t="s">
        <v>398</v>
      </c>
      <c r="B96" t="s">
        <v>398</v>
      </c>
      <c r="C96" t="s">
        <v>412</v>
      </c>
      <c r="D96" s="20" t="s">
        <v>8040</v>
      </c>
      <c r="E96" s="2">
        <v>78</v>
      </c>
      <c r="F96" s="2">
        <v>100</v>
      </c>
      <c r="G96" s="2">
        <v>6.7</v>
      </c>
      <c r="H96" s="3" t="s">
        <v>2236</v>
      </c>
      <c r="I96" s="3" t="s">
        <v>2236</v>
      </c>
      <c r="J96" s="3" t="s">
        <v>2236</v>
      </c>
      <c r="K96" s="4" t="s">
        <v>2236</v>
      </c>
      <c r="L96" s="4" t="s">
        <v>2236</v>
      </c>
      <c r="M96" s="4" t="s">
        <v>2236</v>
      </c>
      <c r="N96" t="s">
        <v>398</v>
      </c>
      <c r="S96" t="s">
        <v>8332</v>
      </c>
      <c r="T96" t="s">
        <v>8333</v>
      </c>
      <c r="AB96" t="s">
        <v>2754</v>
      </c>
      <c r="AC96" t="s">
        <v>7439</v>
      </c>
      <c r="AD96" t="s">
        <v>4996</v>
      </c>
      <c r="AE96" t="s">
        <v>3657</v>
      </c>
      <c r="AF96" t="s">
        <v>4997</v>
      </c>
      <c r="AG96" t="s">
        <v>398</v>
      </c>
      <c r="AH96" t="s">
        <v>7303</v>
      </c>
    </row>
    <row r="97" spans="1:34">
      <c r="A97" t="s">
        <v>398</v>
      </c>
      <c r="B97" t="s">
        <v>398</v>
      </c>
      <c r="C97" t="s">
        <v>414</v>
      </c>
      <c r="D97" s="20" t="s">
        <v>8041</v>
      </c>
      <c r="E97" s="2">
        <v>80</v>
      </c>
      <c r="F97" s="2">
        <v>88.8</v>
      </c>
      <c r="G97" s="2">
        <v>6.4</v>
      </c>
      <c r="H97" s="3">
        <v>128</v>
      </c>
      <c r="I97" s="3">
        <v>83.6</v>
      </c>
      <c r="J97" s="3">
        <v>6.5</v>
      </c>
      <c r="K97" s="4">
        <v>34</v>
      </c>
      <c r="L97" s="4">
        <v>88.2</v>
      </c>
      <c r="M97" s="4">
        <v>6.9</v>
      </c>
      <c r="N97" t="s">
        <v>398</v>
      </c>
      <c r="S97" t="s">
        <v>8332</v>
      </c>
      <c r="T97" t="s">
        <v>8333</v>
      </c>
      <c r="AB97" t="s">
        <v>2874</v>
      </c>
      <c r="AC97" t="s">
        <v>7440</v>
      </c>
      <c r="AD97" t="s">
        <v>5352</v>
      </c>
      <c r="AE97" t="s">
        <v>3688</v>
      </c>
      <c r="AF97" t="s">
        <v>5353</v>
      </c>
      <c r="AG97" t="s">
        <v>398</v>
      </c>
      <c r="AH97" t="s">
        <v>7305</v>
      </c>
    </row>
    <row r="98" spans="1:34">
      <c r="A98" t="s">
        <v>398</v>
      </c>
      <c r="B98" t="s">
        <v>398</v>
      </c>
      <c r="C98" t="s">
        <v>415</v>
      </c>
      <c r="D98" s="20" t="s">
        <v>8042</v>
      </c>
      <c r="E98" s="2">
        <v>190</v>
      </c>
      <c r="F98" s="2">
        <v>98.9</v>
      </c>
      <c r="G98" s="2">
        <v>6.6</v>
      </c>
      <c r="H98" s="3" t="s">
        <v>2236</v>
      </c>
      <c r="I98" s="3" t="s">
        <v>2236</v>
      </c>
      <c r="J98" s="3" t="s">
        <v>2236</v>
      </c>
      <c r="K98" s="4" t="s">
        <v>2236</v>
      </c>
      <c r="L98" s="4" t="s">
        <v>2236</v>
      </c>
      <c r="M98" s="4" t="s">
        <v>2236</v>
      </c>
      <c r="N98" t="s">
        <v>398</v>
      </c>
      <c r="S98" t="s">
        <v>8332</v>
      </c>
      <c r="T98" t="s">
        <v>8333</v>
      </c>
      <c r="AB98" t="s">
        <v>2874</v>
      </c>
      <c r="AC98" t="s">
        <v>7441</v>
      </c>
      <c r="AD98" t="s">
        <v>5354</v>
      </c>
      <c r="AE98" t="s">
        <v>3657</v>
      </c>
      <c r="AF98" t="s">
        <v>5355</v>
      </c>
      <c r="AG98" t="s">
        <v>398</v>
      </c>
      <c r="AH98" t="s">
        <v>7305</v>
      </c>
    </row>
    <row r="99" spans="1:34">
      <c r="A99" t="s">
        <v>398</v>
      </c>
      <c r="B99" t="s">
        <v>398</v>
      </c>
      <c r="C99" t="s">
        <v>416</v>
      </c>
      <c r="D99" s="20" t="s">
        <v>8043</v>
      </c>
      <c r="E99" s="2" t="s">
        <v>2236</v>
      </c>
      <c r="F99" s="2" t="s">
        <v>2236</v>
      </c>
      <c r="G99" s="2" t="s">
        <v>2236</v>
      </c>
      <c r="H99" s="3">
        <v>114</v>
      </c>
      <c r="I99" s="3">
        <v>87.7</v>
      </c>
      <c r="J99" s="3">
        <v>6.5</v>
      </c>
      <c r="K99" s="4">
        <v>114</v>
      </c>
      <c r="L99" s="4">
        <v>92.1</v>
      </c>
      <c r="M99" s="4">
        <v>6.7</v>
      </c>
      <c r="N99" t="s">
        <v>398</v>
      </c>
      <c r="S99" t="s">
        <v>8332</v>
      </c>
      <c r="T99" t="s">
        <v>8333</v>
      </c>
      <c r="AB99" t="s">
        <v>2874</v>
      </c>
      <c r="AC99" t="s">
        <v>7442</v>
      </c>
      <c r="AD99" t="s">
        <v>5356</v>
      </c>
      <c r="AE99" t="s">
        <v>3652</v>
      </c>
      <c r="AF99" t="s">
        <v>5357</v>
      </c>
      <c r="AG99" t="s">
        <v>398</v>
      </c>
      <c r="AH99" t="s">
        <v>7305</v>
      </c>
    </row>
    <row r="100" spans="1:34">
      <c r="A100" t="s">
        <v>398</v>
      </c>
      <c r="B100" t="s">
        <v>398</v>
      </c>
      <c r="C100" t="s">
        <v>417</v>
      </c>
      <c r="D100" s="21" t="s">
        <v>8044</v>
      </c>
      <c r="E100" s="2">
        <v>71</v>
      </c>
      <c r="F100" s="2">
        <v>95.8</v>
      </c>
      <c r="G100" s="2">
        <v>6.6</v>
      </c>
      <c r="H100" s="3" t="s">
        <v>2236</v>
      </c>
      <c r="I100" s="3" t="s">
        <v>2236</v>
      </c>
      <c r="J100" s="3" t="s">
        <v>2236</v>
      </c>
      <c r="K100" s="4" t="s">
        <v>2236</v>
      </c>
      <c r="L100" s="4" t="s">
        <v>2236</v>
      </c>
      <c r="M100" s="4" t="s">
        <v>2236</v>
      </c>
      <c r="N100" t="s">
        <v>398</v>
      </c>
      <c r="S100" t="s">
        <v>8332</v>
      </c>
      <c r="T100" t="s">
        <v>8333</v>
      </c>
      <c r="AB100" t="s">
        <v>2874</v>
      </c>
      <c r="AC100" t="s">
        <v>7443</v>
      </c>
      <c r="AD100" t="s">
        <v>5367</v>
      </c>
      <c r="AE100" t="s">
        <v>3652</v>
      </c>
      <c r="AF100" t="s">
        <v>5368</v>
      </c>
      <c r="AG100" t="s">
        <v>398</v>
      </c>
      <c r="AH100" t="s">
        <v>7305</v>
      </c>
    </row>
    <row r="101" spans="1:34">
      <c r="A101" t="s">
        <v>398</v>
      </c>
      <c r="B101" t="s">
        <v>5372</v>
      </c>
      <c r="C101" t="s">
        <v>418</v>
      </c>
      <c r="D101" s="20" t="s">
        <v>8045</v>
      </c>
      <c r="E101" s="2">
        <v>51</v>
      </c>
      <c r="F101" s="2">
        <v>96.1</v>
      </c>
      <c r="G101" s="2">
        <v>6.8</v>
      </c>
      <c r="H101" s="3" t="s">
        <v>2236</v>
      </c>
      <c r="I101" s="3" t="s">
        <v>2236</v>
      </c>
      <c r="J101" s="3" t="s">
        <v>2236</v>
      </c>
      <c r="K101" s="4" t="s">
        <v>2236</v>
      </c>
      <c r="L101" s="4" t="s">
        <v>2236</v>
      </c>
      <c r="M101" s="4" t="s">
        <v>2236</v>
      </c>
      <c r="N101" t="s">
        <v>398</v>
      </c>
      <c r="S101" t="s">
        <v>8332</v>
      </c>
      <c r="T101" t="s">
        <v>8333</v>
      </c>
      <c r="AB101" t="s">
        <v>2874</v>
      </c>
      <c r="AC101" t="s">
        <v>7444</v>
      </c>
      <c r="AD101" t="s">
        <v>5370</v>
      </c>
      <c r="AE101" t="s">
        <v>3652</v>
      </c>
      <c r="AF101" t="s">
        <v>5371</v>
      </c>
      <c r="AG101" t="s">
        <v>5372</v>
      </c>
      <c r="AH101" t="s">
        <v>7305</v>
      </c>
    </row>
    <row r="102" spans="1:34">
      <c r="A102" t="s">
        <v>398</v>
      </c>
      <c r="B102" t="s">
        <v>5009</v>
      </c>
      <c r="C102" t="s">
        <v>419</v>
      </c>
      <c r="D102" s="20" t="s">
        <v>8046</v>
      </c>
      <c r="E102" s="2">
        <v>214</v>
      </c>
      <c r="F102" s="2">
        <v>95.3</v>
      </c>
      <c r="G102" s="2">
        <v>6.5</v>
      </c>
      <c r="H102" s="3" t="s">
        <v>2236</v>
      </c>
      <c r="I102" s="3" t="s">
        <v>2236</v>
      </c>
      <c r="J102" s="3" t="s">
        <v>2236</v>
      </c>
      <c r="K102" s="4" t="s">
        <v>2236</v>
      </c>
      <c r="L102" s="4" t="s">
        <v>2236</v>
      </c>
      <c r="M102" s="4" t="s">
        <v>2236</v>
      </c>
      <c r="N102" t="s">
        <v>398</v>
      </c>
      <c r="S102" t="s">
        <v>8332</v>
      </c>
      <c r="T102" t="s">
        <v>8333</v>
      </c>
      <c r="AB102" t="s">
        <v>2761</v>
      </c>
      <c r="AC102" t="s">
        <v>7445</v>
      </c>
      <c r="AD102" t="s">
        <v>5007</v>
      </c>
      <c r="AE102" t="s">
        <v>3657</v>
      </c>
      <c r="AF102" t="s">
        <v>5008</v>
      </c>
      <c r="AG102" t="s">
        <v>5009</v>
      </c>
      <c r="AH102" t="s">
        <v>7312</v>
      </c>
    </row>
    <row r="103" spans="1:34">
      <c r="A103" t="s">
        <v>398</v>
      </c>
      <c r="B103" t="e">
        <v>#N/A</v>
      </c>
      <c r="C103" t="s">
        <v>421</v>
      </c>
      <c r="D103" s="20" t="s">
        <v>422</v>
      </c>
      <c r="E103" s="2" t="s">
        <v>2236</v>
      </c>
      <c r="F103" s="2" t="s">
        <v>2236</v>
      </c>
      <c r="G103" s="2" t="s">
        <v>2236</v>
      </c>
      <c r="H103" s="3">
        <v>11</v>
      </c>
      <c r="I103" s="3">
        <v>81.8</v>
      </c>
      <c r="J103" s="3">
        <v>6.3</v>
      </c>
      <c r="K103" s="4">
        <v>3</v>
      </c>
      <c r="L103" s="4">
        <v>100</v>
      </c>
      <c r="M103" s="4">
        <v>6.8</v>
      </c>
      <c r="N103" t="s">
        <v>398</v>
      </c>
      <c r="S103" t="s">
        <v>8332</v>
      </c>
      <c r="T103" t="s">
        <v>8333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</row>
    <row r="104" spans="1:34">
      <c r="A104" t="s">
        <v>423</v>
      </c>
      <c r="B104" t="s">
        <v>423</v>
      </c>
      <c r="C104" t="s">
        <v>424</v>
      </c>
      <c r="D104" t="s">
        <v>17</v>
      </c>
      <c r="E104" s="2">
        <v>82</v>
      </c>
      <c r="F104" s="2">
        <v>98.8</v>
      </c>
      <c r="G104" s="2">
        <v>6.5</v>
      </c>
      <c r="H104" s="3" t="s">
        <v>2236</v>
      </c>
      <c r="I104" s="3" t="s">
        <v>2236</v>
      </c>
      <c r="J104" s="3" t="s">
        <v>2236</v>
      </c>
      <c r="K104" s="4" t="s">
        <v>2236</v>
      </c>
      <c r="L104" s="4" t="s">
        <v>2236</v>
      </c>
      <c r="M104" s="4" t="s">
        <v>2236</v>
      </c>
      <c r="N104" t="s">
        <v>423</v>
      </c>
      <c r="R104" t="s">
        <v>8330</v>
      </c>
      <c r="AB104" t="s">
        <v>17</v>
      </c>
      <c r="AC104" t="s">
        <v>7446</v>
      </c>
      <c r="AD104" t="s">
        <v>6929</v>
      </c>
      <c r="AE104" t="s">
        <v>3657</v>
      </c>
      <c r="AF104" t="s">
        <v>6930</v>
      </c>
      <c r="AG104" t="s">
        <v>423</v>
      </c>
      <c r="AH104" t="s">
        <v>7304</v>
      </c>
    </row>
    <row r="105" spans="1:34">
      <c r="A105" t="s">
        <v>423</v>
      </c>
      <c r="B105" t="s">
        <v>423</v>
      </c>
      <c r="C105" t="s">
        <v>425</v>
      </c>
      <c r="D105" t="s">
        <v>426</v>
      </c>
      <c r="E105" s="2">
        <v>174</v>
      </c>
      <c r="F105" s="2">
        <v>97.1</v>
      </c>
      <c r="G105" s="2">
        <v>6.6</v>
      </c>
      <c r="H105" s="3">
        <v>70</v>
      </c>
      <c r="I105" s="3">
        <v>87.1</v>
      </c>
      <c r="J105" s="3">
        <v>6.5</v>
      </c>
      <c r="K105" s="4">
        <v>42</v>
      </c>
      <c r="L105" s="4">
        <v>92.9</v>
      </c>
      <c r="M105" s="4">
        <v>6.9</v>
      </c>
      <c r="N105" t="s">
        <v>423</v>
      </c>
      <c r="R105" t="s">
        <v>8330</v>
      </c>
      <c r="AB105" t="s">
        <v>3548</v>
      </c>
      <c r="AC105" t="s">
        <v>7447</v>
      </c>
      <c r="AD105" t="s">
        <v>7101</v>
      </c>
      <c r="AE105" t="s">
        <v>7102</v>
      </c>
      <c r="AF105" t="s">
        <v>7103</v>
      </c>
      <c r="AG105" t="s">
        <v>423</v>
      </c>
      <c r="AH105" t="s">
        <v>7303</v>
      </c>
    </row>
    <row r="106" spans="1:34">
      <c r="A106" t="s">
        <v>423</v>
      </c>
      <c r="B106" t="s">
        <v>423</v>
      </c>
      <c r="C106" t="s">
        <v>427</v>
      </c>
      <c r="D106" t="s">
        <v>428</v>
      </c>
      <c r="E106" s="2">
        <v>61</v>
      </c>
      <c r="F106" s="2">
        <v>95.1</v>
      </c>
      <c r="G106" s="2">
        <v>6.7</v>
      </c>
      <c r="H106" s="3" t="s">
        <v>2236</v>
      </c>
      <c r="I106" s="3" t="s">
        <v>2236</v>
      </c>
      <c r="J106" s="3" t="s">
        <v>2236</v>
      </c>
      <c r="K106" s="4" t="s">
        <v>2236</v>
      </c>
      <c r="L106" s="4" t="s">
        <v>2236</v>
      </c>
      <c r="M106" s="4" t="s">
        <v>2236</v>
      </c>
      <c r="N106" t="s">
        <v>423</v>
      </c>
      <c r="R106" t="s">
        <v>8330</v>
      </c>
      <c r="AB106" t="s">
        <v>3371</v>
      </c>
      <c r="AC106" t="s">
        <v>7448</v>
      </c>
      <c r="AD106" t="s">
        <v>6628</v>
      </c>
      <c r="AE106" t="s">
        <v>3666</v>
      </c>
      <c r="AF106" t="s">
        <v>6629</v>
      </c>
      <c r="AG106" t="s">
        <v>423</v>
      </c>
      <c r="AH106" t="s">
        <v>7306</v>
      </c>
    </row>
    <row r="107" spans="1:34">
      <c r="A107" t="s">
        <v>429</v>
      </c>
      <c r="B107" t="s">
        <v>4495</v>
      </c>
      <c r="C107" t="s">
        <v>430</v>
      </c>
      <c r="D107" t="s">
        <v>8047</v>
      </c>
      <c r="E107" s="2">
        <v>53</v>
      </c>
      <c r="F107" s="2">
        <v>96.2</v>
      </c>
      <c r="G107" s="2">
        <v>6.6</v>
      </c>
      <c r="H107" s="3" t="s">
        <v>2236</v>
      </c>
      <c r="I107" s="3" t="s">
        <v>2236</v>
      </c>
      <c r="J107" s="3" t="s">
        <v>2236</v>
      </c>
      <c r="K107" s="4" t="s">
        <v>2236</v>
      </c>
      <c r="L107" s="4" t="s">
        <v>2236</v>
      </c>
      <c r="M107" s="4" t="s">
        <v>2236</v>
      </c>
      <c r="N107" t="s">
        <v>429</v>
      </c>
      <c r="U107" t="s">
        <v>8334</v>
      </c>
      <c r="V107" t="s">
        <v>8335</v>
      </c>
      <c r="Y107" t="s">
        <v>8407</v>
      </c>
      <c r="AB107" t="s">
        <v>2559</v>
      </c>
      <c r="AC107" t="s">
        <v>7449</v>
      </c>
      <c r="AD107" t="s">
        <v>4492</v>
      </c>
      <c r="AE107" t="s">
        <v>4493</v>
      </c>
      <c r="AF107" t="s">
        <v>4494</v>
      </c>
      <c r="AG107" t="s">
        <v>4495</v>
      </c>
      <c r="AH107" t="s">
        <v>7306</v>
      </c>
    </row>
    <row r="108" spans="1:34">
      <c r="A108" t="s">
        <v>429</v>
      </c>
      <c r="B108" t="s">
        <v>4495</v>
      </c>
      <c r="C108" t="s">
        <v>432</v>
      </c>
      <c r="D108" t="s">
        <v>431</v>
      </c>
      <c r="E108" s="2">
        <v>48</v>
      </c>
      <c r="F108" s="2">
        <v>97.9</v>
      </c>
      <c r="G108" s="2">
        <v>6.6</v>
      </c>
      <c r="H108" s="3" t="s">
        <v>2236</v>
      </c>
      <c r="I108" s="3" t="s">
        <v>2236</v>
      </c>
      <c r="J108" s="3" t="s">
        <v>2236</v>
      </c>
      <c r="K108" s="4" t="s">
        <v>2236</v>
      </c>
      <c r="L108" s="4" t="s">
        <v>2236</v>
      </c>
      <c r="M108" s="4" t="s">
        <v>2236</v>
      </c>
      <c r="N108" t="s">
        <v>429</v>
      </c>
      <c r="U108" t="s">
        <v>8334</v>
      </c>
      <c r="V108" t="s">
        <v>8335</v>
      </c>
      <c r="Y108" t="s">
        <v>8407</v>
      </c>
      <c r="AB108" t="s">
        <v>2559</v>
      </c>
      <c r="AC108" t="s">
        <v>7450</v>
      </c>
      <c r="AD108" t="s">
        <v>4496</v>
      </c>
      <c r="AE108" t="s">
        <v>4140</v>
      </c>
      <c r="AF108" t="s">
        <v>4497</v>
      </c>
      <c r="AG108" t="s">
        <v>4495</v>
      </c>
      <c r="AH108" t="s">
        <v>7306</v>
      </c>
    </row>
    <row r="109" spans="1:34">
      <c r="A109" t="s">
        <v>436</v>
      </c>
      <c r="B109" t="s">
        <v>6391</v>
      </c>
      <c r="C109" t="s">
        <v>437</v>
      </c>
      <c r="D109" t="s">
        <v>8048</v>
      </c>
      <c r="E109" s="2">
        <v>70</v>
      </c>
      <c r="F109" s="2">
        <v>94.3</v>
      </c>
      <c r="G109" s="2">
        <v>6.5</v>
      </c>
      <c r="H109" s="3">
        <v>24</v>
      </c>
      <c r="I109" s="3">
        <v>91.7</v>
      </c>
      <c r="J109" s="3">
        <v>6.6</v>
      </c>
      <c r="K109" s="4" t="s">
        <v>2236</v>
      </c>
      <c r="L109" s="4" t="s">
        <v>2236</v>
      </c>
      <c r="M109" s="4" t="s">
        <v>2236</v>
      </c>
      <c r="N109" t="s">
        <v>436</v>
      </c>
      <c r="Z109" t="s">
        <v>8408</v>
      </c>
      <c r="AB109" t="s">
        <v>3259</v>
      </c>
      <c r="AC109" t="s">
        <v>7451</v>
      </c>
      <c r="AD109" t="s">
        <v>6389</v>
      </c>
      <c r="AE109" t="s">
        <v>3652</v>
      </c>
      <c r="AF109" t="s">
        <v>6390</v>
      </c>
      <c r="AG109" t="s">
        <v>6391</v>
      </c>
      <c r="AH109" t="s">
        <v>7306</v>
      </c>
    </row>
    <row r="110" spans="1:34">
      <c r="A110" t="s">
        <v>439</v>
      </c>
      <c r="B110" t="s">
        <v>439</v>
      </c>
      <c r="C110" t="s">
        <v>440</v>
      </c>
      <c r="D110" t="s">
        <v>441</v>
      </c>
      <c r="E110" s="2">
        <v>180</v>
      </c>
      <c r="F110" s="2">
        <v>95</v>
      </c>
      <c r="G110" s="2">
        <v>6.6</v>
      </c>
      <c r="H110" s="3">
        <v>154</v>
      </c>
      <c r="I110" s="3">
        <v>80.5</v>
      </c>
      <c r="J110" s="3">
        <v>6.5</v>
      </c>
      <c r="K110" s="4">
        <v>24</v>
      </c>
      <c r="L110" s="4">
        <v>95.8</v>
      </c>
      <c r="M110" s="4">
        <v>6.8</v>
      </c>
      <c r="N110" t="s">
        <v>439</v>
      </c>
      <c r="R110" t="s">
        <v>8330</v>
      </c>
      <c r="AB110" t="s">
        <v>3360</v>
      </c>
      <c r="AC110" t="s">
        <v>7452</v>
      </c>
      <c r="AD110" t="s">
        <v>6594</v>
      </c>
      <c r="AE110" t="s">
        <v>6595</v>
      </c>
      <c r="AF110" t="s">
        <v>6596</v>
      </c>
      <c r="AG110" t="s">
        <v>439</v>
      </c>
      <c r="AH110" t="s">
        <v>7306</v>
      </c>
    </row>
    <row r="111" spans="1:34">
      <c r="A111" t="s">
        <v>439</v>
      </c>
      <c r="B111" t="s">
        <v>439</v>
      </c>
      <c r="C111" t="s">
        <v>442</v>
      </c>
      <c r="D111" s="22" t="s">
        <v>8308</v>
      </c>
      <c r="E111" s="2">
        <v>57</v>
      </c>
      <c r="F111" s="2">
        <v>87.7</v>
      </c>
      <c r="G111" s="2">
        <v>6.3</v>
      </c>
      <c r="H111" s="3">
        <v>49</v>
      </c>
      <c r="I111" s="3">
        <v>77.599999999999994</v>
      </c>
      <c r="J111" s="3">
        <v>6.4</v>
      </c>
      <c r="K111" s="4">
        <v>29</v>
      </c>
      <c r="L111" s="4">
        <v>89.7</v>
      </c>
      <c r="M111" s="4">
        <v>6.7</v>
      </c>
      <c r="N111" t="s">
        <v>439</v>
      </c>
      <c r="R111" t="s">
        <v>8330</v>
      </c>
      <c r="AB111" t="s">
        <v>3536</v>
      </c>
      <c r="AC111" t="s">
        <v>7453</v>
      </c>
      <c r="AD111" t="s">
        <v>7073</v>
      </c>
      <c r="AE111" t="s">
        <v>4668</v>
      </c>
      <c r="AF111" t="s">
        <v>7074</v>
      </c>
      <c r="AG111" t="s">
        <v>439</v>
      </c>
      <c r="AH111" t="s">
        <v>7303</v>
      </c>
    </row>
    <row r="112" spans="1:34">
      <c r="A112" t="s">
        <v>439</v>
      </c>
      <c r="B112" t="s">
        <v>439</v>
      </c>
      <c r="C112" t="s">
        <v>444</v>
      </c>
      <c r="D112" s="22" t="s">
        <v>8309</v>
      </c>
      <c r="E112" s="2">
        <v>141</v>
      </c>
      <c r="F112" s="2">
        <v>92.9</v>
      </c>
      <c r="G112" s="2">
        <v>6.6</v>
      </c>
      <c r="H112" s="3" t="s">
        <v>2236</v>
      </c>
      <c r="I112" s="3" t="s">
        <v>2236</v>
      </c>
      <c r="J112" s="3" t="s">
        <v>2236</v>
      </c>
      <c r="K112" s="4" t="s">
        <v>2236</v>
      </c>
      <c r="L112" s="4" t="s">
        <v>2236</v>
      </c>
      <c r="M112" s="4" t="s">
        <v>2236</v>
      </c>
      <c r="N112" t="s">
        <v>439</v>
      </c>
      <c r="R112" t="s">
        <v>8330</v>
      </c>
      <c r="AB112" t="s">
        <v>3537</v>
      </c>
      <c r="AC112" t="s">
        <v>7454</v>
      </c>
      <c r="AD112" t="s">
        <v>7075</v>
      </c>
      <c r="AE112" t="s">
        <v>5363</v>
      </c>
      <c r="AF112" t="s">
        <v>7076</v>
      </c>
      <c r="AG112" t="s">
        <v>439</v>
      </c>
      <c r="AH112" t="s">
        <v>7304</v>
      </c>
    </row>
    <row r="113" spans="1:34">
      <c r="A113" t="s">
        <v>456</v>
      </c>
      <c r="B113" t="s">
        <v>5316</v>
      </c>
      <c r="C113" t="s">
        <v>457</v>
      </c>
      <c r="D113" t="s">
        <v>8049</v>
      </c>
      <c r="E113" s="2">
        <v>45</v>
      </c>
      <c r="F113" s="2">
        <v>100</v>
      </c>
      <c r="G113" s="2">
        <v>6.7</v>
      </c>
      <c r="H113" s="3" t="s">
        <v>2236</v>
      </c>
      <c r="I113" s="3" t="s">
        <v>2236</v>
      </c>
      <c r="J113" s="3" t="s">
        <v>2236</v>
      </c>
      <c r="K113" s="4" t="s">
        <v>2236</v>
      </c>
      <c r="L113" s="4" t="s">
        <v>2236</v>
      </c>
      <c r="M113" s="4" t="s">
        <v>2236</v>
      </c>
      <c r="N113" t="s">
        <v>456</v>
      </c>
      <c r="W113" t="s">
        <v>8336</v>
      </c>
      <c r="AB113" t="s">
        <v>2859</v>
      </c>
      <c r="AC113" t="s">
        <v>7455</v>
      </c>
      <c r="AD113" t="s">
        <v>5314</v>
      </c>
      <c r="AE113" t="s">
        <v>3652</v>
      </c>
      <c r="AF113" t="s">
        <v>5315</v>
      </c>
      <c r="AG113" t="s">
        <v>5316</v>
      </c>
      <c r="AH113" t="s">
        <v>7305</v>
      </c>
    </row>
    <row r="114" spans="1:34">
      <c r="A114" t="s">
        <v>459</v>
      </c>
      <c r="B114" t="s">
        <v>6918</v>
      </c>
      <c r="C114" t="s">
        <v>460</v>
      </c>
      <c r="D114" t="s">
        <v>17</v>
      </c>
      <c r="E114" s="2">
        <v>95</v>
      </c>
      <c r="F114" s="2">
        <v>97.9</v>
      </c>
      <c r="G114" s="2">
        <v>6.6</v>
      </c>
      <c r="H114" s="3" t="s">
        <v>2236</v>
      </c>
      <c r="I114" s="3" t="s">
        <v>2236</v>
      </c>
      <c r="J114" s="3" t="s">
        <v>2236</v>
      </c>
      <c r="K114" s="4" t="s">
        <v>2236</v>
      </c>
      <c r="L114" s="4" t="s">
        <v>2236</v>
      </c>
      <c r="M114" s="4" t="s">
        <v>2236</v>
      </c>
      <c r="N114" t="s">
        <v>459</v>
      </c>
      <c r="R114" t="s">
        <v>8330</v>
      </c>
      <c r="AB114" t="s">
        <v>17</v>
      </c>
      <c r="AC114" t="s">
        <v>7456</v>
      </c>
      <c r="AD114" t="s">
        <v>5404</v>
      </c>
      <c r="AE114" t="s">
        <v>6916</v>
      </c>
      <c r="AF114" t="s">
        <v>6917</v>
      </c>
      <c r="AG114" t="s">
        <v>6918</v>
      </c>
      <c r="AH114" t="s">
        <v>7304</v>
      </c>
    </row>
    <row r="115" spans="1:34">
      <c r="A115" t="s">
        <v>461</v>
      </c>
      <c r="B115" t="s">
        <v>461</v>
      </c>
      <c r="C115" t="s">
        <v>462</v>
      </c>
      <c r="D115" t="s">
        <v>8050</v>
      </c>
      <c r="E115" s="2">
        <v>73</v>
      </c>
      <c r="F115" s="2">
        <v>90.4</v>
      </c>
      <c r="G115" s="2">
        <v>6.4</v>
      </c>
      <c r="H115" s="3">
        <v>83</v>
      </c>
      <c r="I115" s="3">
        <v>90.4</v>
      </c>
      <c r="J115" s="3">
        <v>6.5</v>
      </c>
      <c r="K115" s="4">
        <v>57</v>
      </c>
      <c r="L115" s="4">
        <v>98.2</v>
      </c>
      <c r="M115" s="4">
        <v>6.8</v>
      </c>
      <c r="N115" t="s">
        <v>461</v>
      </c>
      <c r="U115" t="s">
        <v>8334</v>
      </c>
      <c r="AB115" t="s">
        <v>2825</v>
      </c>
      <c r="AC115" t="s">
        <v>7457</v>
      </c>
      <c r="AD115" t="s">
        <v>5216</v>
      </c>
      <c r="AE115" t="s">
        <v>5217</v>
      </c>
      <c r="AF115" t="s">
        <v>5218</v>
      </c>
      <c r="AG115" t="s">
        <v>461</v>
      </c>
      <c r="AH115" t="s">
        <v>7305</v>
      </c>
    </row>
    <row r="116" spans="1:34">
      <c r="A116" t="s">
        <v>461</v>
      </c>
      <c r="B116" t="s">
        <v>461</v>
      </c>
      <c r="C116" t="s">
        <v>464</v>
      </c>
      <c r="D116" t="s">
        <v>8051</v>
      </c>
      <c r="E116" s="2">
        <v>28</v>
      </c>
      <c r="F116" s="2">
        <v>96.4</v>
      </c>
      <c r="G116" s="2">
        <v>6.6</v>
      </c>
      <c r="H116" s="3" t="s">
        <v>2236</v>
      </c>
      <c r="I116" s="3" t="s">
        <v>2236</v>
      </c>
      <c r="J116" s="3" t="s">
        <v>2236</v>
      </c>
      <c r="K116" s="4" t="s">
        <v>2236</v>
      </c>
      <c r="L116" s="4" t="s">
        <v>2236</v>
      </c>
      <c r="M116" s="4" t="s">
        <v>2236</v>
      </c>
      <c r="N116" t="s">
        <v>461</v>
      </c>
      <c r="U116" t="s">
        <v>8334</v>
      </c>
      <c r="AB116" t="s">
        <v>2825</v>
      </c>
      <c r="AC116" t="s">
        <v>7458</v>
      </c>
      <c r="AD116" t="s">
        <v>5226</v>
      </c>
      <c r="AE116" t="s">
        <v>5227</v>
      </c>
      <c r="AF116" t="s">
        <v>5228</v>
      </c>
      <c r="AG116" t="s">
        <v>461</v>
      </c>
      <c r="AH116" t="s">
        <v>7305</v>
      </c>
    </row>
    <row r="117" spans="1:34">
      <c r="A117" t="s">
        <v>465</v>
      </c>
      <c r="B117" t="s">
        <v>465</v>
      </c>
      <c r="C117" t="s">
        <v>466</v>
      </c>
      <c r="D117" t="s">
        <v>8052</v>
      </c>
      <c r="E117" s="2" t="s">
        <v>2236</v>
      </c>
      <c r="F117" s="2" t="s">
        <v>2236</v>
      </c>
      <c r="G117" s="2" t="s">
        <v>2236</v>
      </c>
      <c r="H117" s="3" t="s">
        <v>2236</v>
      </c>
      <c r="I117" s="3" t="s">
        <v>2236</v>
      </c>
      <c r="J117" s="3" t="s">
        <v>2236</v>
      </c>
      <c r="K117" s="4">
        <v>169</v>
      </c>
      <c r="L117" s="4">
        <v>94.7</v>
      </c>
      <c r="M117" s="4">
        <v>6.9</v>
      </c>
      <c r="N117" t="s">
        <v>465</v>
      </c>
      <c r="U117" t="s">
        <v>8334</v>
      </c>
      <c r="AA117" t="s">
        <v>8409</v>
      </c>
      <c r="AB117" t="s">
        <v>2448</v>
      </c>
      <c r="AC117" t="s">
        <v>7459</v>
      </c>
      <c r="AD117" t="s">
        <v>4163</v>
      </c>
      <c r="AE117" t="s">
        <v>3800</v>
      </c>
      <c r="AF117" t="s">
        <v>4164</v>
      </c>
      <c r="AG117" t="s">
        <v>465</v>
      </c>
      <c r="AH117" t="s">
        <v>7303</v>
      </c>
    </row>
    <row r="118" spans="1:34">
      <c r="A118" t="s">
        <v>465</v>
      </c>
      <c r="B118" t="s">
        <v>465</v>
      </c>
      <c r="C118" t="s">
        <v>468</v>
      </c>
      <c r="D118" t="s">
        <v>8053</v>
      </c>
      <c r="E118" s="2">
        <v>195</v>
      </c>
      <c r="F118" s="2">
        <v>98.5</v>
      </c>
      <c r="G118" s="2">
        <v>6.6</v>
      </c>
      <c r="H118" s="3" t="s">
        <v>2236</v>
      </c>
      <c r="I118" s="3" t="s">
        <v>2236</v>
      </c>
      <c r="J118" s="3" t="s">
        <v>2236</v>
      </c>
      <c r="K118" s="4" t="s">
        <v>2236</v>
      </c>
      <c r="L118" s="4" t="s">
        <v>2236</v>
      </c>
      <c r="M118" s="4" t="s">
        <v>2236</v>
      </c>
      <c r="N118" t="s">
        <v>465</v>
      </c>
      <c r="U118" t="s">
        <v>8334</v>
      </c>
      <c r="AA118" t="s">
        <v>8409</v>
      </c>
      <c r="AB118" t="s">
        <v>2449</v>
      </c>
      <c r="AC118" t="s">
        <v>7460</v>
      </c>
      <c r="AD118" t="s">
        <v>4165</v>
      </c>
      <c r="AE118" t="s">
        <v>3657</v>
      </c>
      <c r="AF118" t="s">
        <v>4166</v>
      </c>
      <c r="AG118" t="s">
        <v>465</v>
      </c>
      <c r="AH118" t="s">
        <v>7303</v>
      </c>
    </row>
    <row r="119" spans="1:34">
      <c r="A119" t="s">
        <v>465</v>
      </c>
      <c r="B119" t="s">
        <v>465</v>
      </c>
      <c r="C119" t="s">
        <v>470</v>
      </c>
      <c r="D119" t="s">
        <v>8054</v>
      </c>
      <c r="E119" s="2" t="s">
        <v>2236</v>
      </c>
      <c r="F119" s="2" t="s">
        <v>2236</v>
      </c>
      <c r="G119" s="2" t="s">
        <v>2236</v>
      </c>
      <c r="H119" s="3">
        <v>187</v>
      </c>
      <c r="I119" s="3">
        <v>88.8</v>
      </c>
      <c r="J119" s="3">
        <v>6.3</v>
      </c>
      <c r="K119" s="4" t="s">
        <v>2236</v>
      </c>
      <c r="L119" s="4" t="s">
        <v>2236</v>
      </c>
      <c r="M119" s="4" t="s">
        <v>2236</v>
      </c>
      <c r="N119" t="s">
        <v>465</v>
      </c>
      <c r="U119" t="s">
        <v>8334</v>
      </c>
      <c r="AA119" t="s">
        <v>8409</v>
      </c>
      <c r="AB119" t="s">
        <v>2449</v>
      </c>
      <c r="AC119" t="s">
        <v>7461</v>
      </c>
      <c r="AD119" t="s">
        <v>4163</v>
      </c>
      <c r="AE119" t="s">
        <v>3666</v>
      </c>
      <c r="AF119" t="s">
        <v>4164</v>
      </c>
      <c r="AG119" t="s">
        <v>465</v>
      </c>
      <c r="AH119" t="s">
        <v>7303</v>
      </c>
    </row>
    <row r="120" spans="1:34">
      <c r="A120" t="s">
        <v>465</v>
      </c>
      <c r="B120" t="s">
        <v>465</v>
      </c>
      <c r="C120" t="s">
        <v>471</v>
      </c>
      <c r="D120" t="s">
        <v>472</v>
      </c>
      <c r="E120" s="2">
        <v>81</v>
      </c>
      <c r="F120" s="2">
        <v>95.1</v>
      </c>
      <c r="G120" s="2">
        <v>6.6</v>
      </c>
      <c r="H120" s="3">
        <v>77</v>
      </c>
      <c r="I120" s="3">
        <v>88.3</v>
      </c>
      <c r="J120" s="3">
        <v>6.5</v>
      </c>
      <c r="K120" s="4">
        <v>95</v>
      </c>
      <c r="L120" s="4">
        <v>93.7</v>
      </c>
      <c r="M120" s="4">
        <v>6.7</v>
      </c>
      <c r="N120" t="s">
        <v>465</v>
      </c>
      <c r="U120" t="s">
        <v>8334</v>
      </c>
      <c r="AA120" t="s">
        <v>8409</v>
      </c>
      <c r="AB120" t="s">
        <v>2480</v>
      </c>
      <c r="AC120" t="s">
        <v>7462</v>
      </c>
      <c r="AD120" t="s">
        <v>4260</v>
      </c>
      <c r="AE120" t="s">
        <v>3652</v>
      </c>
      <c r="AF120" t="s">
        <v>4261</v>
      </c>
      <c r="AG120" t="s">
        <v>465</v>
      </c>
      <c r="AH120" t="s">
        <v>7309</v>
      </c>
    </row>
    <row r="121" spans="1:34">
      <c r="A121" t="s">
        <v>465</v>
      </c>
      <c r="B121" t="s">
        <v>465</v>
      </c>
      <c r="C121" t="s">
        <v>473</v>
      </c>
      <c r="D121" t="s">
        <v>8055</v>
      </c>
      <c r="E121" s="2">
        <v>56</v>
      </c>
      <c r="F121" s="2">
        <v>100</v>
      </c>
      <c r="G121" s="2">
        <v>6.6</v>
      </c>
      <c r="H121" s="3" t="s">
        <v>2236</v>
      </c>
      <c r="I121" s="3" t="s">
        <v>2236</v>
      </c>
      <c r="J121" s="3" t="s">
        <v>2236</v>
      </c>
      <c r="K121" s="4" t="s">
        <v>2236</v>
      </c>
      <c r="L121" s="4" t="s">
        <v>2236</v>
      </c>
      <c r="M121" s="4" t="s">
        <v>2236</v>
      </c>
      <c r="N121" t="s">
        <v>465</v>
      </c>
      <c r="U121" t="s">
        <v>8334</v>
      </c>
      <c r="AA121" t="s">
        <v>8409</v>
      </c>
      <c r="AB121" t="s">
        <v>2480</v>
      </c>
      <c r="AC121" t="s">
        <v>7463</v>
      </c>
      <c r="AD121" t="s">
        <v>4262</v>
      </c>
      <c r="AE121" t="s">
        <v>3652</v>
      </c>
      <c r="AF121" t="s">
        <v>4263</v>
      </c>
      <c r="AG121" t="s">
        <v>465</v>
      </c>
      <c r="AH121" t="s">
        <v>7309</v>
      </c>
    </row>
    <row r="122" spans="1:34">
      <c r="A122" t="s">
        <v>474</v>
      </c>
      <c r="B122" t="s">
        <v>6166</v>
      </c>
      <c r="C122" t="s">
        <v>475</v>
      </c>
      <c r="D122" t="s">
        <v>476</v>
      </c>
      <c r="E122" s="2">
        <v>27</v>
      </c>
      <c r="F122" s="2">
        <v>96.3</v>
      </c>
      <c r="G122" s="2">
        <v>6.7</v>
      </c>
      <c r="H122" s="3" t="s">
        <v>2236</v>
      </c>
      <c r="I122" s="3" t="s">
        <v>2236</v>
      </c>
      <c r="J122" s="3" t="s">
        <v>2236</v>
      </c>
      <c r="K122" s="4" t="s">
        <v>2236</v>
      </c>
      <c r="L122" s="4" t="s">
        <v>2236</v>
      </c>
      <c r="M122" s="4" t="s">
        <v>2236</v>
      </c>
      <c r="N122" t="s">
        <v>474</v>
      </c>
      <c r="V122" t="s">
        <v>8335</v>
      </c>
      <c r="AB122" t="s">
        <v>3187</v>
      </c>
      <c r="AC122" t="s">
        <v>7464</v>
      </c>
      <c r="AD122" t="s">
        <v>6164</v>
      </c>
      <c r="AE122" t="s">
        <v>4634</v>
      </c>
      <c r="AF122" t="s">
        <v>6165</v>
      </c>
      <c r="AG122" t="s">
        <v>6166</v>
      </c>
      <c r="AH122" t="s">
        <v>7306</v>
      </c>
    </row>
    <row r="123" spans="1:34">
      <c r="A123" t="s">
        <v>480</v>
      </c>
      <c r="B123" t="s">
        <v>6341</v>
      </c>
      <c r="C123" t="s">
        <v>481</v>
      </c>
      <c r="D123" t="s">
        <v>482</v>
      </c>
      <c r="E123" s="2" t="s">
        <v>2236</v>
      </c>
      <c r="F123" s="2" t="s">
        <v>2236</v>
      </c>
      <c r="G123" s="2" t="s">
        <v>2236</v>
      </c>
      <c r="H123" s="3">
        <v>87</v>
      </c>
      <c r="I123" s="3">
        <v>87.4</v>
      </c>
      <c r="J123" s="3">
        <v>6.5</v>
      </c>
      <c r="K123" s="4">
        <v>106</v>
      </c>
      <c r="L123" s="4">
        <v>92.5</v>
      </c>
      <c r="M123" s="4">
        <v>6.8</v>
      </c>
      <c r="N123" t="s">
        <v>480</v>
      </c>
      <c r="Z123" t="s">
        <v>8408</v>
      </c>
      <c r="AB123" t="s">
        <v>3246</v>
      </c>
      <c r="AC123" t="s">
        <v>7465</v>
      </c>
      <c r="AD123" t="s">
        <v>6339</v>
      </c>
      <c r="AE123" t="s">
        <v>3988</v>
      </c>
      <c r="AF123" t="s">
        <v>6340</v>
      </c>
      <c r="AG123" t="s">
        <v>6341</v>
      </c>
      <c r="AH123" t="s">
        <v>7304</v>
      </c>
    </row>
    <row r="124" spans="1:34">
      <c r="A124" t="s">
        <v>480</v>
      </c>
      <c r="B124" t="s">
        <v>6341</v>
      </c>
      <c r="C124" t="s">
        <v>483</v>
      </c>
      <c r="D124" t="s">
        <v>484</v>
      </c>
      <c r="E124" s="2">
        <v>62</v>
      </c>
      <c r="F124" s="2">
        <v>98.4</v>
      </c>
      <c r="G124" s="2">
        <v>6.6</v>
      </c>
      <c r="H124" s="3">
        <v>95</v>
      </c>
      <c r="I124" s="3">
        <v>88.4</v>
      </c>
      <c r="J124" s="3">
        <v>6.5</v>
      </c>
      <c r="K124" s="4">
        <v>69</v>
      </c>
      <c r="L124" s="4">
        <v>94.2</v>
      </c>
      <c r="M124" s="4">
        <v>7</v>
      </c>
      <c r="N124" t="s">
        <v>480</v>
      </c>
      <c r="Z124" t="s">
        <v>8408</v>
      </c>
      <c r="AB124" t="s">
        <v>3300</v>
      </c>
      <c r="AC124" t="s">
        <v>7466</v>
      </c>
      <c r="AD124" t="s">
        <v>6461</v>
      </c>
      <c r="AE124" t="s">
        <v>4121</v>
      </c>
      <c r="AF124" t="s">
        <v>6462</v>
      </c>
      <c r="AG124" t="s">
        <v>6341</v>
      </c>
      <c r="AH124" t="s">
        <v>7304</v>
      </c>
    </row>
    <row r="125" spans="1:34">
      <c r="A125" t="s">
        <v>480</v>
      </c>
      <c r="B125" t="s">
        <v>6345</v>
      </c>
      <c r="C125" t="s">
        <v>485</v>
      </c>
      <c r="D125" t="s">
        <v>8056</v>
      </c>
      <c r="E125" s="2">
        <v>99</v>
      </c>
      <c r="F125" s="2">
        <v>97</v>
      </c>
      <c r="G125" s="2">
        <v>6.6</v>
      </c>
      <c r="H125" s="3" t="s">
        <v>2236</v>
      </c>
      <c r="I125" s="3" t="s">
        <v>2236</v>
      </c>
      <c r="J125" s="3" t="s">
        <v>2236</v>
      </c>
      <c r="K125" s="4" t="s">
        <v>2236</v>
      </c>
      <c r="L125" s="4" t="s">
        <v>2236</v>
      </c>
      <c r="M125" s="4" t="s">
        <v>2236</v>
      </c>
      <c r="N125" t="s">
        <v>480</v>
      </c>
      <c r="Z125" t="s">
        <v>8408</v>
      </c>
      <c r="AB125" t="s">
        <v>2339</v>
      </c>
      <c r="AC125" t="s">
        <v>7467</v>
      </c>
      <c r="AD125" t="s">
        <v>6343</v>
      </c>
      <c r="AE125" t="s">
        <v>3657</v>
      </c>
      <c r="AF125" t="s">
        <v>6344</v>
      </c>
      <c r="AG125" t="s">
        <v>6345</v>
      </c>
      <c r="AH125" t="s">
        <v>7309</v>
      </c>
    </row>
    <row r="126" spans="1:34">
      <c r="A126" t="s">
        <v>480</v>
      </c>
      <c r="B126" t="s">
        <v>6341</v>
      </c>
      <c r="C126" t="s">
        <v>487</v>
      </c>
      <c r="D126" t="s">
        <v>8057</v>
      </c>
      <c r="E126" s="2">
        <v>73</v>
      </c>
      <c r="F126" s="2">
        <v>94.5</v>
      </c>
      <c r="G126" s="2">
        <v>6.5</v>
      </c>
      <c r="H126" s="3" t="s">
        <v>2236</v>
      </c>
      <c r="I126" s="3" t="s">
        <v>2236</v>
      </c>
      <c r="J126" s="3" t="s">
        <v>2236</v>
      </c>
      <c r="K126" s="4" t="s">
        <v>2236</v>
      </c>
      <c r="L126" s="4" t="s">
        <v>2236</v>
      </c>
      <c r="M126" s="4" t="s">
        <v>2236</v>
      </c>
      <c r="N126" t="s">
        <v>480</v>
      </c>
      <c r="Z126" t="s">
        <v>8408</v>
      </c>
      <c r="AB126" t="s">
        <v>2339</v>
      </c>
      <c r="AC126" t="s">
        <v>7468</v>
      </c>
      <c r="AD126" t="s">
        <v>6346</v>
      </c>
      <c r="AE126" t="s">
        <v>3824</v>
      </c>
      <c r="AF126" t="s">
        <v>6347</v>
      </c>
      <c r="AG126" t="s">
        <v>6341</v>
      </c>
      <c r="AH126" t="s">
        <v>7309</v>
      </c>
    </row>
    <row r="127" spans="1:34">
      <c r="A127" t="s">
        <v>500</v>
      </c>
      <c r="B127" t="s">
        <v>6380</v>
      </c>
      <c r="C127" t="s">
        <v>501</v>
      </c>
      <c r="D127" t="s">
        <v>8058</v>
      </c>
      <c r="E127" s="2">
        <v>69</v>
      </c>
      <c r="F127" s="2">
        <v>91.3</v>
      </c>
      <c r="G127" s="2">
        <v>6.5</v>
      </c>
      <c r="H127" s="3">
        <v>162</v>
      </c>
      <c r="I127" s="3">
        <v>85.2</v>
      </c>
      <c r="J127" s="3">
        <v>6.5</v>
      </c>
      <c r="K127" s="4">
        <v>82</v>
      </c>
      <c r="L127" s="4">
        <v>95.1</v>
      </c>
      <c r="M127" s="4">
        <v>6.8</v>
      </c>
      <c r="N127" t="s">
        <v>500</v>
      </c>
      <c r="P127" t="s">
        <v>8328</v>
      </c>
      <c r="AB127" t="s">
        <v>3256</v>
      </c>
      <c r="AC127" t="s">
        <v>7469</v>
      </c>
      <c r="AD127" t="s">
        <v>6378</v>
      </c>
      <c r="AE127" t="s">
        <v>3671</v>
      </c>
      <c r="AF127" t="s">
        <v>6379</v>
      </c>
      <c r="AG127" t="s">
        <v>6380</v>
      </c>
      <c r="AH127" t="s">
        <v>7309</v>
      </c>
    </row>
    <row r="128" spans="1:34">
      <c r="A128" t="s">
        <v>500</v>
      </c>
      <c r="B128" t="s">
        <v>6384</v>
      </c>
      <c r="C128" t="s">
        <v>503</v>
      </c>
      <c r="D128" t="s">
        <v>8059</v>
      </c>
      <c r="E128" s="2">
        <v>64</v>
      </c>
      <c r="F128" s="2">
        <v>93.8</v>
      </c>
      <c r="G128" s="2">
        <v>6.4</v>
      </c>
      <c r="H128" s="3" t="s">
        <v>2236</v>
      </c>
      <c r="I128" s="3" t="s">
        <v>2236</v>
      </c>
      <c r="J128" s="3" t="s">
        <v>2236</v>
      </c>
      <c r="K128" s="4" t="s">
        <v>2236</v>
      </c>
      <c r="L128" s="4" t="s">
        <v>2236</v>
      </c>
      <c r="M128" s="4" t="s">
        <v>2236</v>
      </c>
      <c r="N128" t="s">
        <v>500</v>
      </c>
      <c r="P128" t="s">
        <v>8328</v>
      </c>
      <c r="AB128" t="s">
        <v>3256</v>
      </c>
      <c r="AC128" t="s">
        <v>7470</v>
      </c>
      <c r="AD128" t="s">
        <v>6382</v>
      </c>
      <c r="AE128" t="s">
        <v>3652</v>
      </c>
      <c r="AF128" t="s">
        <v>6383</v>
      </c>
      <c r="AG128" t="s">
        <v>6384</v>
      </c>
      <c r="AH128" t="s">
        <v>7309</v>
      </c>
    </row>
    <row r="129" spans="1:34">
      <c r="A129" t="s">
        <v>504</v>
      </c>
      <c r="B129" t="s">
        <v>504</v>
      </c>
      <c r="C129" t="s">
        <v>505</v>
      </c>
      <c r="D129" t="s">
        <v>506</v>
      </c>
      <c r="E129" s="2" t="s">
        <v>2236</v>
      </c>
      <c r="F129" s="2" t="s">
        <v>2236</v>
      </c>
      <c r="G129" s="2" t="s">
        <v>2236</v>
      </c>
      <c r="H129" s="3">
        <v>174</v>
      </c>
      <c r="I129" s="3">
        <v>92</v>
      </c>
      <c r="J129" s="3">
        <v>6.5</v>
      </c>
      <c r="K129" s="4">
        <v>116</v>
      </c>
      <c r="L129" s="4">
        <v>97.4</v>
      </c>
      <c r="M129" s="4">
        <v>7</v>
      </c>
      <c r="N129" t="s">
        <v>504</v>
      </c>
      <c r="Q129" t="s">
        <v>8329</v>
      </c>
      <c r="AB129" t="s">
        <v>3632</v>
      </c>
      <c r="AC129" t="s">
        <v>7471</v>
      </c>
      <c r="AD129" t="s">
        <v>7292</v>
      </c>
      <c r="AE129" t="s">
        <v>3652</v>
      </c>
      <c r="AF129" t="s">
        <v>7293</v>
      </c>
      <c r="AG129" t="s">
        <v>504</v>
      </c>
      <c r="AH129" t="s">
        <v>7306</v>
      </c>
    </row>
    <row r="130" spans="1:34">
      <c r="A130" t="s">
        <v>504</v>
      </c>
      <c r="B130" t="s">
        <v>504</v>
      </c>
      <c r="C130" t="s">
        <v>507</v>
      </c>
      <c r="D130" t="s">
        <v>8060</v>
      </c>
      <c r="E130" s="2">
        <v>112</v>
      </c>
      <c r="F130" s="2">
        <v>94.6</v>
      </c>
      <c r="G130" s="2">
        <v>6.6</v>
      </c>
      <c r="H130" s="3" t="s">
        <v>2236</v>
      </c>
      <c r="I130" s="3" t="s">
        <v>2236</v>
      </c>
      <c r="J130" s="3" t="s">
        <v>2236</v>
      </c>
      <c r="K130" s="4" t="s">
        <v>2236</v>
      </c>
      <c r="L130" s="4" t="s">
        <v>2236</v>
      </c>
      <c r="M130" s="4" t="s">
        <v>2236</v>
      </c>
      <c r="N130" t="s">
        <v>504</v>
      </c>
      <c r="Q130" t="s">
        <v>8329</v>
      </c>
      <c r="AB130" t="s">
        <v>3632</v>
      </c>
      <c r="AC130" t="s">
        <v>7472</v>
      </c>
      <c r="AD130" t="s">
        <v>7294</v>
      </c>
      <c r="AE130" t="s">
        <v>5888</v>
      </c>
      <c r="AF130" t="s">
        <v>7295</v>
      </c>
      <c r="AG130" t="s">
        <v>504</v>
      </c>
      <c r="AH130" t="s">
        <v>7306</v>
      </c>
    </row>
    <row r="131" spans="1:34">
      <c r="A131" t="s">
        <v>504</v>
      </c>
      <c r="B131" t="s">
        <v>504</v>
      </c>
      <c r="C131" t="s">
        <v>508</v>
      </c>
      <c r="D131" t="s">
        <v>8062</v>
      </c>
      <c r="E131" s="2">
        <v>58</v>
      </c>
      <c r="F131" s="2">
        <v>98.3</v>
      </c>
      <c r="G131" s="2">
        <v>6.5</v>
      </c>
      <c r="H131" s="3" t="s">
        <v>2236</v>
      </c>
      <c r="I131" s="3" t="s">
        <v>2236</v>
      </c>
      <c r="J131" s="3" t="s">
        <v>2236</v>
      </c>
      <c r="K131" s="4" t="s">
        <v>2236</v>
      </c>
      <c r="L131" s="4" t="s">
        <v>2236</v>
      </c>
      <c r="M131" s="4" t="s">
        <v>2236</v>
      </c>
      <c r="N131" t="s">
        <v>504</v>
      </c>
      <c r="Q131" t="s">
        <v>8329</v>
      </c>
      <c r="AB131" t="s">
        <v>3632</v>
      </c>
      <c r="AC131" t="s">
        <v>7473</v>
      </c>
      <c r="AD131" t="s">
        <v>7162</v>
      </c>
      <c r="AE131" t="s">
        <v>3800</v>
      </c>
      <c r="AF131" t="s">
        <v>7163</v>
      </c>
      <c r="AG131" t="s">
        <v>504</v>
      </c>
      <c r="AH131" t="s">
        <v>7306</v>
      </c>
    </row>
    <row r="132" spans="1:34">
      <c r="A132" t="s">
        <v>504</v>
      </c>
      <c r="B132" t="s">
        <v>504</v>
      </c>
      <c r="C132" t="s">
        <v>509</v>
      </c>
      <c r="D132" t="s">
        <v>510</v>
      </c>
      <c r="E132" s="2" t="s">
        <v>2236</v>
      </c>
      <c r="F132" s="2" t="s">
        <v>2236</v>
      </c>
      <c r="G132" s="2" t="s">
        <v>2236</v>
      </c>
      <c r="H132" s="3">
        <v>164</v>
      </c>
      <c r="I132" s="3">
        <v>92.7</v>
      </c>
      <c r="J132" s="3">
        <v>6.6</v>
      </c>
      <c r="K132" s="4">
        <v>170</v>
      </c>
      <c r="L132" s="4">
        <v>86.5</v>
      </c>
      <c r="M132" s="4">
        <v>6.8</v>
      </c>
      <c r="N132" t="s">
        <v>504</v>
      </c>
      <c r="Q132" t="s">
        <v>8329</v>
      </c>
      <c r="AB132" t="s">
        <v>3387</v>
      </c>
      <c r="AC132" t="s">
        <v>7474</v>
      </c>
      <c r="AD132" t="s">
        <v>6656</v>
      </c>
      <c r="AE132" t="s">
        <v>4572</v>
      </c>
      <c r="AF132" t="s">
        <v>6657</v>
      </c>
      <c r="AG132" t="s">
        <v>504</v>
      </c>
      <c r="AH132" t="s">
        <v>7305</v>
      </c>
    </row>
    <row r="133" spans="1:34">
      <c r="A133" t="s">
        <v>504</v>
      </c>
      <c r="B133" t="s">
        <v>504</v>
      </c>
      <c r="C133" t="s">
        <v>511</v>
      </c>
      <c r="D133" t="s">
        <v>8064</v>
      </c>
      <c r="E133" s="2">
        <v>154</v>
      </c>
      <c r="F133" s="2">
        <v>90.9</v>
      </c>
      <c r="G133" s="2">
        <v>6.4</v>
      </c>
      <c r="H133" s="3" t="s">
        <v>2236</v>
      </c>
      <c r="I133" s="3" t="s">
        <v>2236</v>
      </c>
      <c r="J133" s="3" t="s">
        <v>2236</v>
      </c>
      <c r="K133" s="4" t="s">
        <v>2236</v>
      </c>
      <c r="L133" s="4" t="s">
        <v>2236</v>
      </c>
      <c r="M133" s="4" t="s">
        <v>2236</v>
      </c>
      <c r="N133" t="s">
        <v>504</v>
      </c>
      <c r="Q133" t="s">
        <v>8329</v>
      </c>
      <c r="AB133" t="s">
        <v>3387</v>
      </c>
      <c r="AC133" t="s">
        <v>7475</v>
      </c>
      <c r="AD133" t="s">
        <v>6658</v>
      </c>
      <c r="AE133" t="s">
        <v>3652</v>
      </c>
      <c r="AF133" t="s">
        <v>6659</v>
      </c>
      <c r="AG133" t="s">
        <v>504</v>
      </c>
      <c r="AH133" t="s">
        <v>7305</v>
      </c>
    </row>
    <row r="134" spans="1:34">
      <c r="A134" t="s">
        <v>504</v>
      </c>
      <c r="B134" t="s">
        <v>504</v>
      </c>
      <c r="C134" t="s">
        <v>512</v>
      </c>
      <c r="D134" t="s">
        <v>8063</v>
      </c>
      <c r="E134" s="2">
        <v>176</v>
      </c>
      <c r="F134" s="2">
        <v>86.9</v>
      </c>
      <c r="G134" s="2">
        <v>6.4</v>
      </c>
      <c r="H134" s="3" t="s">
        <v>2236</v>
      </c>
      <c r="I134" s="3" t="s">
        <v>2236</v>
      </c>
      <c r="J134" s="3" t="s">
        <v>2236</v>
      </c>
      <c r="K134" s="4" t="s">
        <v>2236</v>
      </c>
      <c r="L134" s="4" t="s">
        <v>2236</v>
      </c>
      <c r="M134" s="4" t="s">
        <v>2236</v>
      </c>
      <c r="N134" t="s">
        <v>504</v>
      </c>
      <c r="Q134" t="s">
        <v>8329</v>
      </c>
      <c r="AB134" t="s">
        <v>3387</v>
      </c>
      <c r="AC134" t="s">
        <v>7476</v>
      </c>
      <c r="AD134" t="s">
        <v>6663</v>
      </c>
      <c r="AE134" t="s">
        <v>3652</v>
      </c>
      <c r="AF134" t="s">
        <v>6664</v>
      </c>
      <c r="AG134" t="s">
        <v>504</v>
      </c>
      <c r="AH134" t="s">
        <v>7305</v>
      </c>
    </row>
    <row r="135" spans="1:34">
      <c r="A135" t="s">
        <v>504</v>
      </c>
      <c r="B135" t="s">
        <v>504</v>
      </c>
      <c r="C135" t="s">
        <v>513</v>
      </c>
      <c r="D135" t="s">
        <v>514</v>
      </c>
      <c r="E135" s="2">
        <v>53</v>
      </c>
      <c r="F135" s="2">
        <v>81.099999999999994</v>
      </c>
      <c r="G135" s="2">
        <v>6.3</v>
      </c>
      <c r="H135" s="3">
        <v>56</v>
      </c>
      <c r="I135" s="3">
        <v>73.2</v>
      </c>
      <c r="J135" s="3">
        <v>6.2</v>
      </c>
      <c r="K135" s="4">
        <v>63</v>
      </c>
      <c r="L135" s="4">
        <v>85.7</v>
      </c>
      <c r="M135" s="4">
        <v>6.9</v>
      </c>
      <c r="N135" t="s">
        <v>504</v>
      </c>
      <c r="Q135" t="s">
        <v>8329</v>
      </c>
      <c r="AB135" t="s">
        <v>3578</v>
      </c>
      <c r="AC135" t="s">
        <v>7477</v>
      </c>
      <c r="AD135" t="s">
        <v>7162</v>
      </c>
      <c r="AE135" t="s">
        <v>3888</v>
      </c>
      <c r="AF135" t="s">
        <v>7163</v>
      </c>
      <c r="AG135" t="s">
        <v>504</v>
      </c>
      <c r="AH135" t="s">
        <v>7303</v>
      </c>
    </row>
    <row r="136" spans="1:34">
      <c r="A136" t="s">
        <v>504</v>
      </c>
      <c r="B136" t="s">
        <v>504</v>
      </c>
      <c r="C136" t="s">
        <v>515</v>
      </c>
      <c r="D136" t="s">
        <v>8061</v>
      </c>
      <c r="E136" s="2">
        <v>55</v>
      </c>
      <c r="F136" s="2">
        <v>90.9</v>
      </c>
      <c r="G136" s="2">
        <v>6.5</v>
      </c>
      <c r="H136" s="3" t="s">
        <v>2236</v>
      </c>
      <c r="I136" s="3" t="s">
        <v>2236</v>
      </c>
      <c r="J136" s="3" t="s">
        <v>2236</v>
      </c>
      <c r="K136" s="4" t="s">
        <v>2236</v>
      </c>
      <c r="L136" s="4" t="s">
        <v>2236</v>
      </c>
      <c r="M136" s="4" t="s">
        <v>2236</v>
      </c>
      <c r="N136" t="s">
        <v>504</v>
      </c>
      <c r="Q136" t="s">
        <v>8329</v>
      </c>
      <c r="AB136" t="s">
        <v>3578</v>
      </c>
      <c r="AC136" t="s">
        <v>7473</v>
      </c>
      <c r="AD136" t="s">
        <v>7162</v>
      </c>
      <c r="AE136" t="s">
        <v>3800</v>
      </c>
      <c r="AF136" t="s">
        <v>7163</v>
      </c>
      <c r="AG136" t="s">
        <v>504</v>
      </c>
      <c r="AH136" t="s">
        <v>7303</v>
      </c>
    </row>
    <row r="137" spans="1:34">
      <c r="A137" t="s">
        <v>529</v>
      </c>
      <c r="B137" t="s">
        <v>529</v>
      </c>
      <c r="C137" t="s">
        <v>530</v>
      </c>
      <c r="D137" t="s">
        <v>531</v>
      </c>
      <c r="E137" s="2" t="s">
        <v>2236</v>
      </c>
      <c r="F137" s="2" t="s">
        <v>2236</v>
      </c>
      <c r="G137" s="2" t="s">
        <v>2236</v>
      </c>
      <c r="H137" s="3" t="s">
        <v>2236</v>
      </c>
      <c r="I137" s="3" t="s">
        <v>2236</v>
      </c>
      <c r="J137" s="3" t="s">
        <v>2236</v>
      </c>
      <c r="K137" s="4">
        <v>65</v>
      </c>
      <c r="L137" s="4">
        <v>86.2</v>
      </c>
      <c r="M137" s="4">
        <v>6.7</v>
      </c>
      <c r="N137" t="s">
        <v>529</v>
      </c>
      <c r="W137" t="s">
        <v>8336</v>
      </c>
      <c r="AB137" t="s">
        <v>531</v>
      </c>
      <c r="AC137" t="s">
        <v>7478</v>
      </c>
      <c r="AD137" t="s">
        <v>5383</v>
      </c>
      <c r="AE137" t="s">
        <v>5332</v>
      </c>
      <c r="AF137" t="s">
        <v>5384</v>
      </c>
      <c r="AG137" t="s">
        <v>529</v>
      </c>
      <c r="AH137" t="s">
        <v>7305</v>
      </c>
    </row>
    <row r="138" spans="1:34">
      <c r="A138" t="s">
        <v>529</v>
      </c>
      <c r="B138" t="s">
        <v>529</v>
      </c>
      <c r="C138" t="s">
        <v>532</v>
      </c>
      <c r="D138" t="s">
        <v>8307</v>
      </c>
      <c r="E138" s="2" t="s">
        <v>2236</v>
      </c>
      <c r="F138" s="2" t="s">
        <v>2236</v>
      </c>
      <c r="G138" s="2" t="s">
        <v>2236</v>
      </c>
      <c r="H138" s="3">
        <v>132</v>
      </c>
      <c r="I138" s="3">
        <v>89.4</v>
      </c>
      <c r="J138" s="3">
        <v>6.6</v>
      </c>
      <c r="K138" s="4">
        <v>58</v>
      </c>
      <c r="L138" s="4">
        <v>96.6</v>
      </c>
      <c r="M138" s="4">
        <v>6.8</v>
      </c>
      <c r="N138" t="s">
        <v>529</v>
      </c>
      <c r="W138" t="s">
        <v>8336</v>
      </c>
      <c r="AB138" t="s">
        <v>2819</v>
      </c>
      <c r="AC138" t="s">
        <v>7479</v>
      </c>
      <c r="AD138" t="s">
        <v>5208</v>
      </c>
      <c r="AE138" t="s">
        <v>3762</v>
      </c>
      <c r="AF138" t="s">
        <v>5209</v>
      </c>
      <c r="AG138" t="s">
        <v>529</v>
      </c>
      <c r="AH138" t="s">
        <v>7305</v>
      </c>
    </row>
    <row r="139" spans="1:34">
      <c r="A139" t="s">
        <v>529</v>
      </c>
      <c r="B139" t="s">
        <v>529</v>
      </c>
      <c r="C139" t="s">
        <v>534</v>
      </c>
      <c r="D139" t="s">
        <v>535</v>
      </c>
      <c r="E139" s="2">
        <v>121</v>
      </c>
      <c r="F139" s="2">
        <v>95</v>
      </c>
      <c r="G139" s="2">
        <v>6.5</v>
      </c>
      <c r="H139" s="3" t="s">
        <v>2236</v>
      </c>
      <c r="I139" s="3" t="s">
        <v>2236</v>
      </c>
      <c r="J139" s="3" t="s">
        <v>2236</v>
      </c>
      <c r="K139" s="4" t="s">
        <v>2236</v>
      </c>
      <c r="L139" s="4" t="s">
        <v>2236</v>
      </c>
      <c r="M139" s="4" t="s">
        <v>2236</v>
      </c>
      <c r="N139" t="s">
        <v>529</v>
      </c>
      <c r="W139" t="s">
        <v>8336</v>
      </c>
      <c r="AB139" t="s">
        <v>2820</v>
      </c>
      <c r="AC139" t="s">
        <v>7480</v>
      </c>
      <c r="AD139" t="s">
        <v>5210</v>
      </c>
      <c r="AE139" t="s">
        <v>3972</v>
      </c>
      <c r="AF139" t="s">
        <v>5211</v>
      </c>
      <c r="AG139" t="s">
        <v>529</v>
      </c>
      <c r="AH139" t="s">
        <v>7305</v>
      </c>
    </row>
    <row r="140" spans="1:34">
      <c r="A140" t="s">
        <v>529</v>
      </c>
      <c r="B140" t="s">
        <v>529</v>
      </c>
      <c r="C140" t="s">
        <v>536</v>
      </c>
      <c r="D140" t="s">
        <v>537</v>
      </c>
      <c r="E140" s="2">
        <v>165</v>
      </c>
      <c r="F140" s="2">
        <v>97.6</v>
      </c>
      <c r="G140" s="2">
        <v>6.6</v>
      </c>
      <c r="H140" s="3" t="s">
        <v>2236</v>
      </c>
      <c r="I140" s="3" t="s">
        <v>2236</v>
      </c>
      <c r="J140" s="3" t="s">
        <v>2236</v>
      </c>
      <c r="K140" s="4" t="s">
        <v>2236</v>
      </c>
      <c r="L140" s="4" t="s">
        <v>2236</v>
      </c>
      <c r="M140" s="4" t="s">
        <v>2236</v>
      </c>
      <c r="N140" t="s">
        <v>529</v>
      </c>
      <c r="W140" t="s">
        <v>8336</v>
      </c>
      <c r="AB140" t="s">
        <v>2821</v>
      </c>
      <c r="AC140" t="s">
        <v>7481</v>
      </c>
      <c r="AD140" t="s">
        <v>5208</v>
      </c>
      <c r="AE140" t="s">
        <v>3652</v>
      </c>
      <c r="AF140" t="s">
        <v>5209</v>
      </c>
      <c r="AG140" t="s">
        <v>529</v>
      </c>
      <c r="AH140" t="s">
        <v>7305</v>
      </c>
    </row>
    <row r="141" spans="1:34">
      <c r="A141" t="s">
        <v>538</v>
      </c>
      <c r="B141" t="s">
        <v>538</v>
      </c>
      <c r="C141" t="s">
        <v>539</v>
      </c>
      <c r="D141" t="s">
        <v>8065</v>
      </c>
      <c r="E141" s="2">
        <v>367</v>
      </c>
      <c r="F141" s="2">
        <v>95.9</v>
      </c>
      <c r="G141" s="2">
        <v>6.5</v>
      </c>
      <c r="H141" s="3" t="s">
        <v>2236</v>
      </c>
      <c r="I141" s="3" t="s">
        <v>2236</v>
      </c>
      <c r="J141" s="3" t="s">
        <v>2236</v>
      </c>
      <c r="K141" s="4" t="s">
        <v>2236</v>
      </c>
      <c r="L141" s="4" t="s">
        <v>2236</v>
      </c>
      <c r="M141" s="4" t="s">
        <v>2236</v>
      </c>
      <c r="N141" t="s">
        <v>538</v>
      </c>
      <c r="V141" t="s">
        <v>8335</v>
      </c>
      <c r="Y141" t="s">
        <v>8407</v>
      </c>
      <c r="AB141" t="s">
        <v>3129</v>
      </c>
      <c r="AC141" t="s">
        <v>7482</v>
      </c>
      <c r="AD141" t="s">
        <v>5988</v>
      </c>
      <c r="AE141" t="s">
        <v>3652</v>
      </c>
      <c r="AF141" t="s">
        <v>5989</v>
      </c>
      <c r="AG141" t="s">
        <v>538</v>
      </c>
      <c r="AH141" t="s">
        <v>7304</v>
      </c>
    </row>
    <row r="142" spans="1:34">
      <c r="A142" t="s">
        <v>538</v>
      </c>
      <c r="B142" t="s">
        <v>538</v>
      </c>
      <c r="C142" t="s">
        <v>541</v>
      </c>
      <c r="D142" t="s">
        <v>540</v>
      </c>
      <c r="E142" s="2" t="s">
        <v>2236</v>
      </c>
      <c r="F142" s="2" t="s">
        <v>2236</v>
      </c>
      <c r="G142" s="2" t="s">
        <v>2236</v>
      </c>
      <c r="H142" s="3">
        <v>322</v>
      </c>
      <c r="I142" s="3">
        <v>88.8</v>
      </c>
      <c r="J142" s="3">
        <v>6.6</v>
      </c>
      <c r="K142" s="4">
        <v>206</v>
      </c>
      <c r="L142" s="4">
        <v>95.6</v>
      </c>
      <c r="M142" s="4">
        <v>6.9</v>
      </c>
      <c r="N142" t="s">
        <v>538</v>
      </c>
      <c r="V142" t="s">
        <v>8335</v>
      </c>
      <c r="Y142" t="s">
        <v>8407</v>
      </c>
      <c r="AB142" t="s">
        <v>3129</v>
      </c>
      <c r="AC142" t="s">
        <v>7483</v>
      </c>
      <c r="AD142" t="s">
        <v>5994</v>
      </c>
      <c r="AE142" t="s">
        <v>3652</v>
      </c>
      <c r="AF142" t="s">
        <v>5995</v>
      </c>
      <c r="AG142" t="s">
        <v>538</v>
      </c>
      <c r="AH142" t="s">
        <v>7304</v>
      </c>
    </row>
    <row r="143" spans="1:34">
      <c r="A143" t="s">
        <v>538</v>
      </c>
      <c r="B143" t="s">
        <v>538</v>
      </c>
      <c r="C143" t="s">
        <v>542</v>
      </c>
      <c r="D143" t="s">
        <v>8066</v>
      </c>
      <c r="E143" s="2">
        <v>130</v>
      </c>
      <c r="F143" s="2">
        <v>97.7</v>
      </c>
      <c r="G143" s="2">
        <v>6.6</v>
      </c>
      <c r="H143" s="3" t="s">
        <v>2236</v>
      </c>
      <c r="I143" s="3" t="s">
        <v>2236</v>
      </c>
      <c r="J143" s="3" t="s">
        <v>2236</v>
      </c>
      <c r="K143" s="4" t="s">
        <v>2236</v>
      </c>
      <c r="L143" s="4" t="s">
        <v>2236</v>
      </c>
      <c r="M143" s="4" t="s">
        <v>2236</v>
      </c>
      <c r="N143" t="s">
        <v>538</v>
      </c>
      <c r="V143" t="s">
        <v>8335</v>
      </c>
      <c r="Y143" t="s">
        <v>8407</v>
      </c>
      <c r="AB143" t="s">
        <v>3129</v>
      </c>
      <c r="AC143" t="s">
        <v>7484</v>
      </c>
      <c r="AD143" t="s">
        <v>5996</v>
      </c>
      <c r="AE143" t="s">
        <v>3652</v>
      </c>
      <c r="AF143" t="s">
        <v>5997</v>
      </c>
      <c r="AG143" t="s">
        <v>538</v>
      </c>
      <c r="AH143" t="s">
        <v>7304</v>
      </c>
    </row>
    <row r="144" spans="1:34">
      <c r="A144" t="s">
        <v>543</v>
      </c>
      <c r="B144" t="s">
        <v>543</v>
      </c>
      <c r="C144" t="s">
        <v>544</v>
      </c>
      <c r="D144" t="s">
        <v>8067</v>
      </c>
      <c r="E144" s="2">
        <v>161</v>
      </c>
      <c r="F144" s="2">
        <v>90.1</v>
      </c>
      <c r="G144" s="2">
        <v>6.4</v>
      </c>
      <c r="H144" s="3" t="s">
        <v>2236</v>
      </c>
      <c r="I144" s="3" t="s">
        <v>2236</v>
      </c>
      <c r="J144" s="3" t="s">
        <v>2236</v>
      </c>
      <c r="K144" s="4" t="s">
        <v>2236</v>
      </c>
      <c r="L144" s="4" t="s">
        <v>2236</v>
      </c>
      <c r="M144" s="4" t="s">
        <v>2236</v>
      </c>
      <c r="N144" t="s">
        <v>543</v>
      </c>
      <c r="U144" t="s">
        <v>8334</v>
      </c>
      <c r="AB144" t="s">
        <v>54</v>
      </c>
      <c r="AC144" t="s">
        <v>7485</v>
      </c>
      <c r="AD144" t="s">
        <v>4278</v>
      </c>
      <c r="AE144" t="s">
        <v>3674</v>
      </c>
      <c r="AF144" t="s">
        <v>4279</v>
      </c>
      <c r="AG144" t="s">
        <v>543</v>
      </c>
      <c r="AH144" t="s">
        <v>7304</v>
      </c>
    </row>
    <row r="145" spans="1:34">
      <c r="A145" t="s">
        <v>543</v>
      </c>
      <c r="B145" t="s">
        <v>543</v>
      </c>
      <c r="C145" t="s">
        <v>545</v>
      </c>
      <c r="D145" t="s">
        <v>8068</v>
      </c>
      <c r="E145" s="2">
        <v>49</v>
      </c>
      <c r="F145" s="2">
        <v>93.9</v>
      </c>
      <c r="G145" s="2">
        <v>6.6</v>
      </c>
      <c r="H145" s="3" t="s">
        <v>2236</v>
      </c>
      <c r="I145" s="3" t="s">
        <v>2236</v>
      </c>
      <c r="J145" s="3" t="s">
        <v>2236</v>
      </c>
      <c r="K145" s="4" t="s">
        <v>2236</v>
      </c>
      <c r="L145" s="4" t="s">
        <v>2236</v>
      </c>
      <c r="M145" s="4" t="s">
        <v>2236</v>
      </c>
      <c r="N145" t="s">
        <v>543</v>
      </c>
      <c r="U145" t="s">
        <v>8334</v>
      </c>
      <c r="AB145" t="s">
        <v>2485</v>
      </c>
      <c r="AC145" t="s">
        <v>7486</v>
      </c>
      <c r="AD145" t="s">
        <v>4287</v>
      </c>
      <c r="AE145" t="s">
        <v>3666</v>
      </c>
      <c r="AF145" t="s">
        <v>4288</v>
      </c>
      <c r="AG145" t="s">
        <v>543</v>
      </c>
      <c r="AH145" t="s">
        <v>7304</v>
      </c>
    </row>
    <row r="146" spans="1:34">
      <c r="A146" t="s">
        <v>543</v>
      </c>
      <c r="B146" t="s">
        <v>543</v>
      </c>
      <c r="C146" t="s">
        <v>546</v>
      </c>
      <c r="D146" t="s">
        <v>431</v>
      </c>
      <c r="E146" s="2">
        <v>92</v>
      </c>
      <c r="F146" s="2">
        <v>91.3</v>
      </c>
      <c r="G146" s="2">
        <v>6.6</v>
      </c>
      <c r="H146" s="3">
        <v>139</v>
      </c>
      <c r="I146" s="3">
        <v>84.2</v>
      </c>
      <c r="J146" s="3">
        <v>6.4</v>
      </c>
      <c r="K146" s="4">
        <v>45</v>
      </c>
      <c r="L146" s="4">
        <v>95.6</v>
      </c>
      <c r="M146" s="4">
        <v>6.6</v>
      </c>
      <c r="N146" t="s">
        <v>543</v>
      </c>
      <c r="U146" t="s">
        <v>8334</v>
      </c>
      <c r="AB146" t="s">
        <v>2559</v>
      </c>
      <c r="AC146" t="s">
        <v>7487</v>
      </c>
      <c r="AD146" t="s">
        <v>4489</v>
      </c>
      <c r="AE146" t="s">
        <v>3929</v>
      </c>
      <c r="AF146" t="s">
        <v>4490</v>
      </c>
      <c r="AG146" t="s">
        <v>543</v>
      </c>
      <c r="AH146" t="s">
        <v>7306</v>
      </c>
    </row>
    <row r="147" spans="1:34">
      <c r="A147" t="s">
        <v>543</v>
      </c>
      <c r="B147" t="s">
        <v>543</v>
      </c>
      <c r="C147" t="s">
        <v>547</v>
      </c>
      <c r="D147" t="s">
        <v>548</v>
      </c>
      <c r="E147" s="2">
        <v>133</v>
      </c>
      <c r="F147" s="2">
        <v>97</v>
      </c>
      <c r="G147" s="2">
        <v>6.5</v>
      </c>
      <c r="H147" s="3">
        <v>157</v>
      </c>
      <c r="I147" s="3">
        <v>86</v>
      </c>
      <c r="J147" s="3">
        <v>6.5</v>
      </c>
      <c r="K147" s="4">
        <v>97</v>
      </c>
      <c r="L147" s="4">
        <v>91.8</v>
      </c>
      <c r="M147" s="4">
        <v>6.6</v>
      </c>
      <c r="N147" t="s">
        <v>543</v>
      </c>
      <c r="U147" t="s">
        <v>8334</v>
      </c>
      <c r="AB147" t="s">
        <v>2560</v>
      </c>
      <c r="AC147" t="s">
        <v>7488</v>
      </c>
      <c r="AD147" t="s">
        <v>4498</v>
      </c>
      <c r="AE147" t="s">
        <v>3762</v>
      </c>
      <c r="AF147" t="s">
        <v>4499</v>
      </c>
      <c r="AG147" t="s">
        <v>543</v>
      </c>
      <c r="AH147" t="s">
        <v>7309</v>
      </c>
    </row>
    <row r="148" spans="1:34">
      <c r="A148" t="s">
        <v>543</v>
      </c>
      <c r="B148" t="s">
        <v>543</v>
      </c>
      <c r="C148" t="s">
        <v>549</v>
      </c>
      <c r="D148" t="s">
        <v>8069</v>
      </c>
      <c r="E148" s="2">
        <v>286</v>
      </c>
      <c r="F148" s="2">
        <v>96.2</v>
      </c>
      <c r="G148" s="2">
        <v>6.5</v>
      </c>
      <c r="H148" s="3" t="s">
        <v>2236</v>
      </c>
      <c r="I148" s="3" t="s">
        <v>2236</v>
      </c>
      <c r="J148" s="3" t="s">
        <v>2236</v>
      </c>
      <c r="K148" s="4" t="s">
        <v>2236</v>
      </c>
      <c r="L148" s="4" t="s">
        <v>2236</v>
      </c>
      <c r="M148" s="4" t="s">
        <v>2236</v>
      </c>
      <c r="N148" t="s">
        <v>543</v>
      </c>
      <c r="U148" t="s">
        <v>8334</v>
      </c>
      <c r="AB148" t="s">
        <v>2560</v>
      </c>
      <c r="AC148" t="s">
        <v>7489</v>
      </c>
      <c r="AD148" t="s">
        <v>4500</v>
      </c>
      <c r="AE148" t="s">
        <v>3762</v>
      </c>
      <c r="AF148" t="s">
        <v>4501</v>
      </c>
      <c r="AG148" t="s">
        <v>543</v>
      </c>
      <c r="AH148" t="s">
        <v>7309</v>
      </c>
    </row>
    <row r="149" spans="1:34">
      <c r="A149" t="s">
        <v>543</v>
      </c>
      <c r="B149" t="s">
        <v>543</v>
      </c>
      <c r="C149" t="s">
        <v>551</v>
      </c>
      <c r="D149" t="s">
        <v>552</v>
      </c>
      <c r="E149" s="2">
        <v>57</v>
      </c>
      <c r="F149" s="2">
        <v>96.5</v>
      </c>
      <c r="G149" s="2">
        <v>6.6</v>
      </c>
      <c r="H149" s="3">
        <v>118</v>
      </c>
      <c r="I149" s="3">
        <v>85.6</v>
      </c>
      <c r="J149" s="3">
        <v>6.4</v>
      </c>
      <c r="K149" s="4">
        <v>74</v>
      </c>
      <c r="L149" s="4">
        <v>81.099999999999994</v>
      </c>
      <c r="M149" s="4">
        <v>6.6</v>
      </c>
      <c r="N149" t="s">
        <v>543</v>
      </c>
      <c r="U149" t="s">
        <v>8334</v>
      </c>
      <c r="AB149" t="s">
        <v>2568</v>
      </c>
      <c r="AC149" t="s">
        <v>7490</v>
      </c>
      <c r="AD149" t="s">
        <v>4523</v>
      </c>
      <c r="AE149" t="s">
        <v>3767</v>
      </c>
      <c r="AF149" t="s">
        <v>4524</v>
      </c>
      <c r="AG149" t="s">
        <v>543</v>
      </c>
      <c r="AH149" t="s">
        <v>7303</v>
      </c>
    </row>
    <row r="150" spans="1:34">
      <c r="A150" t="s">
        <v>553</v>
      </c>
      <c r="B150" t="s">
        <v>553</v>
      </c>
      <c r="C150" t="s">
        <v>554</v>
      </c>
      <c r="D150" t="s">
        <v>8324</v>
      </c>
      <c r="E150" s="2">
        <v>166</v>
      </c>
      <c r="F150" s="2">
        <v>96.4</v>
      </c>
      <c r="G150" s="2">
        <v>6.5</v>
      </c>
      <c r="H150" s="3">
        <v>83</v>
      </c>
      <c r="I150" s="3">
        <v>92.8</v>
      </c>
      <c r="J150" s="3">
        <v>6.7</v>
      </c>
      <c r="K150" s="4">
        <v>50</v>
      </c>
      <c r="L150" s="4">
        <v>96</v>
      </c>
      <c r="M150" s="4">
        <v>6.8</v>
      </c>
      <c r="N150" t="s">
        <v>553</v>
      </c>
      <c r="S150" t="s">
        <v>8332</v>
      </c>
      <c r="T150" t="s">
        <v>8333</v>
      </c>
      <c r="AB150" t="s">
        <v>2845</v>
      </c>
      <c r="AC150" t="s">
        <v>7491</v>
      </c>
      <c r="AD150" t="s">
        <v>5295</v>
      </c>
      <c r="AE150" t="s">
        <v>3757</v>
      </c>
      <c r="AF150" t="s">
        <v>5296</v>
      </c>
      <c r="AG150" t="s">
        <v>553</v>
      </c>
      <c r="AH150" t="s">
        <v>7305</v>
      </c>
    </row>
    <row r="151" spans="1:34">
      <c r="A151" t="s">
        <v>563</v>
      </c>
      <c r="B151" t="s">
        <v>563</v>
      </c>
      <c r="C151" t="s">
        <v>564</v>
      </c>
      <c r="D151" t="s">
        <v>565</v>
      </c>
      <c r="E151" s="2">
        <v>82</v>
      </c>
      <c r="F151" s="2">
        <v>98.8</v>
      </c>
      <c r="G151" s="2">
        <v>6.7</v>
      </c>
      <c r="H151" s="3" t="s">
        <v>2236</v>
      </c>
      <c r="I151" s="3" t="s">
        <v>2236</v>
      </c>
      <c r="J151" s="3" t="s">
        <v>2236</v>
      </c>
      <c r="K151" s="4" t="s">
        <v>2236</v>
      </c>
      <c r="L151" s="4" t="s">
        <v>2236</v>
      </c>
      <c r="M151" s="4" t="s">
        <v>2236</v>
      </c>
      <c r="N151" t="s">
        <v>563</v>
      </c>
      <c r="O151" t="s">
        <v>8326</v>
      </c>
      <c r="AB151" t="s">
        <v>3425</v>
      </c>
      <c r="AC151" t="s">
        <v>7492</v>
      </c>
      <c r="AD151" t="s">
        <v>6794</v>
      </c>
      <c r="AE151" t="s">
        <v>4493</v>
      </c>
      <c r="AF151" t="s">
        <v>6795</v>
      </c>
      <c r="AG151" t="s">
        <v>563</v>
      </c>
      <c r="AH151" t="s">
        <v>7308</v>
      </c>
    </row>
    <row r="152" spans="1:34">
      <c r="A152" t="s">
        <v>563</v>
      </c>
      <c r="B152" t="s">
        <v>563</v>
      </c>
      <c r="C152" t="s">
        <v>566</v>
      </c>
      <c r="D152" t="s">
        <v>8070</v>
      </c>
      <c r="E152" s="2">
        <v>99</v>
      </c>
      <c r="F152" s="2">
        <v>88.9</v>
      </c>
      <c r="G152" s="2">
        <v>6.6</v>
      </c>
      <c r="H152" s="3" t="s">
        <v>2236</v>
      </c>
      <c r="I152" s="3" t="s">
        <v>2236</v>
      </c>
      <c r="J152" s="3" t="s">
        <v>2236</v>
      </c>
      <c r="K152" s="4" t="s">
        <v>2236</v>
      </c>
      <c r="L152" s="4" t="s">
        <v>2236</v>
      </c>
      <c r="M152" s="4" t="s">
        <v>2236</v>
      </c>
      <c r="N152" t="s">
        <v>563</v>
      </c>
      <c r="O152" t="s">
        <v>8326</v>
      </c>
      <c r="AB152" t="s">
        <v>17</v>
      </c>
      <c r="AC152" t="s">
        <v>7493</v>
      </c>
      <c r="AD152" t="s">
        <v>6923</v>
      </c>
      <c r="AE152" t="s">
        <v>6924</v>
      </c>
      <c r="AF152" t="s">
        <v>6925</v>
      </c>
      <c r="AG152" t="s">
        <v>563</v>
      </c>
      <c r="AH152" t="s">
        <v>7304</v>
      </c>
    </row>
    <row r="153" spans="1:34">
      <c r="A153" t="s">
        <v>563</v>
      </c>
      <c r="B153" t="s">
        <v>563</v>
      </c>
      <c r="C153" t="s">
        <v>567</v>
      </c>
      <c r="D153" t="s">
        <v>17</v>
      </c>
      <c r="E153" s="2">
        <v>156</v>
      </c>
      <c r="F153" s="2">
        <v>87.8</v>
      </c>
      <c r="G153" s="2">
        <v>6.4</v>
      </c>
      <c r="H153" s="3" t="s">
        <v>2236</v>
      </c>
      <c r="I153" s="3" t="s">
        <v>2236</v>
      </c>
      <c r="J153" s="3" t="s">
        <v>2236</v>
      </c>
      <c r="K153" s="4" t="s">
        <v>2236</v>
      </c>
      <c r="L153" s="4" t="s">
        <v>2236</v>
      </c>
      <c r="M153" s="4" t="s">
        <v>2236</v>
      </c>
      <c r="N153" t="s">
        <v>563</v>
      </c>
      <c r="O153" t="s">
        <v>8326</v>
      </c>
      <c r="AB153" t="s">
        <v>17</v>
      </c>
      <c r="AC153" t="s">
        <v>7494</v>
      </c>
      <c r="AD153" t="s">
        <v>6926</v>
      </c>
      <c r="AE153" t="s">
        <v>6927</v>
      </c>
      <c r="AF153" t="s">
        <v>6928</v>
      </c>
      <c r="AG153" t="s">
        <v>563</v>
      </c>
      <c r="AH153" t="s">
        <v>7304</v>
      </c>
    </row>
    <row r="154" spans="1:34">
      <c r="A154" t="s">
        <v>563</v>
      </c>
      <c r="B154" t="s">
        <v>563</v>
      </c>
      <c r="C154" t="s">
        <v>568</v>
      </c>
      <c r="D154" t="s">
        <v>569</v>
      </c>
      <c r="E154" s="2" t="s">
        <v>2236</v>
      </c>
      <c r="F154" s="2" t="s">
        <v>2236</v>
      </c>
      <c r="G154" s="2" t="s">
        <v>2236</v>
      </c>
      <c r="H154" s="3">
        <v>187</v>
      </c>
      <c r="I154" s="3">
        <v>82.9</v>
      </c>
      <c r="J154" s="3">
        <v>6.4</v>
      </c>
      <c r="K154" s="4">
        <v>44</v>
      </c>
      <c r="L154" s="4">
        <v>93.2</v>
      </c>
      <c r="M154" s="4">
        <v>6.9</v>
      </c>
      <c r="N154" t="s">
        <v>563</v>
      </c>
      <c r="O154" t="s">
        <v>8326</v>
      </c>
      <c r="AB154" t="s">
        <v>3405</v>
      </c>
      <c r="AC154" t="s">
        <v>7495</v>
      </c>
      <c r="AD154" t="s">
        <v>6734</v>
      </c>
      <c r="AE154" t="s">
        <v>3762</v>
      </c>
      <c r="AF154" t="s">
        <v>6735</v>
      </c>
      <c r="AG154" t="s">
        <v>563</v>
      </c>
      <c r="AH154" t="s">
        <v>7306</v>
      </c>
    </row>
    <row r="155" spans="1:34">
      <c r="A155" t="s">
        <v>563</v>
      </c>
      <c r="B155" t="s">
        <v>563</v>
      </c>
      <c r="C155" t="s">
        <v>570</v>
      </c>
      <c r="D155" t="s">
        <v>8072</v>
      </c>
      <c r="E155" s="2">
        <v>188</v>
      </c>
      <c r="F155" s="2">
        <v>99.5</v>
      </c>
      <c r="G155" s="2">
        <v>6.6</v>
      </c>
      <c r="H155" s="3" t="s">
        <v>2236</v>
      </c>
      <c r="I155" s="3" t="s">
        <v>2236</v>
      </c>
      <c r="J155" s="3" t="s">
        <v>2236</v>
      </c>
      <c r="K155" s="4" t="s">
        <v>2236</v>
      </c>
      <c r="L155" s="4" t="s">
        <v>2236</v>
      </c>
      <c r="M155" s="4" t="s">
        <v>2236</v>
      </c>
      <c r="N155" t="s">
        <v>563</v>
      </c>
      <c r="O155" t="s">
        <v>8326</v>
      </c>
      <c r="AB155" t="s">
        <v>3406</v>
      </c>
      <c r="AC155" t="s">
        <v>7496</v>
      </c>
      <c r="AD155" t="s">
        <v>6736</v>
      </c>
      <c r="AE155" t="s">
        <v>4358</v>
      </c>
      <c r="AF155" t="s">
        <v>6737</v>
      </c>
      <c r="AG155" t="s">
        <v>563</v>
      </c>
      <c r="AH155" t="s">
        <v>7306</v>
      </c>
    </row>
    <row r="156" spans="1:34">
      <c r="A156" t="s">
        <v>563</v>
      </c>
      <c r="B156" t="s">
        <v>563</v>
      </c>
      <c r="C156" t="s">
        <v>571</v>
      </c>
      <c r="D156" t="s">
        <v>8071</v>
      </c>
      <c r="E156" s="2">
        <v>170</v>
      </c>
      <c r="F156" s="2">
        <v>90</v>
      </c>
      <c r="G156" s="2">
        <v>6.5</v>
      </c>
      <c r="H156" s="3" t="s">
        <v>2236</v>
      </c>
      <c r="I156" s="3" t="s">
        <v>2236</v>
      </c>
      <c r="J156" s="3" t="s">
        <v>2236</v>
      </c>
      <c r="K156" s="4" t="s">
        <v>2236</v>
      </c>
      <c r="L156" s="4" t="s">
        <v>2236</v>
      </c>
      <c r="M156" s="4" t="s">
        <v>2236</v>
      </c>
      <c r="N156" t="s">
        <v>563</v>
      </c>
      <c r="O156" t="s">
        <v>8326</v>
      </c>
      <c r="AB156" t="s">
        <v>3406</v>
      </c>
      <c r="AC156" t="s">
        <v>7497</v>
      </c>
      <c r="AD156" t="s">
        <v>6738</v>
      </c>
      <c r="AE156" t="s">
        <v>6739</v>
      </c>
      <c r="AF156" t="s">
        <v>6740</v>
      </c>
      <c r="AG156" t="s">
        <v>563</v>
      </c>
      <c r="AH156" t="s">
        <v>7306</v>
      </c>
    </row>
    <row r="157" spans="1:34">
      <c r="A157" t="s">
        <v>563</v>
      </c>
      <c r="B157" t="s">
        <v>563</v>
      </c>
      <c r="C157" t="s">
        <v>572</v>
      </c>
      <c r="D157" t="s">
        <v>573</v>
      </c>
      <c r="E157" s="2" t="s">
        <v>2236</v>
      </c>
      <c r="F157" s="2" t="s">
        <v>2236</v>
      </c>
      <c r="G157" s="2" t="s">
        <v>2236</v>
      </c>
      <c r="H157" s="3" t="s">
        <v>2236</v>
      </c>
      <c r="I157" s="3" t="s">
        <v>2236</v>
      </c>
      <c r="J157" s="3" t="s">
        <v>2236</v>
      </c>
      <c r="K157" s="4">
        <v>98</v>
      </c>
      <c r="L157" s="4">
        <v>90.8</v>
      </c>
      <c r="M157" s="4">
        <v>6.8</v>
      </c>
      <c r="N157" t="s">
        <v>563</v>
      </c>
      <c r="O157" t="s">
        <v>8326</v>
      </c>
      <c r="AB157" t="s">
        <v>573</v>
      </c>
      <c r="AC157" t="s">
        <v>7498</v>
      </c>
      <c r="AD157" t="s">
        <v>7059</v>
      </c>
      <c r="AE157" t="s">
        <v>3972</v>
      </c>
      <c r="AF157" t="s">
        <v>7060</v>
      </c>
      <c r="AG157" t="s">
        <v>563</v>
      </c>
      <c r="AH157" t="s">
        <v>7303</v>
      </c>
    </row>
    <row r="158" spans="1:34">
      <c r="A158" t="s">
        <v>563</v>
      </c>
      <c r="B158" t="s">
        <v>563</v>
      </c>
      <c r="C158" t="s">
        <v>574</v>
      </c>
      <c r="D158" t="s">
        <v>575</v>
      </c>
      <c r="E158" s="2" t="s">
        <v>2236</v>
      </c>
      <c r="F158" s="2" t="s">
        <v>2236</v>
      </c>
      <c r="G158" s="2" t="s">
        <v>2236</v>
      </c>
      <c r="H158" s="3" t="s">
        <v>2236</v>
      </c>
      <c r="I158" s="3" t="s">
        <v>2236</v>
      </c>
      <c r="J158" s="3" t="s">
        <v>2236</v>
      </c>
      <c r="K158" s="4">
        <v>101</v>
      </c>
      <c r="L158" s="4">
        <v>92.1</v>
      </c>
      <c r="M158" s="4">
        <v>6.7</v>
      </c>
      <c r="N158" t="s">
        <v>563</v>
      </c>
      <c r="O158" t="s">
        <v>8326</v>
      </c>
      <c r="AB158" t="s">
        <v>3519</v>
      </c>
      <c r="AC158" t="s">
        <v>7499</v>
      </c>
      <c r="AD158" t="s">
        <v>7034</v>
      </c>
      <c r="AE158" t="s">
        <v>4318</v>
      </c>
      <c r="AF158" t="s">
        <v>7035</v>
      </c>
      <c r="AG158" t="s">
        <v>563</v>
      </c>
      <c r="AH158" t="s">
        <v>7303</v>
      </c>
    </row>
    <row r="159" spans="1:34">
      <c r="A159" t="s">
        <v>563</v>
      </c>
      <c r="B159" t="s">
        <v>563</v>
      </c>
      <c r="C159" t="s">
        <v>576</v>
      </c>
      <c r="D159" t="s">
        <v>575</v>
      </c>
      <c r="E159" s="2">
        <v>69</v>
      </c>
      <c r="F159" s="2">
        <v>91.3</v>
      </c>
      <c r="G159" s="2">
        <v>6.3</v>
      </c>
      <c r="H159" s="3" t="s">
        <v>2236</v>
      </c>
      <c r="I159" s="3" t="s">
        <v>2236</v>
      </c>
      <c r="J159" s="3" t="s">
        <v>2236</v>
      </c>
      <c r="K159" s="4" t="s">
        <v>2236</v>
      </c>
      <c r="L159" s="4" t="s">
        <v>2236</v>
      </c>
      <c r="M159" s="4" t="s">
        <v>2236</v>
      </c>
      <c r="N159" t="s">
        <v>563</v>
      </c>
      <c r="O159" t="s">
        <v>8326</v>
      </c>
      <c r="AB159" t="s">
        <v>3519</v>
      </c>
      <c r="AC159" t="s">
        <v>7500</v>
      </c>
      <c r="AD159" t="s">
        <v>7036</v>
      </c>
      <c r="AE159" t="s">
        <v>4808</v>
      </c>
      <c r="AF159" t="s">
        <v>7037</v>
      </c>
      <c r="AG159" t="s">
        <v>563</v>
      </c>
      <c r="AH159" t="s">
        <v>7303</v>
      </c>
    </row>
    <row r="160" spans="1:34">
      <c r="A160" t="s">
        <v>563</v>
      </c>
      <c r="B160" t="s">
        <v>563</v>
      </c>
      <c r="C160" t="s">
        <v>577</v>
      </c>
      <c r="D160" t="s">
        <v>8073</v>
      </c>
      <c r="E160" s="2">
        <v>87</v>
      </c>
      <c r="F160" s="2">
        <v>96.6</v>
      </c>
      <c r="G160" s="2">
        <v>6.5</v>
      </c>
      <c r="H160" s="3">
        <v>128</v>
      </c>
      <c r="I160" s="3">
        <v>86.7</v>
      </c>
      <c r="J160" s="3">
        <v>6.4</v>
      </c>
      <c r="K160" s="4" t="s">
        <v>2236</v>
      </c>
      <c r="L160" s="4" t="s">
        <v>2236</v>
      </c>
      <c r="M160" s="4" t="s">
        <v>2236</v>
      </c>
      <c r="N160" t="s">
        <v>563</v>
      </c>
      <c r="O160" t="s">
        <v>8326</v>
      </c>
      <c r="AB160" t="s">
        <v>3519</v>
      </c>
      <c r="AC160" t="s">
        <v>7501</v>
      </c>
      <c r="AD160" t="s">
        <v>7038</v>
      </c>
      <c r="AE160" t="s">
        <v>3666</v>
      </c>
      <c r="AF160" t="s">
        <v>7039</v>
      </c>
      <c r="AG160" t="s">
        <v>563</v>
      </c>
      <c r="AH160" t="s">
        <v>7303</v>
      </c>
    </row>
    <row r="161" spans="1:34">
      <c r="A161" t="s">
        <v>578</v>
      </c>
      <c r="B161" t="s">
        <v>5064</v>
      </c>
      <c r="C161" t="s">
        <v>579</v>
      </c>
      <c r="D161" t="s">
        <v>580</v>
      </c>
      <c r="E161" s="2">
        <v>166</v>
      </c>
      <c r="F161" s="2">
        <v>97</v>
      </c>
      <c r="G161" s="2">
        <v>6.4</v>
      </c>
      <c r="H161" s="3" t="s">
        <v>2236</v>
      </c>
      <c r="I161" s="3" t="s">
        <v>2236</v>
      </c>
      <c r="J161" s="3" t="s">
        <v>2236</v>
      </c>
      <c r="K161" s="4" t="s">
        <v>2236</v>
      </c>
      <c r="L161" s="4" t="s">
        <v>2236</v>
      </c>
      <c r="M161" s="4" t="s">
        <v>2236</v>
      </c>
      <c r="N161" t="s">
        <v>578</v>
      </c>
      <c r="S161" t="s">
        <v>8332</v>
      </c>
      <c r="AB161" t="s">
        <v>2775</v>
      </c>
      <c r="AC161" t="s">
        <v>7502</v>
      </c>
      <c r="AD161" t="s">
        <v>5062</v>
      </c>
      <c r="AE161" t="s">
        <v>3824</v>
      </c>
      <c r="AF161" t="s">
        <v>5063</v>
      </c>
      <c r="AG161" t="s">
        <v>5064</v>
      </c>
      <c r="AH161" t="s">
        <v>7305</v>
      </c>
    </row>
    <row r="162" spans="1:34">
      <c r="A162" t="s">
        <v>581</v>
      </c>
      <c r="B162" t="s">
        <v>581</v>
      </c>
      <c r="C162" t="s">
        <v>582</v>
      </c>
      <c r="D162" t="s">
        <v>583</v>
      </c>
      <c r="E162" s="2">
        <v>136</v>
      </c>
      <c r="F162" s="2">
        <v>95.6</v>
      </c>
      <c r="G162" s="2">
        <v>6.7</v>
      </c>
      <c r="H162" s="3">
        <v>56</v>
      </c>
      <c r="I162" s="3">
        <v>92.9</v>
      </c>
      <c r="J162" s="3">
        <v>6.6</v>
      </c>
      <c r="K162" s="4">
        <v>29</v>
      </c>
      <c r="L162" s="4">
        <v>93.1</v>
      </c>
      <c r="M162" s="4">
        <v>6.7</v>
      </c>
      <c r="N162" t="s">
        <v>581</v>
      </c>
      <c r="V162" t="s">
        <v>8335</v>
      </c>
      <c r="AB162" t="s">
        <v>2324</v>
      </c>
      <c r="AC162" t="s">
        <v>7503</v>
      </c>
      <c r="AD162" t="s">
        <v>3781</v>
      </c>
      <c r="AE162" t="s">
        <v>3782</v>
      </c>
      <c r="AF162" t="s">
        <v>3783</v>
      </c>
      <c r="AG162" t="s">
        <v>581</v>
      </c>
      <c r="AH162" t="s">
        <v>7303</v>
      </c>
    </row>
    <row r="163" spans="1:34">
      <c r="A163" t="s">
        <v>581</v>
      </c>
      <c r="B163" t="s">
        <v>581</v>
      </c>
      <c r="C163" t="s">
        <v>584</v>
      </c>
      <c r="D163" t="s">
        <v>585</v>
      </c>
      <c r="E163" s="2">
        <v>123</v>
      </c>
      <c r="F163" s="2">
        <v>96.7</v>
      </c>
      <c r="G163" s="2">
        <v>6.7</v>
      </c>
      <c r="H163" s="3">
        <v>61</v>
      </c>
      <c r="I163" s="3">
        <v>85.2</v>
      </c>
      <c r="J163" s="3">
        <v>6.6</v>
      </c>
      <c r="K163" s="4">
        <v>61</v>
      </c>
      <c r="L163" s="4">
        <v>86.9</v>
      </c>
      <c r="M163" s="4">
        <v>6.8</v>
      </c>
      <c r="N163" t="s">
        <v>581</v>
      </c>
      <c r="V163" t="s">
        <v>8335</v>
      </c>
      <c r="AB163" t="s">
        <v>2347</v>
      </c>
      <c r="AC163" t="s">
        <v>7504</v>
      </c>
      <c r="AD163" t="s">
        <v>3835</v>
      </c>
      <c r="AE163" t="s">
        <v>3716</v>
      </c>
      <c r="AF163" t="s">
        <v>3836</v>
      </c>
      <c r="AG163" t="s">
        <v>581</v>
      </c>
      <c r="AH163" t="s">
        <v>7306</v>
      </c>
    </row>
    <row r="164" spans="1:34">
      <c r="A164" t="s">
        <v>586</v>
      </c>
      <c r="B164" t="s">
        <v>586</v>
      </c>
      <c r="C164" t="s">
        <v>587</v>
      </c>
      <c r="D164" t="s">
        <v>588</v>
      </c>
      <c r="E164" s="2">
        <v>294</v>
      </c>
      <c r="F164" s="2">
        <v>95.9</v>
      </c>
      <c r="G164" s="2">
        <v>6.6</v>
      </c>
      <c r="H164" s="3">
        <v>114</v>
      </c>
      <c r="I164" s="3">
        <v>85.1</v>
      </c>
      <c r="J164" s="3">
        <v>6.3</v>
      </c>
      <c r="K164" s="4">
        <v>67</v>
      </c>
      <c r="L164" s="4">
        <v>83.6</v>
      </c>
      <c r="M164" s="4">
        <v>6.6</v>
      </c>
      <c r="N164" t="s">
        <v>586</v>
      </c>
      <c r="U164" t="s">
        <v>8334</v>
      </c>
      <c r="AB164" t="s">
        <v>2512</v>
      </c>
      <c r="AC164" t="s">
        <v>7505</v>
      </c>
      <c r="AD164" t="s">
        <v>4357</v>
      </c>
      <c r="AE164" t="s">
        <v>4358</v>
      </c>
      <c r="AF164" t="s">
        <v>4359</v>
      </c>
      <c r="AG164" t="s">
        <v>586</v>
      </c>
      <c r="AH164" t="s">
        <v>7305</v>
      </c>
    </row>
    <row r="165" spans="1:34">
      <c r="A165" t="s">
        <v>589</v>
      </c>
      <c r="B165" t="s">
        <v>589</v>
      </c>
      <c r="C165" t="s">
        <v>590</v>
      </c>
      <c r="D165" t="s">
        <v>591</v>
      </c>
      <c r="E165" s="2">
        <v>168</v>
      </c>
      <c r="F165" s="2">
        <v>97</v>
      </c>
      <c r="G165" s="2">
        <v>6.6</v>
      </c>
      <c r="H165" s="3">
        <v>168</v>
      </c>
      <c r="I165" s="3">
        <v>92.3</v>
      </c>
      <c r="J165" s="3">
        <v>6.5</v>
      </c>
      <c r="K165" s="4">
        <v>79</v>
      </c>
      <c r="L165" s="4">
        <v>89.9</v>
      </c>
      <c r="M165" s="4">
        <v>6.7</v>
      </c>
      <c r="N165" t="s">
        <v>589</v>
      </c>
      <c r="U165" t="s">
        <v>8334</v>
      </c>
      <c r="AB165" t="s">
        <v>2428</v>
      </c>
      <c r="AC165" t="s">
        <v>7506</v>
      </c>
      <c r="AD165" t="s">
        <v>4104</v>
      </c>
      <c r="AE165" t="s">
        <v>3652</v>
      </c>
      <c r="AF165" t="s">
        <v>4105</v>
      </c>
      <c r="AG165" t="s">
        <v>589</v>
      </c>
      <c r="AH165" t="s">
        <v>7309</v>
      </c>
    </row>
    <row r="166" spans="1:34">
      <c r="A166" t="s">
        <v>589</v>
      </c>
      <c r="B166" t="s">
        <v>589</v>
      </c>
      <c r="C166" t="s">
        <v>592</v>
      </c>
      <c r="D166" t="s">
        <v>8074</v>
      </c>
      <c r="E166" s="2">
        <v>101</v>
      </c>
      <c r="F166" s="2">
        <v>96</v>
      </c>
      <c r="G166" s="2">
        <v>6.6</v>
      </c>
      <c r="H166" s="3" t="s">
        <v>2236</v>
      </c>
      <c r="I166" s="3" t="s">
        <v>2236</v>
      </c>
      <c r="J166" s="3" t="s">
        <v>2236</v>
      </c>
      <c r="K166" s="4" t="s">
        <v>2236</v>
      </c>
      <c r="L166" s="4" t="s">
        <v>2236</v>
      </c>
      <c r="M166" s="4" t="s">
        <v>2236</v>
      </c>
      <c r="N166" t="s">
        <v>589</v>
      </c>
      <c r="U166" t="s">
        <v>8334</v>
      </c>
      <c r="AB166" t="s">
        <v>2428</v>
      </c>
      <c r="AC166" t="s">
        <v>7507</v>
      </c>
      <c r="AD166" t="s">
        <v>4104</v>
      </c>
      <c r="AE166" t="s">
        <v>3666</v>
      </c>
      <c r="AF166" t="s">
        <v>4105</v>
      </c>
      <c r="AG166" t="s">
        <v>589</v>
      </c>
      <c r="AH166" t="s">
        <v>7309</v>
      </c>
    </row>
    <row r="167" spans="1:34">
      <c r="A167" t="s">
        <v>602</v>
      </c>
      <c r="B167" t="s">
        <v>4240</v>
      </c>
      <c r="C167" t="s">
        <v>603</v>
      </c>
      <c r="D167" t="s">
        <v>604</v>
      </c>
      <c r="E167" s="2">
        <v>53</v>
      </c>
      <c r="F167" s="2">
        <v>92.5</v>
      </c>
      <c r="G167" s="2">
        <v>6.4</v>
      </c>
      <c r="H167" s="3">
        <v>114</v>
      </c>
      <c r="I167" s="3">
        <v>84.2</v>
      </c>
      <c r="J167" s="3">
        <v>6.5</v>
      </c>
      <c r="K167" s="4">
        <v>121</v>
      </c>
      <c r="L167" s="4">
        <v>94.2</v>
      </c>
      <c r="M167" s="4">
        <v>6.8</v>
      </c>
      <c r="N167" t="s">
        <v>602</v>
      </c>
      <c r="U167" t="s">
        <v>8334</v>
      </c>
      <c r="AB167" t="s">
        <v>2588</v>
      </c>
      <c r="AC167" t="s">
        <v>7508</v>
      </c>
      <c r="AD167" t="s">
        <v>4563</v>
      </c>
      <c r="AE167" t="s">
        <v>4195</v>
      </c>
      <c r="AF167" t="s">
        <v>4564</v>
      </c>
      <c r="AG167" t="s">
        <v>4240</v>
      </c>
      <c r="AH167" t="s">
        <v>7309</v>
      </c>
    </row>
    <row r="168" spans="1:34">
      <c r="A168" t="s">
        <v>602</v>
      </c>
      <c r="B168" t="s">
        <v>4240</v>
      </c>
      <c r="C168" t="s">
        <v>605</v>
      </c>
      <c r="D168" t="s">
        <v>606</v>
      </c>
      <c r="E168" s="2">
        <v>81</v>
      </c>
      <c r="F168" s="2">
        <v>98.8</v>
      </c>
      <c r="G168" s="2">
        <v>6.7</v>
      </c>
      <c r="H168" s="3">
        <v>66</v>
      </c>
      <c r="I168" s="3">
        <v>89.4</v>
      </c>
      <c r="J168" s="3">
        <v>6.4</v>
      </c>
      <c r="K168" s="4">
        <v>32</v>
      </c>
      <c r="L168" s="4">
        <v>93.8</v>
      </c>
      <c r="M168" s="4">
        <v>6.8</v>
      </c>
      <c r="N168" t="s">
        <v>602</v>
      </c>
      <c r="U168" t="s">
        <v>8334</v>
      </c>
      <c r="AB168" t="s">
        <v>2557</v>
      </c>
      <c r="AC168" t="s">
        <v>7509</v>
      </c>
      <c r="AD168" t="s">
        <v>4475</v>
      </c>
      <c r="AE168" t="s">
        <v>4304</v>
      </c>
      <c r="AF168" t="s">
        <v>4476</v>
      </c>
      <c r="AG168" t="s">
        <v>4240</v>
      </c>
      <c r="AH168" t="s">
        <v>7303</v>
      </c>
    </row>
    <row r="169" spans="1:34">
      <c r="A169" t="s">
        <v>602</v>
      </c>
      <c r="B169" t="s">
        <v>4240</v>
      </c>
      <c r="C169" t="s">
        <v>607</v>
      </c>
      <c r="D169" t="s">
        <v>608</v>
      </c>
      <c r="E169" s="2">
        <v>67</v>
      </c>
      <c r="F169" s="2">
        <v>98.5</v>
      </c>
      <c r="G169" s="2">
        <v>6.8</v>
      </c>
      <c r="H169" s="3">
        <v>148</v>
      </c>
      <c r="I169" s="3">
        <v>93.9</v>
      </c>
      <c r="J169" s="3">
        <v>6.7</v>
      </c>
      <c r="K169" s="4">
        <v>91</v>
      </c>
      <c r="L169" s="4">
        <v>96.7</v>
      </c>
      <c r="M169" s="4">
        <v>6.9</v>
      </c>
      <c r="N169" t="s">
        <v>602</v>
      </c>
      <c r="U169" t="s">
        <v>8334</v>
      </c>
      <c r="AB169" t="s">
        <v>2473</v>
      </c>
      <c r="AC169" t="s">
        <v>7510</v>
      </c>
      <c r="AD169" t="s">
        <v>4238</v>
      </c>
      <c r="AE169" t="s">
        <v>3652</v>
      </c>
      <c r="AF169" t="s">
        <v>4239</v>
      </c>
      <c r="AG169" t="s">
        <v>4240</v>
      </c>
      <c r="AH169" t="s">
        <v>7306</v>
      </c>
    </row>
    <row r="170" spans="1:34">
      <c r="A170" t="s">
        <v>602</v>
      </c>
      <c r="B170" t="s">
        <v>4240</v>
      </c>
      <c r="C170" t="s">
        <v>609</v>
      </c>
      <c r="D170" t="s">
        <v>8075</v>
      </c>
      <c r="E170" s="2">
        <v>214</v>
      </c>
      <c r="F170" s="2">
        <v>91.6</v>
      </c>
      <c r="G170" s="2">
        <v>6.5</v>
      </c>
      <c r="H170" s="3" t="s">
        <v>2236</v>
      </c>
      <c r="I170" s="3" t="s">
        <v>2236</v>
      </c>
      <c r="J170" s="3" t="s">
        <v>2236</v>
      </c>
      <c r="K170" s="4" t="s">
        <v>2236</v>
      </c>
      <c r="L170" s="4" t="s">
        <v>2236</v>
      </c>
      <c r="M170" s="4" t="s">
        <v>2236</v>
      </c>
      <c r="N170" t="s">
        <v>602</v>
      </c>
      <c r="U170" t="s">
        <v>8334</v>
      </c>
      <c r="AB170" t="s">
        <v>2473</v>
      </c>
      <c r="AC170" t="s">
        <v>7511</v>
      </c>
      <c r="AD170" t="s">
        <v>4241</v>
      </c>
      <c r="AE170" t="s">
        <v>3716</v>
      </c>
      <c r="AF170" t="s">
        <v>4242</v>
      </c>
      <c r="AG170" t="s">
        <v>4240</v>
      </c>
      <c r="AH170" t="s">
        <v>7306</v>
      </c>
    </row>
    <row r="171" spans="1:34">
      <c r="A171" t="s">
        <v>602</v>
      </c>
      <c r="B171" t="s">
        <v>4240</v>
      </c>
      <c r="C171" t="s">
        <v>610</v>
      </c>
      <c r="D171" t="s">
        <v>486</v>
      </c>
      <c r="E171" s="2">
        <v>82</v>
      </c>
      <c r="F171" s="2">
        <v>82.9</v>
      </c>
      <c r="G171" s="2">
        <v>6.3</v>
      </c>
      <c r="H171" s="3" t="s">
        <v>2236</v>
      </c>
      <c r="I171" s="3" t="s">
        <v>2236</v>
      </c>
      <c r="J171" s="3" t="s">
        <v>2236</v>
      </c>
      <c r="K171" s="4" t="s">
        <v>2236</v>
      </c>
      <c r="L171" s="4" t="s">
        <v>2236</v>
      </c>
      <c r="M171" s="4" t="s">
        <v>2236</v>
      </c>
      <c r="N171" t="s">
        <v>602</v>
      </c>
      <c r="U171" t="s">
        <v>8334</v>
      </c>
      <c r="AB171" t="s">
        <v>2339</v>
      </c>
      <c r="AC171" t="s">
        <v>7512</v>
      </c>
      <c r="AD171" t="s">
        <v>4241</v>
      </c>
      <c r="AE171" t="s">
        <v>4252</v>
      </c>
      <c r="AF171" t="s">
        <v>4242</v>
      </c>
      <c r="AG171" t="s">
        <v>4240</v>
      </c>
      <c r="AH171" t="s">
        <v>7309</v>
      </c>
    </row>
    <row r="172" spans="1:34">
      <c r="A172" t="s">
        <v>614</v>
      </c>
      <c r="B172" t="s">
        <v>614</v>
      </c>
      <c r="C172" t="s">
        <v>615</v>
      </c>
      <c r="D172" t="s">
        <v>616</v>
      </c>
      <c r="E172" s="2">
        <v>78</v>
      </c>
      <c r="F172" s="2">
        <v>98.7</v>
      </c>
      <c r="G172" s="2">
        <v>6.8</v>
      </c>
      <c r="H172" s="3">
        <v>112</v>
      </c>
      <c r="I172" s="3">
        <v>89.3</v>
      </c>
      <c r="J172" s="3">
        <v>6.6</v>
      </c>
      <c r="K172" s="4">
        <v>87</v>
      </c>
      <c r="L172" s="4">
        <v>97.7</v>
      </c>
      <c r="M172" s="4">
        <v>7</v>
      </c>
      <c r="N172" t="s">
        <v>614</v>
      </c>
      <c r="W172" t="s">
        <v>8336</v>
      </c>
      <c r="AB172" t="s">
        <v>2824</v>
      </c>
      <c r="AC172" t="s">
        <v>7513</v>
      </c>
      <c r="AD172" t="s">
        <v>5213</v>
      </c>
      <c r="AE172" t="s">
        <v>3652</v>
      </c>
      <c r="AF172" t="s">
        <v>5214</v>
      </c>
      <c r="AG172" t="s">
        <v>614</v>
      </c>
      <c r="AH172" t="s">
        <v>7305</v>
      </c>
    </row>
    <row r="173" spans="1:34">
      <c r="A173" t="s">
        <v>617</v>
      </c>
      <c r="B173" t="s">
        <v>617</v>
      </c>
      <c r="C173" t="s">
        <v>618</v>
      </c>
      <c r="D173" t="s">
        <v>619</v>
      </c>
      <c r="E173" s="2">
        <v>36</v>
      </c>
      <c r="F173" s="2">
        <v>97.2</v>
      </c>
      <c r="G173" s="2">
        <v>6.6</v>
      </c>
      <c r="H173" s="3">
        <v>17</v>
      </c>
      <c r="I173" s="3">
        <v>94.1</v>
      </c>
      <c r="J173" s="3">
        <v>6.7</v>
      </c>
      <c r="K173" s="4">
        <v>9</v>
      </c>
      <c r="L173" s="4">
        <v>88.9</v>
      </c>
      <c r="M173" s="4">
        <v>6.9</v>
      </c>
      <c r="N173" t="s">
        <v>617</v>
      </c>
      <c r="T173" t="s">
        <v>8333</v>
      </c>
      <c r="W173" t="s">
        <v>8336</v>
      </c>
      <c r="AB173" t="s">
        <v>2496</v>
      </c>
      <c r="AC173" t="s">
        <v>7514</v>
      </c>
      <c r="AD173" t="s">
        <v>5121</v>
      </c>
      <c r="AE173" t="s">
        <v>3816</v>
      </c>
      <c r="AF173" t="s">
        <v>5122</v>
      </c>
      <c r="AG173" t="s">
        <v>617</v>
      </c>
      <c r="AH173" t="s">
        <v>7315</v>
      </c>
    </row>
    <row r="174" spans="1:34">
      <c r="A174" t="s">
        <v>617</v>
      </c>
      <c r="B174" t="s">
        <v>617</v>
      </c>
      <c r="C174" t="s">
        <v>620</v>
      </c>
      <c r="D174" t="s">
        <v>621</v>
      </c>
      <c r="E174" s="2" t="s">
        <v>2236</v>
      </c>
      <c r="F174" s="2" t="s">
        <v>2236</v>
      </c>
      <c r="G174" s="2" t="s">
        <v>2236</v>
      </c>
      <c r="H174" s="3">
        <v>90</v>
      </c>
      <c r="I174" s="3">
        <v>95.6</v>
      </c>
      <c r="J174" s="3">
        <v>6.7</v>
      </c>
      <c r="K174" s="4">
        <v>107</v>
      </c>
      <c r="L174" s="4">
        <v>93.5</v>
      </c>
      <c r="M174" s="4">
        <v>6.8</v>
      </c>
      <c r="N174" t="s">
        <v>617</v>
      </c>
      <c r="T174" t="s">
        <v>8333</v>
      </c>
      <c r="W174" t="s">
        <v>8336</v>
      </c>
      <c r="AB174" t="s">
        <v>2770</v>
      </c>
      <c r="AC174" t="s">
        <v>7515</v>
      </c>
      <c r="AD174" t="s">
        <v>5035</v>
      </c>
      <c r="AE174" t="s">
        <v>4213</v>
      </c>
      <c r="AF174" t="s">
        <v>5036</v>
      </c>
      <c r="AG174" t="s">
        <v>617</v>
      </c>
      <c r="AH174" t="s">
        <v>7305</v>
      </c>
    </row>
    <row r="175" spans="1:34">
      <c r="A175" t="s">
        <v>617</v>
      </c>
      <c r="B175" t="s">
        <v>617</v>
      </c>
      <c r="C175" t="s">
        <v>622</v>
      </c>
      <c r="D175" t="s">
        <v>8077</v>
      </c>
      <c r="E175" s="2" t="s">
        <v>2236</v>
      </c>
      <c r="F175" s="2" t="s">
        <v>2236</v>
      </c>
      <c r="G175" s="2" t="s">
        <v>2236</v>
      </c>
      <c r="H175" s="3">
        <v>104</v>
      </c>
      <c r="I175" s="3">
        <v>93.3</v>
      </c>
      <c r="J175" s="3">
        <v>6.7</v>
      </c>
      <c r="K175" s="4">
        <v>92</v>
      </c>
      <c r="L175" s="4">
        <v>93.5</v>
      </c>
      <c r="M175" s="4">
        <v>6.8</v>
      </c>
      <c r="N175" t="s">
        <v>617</v>
      </c>
      <c r="T175" t="s">
        <v>8333</v>
      </c>
      <c r="W175" t="s">
        <v>8336</v>
      </c>
      <c r="AB175" t="s">
        <v>2765</v>
      </c>
      <c r="AC175" t="s">
        <v>7516</v>
      </c>
      <c r="AD175" t="s">
        <v>5020</v>
      </c>
      <c r="AE175" t="s">
        <v>3657</v>
      </c>
      <c r="AF175" t="s">
        <v>5021</v>
      </c>
      <c r="AG175" t="s">
        <v>617</v>
      </c>
      <c r="AH175" t="s">
        <v>7317</v>
      </c>
    </row>
    <row r="176" spans="1:34">
      <c r="A176" t="s">
        <v>617</v>
      </c>
      <c r="B176" t="s">
        <v>617</v>
      </c>
      <c r="C176" t="s">
        <v>624</v>
      </c>
      <c r="D176" t="s">
        <v>8078</v>
      </c>
      <c r="E176" s="2">
        <v>140</v>
      </c>
      <c r="F176" s="2">
        <v>95.7</v>
      </c>
      <c r="G176" s="2">
        <v>6.6</v>
      </c>
      <c r="H176" s="3" t="s">
        <v>2236</v>
      </c>
      <c r="I176" s="3" t="s">
        <v>2236</v>
      </c>
      <c r="J176" s="3" t="s">
        <v>2236</v>
      </c>
      <c r="K176" s="4" t="s">
        <v>2236</v>
      </c>
      <c r="L176" s="4" t="s">
        <v>2236</v>
      </c>
      <c r="M176" s="4" t="s">
        <v>2236</v>
      </c>
      <c r="N176" t="s">
        <v>617</v>
      </c>
      <c r="T176" t="s">
        <v>8333</v>
      </c>
      <c r="W176" t="s">
        <v>8336</v>
      </c>
      <c r="AB176" t="s">
        <v>2765</v>
      </c>
      <c r="AC176" t="s">
        <v>7517</v>
      </c>
      <c r="AD176" t="s">
        <v>5022</v>
      </c>
      <c r="AE176" t="s">
        <v>3988</v>
      </c>
      <c r="AF176" t="s">
        <v>5023</v>
      </c>
      <c r="AG176" t="s">
        <v>617</v>
      </c>
      <c r="AH176" t="s">
        <v>7317</v>
      </c>
    </row>
    <row r="177" spans="1:34">
      <c r="A177" t="s">
        <v>617</v>
      </c>
      <c r="B177" t="s">
        <v>617</v>
      </c>
      <c r="C177" t="s">
        <v>625</v>
      </c>
      <c r="D177" t="s">
        <v>8076</v>
      </c>
      <c r="E177" s="2">
        <v>109</v>
      </c>
      <c r="F177" s="2">
        <v>95.4</v>
      </c>
      <c r="G177" s="2">
        <v>6.6</v>
      </c>
      <c r="H177" s="3">
        <v>71</v>
      </c>
      <c r="I177" s="3">
        <v>87.3</v>
      </c>
      <c r="J177" s="3">
        <v>6.4</v>
      </c>
      <c r="K177" s="4" t="s">
        <v>2236</v>
      </c>
      <c r="L177" s="4" t="s">
        <v>2236</v>
      </c>
      <c r="M177" s="4" t="s">
        <v>2236</v>
      </c>
      <c r="N177" t="s">
        <v>617</v>
      </c>
      <c r="T177" t="s">
        <v>8333</v>
      </c>
      <c r="W177" t="s">
        <v>8336</v>
      </c>
      <c r="AB177" t="s">
        <v>2765</v>
      </c>
      <c r="AC177" t="s">
        <v>7518</v>
      </c>
      <c r="AD177" t="s">
        <v>5024</v>
      </c>
      <c r="AE177" t="s">
        <v>3666</v>
      </c>
      <c r="AF177" t="s">
        <v>5025</v>
      </c>
      <c r="AG177" t="s">
        <v>617</v>
      </c>
      <c r="AH177" t="s">
        <v>7317</v>
      </c>
    </row>
    <row r="178" spans="1:34">
      <c r="A178" t="s">
        <v>617</v>
      </c>
      <c r="B178" t="s">
        <v>617</v>
      </c>
      <c r="C178" t="s">
        <v>626</v>
      </c>
      <c r="D178" t="s">
        <v>8082</v>
      </c>
      <c r="E178" s="2">
        <v>131</v>
      </c>
      <c r="F178" s="2">
        <v>94.7</v>
      </c>
      <c r="G178" s="2">
        <v>6.8</v>
      </c>
      <c r="H178" s="3">
        <v>134</v>
      </c>
      <c r="I178" s="3">
        <v>93.3</v>
      </c>
      <c r="J178" s="3">
        <v>6.6</v>
      </c>
      <c r="K178" s="4">
        <v>56</v>
      </c>
      <c r="L178" s="4">
        <v>96.4</v>
      </c>
      <c r="M178" s="4">
        <v>6.8</v>
      </c>
      <c r="N178" t="s">
        <v>617</v>
      </c>
      <c r="T178" t="s">
        <v>8333</v>
      </c>
      <c r="W178" t="s">
        <v>8336</v>
      </c>
      <c r="AB178" t="s">
        <v>2827</v>
      </c>
      <c r="AC178" t="s">
        <v>7519</v>
      </c>
      <c r="AD178" t="s">
        <v>5233</v>
      </c>
      <c r="AE178" t="s">
        <v>5234</v>
      </c>
      <c r="AF178" t="s">
        <v>5235</v>
      </c>
      <c r="AG178" t="s">
        <v>617</v>
      </c>
      <c r="AH178" t="s">
        <v>7305</v>
      </c>
    </row>
    <row r="179" spans="1:34">
      <c r="A179" t="s">
        <v>617</v>
      </c>
      <c r="B179" t="s">
        <v>617</v>
      </c>
      <c r="C179" t="s">
        <v>628</v>
      </c>
      <c r="D179" t="s">
        <v>8079</v>
      </c>
      <c r="E179" s="2">
        <v>95</v>
      </c>
      <c r="F179" s="2">
        <v>90.5</v>
      </c>
      <c r="G179" s="2">
        <v>6.4</v>
      </c>
      <c r="H179" s="3" t="s">
        <v>2236</v>
      </c>
      <c r="I179" s="3" t="s">
        <v>2236</v>
      </c>
      <c r="J179" s="3" t="s">
        <v>2236</v>
      </c>
      <c r="K179" s="4" t="s">
        <v>2236</v>
      </c>
      <c r="L179" s="4" t="s">
        <v>2236</v>
      </c>
      <c r="M179" s="4" t="s">
        <v>2236</v>
      </c>
      <c r="N179" t="s">
        <v>617</v>
      </c>
      <c r="T179" t="s">
        <v>8333</v>
      </c>
      <c r="W179" t="s">
        <v>8336</v>
      </c>
      <c r="AB179" t="s">
        <v>2827</v>
      </c>
      <c r="AC179" t="s">
        <v>7520</v>
      </c>
      <c r="AD179" t="s">
        <v>5236</v>
      </c>
      <c r="AE179" t="s">
        <v>3657</v>
      </c>
      <c r="AF179" t="s">
        <v>5237</v>
      </c>
      <c r="AG179" t="s">
        <v>617</v>
      </c>
      <c r="AH179" t="s">
        <v>7305</v>
      </c>
    </row>
    <row r="180" spans="1:34">
      <c r="A180" t="s">
        <v>617</v>
      </c>
      <c r="B180" t="s">
        <v>617</v>
      </c>
      <c r="C180" t="s">
        <v>630</v>
      </c>
      <c r="D180" t="s">
        <v>8080</v>
      </c>
      <c r="E180" s="2">
        <v>105</v>
      </c>
      <c r="F180" s="2">
        <v>98.1</v>
      </c>
      <c r="G180" s="2">
        <v>6.8</v>
      </c>
      <c r="H180" s="3" t="s">
        <v>2236</v>
      </c>
      <c r="I180" s="3" t="s">
        <v>2236</v>
      </c>
      <c r="J180" s="3" t="s">
        <v>2236</v>
      </c>
      <c r="K180" s="4" t="s">
        <v>2236</v>
      </c>
      <c r="L180" s="4" t="s">
        <v>2236</v>
      </c>
      <c r="M180" s="4" t="s">
        <v>2236</v>
      </c>
      <c r="N180" t="s">
        <v>617</v>
      </c>
      <c r="T180" t="s">
        <v>8333</v>
      </c>
      <c r="W180" t="s">
        <v>8336</v>
      </c>
      <c r="AB180" t="s">
        <v>2827</v>
      </c>
      <c r="AC180" t="s">
        <v>7521</v>
      </c>
      <c r="AD180" t="s">
        <v>5238</v>
      </c>
      <c r="AE180" t="s">
        <v>5239</v>
      </c>
      <c r="AF180" t="s">
        <v>5240</v>
      </c>
      <c r="AG180" t="s">
        <v>617</v>
      </c>
      <c r="AH180" t="s">
        <v>7305</v>
      </c>
    </row>
    <row r="181" spans="1:34">
      <c r="A181" t="s">
        <v>617</v>
      </c>
      <c r="B181" t="s">
        <v>617</v>
      </c>
      <c r="C181" t="s">
        <v>632</v>
      </c>
      <c r="D181" t="s">
        <v>8081</v>
      </c>
      <c r="E181" s="2" t="s">
        <v>2236</v>
      </c>
      <c r="F181" s="2" t="s">
        <v>2236</v>
      </c>
      <c r="G181" s="2" t="s">
        <v>2236</v>
      </c>
      <c r="H181" s="3">
        <v>10</v>
      </c>
      <c r="I181" s="3">
        <v>100</v>
      </c>
      <c r="J181" s="3">
        <v>6.7</v>
      </c>
      <c r="K181" s="4">
        <v>4</v>
      </c>
      <c r="L181" s="4">
        <v>100</v>
      </c>
      <c r="M181" s="4">
        <v>7.4</v>
      </c>
      <c r="N181" t="s">
        <v>617</v>
      </c>
      <c r="T181" t="s">
        <v>8333</v>
      </c>
      <c r="W181" t="s">
        <v>8336</v>
      </c>
      <c r="AB181" t="s">
        <v>2827</v>
      </c>
      <c r="AC181" t="s">
        <v>7522</v>
      </c>
      <c r="AD181" t="s">
        <v>5245</v>
      </c>
      <c r="AE181" t="s">
        <v>5246</v>
      </c>
      <c r="AF181" t="s">
        <v>5247</v>
      </c>
      <c r="AG181" t="s">
        <v>617</v>
      </c>
      <c r="AH181" t="s">
        <v>7305</v>
      </c>
    </row>
    <row r="182" spans="1:34">
      <c r="A182" t="s">
        <v>617</v>
      </c>
      <c r="B182" t="s">
        <v>617</v>
      </c>
      <c r="C182" t="s">
        <v>634</v>
      </c>
      <c r="D182" t="s">
        <v>8084</v>
      </c>
      <c r="E182" s="2">
        <v>75</v>
      </c>
      <c r="F182" s="2">
        <v>90.7</v>
      </c>
      <c r="G182" s="2">
        <v>6.5</v>
      </c>
      <c r="H182" s="3">
        <v>99</v>
      </c>
      <c r="I182" s="3">
        <v>92.9</v>
      </c>
      <c r="J182" s="3">
        <v>6.5</v>
      </c>
      <c r="K182" s="4">
        <v>109</v>
      </c>
      <c r="L182" s="4">
        <v>86.2</v>
      </c>
      <c r="M182" s="4">
        <v>6.7</v>
      </c>
      <c r="N182" t="s">
        <v>617</v>
      </c>
      <c r="T182" t="s">
        <v>8333</v>
      </c>
      <c r="W182" t="s">
        <v>8336</v>
      </c>
      <c r="AB182" t="s">
        <v>2869</v>
      </c>
      <c r="AC182" t="s">
        <v>7523</v>
      </c>
      <c r="AD182" t="s">
        <v>5336</v>
      </c>
      <c r="AE182" t="s">
        <v>5337</v>
      </c>
      <c r="AF182" t="s">
        <v>5338</v>
      </c>
      <c r="AG182" t="s">
        <v>617</v>
      </c>
      <c r="AH182" t="s">
        <v>7303</v>
      </c>
    </row>
    <row r="183" spans="1:34">
      <c r="A183" t="s">
        <v>617</v>
      </c>
      <c r="B183" t="s">
        <v>617</v>
      </c>
      <c r="C183" t="s">
        <v>636</v>
      </c>
      <c r="D183" t="s">
        <v>8083</v>
      </c>
      <c r="E183" s="2">
        <v>169</v>
      </c>
      <c r="F183" s="2">
        <v>98.8</v>
      </c>
      <c r="G183" s="2">
        <v>6.5</v>
      </c>
      <c r="H183" s="3" t="s">
        <v>2236</v>
      </c>
      <c r="I183" s="3" t="s">
        <v>2236</v>
      </c>
      <c r="J183" s="3" t="s">
        <v>2236</v>
      </c>
      <c r="K183" s="4" t="s">
        <v>2236</v>
      </c>
      <c r="L183" s="4" t="s">
        <v>2236</v>
      </c>
      <c r="M183" s="4" t="s">
        <v>2236</v>
      </c>
      <c r="N183" t="s">
        <v>617</v>
      </c>
      <c r="T183" t="s">
        <v>8333</v>
      </c>
      <c r="W183" t="s">
        <v>8336</v>
      </c>
      <c r="AB183" t="s">
        <v>2869</v>
      </c>
      <c r="AC183" t="s">
        <v>7524</v>
      </c>
      <c r="AD183" t="s">
        <v>5339</v>
      </c>
      <c r="AE183" t="s">
        <v>3707</v>
      </c>
      <c r="AF183" t="s">
        <v>5340</v>
      </c>
      <c r="AG183" t="s">
        <v>617</v>
      </c>
      <c r="AH183" t="s">
        <v>7303</v>
      </c>
    </row>
    <row r="184" spans="1:34">
      <c r="A184" t="s">
        <v>617</v>
      </c>
      <c r="B184" t="s">
        <v>617</v>
      </c>
      <c r="C184" t="s">
        <v>637</v>
      </c>
      <c r="D184" t="s">
        <v>638</v>
      </c>
      <c r="E184" s="2" t="s">
        <v>2236</v>
      </c>
      <c r="F184" s="2" t="s">
        <v>2236</v>
      </c>
      <c r="G184" s="2" t="s">
        <v>2236</v>
      </c>
      <c r="H184" s="3">
        <v>91</v>
      </c>
      <c r="I184" s="3">
        <v>82.4</v>
      </c>
      <c r="J184" s="3">
        <v>6.3</v>
      </c>
      <c r="K184" s="4">
        <v>91</v>
      </c>
      <c r="L184" s="4">
        <v>82.4</v>
      </c>
      <c r="M184" s="4">
        <v>6.6</v>
      </c>
      <c r="N184" t="s">
        <v>617</v>
      </c>
      <c r="T184" t="s">
        <v>8333</v>
      </c>
      <c r="W184" t="s">
        <v>8336</v>
      </c>
      <c r="AB184" t="s">
        <v>638</v>
      </c>
      <c r="AC184" t="s">
        <v>7525</v>
      </c>
      <c r="AD184" t="s">
        <v>5251</v>
      </c>
      <c r="AE184" t="s">
        <v>3972</v>
      </c>
      <c r="AF184" t="s">
        <v>5252</v>
      </c>
      <c r="AG184" t="s">
        <v>617</v>
      </c>
      <c r="AH184" t="s">
        <v>7305</v>
      </c>
    </row>
    <row r="185" spans="1:34">
      <c r="A185" t="s">
        <v>617</v>
      </c>
      <c r="B185" t="s">
        <v>617</v>
      </c>
      <c r="C185" t="s">
        <v>639</v>
      </c>
      <c r="D185" t="s">
        <v>640</v>
      </c>
      <c r="E185" s="2">
        <v>137</v>
      </c>
      <c r="F185" s="2">
        <v>94.2</v>
      </c>
      <c r="G185" s="2">
        <v>6.5</v>
      </c>
      <c r="H185" s="3">
        <v>136</v>
      </c>
      <c r="I185" s="3">
        <v>90.4</v>
      </c>
      <c r="J185" s="3">
        <v>6.5</v>
      </c>
      <c r="K185" s="4">
        <v>68</v>
      </c>
      <c r="L185" s="4">
        <v>91.2</v>
      </c>
      <c r="M185" s="4">
        <v>6.8</v>
      </c>
      <c r="N185" t="s">
        <v>617</v>
      </c>
      <c r="T185" t="s">
        <v>8333</v>
      </c>
      <c r="W185" t="s">
        <v>8336</v>
      </c>
      <c r="AB185" t="s">
        <v>2830</v>
      </c>
      <c r="AC185" t="s">
        <v>7526</v>
      </c>
      <c r="AD185" t="s">
        <v>5253</v>
      </c>
      <c r="AE185" t="s">
        <v>3666</v>
      </c>
      <c r="AF185" t="s">
        <v>5254</v>
      </c>
      <c r="AG185" t="s">
        <v>617</v>
      </c>
      <c r="AH185" t="s">
        <v>7309</v>
      </c>
    </row>
    <row r="186" spans="1:34">
      <c r="A186" t="s">
        <v>617</v>
      </c>
      <c r="B186" t="s">
        <v>617</v>
      </c>
      <c r="C186" t="s">
        <v>641</v>
      </c>
      <c r="D186" t="s">
        <v>642</v>
      </c>
      <c r="E186" s="2" t="s">
        <v>2236</v>
      </c>
      <c r="F186" s="2" t="s">
        <v>2236</v>
      </c>
      <c r="G186" s="2" t="s">
        <v>2236</v>
      </c>
      <c r="H186" s="3">
        <v>91</v>
      </c>
      <c r="I186" s="3">
        <v>86.8</v>
      </c>
      <c r="J186" s="3">
        <v>6.5</v>
      </c>
      <c r="K186" s="4">
        <v>101</v>
      </c>
      <c r="L186" s="4">
        <v>91.1</v>
      </c>
      <c r="M186" s="4">
        <v>6.9</v>
      </c>
      <c r="N186" t="s">
        <v>617</v>
      </c>
      <c r="T186" t="s">
        <v>8333</v>
      </c>
      <c r="W186" t="s">
        <v>8336</v>
      </c>
      <c r="AB186" t="s">
        <v>642</v>
      </c>
      <c r="AC186" t="s">
        <v>7527</v>
      </c>
      <c r="AD186" t="s">
        <v>5065</v>
      </c>
      <c r="AE186" t="s">
        <v>5066</v>
      </c>
      <c r="AF186" t="s">
        <v>5067</v>
      </c>
      <c r="AG186" t="s">
        <v>617</v>
      </c>
      <c r="AH186" t="s">
        <v>7304</v>
      </c>
    </row>
    <row r="187" spans="1:34">
      <c r="A187" t="s">
        <v>617</v>
      </c>
      <c r="B187" t="s">
        <v>617</v>
      </c>
      <c r="C187" t="s">
        <v>643</v>
      </c>
      <c r="D187" t="s">
        <v>644</v>
      </c>
      <c r="E187" s="2">
        <v>173</v>
      </c>
      <c r="F187" s="2">
        <v>96</v>
      </c>
      <c r="G187" s="2">
        <v>6.5</v>
      </c>
      <c r="H187" s="3" t="s">
        <v>2236</v>
      </c>
      <c r="I187" s="3" t="s">
        <v>2236</v>
      </c>
      <c r="J187" s="3" t="s">
        <v>2236</v>
      </c>
      <c r="K187" s="4" t="s">
        <v>2236</v>
      </c>
      <c r="L187" s="4" t="s">
        <v>2236</v>
      </c>
      <c r="M187" s="4" t="s">
        <v>2236</v>
      </c>
      <c r="N187" t="s">
        <v>617</v>
      </c>
      <c r="T187" t="s">
        <v>8333</v>
      </c>
      <c r="W187" t="s">
        <v>8336</v>
      </c>
      <c r="AB187" t="s">
        <v>2864</v>
      </c>
      <c r="AC187" t="s">
        <v>7528</v>
      </c>
      <c r="AD187" t="s">
        <v>5329</v>
      </c>
      <c r="AE187" t="s">
        <v>3652</v>
      </c>
      <c r="AF187" t="s">
        <v>5330</v>
      </c>
      <c r="AG187" t="s">
        <v>617</v>
      </c>
      <c r="AH187" t="s">
        <v>7305</v>
      </c>
    </row>
    <row r="188" spans="1:34">
      <c r="A188" t="s">
        <v>617</v>
      </c>
      <c r="B188" t="s">
        <v>617</v>
      </c>
      <c r="C188" t="s">
        <v>645</v>
      </c>
      <c r="D188" t="s">
        <v>646</v>
      </c>
      <c r="E188" s="2">
        <v>53</v>
      </c>
      <c r="F188" s="2">
        <v>92.5</v>
      </c>
      <c r="G188" s="2">
        <v>6.5</v>
      </c>
      <c r="H188" s="3">
        <v>41</v>
      </c>
      <c r="I188" s="3">
        <v>97.6</v>
      </c>
      <c r="J188" s="3">
        <v>6.6</v>
      </c>
      <c r="K188" s="4" t="s">
        <v>2236</v>
      </c>
      <c r="L188" s="4" t="s">
        <v>2236</v>
      </c>
      <c r="M188" s="4" t="s">
        <v>2236</v>
      </c>
      <c r="N188" t="s">
        <v>617</v>
      </c>
      <c r="T188" t="s">
        <v>8333</v>
      </c>
      <c r="W188" t="s">
        <v>8336</v>
      </c>
      <c r="AB188" t="s">
        <v>2784</v>
      </c>
      <c r="AC188" t="s">
        <v>7529</v>
      </c>
      <c r="AD188" t="s">
        <v>5087</v>
      </c>
      <c r="AE188" t="s">
        <v>3652</v>
      </c>
      <c r="AF188" t="s">
        <v>5088</v>
      </c>
      <c r="AG188" t="s">
        <v>617</v>
      </c>
      <c r="AH188" t="s">
        <v>7304</v>
      </c>
    </row>
    <row r="189" spans="1:34">
      <c r="A189" t="s">
        <v>617</v>
      </c>
      <c r="B189" t="s">
        <v>617</v>
      </c>
      <c r="C189" t="s">
        <v>647</v>
      </c>
      <c r="D189" t="s">
        <v>8085</v>
      </c>
      <c r="E189" s="2">
        <v>79</v>
      </c>
      <c r="F189" s="2">
        <v>100</v>
      </c>
      <c r="G189" s="2">
        <v>6.6</v>
      </c>
      <c r="H189" s="3" t="s">
        <v>2236</v>
      </c>
      <c r="I189" s="3" t="s">
        <v>2236</v>
      </c>
      <c r="J189" s="3" t="s">
        <v>2236</v>
      </c>
      <c r="K189" s="4" t="s">
        <v>2236</v>
      </c>
      <c r="L189" s="4" t="s">
        <v>2236</v>
      </c>
      <c r="M189" s="4" t="s">
        <v>2236</v>
      </c>
      <c r="N189" t="s">
        <v>617</v>
      </c>
      <c r="T189" t="s">
        <v>8333</v>
      </c>
      <c r="W189" t="s">
        <v>8336</v>
      </c>
      <c r="AB189" t="s">
        <v>2462</v>
      </c>
      <c r="AC189" t="s">
        <v>7530</v>
      </c>
      <c r="AD189" t="s">
        <v>5018</v>
      </c>
      <c r="AE189" t="s">
        <v>3762</v>
      </c>
      <c r="AF189" t="s">
        <v>5019</v>
      </c>
      <c r="AG189" t="s">
        <v>617</v>
      </c>
      <c r="AH189" t="s">
        <v>7304</v>
      </c>
    </row>
    <row r="190" spans="1:34">
      <c r="A190" t="s">
        <v>617</v>
      </c>
      <c r="B190" t="e">
        <v>#N/A</v>
      </c>
      <c r="C190" t="s">
        <v>649</v>
      </c>
      <c r="D190" t="s">
        <v>650</v>
      </c>
      <c r="E190" s="2" t="s">
        <v>2236</v>
      </c>
      <c r="F190" s="2" t="s">
        <v>2236</v>
      </c>
      <c r="G190" s="2" t="s">
        <v>2236</v>
      </c>
      <c r="H190" s="3">
        <v>61</v>
      </c>
      <c r="I190" s="3">
        <v>86.9</v>
      </c>
      <c r="J190" s="3">
        <v>6.7</v>
      </c>
      <c r="K190" s="4">
        <v>64</v>
      </c>
      <c r="L190" s="4">
        <v>98.4</v>
      </c>
      <c r="M190" s="4">
        <v>7.1</v>
      </c>
      <c r="N190" t="s">
        <v>617</v>
      </c>
      <c r="T190" t="s">
        <v>8333</v>
      </c>
      <c r="W190" t="s">
        <v>8336</v>
      </c>
      <c r="AB190" t="e">
        <v>#N/A</v>
      </c>
      <c r="AC190" t="e">
        <v>#N/A</v>
      </c>
      <c r="AD190" t="e">
        <v>#N/A</v>
      </c>
      <c r="AE190" t="e">
        <v>#N/A</v>
      </c>
      <c r="AF190" t="e">
        <v>#N/A</v>
      </c>
      <c r="AG190" t="e">
        <v>#N/A</v>
      </c>
      <c r="AH190" t="e">
        <v>#N/A</v>
      </c>
    </row>
    <row r="191" spans="1:34">
      <c r="A191" t="s">
        <v>617</v>
      </c>
      <c r="B191" t="s">
        <v>617</v>
      </c>
      <c r="C191" t="s">
        <v>651</v>
      </c>
      <c r="D191" t="s">
        <v>652</v>
      </c>
      <c r="E191" s="2">
        <v>91</v>
      </c>
      <c r="F191" s="2">
        <v>98.9</v>
      </c>
      <c r="G191" s="2">
        <v>6.6</v>
      </c>
      <c r="H191" s="3" t="s">
        <v>2236</v>
      </c>
      <c r="I191" s="3" t="s">
        <v>2236</v>
      </c>
      <c r="J191" s="3" t="s">
        <v>2236</v>
      </c>
      <c r="K191" s="4" t="s">
        <v>2236</v>
      </c>
      <c r="L191" s="4" t="s">
        <v>2236</v>
      </c>
      <c r="M191" s="4" t="s">
        <v>2236</v>
      </c>
      <c r="N191" t="s">
        <v>617</v>
      </c>
      <c r="T191" t="s">
        <v>8333</v>
      </c>
      <c r="W191" t="s">
        <v>8336</v>
      </c>
      <c r="AB191" t="s">
        <v>652</v>
      </c>
      <c r="AC191" t="s">
        <v>7531</v>
      </c>
      <c r="AD191" t="s">
        <v>5344</v>
      </c>
      <c r="AE191" t="s">
        <v>4932</v>
      </c>
      <c r="AF191" t="s">
        <v>5345</v>
      </c>
      <c r="AG191" t="s">
        <v>617</v>
      </c>
      <c r="AH191" t="s">
        <v>7310</v>
      </c>
    </row>
    <row r="192" spans="1:34">
      <c r="A192" t="s">
        <v>653</v>
      </c>
      <c r="B192" t="s">
        <v>653</v>
      </c>
      <c r="C192" t="s">
        <v>656</v>
      </c>
      <c r="D192" t="s">
        <v>655</v>
      </c>
      <c r="E192" s="2">
        <v>274</v>
      </c>
      <c r="F192" s="2">
        <v>94.2</v>
      </c>
      <c r="G192" s="2">
        <v>6.5</v>
      </c>
      <c r="H192" s="3">
        <v>149</v>
      </c>
      <c r="I192" s="3">
        <v>93.3</v>
      </c>
      <c r="J192" s="3">
        <v>6.6</v>
      </c>
      <c r="K192" s="4">
        <v>66</v>
      </c>
      <c r="L192" s="4">
        <v>93.9</v>
      </c>
      <c r="M192" s="4">
        <v>6.9</v>
      </c>
      <c r="N192" t="s">
        <v>653</v>
      </c>
      <c r="V192" t="s">
        <v>8335</v>
      </c>
      <c r="AB192" t="s">
        <v>2579</v>
      </c>
      <c r="AC192" t="s">
        <v>7532</v>
      </c>
      <c r="AD192" t="s">
        <v>4539</v>
      </c>
      <c r="AE192" t="s">
        <v>4540</v>
      </c>
      <c r="AF192" t="s">
        <v>4541</v>
      </c>
      <c r="AG192" t="s">
        <v>653</v>
      </c>
      <c r="AH192" t="s">
        <v>7306</v>
      </c>
    </row>
    <row r="193" spans="1:34">
      <c r="A193" t="s">
        <v>653</v>
      </c>
      <c r="B193" t="s">
        <v>653</v>
      </c>
      <c r="C193" t="s">
        <v>657</v>
      </c>
      <c r="D193" t="s">
        <v>8086</v>
      </c>
      <c r="E193" s="2">
        <v>41</v>
      </c>
      <c r="F193" s="2">
        <v>95.1</v>
      </c>
      <c r="G193" s="2">
        <v>6.6</v>
      </c>
      <c r="H193" s="3" t="s">
        <v>2236</v>
      </c>
      <c r="I193" s="3" t="s">
        <v>2236</v>
      </c>
      <c r="J193" s="3" t="s">
        <v>2236</v>
      </c>
      <c r="K193" s="4" t="s">
        <v>2236</v>
      </c>
      <c r="L193" s="4" t="s">
        <v>2236</v>
      </c>
      <c r="M193" s="4" t="s">
        <v>2236</v>
      </c>
      <c r="N193" t="s">
        <v>653</v>
      </c>
      <c r="V193" t="s">
        <v>8335</v>
      </c>
      <c r="AB193" t="s">
        <v>2581</v>
      </c>
      <c r="AC193" t="s">
        <v>7533</v>
      </c>
      <c r="AD193" t="s">
        <v>4546</v>
      </c>
      <c r="AE193" t="s">
        <v>3662</v>
      </c>
      <c r="AF193" t="s">
        <v>4547</v>
      </c>
      <c r="AG193" t="s">
        <v>653</v>
      </c>
      <c r="AH193" t="s">
        <v>7303</v>
      </c>
    </row>
    <row r="194" spans="1:34">
      <c r="A194" t="s">
        <v>674</v>
      </c>
      <c r="B194" t="s">
        <v>674</v>
      </c>
      <c r="C194" t="s">
        <v>675</v>
      </c>
      <c r="D194" t="s">
        <v>8087</v>
      </c>
      <c r="E194" s="2" t="s">
        <v>2236</v>
      </c>
      <c r="F194" s="2" t="s">
        <v>2236</v>
      </c>
      <c r="G194" s="2" t="s">
        <v>2236</v>
      </c>
      <c r="H194" s="3">
        <v>100</v>
      </c>
      <c r="I194" s="3">
        <v>89</v>
      </c>
      <c r="J194" s="3">
        <v>6.4</v>
      </c>
      <c r="K194" s="4">
        <v>72</v>
      </c>
      <c r="L194" s="4">
        <v>81.900000000000006</v>
      </c>
      <c r="M194" s="4">
        <v>6.7</v>
      </c>
      <c r="N194" t="s">
        <v>674</v>
      </c>
      <c r="Y194" t="s">
        <v>8407</v>
      </c>
      <c r="AB194" t="s">
        <v>3195</v>
      </c>
      <c r="AC194" t="s">
        <v>7534</v>
      </c>
      <c r="AD194" t="s">
        <v>5280</v>
      </c>
      <c r="AE194" t="s">
        <v>4195</v>
      </c>
      <c r="AF194" t="s">
        <v>6175</v>
      </c>
      <c r="AG194" t="s">
        <v>674</v>
      </c>
      <c r="AH194" t="s">
        <v>7303</v>
      </c>
    </row>
    <row r="195" spans="1:34">
      <c r="A195" t="s">
        <v>674</v>
      </c>
      <c r="B195" t="s">
        <v>674</v>
      </c>
      <c r="C195" t="s">
        <v>677</v>
      </c>
      <c r="D195" t="s">
        <v>8088</v>
      </c>
      <c r="E195" s="2" t="s">
        <v>2236</v>
      </c>
      <c r="F195" s="2" t="s">
        <v>2236</v>
      </c>
      <c r="G195" s="2" t="s">
        <v>2236</v>
      </c>
      <c r="H195" s="3">
        <v>95</v>
      </c>
      <c r="I195" s="3">
        <v>92.6</v>
      </c>
      <c r="J195" s="3">
        <v>6.5</v>
      </c>
      <c r="K195" s="4">
        <v>33</v>
      </c>
      <c r="L195" s="4">
        <v>93.9</v>
      </c>
      <c r="M195" s="4">
        <v>6.8</v>
      </c>
      <c r="N195" t="s">
        <v>674</v>
      </c>
      <c r="Y195" t="s">
        <v>8407</v>
      </c>
      <c r="AB195" t="s">
        <v>3195</v>
      </c>
      <c r="AC195" t="s">
        <v>7535</v>
      </c>
      <c r="AD195" t="s">
        <v>6176</v>
      </c>
      <c r="AE195" t="s">
        <v>3707</v>
      </c>
      <c r="AF195" t="s">
        <v>6177</v>
      </c>
      <c r="AG195" t="s">
        <v>674</v>
      </c>
      <c r="AH195" t="s">
        <v>7303</v>
      </c>
    </row>
    <row r="196" spans="1:34">
      <c r="A196" t="s">
        <v>674</v>
      </c>
      <c r="B196" t="s">
        <v>674</v>
      </c>
      <c r="C196" t="s">
        <v>679</v>
      </c>
      <c r="D196" t="s">
        <v>8089</v>
      </c>
      <c r="E196" s="2">
        <v>394</v>
      </c>
      <c r="F196" s="2">
        <v>83.2</v>
      </c>
      <c r="G196" s="2">
        <v>6.4</v>
      </c>
      <c r="H196" s="3" t="s">
        <v>2236</v>
      </c>
      <c r="I196" s="3" t="s">
        <v>2236</v>
      </c>
      <c r="J196" s="3" t="s">
        <v>2236</v>
      </c>
      <c r="K196" s="4" t="s">
        <v>2236</v>
      </c>
      <c r="L196" s="4" t="s">
        <v>2236</v>
      </c>
      <c r="M196" s="4" t="s">
        <v>2236</v>
      </c>
      <c r="N196" t="s">
        <v>674</v>
      </c>
      <c r="Y196" t="s">
        <v>8407</v>
      </c>
      <c r="AB196" t="s">
        <v>3195</v>
      </c>
      <c r="AC196" t="s">
        <v>7536</v>
      </c>
      <c r="AD196" t="s">
        <v>6048</v>
      </c>
      <c r="AE196" t="s">
        <v>6049</v>
      </c>
      <c r="AF196" t="s">
        <v>6050</v>
      </c>
      <c r="AG196" t="s">
        <v>674</v>
      </c>
      <c r="AH196" t="s">
        <v>7303</v>
      </c>
    </row>
    <row r="197" spans="1:34">
      <c r="A197" t="s">
        <v>674</v>
      </c>
      <c r="B197" t="s">
        <v>674</v>
      </c>
      <c r="C197" t="s">
        <v>681</v>
      </c>
      <c r="D197" t="s">
        <v>54</v>
      </c>
      <c r="E197" s="2">
        <v>160</v>
      </c>
      <c r="F197" s="2">
        <v>93.8</v>
      </c>
      <c r="G197" s="2">
        <v>6.6</v>
      </c>
      <c r="H197" s="3" t="s">
        <v>2236</v>
      </c>
      <c r="I197" s="3" t="s">
        <v>2236</v>
      </c>
      <c r="J197" s="3" t="s">
        <v>2236</v>
      </c>
      <c r="K197" s="4" t="s">
        <v>2236</v>
      </c>
      <c r="L197" s="4" t="s">
        <v>2236</v>
      </c>
      <c r="M197" s="4" t="s">
        <v>2236</v>
      </c>
      <c r="N197" t="s">
        <v>674</v>
      </c>
      <c r="Y197" t="s">
        <v>8407</v>
      </c>
      <c r="AB197" t="s">
        <v>54</v>
      </c>
      <c r="AC197" t="s">
        <v>7537</v>
      </c>
      <c r="AD197" t="s">
        <v>6139</v>
      </c>
      <c r="AE197" t="s">
        <v>6140</v>
      </c>
      <c r="AF197" t="s">
        <v>6141</v>
      </c>
      <c r="AG197" t="s">
        <v>674</v>
      </c>
      <c r="AH197" t="s">
        <v>7304</v>
      </c>
    </row>
    <row r="198" spans="1:34">
      <c r="A198" t="s">
        <v>674</v>
      </c>
      <c r="B198" t="s">
        <v>674</v>
      </c>
      <c r="C198" t="s">
        <v>682</v>
      </c>
      <c r="D198" t="s">
        <v>8090</v>
      </c>
      <c r="E198" s="2">
        <v>143</v>
      </c>
      <c r="F198" s="2">
        <v>95.1</v>
      </c>
      <c r="G198" s="2">
        <v>6.4</v>
      </c>
      <c r="H198" s="3">
        <v>40</v>
      </c>
      <c r="I198" s="3">
        <v>87.5</v>
      </c>
      <c r="J198" s="3">
        <v>6.6</v>
      </c>
      <c r="K198" s="4" t="s">
        <v>2236</v>
      </c>
      <c r="L198" s="4" t="s">
        <v>2236</v>
      </c>
      <c r="M198" s="4" t="s">
        <v>2236</v>
      </c>
      <c r="N198" t="s">
        <v>674</v>
      </c>
      <c r="Y198" t="s">
        <v>8407</v>
      </c>
      <c r="AB198" t="s">
        <v>3144</v>
      </c>
      <c r="AC198" t="s">
        <v>7538</v>
      </c>
      <c r="AD198" t="s">
        <v>6042</v>
      </c>
      <c r="AE198" t="s">
        <v>4068</v>
      </c>
      <c r="AF198" t="s">
        <v>6043</v>
      </c>
      <c r="AG198" t="s">
        <v>674</v>
      </c>
      <c r="AH198" t="s">
        <v>7309</v>
      </c>
    </row>
    <row r="199" spans="1:34">
      <c r="A199" t="s">
        <v>674</v>
      </c>
      <c r="B199" t="s">
        <v>674</v>
      </c>
      <c r="C199" t="s">
        <v>683</v>
      </c>
      <c r="D199" t="s">
        <v>8091</v>
      </c>
      <c r="E199" s="2" t="s">
        <v>2236</v>
      </c>
      <c r="F199" s="2" t="s">
        <v>2236</v>
      </c>
      <c r="G199" s="2" t="s">
        <v>2236</v>
      </c>
      <c r="H199" s="3">
        <v>124</v>
      </c>
      <c r="I199" s="3">
        <v>79.8</v>
      </c>
      <c r="J199" s="3">
        <v>6.5</v>
      </c>
      <c r="K199" s="4">
        <v>62</v>
      </c>
      <c r="L199" s="4">
        <v>93.5</v>
      </c>
      <c r="M199" s="4">
        <v>6.9</v>
      </c>
      <c r="N199" t="s">
        <v>674</v>
      </c>
      <c r="Y199" t="s">
        <v>8407</v>
      </c>
      <c r="AB199" t="s">
        <v>3144</v>
      </c>
      <c r="AC199" t="s">
        <v>7539</v>
      </c>
      <c r="AD199" t="s">
        <v>6044</v>
      </c>
      <c r="AE199" t="s">
        <v>4282</v>
      </c>
      <c r="AF199" t="s">
        <v>6045</v>
      </c>
      <c r="AG199" t="s">
        <v>674</v>
      </c>
      <c r="AH199" t="s">
        <v>7309</v>
      </c>
    </row>
    <row r="200" spans="1:34">
      <c r="A200" t="s">
        <v>674</v>
      </c>
      <c r="B200" t="s">
        <v>674</v>
      </c>
      <c r="C200" t="s">
        <v>684</v>
      </c>
      <c r="D200" t="s">
        <v>8092</v>
      </c>
      <c r="E200" s="2" t="s">
        <v>2236</v>
      </c>
      <c r="F200" s="2" t="s">
        <v>2236</v>
      </c>
      <c r="G200" s="2" t="s">
        <v>2236</v>
      </c>
      <c r="H200" s="3">
        <v>80</v>
      </c>
      <c r="I200" s="3">
        <v>82.5</v>
      </c>
      <c r="J200" s="3">
        <v>6.4</v>
      </c>
      <c r="K200" s="4">
        <v>44</v>
      </c>
      <c r="L200" s="4">
        <v>84.1</v>
      </c>
      <c r="M200" s="4">
        <v>6.6</v>
      </c>
      <c r="N200" t="s">
        <v>674</v>
      </c>
      <c r="Y200" t="s">
        <v>8407</v>
      </c>
      <c r="AB200" t="s">
        <v>3144</v>
      </c>
      <c r="AC200" t="s">
        <v>7540</v>
      </c>
      <c r="AD200" t="s">
        <v>6046</v>
      </c>
      <c r="AE200" t="s">
        <v>3775</v>
      </c>
      <c r="AF200" t="s">
        <v>6047</v>
      </c>
      <c r="AG200" t="s">
        <v>674</v>
      </c>
      <c r="AH200" t="s">
        <v>7309</v>
      </c>
    </row>
    <row r="201" spans="1:34">
      <c r="A201" t="s">
        <v>674</v>
      </c>
      <c r="B201" t="s">
        <v>674</v>
      </c>
      <c r="C201" t="s">
        <v>685</v>
      </c>
      <c r="D201" t="s">
        <v>8093</v>
      </c>
      <c r="E201" s="2">
        <v>27</v>
      </c>
      <c r="F201" s="2">
        <v>96.3</v>
      </c>
      <c r="G201" s="2">
        <v>6.3</v>
      </c>
      <c r="H201" s="3" t="s">
        <v>2236</v>
      </c>
      <c r="I201" s="3" t="s">
        <v>2236</v>
      </c>
      <c r="J201" s="3" t="s">
        <v>2236</v>
      </c>
      <c r="K201" s="4" t="s">
        <v>2236</v>
      </c>
      <c r="L201" s="4" t="s">
        <v>2236</v>
      </c>
      <c r="M201" s="4" t="s">
        <v>2236</v>
      </c>
      <c r="N201" t="s">
        <v>674</v>
      </c>
      <c r="Y201" t="s">
        <v>8407</v>
      </c>
      <c r="AB201" t="s">
        <v>3144</v>
      </c>
      <c r="AC201" t="s">
        <v>7541</v>
      </c>
      <c r="AD201" t="s">
        <v>6040</v>
      </c>
      <c r="AE201" t="s">
        <v>5772</v>
      </c>
      <c r="AF201" t="s">
        <v>6041</v>
      </c>
      <c r="AG201" t="s">
        <v>674</v>
      </c>
      <c r="AH201" t="s">
        <v>7309</v>
      </c>
    </row>
    <row r="202" spans="1:34">
      <c r="A202" t="s">
        <v>674</v>
      </c>
      <c r="B202" t="s">
        <v>674</v>
      </c>
      <c r="C202" t="s">
        <v>686</v>
      </c>
      <c r="D202" t="s">
        <v>8094</v>
      </c>
      <c r="E202" s="2">
        <v>292</v>
      </c>
      <c r="F202" s="2">
        <v>92.8</v>
      </c>
      <c r="G202" s="2">
        <v>6.4</v>
      </c>
      <c r="H202" s="3" t="s">
        <v>2236</v>
      </c>
      <c r="I202" s="3" t="s">
        <v>2236</v>
      </c>
      <c r="J202" s="3" t="s">
        <v>2236</v>
      </c>
      <c r="K202" s="4" t="s">
        <v>2236</v>
      </c>
      <c r="L202" s="4" t="s">
        <v>2236</v>
      </c>
      <c r="M202" s="4" t="s">
        <v>2236</v>
      </c>
      <c r="N202" t="s">
        <v>674</v>
      </c>
      <c r="Y202" t="s">
        <v>8407</v>
      </c>
      <c r="AB202" t="s">
        <v>3144</v>
      </c>
      <c r="AC202" t="s">
        <v>7536</v>
      </c>
      <c r="AD202" t="s">
        <v>6048</v>
      </c>
      <c r="AE202" t="s">
        <v>6049</v>
      </c>
      <c r="AF202" t="s">
        <v>6050</v>
      </c>
      <c r="AG202" t="s">
        <v>674</v>
      </c>
      <c r="AH202" t="s">
        <v>7309</v>
      </c>
    </row>
    <row r="203" spans="1:34">
      <c r="A203" t="s">
        <v>674</v>
      </c>
      <c r="B203" t="s">
        <v>674</v>
      </c>
      <c r="C203" t="s">
        <v>687</v>
      </c>
      <c r="D203" t="s">
        <v>688</v>
      </c>
      <c r="E203" s="2">
        <v>27</v>
      </c>
      <c r="F203" s="2">
        <v>96.3</v>
      </c>
      <c r="G203" s="2">
        <v>6.5</v>
      </c>
      <c r="H203" s="3" t="s">
        <v>2236</v>
      </c>
      <c r="I203" s="3" t="s">
        <v>2236</v>
      </c>
      <c r="J203" s="3" t="s">
        <v>2236</v>
      </c>
      <c r="K203" s="4" t="s">
        <v>2236</v>
      </c>
      <c r="L203" s="4" t="s">
        <v>2236</v>
      </c>
      <c r="M203" s="4" t="s">
        <v>2236</v>
      </c>
      <c r="N203" t="s">
        <v>674</v>
      </c>
      <c r="Y203" t="s">
        <v>8407</v>
      </c>
      <c r="AB203" t="s">
        <v>2318</v>
      </c>
      <c r="AC203" t="s">
        <v>7542</v>
      </c>
      <c r="AD203" t="s">
        <v>6225</v>
      </c>
      <c r="AE203" t="s">
        <v>3767</v>
      </c>
      <c r="AF203" t="s">
        <v>6226</v>
      </c>
      <c r="AG203" t="s">
        <v>674</v>
      </c>
      <c r="AH203" t="s">
        <v>7307</v>
      </c>
    </row>
    <row r="204" spans="1:34">
      <c r="A204" t="s">
        <v>689</v>
      </c>
      <c r="B204" t="s">
        <v>689</v>
      </c>
      <c r="C204" t="s">
        <v>690</v>
      </c>
      <c r="D204" t="s">
        <v>691</v>
      </c>
      <c r="E204" s="2">
        <v>207</v>
      </c>
      <c r="F204" s="2">
        <v>88.9</v>
      </c>
      <c r="G204" s="2">
        <v>6.4</v>
      </c>
      <c r="H204" s="3">
        <v>58</v>
      </c>
      <c r="I204" s="3">
        <v>89.7</v>
      </c>
      <c r="J204" s="3">
        <v>6.3</v>
      </c>
      <c r="K204" s="4">
        <v>25</v>
      </c>
      <c r="L204" s="4">
        <v>100</v>
      </c>
      <c r="M204" s="4">
        <v>6.8</v>
      </c>
      <c r="N204" t="s">
        <v>689</v>
      </c>
      <c r="V204" t="s">
        <v>8335</v>
      </c>
      <c r="AB204" t="s">
        <v>2555</v>
      </c>
      <c r="AC204" t="s">
        <v>7543</v>
      </c>
      <c r="AD204" t="s">
        <v>4471</v>
      </c>
      <c r="AE204" t="s">
        <v>3652</v>
      </c>
      <c r="AF204" t="s">
        <v>4472</v>
      </c>
      <c r="AG204" t="s">
        <v>689</v>
      </c>
      <c r="AH204" t="s">
        <v>7303</v>
      </c>
    </row>
    <row r="205" spans="1:34">
      <c r="A205" t="s">
        <v>692</v>
      </c>
      <c r="B205" t="s">
        <v>692</v>
      </c>
      <c r="C205" t="s">
        <v>693</v>
      </c>
      <c r="D205" t="s">
        <v>694</v>
      </c>
      <c r="E205" s="2">
        <v>290</v>
      </c>
      <c r="F205" s="2">
        <v>97.2</v>
      </c>
      <c r="G205" s="2">
        <v>6.7</v>
      </c>
      <c r="H205" s="3">
        <v>172</v>
      </c>
      <c r="I205" s="3">
        <v>89.5</v>
      </c>
      <c r="J205" s="3">
        <v>6.6</v>
      </c>
      <c r="K205" s="4">
        <v>98</v>
      </c>
      <c r="L205" s="4">
        <v>93.9</v>
      </c>
      <c r="M205" s="4">
        <v>6.9</v>
      </c>
      <c r="N205" t="s">
        <v>692</v>
      </c>
      <c r="V205" t="s">
        <v>8335</v>
      </c>
      <c r="AB205" t="s">
        <v>2584</v>
      </c>
      <c r="AC205" t="s">
        <v>7544</v>
      </c>
      <c r="AD205" t="s">
        <v>4551</v>
      </c>
      <c r="AE205" t="s">
        <v>4552</v>
      </c>
      <c r="AF205" t="s">
        <v>4553</v>
      </c>
      <c r="AG205" t="s">
        <v>692</v>
      </c>
      <c r="AH205" t="s">
        <v>7306</v>
      </c>
    </row>
    <row r="206" spans="1:34">
      <c r="A206" t="s">
        <v>695</v>
      </c>
      <c r="B206" t="s">
        <v>695</v>
      </c>
      <c r="C206" t="s">
        <v>696</v>
      </c>
      <c r="D206" t="s">
        <v>8095</v>
      </c>
      <c r="E206" s="2">
        <v>164</v>
      </c>
      <c r="F206" s="2">
        <v>100</v>
      </c>
      <c r="G206" s="2">
        <v>6.7</v>
      </c>
      <c r="H206" s="3">
        <v>294</v>
      </c>
      <c r="I206" s="3">
        <v>87.8</v>
      </c>
      <c r="J206" s="3">
        <v>6.6</v>
      </c>
      <c r="K206" s="4">
        <v>97</v>
      </c>
      <c r="L206" s="4">
        <v>93.8</v>
      </c>
      <c r="M206" s="4">
        <v>6.7</v>
      </c>
      <c r="N206" t="s">
        <v>695</v>
      </c>
      <c r="S206" t="s">
        <v>8332</v>
      </c>
      <c r="AB206" t="s">
        <v>2735</v>
      </c>
      <c r="AC206" t="s">
        <v>7545</v>
      </c>
      <c r="AD206" t="s">
        <v>4956</v>
      </c>
      <c r="AE206" t="s">
        <v>4441</v>
      </c>
      <c r="AF206" t="s">
        <v>4957</v>
      </c>
      <c r="AG206" t="s">
        <v>695</v>
      </c>
      <c r="AH206" t="s">
        <v>7305</v>
      </c>
    </row>
    <row r="207" spans="1:34">
      <c r="A207" t="s">
        <v>695</v>
      </c>
      <c r="B207" t="s">
        <v>695</v>
      </c>
      <c r="C207" t="s">
        <v>698</v>
      </c>
      <c r="D207" t="s">
        <v>699</v>
      </c>
      <c r="E207" s="2">
        <v>182</v>
      </c>
      <c r="F207" s="2">
        <v>94.5</v>
      </c>
      <c r="G207" s="2">
        <v>6.5</v>
      </c>
      <c r="H207" s="3" t="s">
        <v>2236</v>
      </c>
      <c r="I207" s="3" t="s">
        <v>2236</v>
      </c>
      <c r="J207" s="3" t="s">
        <v>2236</v>
      </c>
      <c r="K207" s="4" t="s">
        <v>2236</v>
      </c>
      <c r="L207" s="4" t="s">
        <v>2236</v>
      </c>
      <c r="M207" s="4" t="s">
        <v>2236</v>
      </c>
      <c r="N207" t="s">
        <v>695</v>
      </c>
      <c r="S207" t="s">
        <v>8332</v>
      </c>
      <c r="AB207" t="s">
        <v>2802</v>
      </c>
      <c r="AC207" t="s">
        <v>7546</v>
      </c>
      <c r="AD207" t="s">
        <v>5148</v>
      </c>
      <c r="AE207" t="s">
        <v>3775</v>
      </c>
      <c r="AF207" t="s">
        <v>5149</v>
      </c>
      <c r="AG207" t="s">
        <v>695</v>
      </c>
      <c r="AH207" t="s">
        <v>7305</v>
      </c>
    </row>
    <row r="208" spans="1:34">
      <c r="A208" t="s">
        <v>707</v>
      </c>
      <c r="B208" t="s">
        <v>5060</v>
      </c>
      <c r="C208" t="s">
        <v>708</v>
      </c>
      <c r="D208" t="s">
        <v>580</v>
      </c>
      <c r="E208" s="2">
        <v>233</v>
      </c>
      <c r="F208" s="2">
        <v>97</v>
      </c>
      <c r="G208" s="2">
        <v>6.6</v>
      </c>
      <c r="H208" s="3">
        <v>115</v>
      </c>
      <c r="I208" s="3">
        <v>90.4</v>
      </c>
      <c r="J208" s="3">
        <v>6.5</v>
      </c>
      <c r="K208" s="4">
        <v>47</v>
      </c>
      <c r="L208" s="4">
        <v>93.6</v>
      </c>
      <c r="M208" s="4">
        <v>6.7</v>
      </c>
      <c r="N208" t="s">
        <v>707</v>
      </c>
      <c r="S208" t="s">
        <v>8332</v>
      </c>
      <c r="AB208" t="s">
        <v>2775</v>
      </c>
      <c r="AC208" t="s">
        <v>7547</v>
      </c>
      <c r="AD208" t="s">
        <v>5058</v>
      </c>
      <c r="AE208" t="s">
        <v>3652</v>
      </c>
      <c r="AF208" t="s">
        <v>5059</v>
      </c>
      <c r="AG208" t="s">
        <v>5060</v>
      </c>
      <c r="AH208" t="s">
        <v>7305</v>
      </c>
    </row>
    <row r="209" spans="1:34">
      <c r="A209" t="s">
        <v>709</v>
      </c>
      <c r="B209" t="s">
        <v>709</v>
      </c>
      <c r="C209" t="s">
        <v>710</v>
      </c>
      <c r="D209" t="s">
        <v>711</v>
      </c>
      <c r="E209" s="2">
        <v>254</v>
      </c>
      <c r="F209" s="2">
        <v>96.9</v>
      </c>
      <c r="G209" s="2">
        <v>6.6</v>
      </c>
      <c r="H209" s="3" t="s">
        <v>2236</v>
      </c>
      <c r="I209" s="3" t="s">
        <v>2236</v>
      </c>
      <c r="J209" s="3" t="s">
        <v>2236</v>
      </c>
      <c r="K209" s="4" t="s">
        <v>2236</v>
      </c>
      <c r="L209" s="4" t="s">
        <v>2236</v>
      </c>
      <c r="M209" s="4" t="s">
        <v>2236</v>
      </c>
      <c r="N209" t="s">
        <v>709</v>
      </c>
      <c r="U209" t="s">
        <v>8334</v>
      </c>
      <c r="AB209" t="s">
        <v>2451</v>
      </c>
      <c r="AC209" t="s">
        <v>7548</v>
      </c>
      <c r="AD209" t="s">
        <v>4170</v>
      </c>
      <c r="AE209" t="s">
        <v>3657</v>
      </c>
      <c r="AF209" t="s">
        <v>4171</v>
      </c>
      <c r="AG209" t="s">
        <v>709</v>
      </c>
      <c r="AH209" t="s">
        <v>7303</v>
      </c>
    </row>
    <row r="210" spans="1:34">
      <c r="A210" t="s">
        <v>712</v>
      </c>
      <c r="B210" t="s">
        <v>5106</v>
      </c>
      <c r="C210" t="s">
        <v>713</v>
      </c>
      <c r="D210" t="s">
        <v>714</v>
      </c>
      <c r="E210" s="2">
        <v>110</v>
      </c>
      <c r="F210" s="2">
        <v>90.9</v>
      </c>
      <c r="G210" s="2">
        <v>6.5</v>
      </c>
      <c r="H210" s="3">
        <v>133</v>
      </c>
      <c r="I210" s="3">
        <v>88</v>
      </c>
      <c r="J210" s="3">
        <v>6.5</v>
      </c>
      <c r="K210" s="4">
        <v>85</v>
      </c>
      <c r="L210" s="4">
        <v>90.6</v>
      </c>
      <c r="M210" s="4">
        <v>6.7</v>
      </c>
      <c r="N210" t="s">
        <v>712</v>
      </c>
      <c r="W210" t="s">
        <v>8336</v>
      </c>
      <c r="AB210" t="s">
        <v>2789</v>
      </c>
      <c r="AC210" t="s">
        <v>7549</v>
      </c>
      <c r="AD210" t="s">
        <v>5104</v>
      </c>
      <c r="AE210" t="s">
        <v>3657</v>
      </c>
      <c r="AF210" t="s">
        <v>5105</v>
      </c>
      <c r="AG210" t="s">
        <v>5106</v>
      </c>
      <c r="AH210" t="s">
        <v>7304</v>
      </c>
    </row>
    <row r="211" spans="1:34">
      <c r="A211" t="s">
        <v>715</v>
      </c>
      <c r="B211" t="s">
        <v>5094</v>
      </c>
      <c r="C211" t="s">
        <v>716</v>
      </c>
      <c r="D211" t="s">
        <v>717</v>
      </c>
      <c r="E211" s="2">
        <v>283</v>
      </c>
      <c r="F211" s="2">
        <v>97.9</v>
      </c>
      <c r="G211" s="2">
        <v>6.7</v>
      </c>
      <c r="H211" s="3">
        <v>155</v>
      </c>
      <c r="I211" s="3">
        <v>92.3</v>
      </c>
      <c r="J211" s="3">
        <v>6.4</v>
      </c>
      <c r="K211" s="4">
        <v>65</v>
      </c>
      <c r="L211" s="4">
        <v>73.8</v>
      </c>
      <c r="M211" s="4">
        <v>6.4</v>
      </c>
      <c r="N211" t="s">
        <v>715</v>
      </c>
      <c r="W211" t="s">
        <v>8336</v>
      </c>
      <c r="AB211" t="s">
        <v>2786</v>
      </c>
      <c r="AC211" t="s">
        <v>7550</v>
      </c>
      <c r="AD211" t="s">
        <v>5092</v>
      </c>
      <c r="AE211" t="s">
        <v>3657</v>
      </c>
      <c r="AF211" t="s">
        <v>5093</v>
      </c>
      <c r="AG211" t="s">
        <v>5094</v>
      </c>
      <c r="AH211" t="s">
        <v>7304</v>
      </c>
    </row>
    <row r="212" spans="1:34">
      <c r="A212" t="s">
        <v>719</v>
      </c>
      <c r="B212" t="s">
        <v>719</v>
      </c>
      <c r="C212" t="s">
        <v>720</v>
      </c>
      <c r="D212" t="s">
        <v>392</v>
      </c>
      <c r="E212" s="2">
        <v>131</v>
      </c>
      <c r="F212" s="2">
        <v>99.2</v>
      </c>
      <c r="G212" s="2">
        <v>6.7</v>
      </c>
      <c r="H212" s="3" t="s">
        <v>2236</v>
      </c>
      <c r="I212" s="3" t="s">
        <v>2236</v>
      </c>
      <c r="J212" s="3" t="s">
        <v>2236</v>
      </c>
      <c r="K212" s="4" t="s">
        <v>2236</v>
      </c>
      <c r="L212" s="4" t="s">
        <v>2236</v>
      </c>
      <c r="M212" s="4" t="s">
        <v>2236</v>
      </c>
      <c r="N212" t="s">
        <v>719</v>
      </c>
      <c r="U212" t="s">
        <v>8334</v>
      </c>
      <c r="AB212" t="s">
        <v>2687</v>
      </c>
      <c r="AC212" t="s">
        <v>7551</v>
      </c>
      <c r="AD212" t="s">
        <v>4837</v>
      </c>
      <c r="AE212" t="s">
        <v>3785</v>
      </c>
      <c r="AF212" t="s">
        <v>4838</v>
      </c>
      <c r="AG212" t="s">
        <v>719</v>
      </c>
      <c r="AH212" t="s">
        <v>7305</v>
      </c>
    </row>
    <row r="213" spans="1:34">
      <c r="A213" t="s">
        <v>721</v>
      </c>
      <c r="B213" t="s">
        <v>6841</v>
      </c>
      <c r="C213" t="s">
        <v>722</v>
      </c>
      <c r="D213" t="s">
        <v>723</v>
      </c>
      <c r="E213" s="2">
        <v>113</v>
      </c>
      <c r="F213" s="2">
        <v>96.5</v>
      </c>
      <c r="G213" s="2">
        <v>6.7</v>
      </c>
      <c r="H213" s="3" t="s">
        <v>2236</v>
      </c>
      <c r="I213" s="3" t="s">
        <v>2236</v>
      </c>
      <c r="J213" s="3" t="s">
        <v>2236</v>
      </c>
      <c r="K213" s="4" t="s">
        <v>2236</v>
      </c>
      <c r="L213" s="4" t="s">
        <v>2236</v>
      </c>
      <c r="M213" s="4" t="s">
        <v>2236</v>
      </c>
      <c r="N213" t="s">
        <v>721</v>
      </c>
      <c r="R213" t="s">
        <v>8330</v>
      </c>
      <c r="X213" t="s">
        <v>8338</v>
      </c>
      <c r="AB213" t="s">
        <v>3445</v>
      </c>
      <c r="AC213" t="s">
        <v>7552</v>
      </c>
      <c r="AD213" t="s">
        <v>3651</v>
      </c>
      <c r="AE213" t="s">
        <v>3972</v>
      </c>
      <c r="AF213" t="s">
        <v>6840</v>
      </c>
      <c r="AG213" t="s">
        <v>6841</v>
      </c>
      <c r="AH213" t="s">
        <v>7304</v>
      </c>
    </row>
    <row r="214" spans="1:34">
      <c r="A214" t="s">
        <v>721</v>
      </c>
      <c r="B214" t="s">
        <v>6841</v>
      </c>
      <c r="C214" t="s">
        <v>724</v>
      </c>
      <c r="D214" t="s">
        <v>725</v>
      </c>
      <c r="E214" s="2">
        <v>153</v>
      </c>
      <c r="F214" s="2">
        <v>99.3</v>
      </c>
      <c r="G214" s="2">
        <v>7</v>
      </c>
      <c r="H214" s="3">
        <v>122</v>
      </c>
      <c r="I214" s="3">
        <v>90.2</v>
      </c>
      <c r="J214" s="3">
        <v>6.6</v>
      </c>
      <c r="K214" s="4">
        <v>37</v>
      </c>
      <c r="L214" s="4">
        <v>97.3</v>
      </c>
      <c r="M214" s="4">
        <v>7.1</v>
      </c>
      <c r="N214" t="s">
        <v>721</v>
      </c>
      <c r="R214" t="s">
        <v>8330</v>
      </c>
      <c r="X214" t="s">
        <v>8338</v>
      </c>
      <c r="AB214" t="s">
        <v>3591</v>
      </c>
      <c r="AC214" t="s">
        <v>7553</v>
      </c>
      <c r="AD214" t="s">
        <v>7145</v>
      </c>
      <c r="AE214" t="s">
        <v>6013</v>
      </c>
      <c r="AF214" t="s">
        <v>7191</v>
      </c>
      <c r="AG214" t="s">
        <v>6841</v>
      </c>
      <c r="AH214" t="s">
        <v>7306</v>
      </c>
    </row>
    <row r="215" spans="1:34">
      <c r="A215" t="s">
        <v>721</v>
      </c>
      <c r="B215" t="s">
        <v>6846</v>
      </c>
      <c r="C215" t="s">
        <v>726</v>
      </c>
      <c r="D215" t="s">
        <v>8096</v>
      </c>
      <c r="E215" s="2">
        <v>34</v>
      </c>
      <c r="F215" s="2">
        <v>97.1</v>
      </c>
      <c r="G215" s="2">
        <v>6.6</v>
      </c>
      <c r="H215" s="3" t="s">
        <v>2236</v>
      </c>
      <c r="I215" s="3" t="s">
        <v>2236</v>
      </c>
      <c r="J215" s="3" t="s">
        <v>2236</v>
      </c>
      <c r="K215" s="4" t="s">
        <v>2236</v>
      </c>
      <c r="L215" s="4" t="s">
        <v>2236</v>
      </c>
      <c r="M215" s="4" t="s">
        <v>2236</v>
      </c>
      <c r="N215" t="s">
        <v>721</v>
      </c>
      <c r="R215" t="s">
        <v>8330</v>
      </c>
      <c r="X215" t="s">
        <v>8338</v>
      </c>
      <c r="AB215" t="s">
        <v>3323</v>
      </c>
      <c r="AC215" t="s">
        <v>7554</v>
      </c>
      <c r="AD215" t="s">
        <v>6843</v>
      </c>
      <c r="AE215" t="s">
        <v>6844</v>
      </c>
      <c r="AF215" t="s">
        <v>6845</v>
      </c>
      <c r="AG215" t="s">
        <v>6846</v>
      </c>
      <c r="AH215" t="s">
        <v>7304</v>
      </c>
    </row>
    <row r="216" spans="1:34">
      <c r="A216" t="s">
        <v>721</v>
      </c>
      <c r="B216" t="s">
        <v>6841</v>
      </c>
      <c r="C216" t="s">
        <v>728</v>
      </c>
      <c r="D216" t="s">
        <v>729</v>
      </c>
      <c r="E216" s="2">
        <v>121</v>
      </c>
      <c r="F216" s="2">
        <v>98.3</v>
      </c>
      <c r="G216" s="2">
        <v>6.5</v>
      </c>
      <c r="H216" s="3">
        <v>86</v>
      </c>
      <c r="I216" s="3">
        <v>90.7</v>
      </c>
      <c r="J216" s="3">
        <v>6.6</v>
      </c>
      <c r="K216" s="4">
        <v>35</v>
      </c>
      <c r="L216" s="4">
        <v>94.3</v>
      </c>
      <c r="M216" s="4">
        <v>7.2</v>
      </c>
      <c r="N216" t="s">
        <v>721</v>
      </c>
      <c r="R216" t="s">
        <v>8330</v>
      </c>
      <c r="X216" t="s">
        <v>8338</v>
      </c>
      <c r="AB216" t="s">
        <v>3572</v>
      </c>
      <c r="AC216" t="s">
        <v>7555</v>
      </c>
      <c r="AD216" t="s">
        <v>7145</v>
      </c>
      <c r="AE216" t="s">
        <v>3722</v>
      </c>
      <c r="AF216" t="s">
        <v>7146</v>
      </c>
      <c r="AG216" t="s">
        <v>6841</v>
      </c>
      <c r="AH216" t="s">
        <v>7303</v>
      </c>
    </row>
    <row r="217" spans="1:34">
      <c r="A217" t="s">
        <v>730</v>
      </c>
      <c r="B217" t="s">
        <v>730</v>
      </c>
      <c r="C217" t="s">
        <v>731</v>
      </c>
      <c r="D217" t="s">
        <v>732</v>
      </c>
      <c r="E217" s="2">
        <v>88</v>
      </c>
      <c r="F217" s="2">
        <v>92</v>
      </c>
      <c r="G217" s="2">
        <v>6.6</v>
      </c>
      <c r="H217" s="3">
        <v>140</v>
      </c>
      <c r="I217" s="3">
        <v>94.3</v>
      </c>
      <c r="J217" s="3">
        <v>6.7</v>
      </c>
      <c r="K217" s="4">
        <v>63</v>
      </c>
      <c r="L217" s="4">
        <v>95.2</v>
      </c>
      <c r="M217" s="4">
        <v>7</v>
      </c>
      <c r="N217" t="s">
        <v>730</v>
      </c>
      <c r="S217" t="s">
        <v>8332</v>
      </c>
      <c r="X217" t="s">
        <v>8338</v>
      </c>
      <c r="AB217" t="s">
        <v>3334</v>
      </c>
      <c r="AC217" t="s">
        <v>7556</v>
      </c>
      <c r="AD217" t="s">
        <v>6536</v>
      </c>
      <c r="AE217" t="s">
        <v>4330</v>
      </c>
      <c r="AF217" t="s">
        <v>6537</v>
      </c>
      <c r="AG217" t="s">
        <v>730</v>
      </c>
      <c r="AH217" t="s">
        <v>7308</v>
      </c>
    </row>
    <row r="218" spans="1:34">
      <c r="A218" t="s">
        <v>730</v>
      </c>
      <c r="B218" t="s">
        <v>730</v>
      </c>
      <c r="C218" t="s">
        <v>733</v>
      </c>
      <c r="D218" t="s">
        <v>8305</v>
      </c>
      <c r="E218" s="2" t="s">
        <v>2236</v>
      </c>
      <c r="F218" s="2" t="s">
        <v>2236</v>
      </c>
      <c r="G218" s="2" t="s">
        <v>2236</v>
      </c>
      <c r="H218" s="3" t="s">
        <v>2236</v>
      </c>
      <c r="I218" s="3" t="s">
        <v>2236</v>
      </c>
      <c r="J218" s="3" t="s">
        <v>2236</v>
      </c>
      <c r="K218" s="4">
        <v>77</v>
      </c>
      <c r="L218" s="4">
        <v>89.6</v>
      </c>
      <c r="M218" s="4">
        <v>6.6</v>
      </c>
      <c r="N218" t="s">
        <v>730</v>
      </c>
      <c r="S218" t="s">
        <v>8332</v>
      </c>
      <c r="X218" t="s">
        <v>8338</v>
      </c>
      <c r="AB218" t="s">
        <v>3331</v>
      </c>
      <c r="AC218" t="s">
        <v>7557</v>
      </c>
      <c r="AD218" t="s">
        <v>6305</v>
      </c>
      <c r="AE218" t="s">
        <v>3767</v>
      </c>
      <c r="AF218" t="s">
        <v>6516</v>
      </c>
      <c r="AG218" t="s">
        <v>730</v>
      </c>
      <c r="AH218" t="s">
        <v>7309</v>
      </c>
    </row>
    <row r="219" spans="1:34">
      <c r="A219" t="s">
        <v>730</v>
      </c>
      <c r="B219" t="s">
        <v>730</v>
      </c>
      <c r="C219" t="s">
        <v>735</v>
      </c>
      <c r="D219" t="s">
        <v>8304</v>
      </c>
      <c r="E219" s="2">
        <v>127</v>
      </c>
      <c r="F219" s="2">
        <v>97.6</v>
      </c>
      <c r="G219" s="2">
        <v>6.6</v>
      </c>
      <c r="H219" s="3">
        <v>169</v>
      </c>
      <c r="I219" s="3">
        <v>85.8</v>
      </c>
      <c r="J219" s="3">
        <v>6.5</v>
      </c>
      <c r="K219" s="4" t="s">
        <v>2236</v>
      </c>
      <c r="L219" s="4" t="s">
        <v>2236</v>
      </c>
      <c r="M219" s="4" t="s">
        <v>2236</v>
      </c>
      <c r="N219" t="s">
        <v>730</v>
      </c>
      <c r="S219" t="s">
        <v>8332</v>
      </c>
      <c r="X219" t="s">
        <v>8338</v>
      </c>
      <c r="AB219" t="s">
        <v>3331</v>
      </c>
      <c r="AC219" t="s">
        <v>7558</v>
      </c>
      <c r="AD219" t="s">
        <v>6528</v>
      </c>
      <c r="AE219" t="s">
        <v>3666</v>
      </c>
      <c r="AF219" t="s">
        <v>6529</v>
      </c>
      <c r="AG219" t="s">
        <v>730</v>
      </c>
      <c r="AH219" t="s">
        <v>7309</v>
      </c>
    </row>
    <row r="220" spans="1:34">
      <c r="A220" t="s">
        <v>730</v>
      </c>
      <c r="B220" t="s">
        <v>730</v>
      </c>
      <c r="C220" t="s">
        <v>736</v>
      </c>
      <c r="D220" t="s">
        <v>8306</v>
      </c>
      <c r="E220" s="2">
        <v>129</v>
      </c>
      <c r="F220" s="2">
        <v>95.3</v>
      </c>
      <c r="G220" s="2">
        <v>6.5</v>
      </c>
      <c r="H220" s="3" t="s">
        <v>2236</v>
      </c>
      <c r="I220" s="3" t="s">
        <v>2236</v>
      </c>
      <c r="J220" s="3" t="s">
        <v>2236</v>
      </c>
      <c r="K220" s="4" t="s">
        <v>2236</v>
      </c>
      <c r="L220" s="4" t="s">
        <v>2236</v>
      </c>
      <c r="M220" s="4" t="s">
        <v>2236</v>
      </c>
      <c r="N220" t="s">
        <v>730</v>
      </c>
      <c r="S220" t="s">
        <v>8332</v>
      </c>
      <c r="X220" t="s">
        <v>8338</v>
      </c>
      <c r="AB220" t="s">
        <v>3331</v>
      </c>
      <c r="AC220" t="s">
        <v>7559</v>
      </c>
      <c r="AD220" t="s">
        <v>6532</v>
      </c>
      <c r="AE220" t="s">
        <v>3767</v>
      </c>
      <c r="AF220" t="s">
        <v>6533</v>
      </c>
      <c r="AG220" t="s">
        <v>730</v>
      </c>
      <c r="AH220" t="s">
        <v>7309</v>
      </c>
    </row>
    <row r="221" spans="1:34">
      <c r="A221" t="s">
        <v>730</v>
      </c>
      <c r="B221" t="s">
        <v>730</v>
      </c>
      <c r="C221" t="s">
        <v>737</v>
      </c>
      <c r="D221" t="s">
        <v>8029</v>
      </c>
      <c r="E221" s="2">
        <v>85</v>
      </c>
      <c r="F221" s="2">
        <v>95.3</v>
      </c>
      <c r="G221" s="2">
        <v>6.7</v>
      </c>
      <c r="H221" s="3" t="s">
        <v>2236</v>
      </c>
      <c r="I221" s="3" t="s">
        <v>2236</v>
      </c>
      <c r="J221" s="3" t="s">
        <v>2236</v>
      </c>
      <c r="K221" s="4" t="s">
        <v>2236</v>
      </c>
      <c r="L221" s="4" t="s">
        <v>2236</v>
      </c>
      <c r="M221" s="4" t="s">
        <v>2236</v>
      </c>
      <c r="N221" t="s">
        <v>730</v>
      </c>
      <c r="S221" t="s">
        <v>8332</v>
      </c>
      <c r="X221" t="s">
        <v>8338</v>
      </c>
      <c r="AB221" t="s">
        <v>3323</v>
      </c>
      <c r="AC221" t="s">
        <v>7560</v>
      </c>
      <c r="AD221" t="s">
        <v>6512</v>
      </c>
      <c r="AE221" t="s">
        <v>4736</v>
      </c>
      <c r="AF221" t="s">
        <v>6513</v>
      </c>
      <c r="AG221" t="s">
        <v>730</v>
      </c>
      <c r="AH221" t="s">
        <v>7304</v>
      </c>
    </row>
    <row r="222" spans="1:34">
      <c r="A222" t="s">
        <v>730</v>
      </c>
      <c r="B222" t="s">
        <v>730</v>
      </c>
      <c r="C222" t="s">
        <v>738</v>
      </c>
      <c r="D222" t="s">
        <v>739</v>
      </c>
      <c r="E222" s="2">
        <v>110</v>
      </c>
      <c r="F222" s="2">
        <v>96.4</v>
      </c>
      <c r="G222" s="2">
        <v>6.6</v>
      </c>
      <c r="H222" s="3">
        <v>88</v>
      </c>
      <c r="I222" s="3">
        <v>92</v>
      </c>
      <c r="J222" s="3">
        <v>6.5</v>
      </c>
      <c r="K222" s="4">
        <v>74</v>
      </c>
      <c r="L222" s="4">
        <v>94.6</v>
      </c>
      <c r="M222" s="4">
        <v>6.7</v>
      </c>
      <c r="N222" t="s">
        <v>730</v>
      </c>
      <c r="S222" t="s">
        <v>8332</v>
      </c>
      <c r="X222" t="s">
        <v>8338</v>
      </c>
      <c r="AB222" t="s">
        <v>3330</v>
      </c>
      <c r="AC222" t="s">
        <v>7561</v>
      </c>
      <c r="AD222" t="s">
        <v>6520</v>
      </c>
      <c r="AE222" t="s">
        <v>6521</v>
      </c>
      <c r="AF222" t="s">
        <v>6522</v>
      </c>
      <c r="AG222" t="s">
        <v>730</v>
      </c>
      <c r="AH222" t="s">
        <v>7303</v>
      </c>
    </row>
    <row r="223" spans="1:34">
      <c r="A223" t="s">
        <v>730</v>
      </c>
      <c r="B223" t="s">
        <v>730</v>
      </c>
      <c r="C223" t="s">
        <v>740</v>
      </c>
      <c r="D223" t="s">
        <v>8097</v>
      </c>
      <c r="E223" s="2">
        <v>141</v>
      </c>
      <c r="F223" s="2">
        <v>99.3</v>
      </c>
      <c r="G223" s="2">
        <v>6.8</v>
      </c>
      <c r="H223" s="3" t="s">
        <v>2236</v>
      </c>
      <c r="I223" s="3" t="s">
        <v>2236</v>
      </c>
      <c r="J223" s="3" t="s">
        <v>2236</v>
      </c>
      <c r="K223" s="4" t="s">
        <v>2236</v>
      </c>
      <c r="L223" s="4" t="s">
        <v>2236</v>
      </c>
      <c r="M223" s="4" t="s">
        <v>2236</v>
      </c>
      <c r="N223" t="s">
        <v>730</v>
      </c>
      <c r="S223" t="s">
        <v>8332</v>
      </c>
      <c r="X223" t="s">
        <v>8338</v>
      </c>
      <c r="AB223" t="s">
        <v>3330</v>
      </c>
      <c r="AC223" t="s">
        <v>7562</v>
      </c>
      <c r="AD223" t="s">
        <v>6305</v>
      </c>
      <c r="AE223" t="s">
        <v>3674</v>
      </c>
      <c r="AF223" t="s">
        <v>6516</v>
      </c>
      <c r="AG223" t="s">
        <v>730</v>
      </c>
      <c r="AH223" t="s">
        <v>7303</v>
      </c>
    </row>
    <row r="224" spans="1:34">
      <c r="A224" t="s">
        <v>742</v>
      </c>
      <c r="B224" t="s">
        <v>742</v>
      </c>
      <c r="C224" t="s">
        <v>743</v>
      </c>
      <c r="D224" t="s">
        <v>744</v>
      </c>
      <c r="E224" s="2">
        <v>126</v>
      </c>
      <c r="F224" s="2">
        <v>96</v>
      </c>
      <c r="G224" s="2">
        <v>6.6</v>
      </c>
      <c r="H224" s="3">
        <v>162</v>
      </c>
      <c r="I224" s="3">
        <v>87</v>
      </c>
      <c r="J224" s="3">
        <v>6.4</v>
      </c>
      <c r="K224" s="4">
        <v>64</v>
      </c>
      <c r="L224" s="4">
        <v>92.2</v>
      </c>
      <c r="M224" s="4">
        <v>6.8</v>
      </c>
      <c r="N224" t="s">
        <v>742</v>
      </c>
      <c r="T224" t="s">
        <v>8333</v>
      </c>
      <c r="AB224" t="s">
        <v>744</v>
      </c>
      <c r="AC224" t="s">
        <v>7563</v>
      </c>
      <c r="AD224" t="s">
        <v>5249</v>
      </c>
      <c r="AE224" t="s">
        <v>4441</v>
      </c>
      <c r="AF224" t="s">
        <v>5250</v>
      </c>
      <c r="AG224" t="s">
        <v>742</v>
      </c>
      <c r="AH224" t="s">
        <v>7305</v>
      </c>
    </row>
    <row r="225" spans="1:34">
      <c r="A225" t="s">
        <v>757</v>
      </c>
      <c r="B225" t="s">
        <v>757</v>
      </c>
      <c r="C225" t="s">
        <v>758</v>
      </c>
      <c r="D225" t="s">
        <v>759</v>
      </c>
      <c r="E225" s="2">
        <v>239</v>
      </c>
      <c r="F225" s="2">
        <v>98.7</v>
      </c>
      <c r="G225" s="2">
        <v>6.8</v>
      </c>
      <c r="H225" s="3">
        <v>104</v>
      </c>
      <c r="I225" s="3">
        <v>100</v>
      </c>
      <c r="J225" s="3">
        <v>6.8</v>
      </c>
      <c r="K225" s="4">
        <v>39</v>
      </c>
      <c r="L225" s="4">
        <v>94.9</v>
      </c>
      <c r="M225" s="4">
        <v>7.1</v>
      </c>
      <c r="N225" t="s">
        <v>757</v>
      </c>
      <c r="O225" t="s">
        <v>8326</v>
      </c>
      <c r="AB225" t="s">
        <v>3585</v>
      </c>
      <c r="AC225" t="s">
        <v>7564</v>
      </c>
      <c r="AD225" t="s">
        <v>7032</v>
      </c>
      <c r="AE225" t="s">
        <v>3972</v>
      </c>
      <c r="AF225" t="s">
        <v>7033</v>
      </c>
      <c r="AG225" t="s">
        <v>757</v>
      </c>
      <c r="AH225" t="s">
        <v>7308</v>
      </c>
    </row>
    <row r="226" spans="1:34">
      <c r="A226" t="s">
        <v>757</v>
      </c>
      <c r="B226" t="s">
        <v>757</v>
      </c>
      <c r="C226" t="s">
        <v>760</v>
      </c>
      <c r="D226" t="s">
        <v>8303</v>
      </c>
      <c r="E226" s="2">
        <v>114</v>
      </c>
      <c r="F226" s="2">
        <v>98.2</v>
      </c>
      <c r="G226" s="2">
        <v>6.8</v>
      </c>
      <c r="H226" s="3" t="s">
        <v>2236</v>
      </c>
      <c r="I226" s="3" t="s">
        <v>2236</v>
      </c>
      <c r="J226" s="3" t="s">
        <v>2236</v>
      </c>
      <c r="K226" s="4" t="s">
        <v>2236</v>
      </c>
      <c r="L226" s="4" t="s">
        <v>2236</v>
      </c>
      <c r="M226" s="4" t="s">
        <v>2236</v>
      </c>
      <c r="N226" t="s">
        <v>757</v>
      </c>
      <c r="O226" t="s">
        <v>8326</v>
      </c>
      <c r="AB226" t="s">
        <v>3618</v>
      </c>
      <c r="AC226" t="s">
        <v>7565</v>
      </c>
      <c r="AD226" t="s">
        <v>7255</v>
      </c>
      <c r="AE226" t="s">
        <v>3888</v>
      </c>
      <c r="AF226" t="s">
        <v>7256</v>
      </c>
      <c r="AG226" t="s">
        <v>757</v>
      </c>
      <c r="AH226" t="s">
        <v>7306</v>
      </c>
    </row>
    <row r="227" spans="1:34">
      <c r="A227" t="s">
        <v>757</v>
      </c>
      <c r="B227" t="s">
        <v>757</v>
      </c>
      <c r="C227" t="s">
        <v>762</v>
      </c>
      <c r="D227" t="s">
        <v>8098</v>
      </c>
      <c r="E227" s="2" t="s">
        <v>2236</v>
      </c>
      <c r="F227" s="2" t="s">
        <v>2236</v>
      </c>
      <c r="G227" s="2" t="s">
        <v>2236</v>
      </c>
      <c r="H227" s="3">
        <v>182</v>
      </c>
      <c r="I227" s="3">
        <v>91.8</v>
      </c>
      <c r="J227" s="3">
        <v>6.6</v>
      </c>
      <c r="K227" s="4">
        <v>76</v>
      </c>
      <c r="L227" s="4">
        <v>89.5</v>
      </c>
      <c r="M227" s="4">
        <v>6.7</v>
      </c>
      <c r="N227" t="s">
        <v>757</v>
      </c>
      <c r="O227" t="s">
        <v>8326</v>
      </c>
      <c r="AB227" t="s">
        <v>2879</v>
      </c>
      <c r="AC227" t="s">
        <v>7566</v>
      </c>
      <c r="AD227" t="s">
        <v>7032</v>
      </c>
      <c r="AE227" t="s">
        <v>3767</v>
      </c>
      <c r="AF227" t="s">
        <v>7033</v>
      </c>
      <c r="AG227" t="s">
        <v>757</v>
      </c>
      <c r="AH227" t="s">
        <v>7306</v>
      </c>
    </row>
    <row r="228" spans="1:34">
      <c r="A228" t="s">
        <v>757</v>
      </c>
      <c r="B228" t="s">
        <v>757</v>
      </c>
      <c r="C228" t="s">
        <v>764</v>
      </c>
      <c r="D228" t="s">
        <v>8099</v>
      </c>
      <c r="E228" s="2">
        <v>161</v>
      </c>
      <c r="F228" s="2">
        <v>96.3</v>
      </c>
      <c r="G228" s="2">
        <v>6.8</v>
      </c>
      <c r="H228" s="3" t="s">
        <v>2236</v>
      </c>
      <c r="I228" s="3" t="s">
        <v>2236</v>
      </c>
      <c r="J228" s="3" t="s">
        <v>2236</v>
      </c>
      <c r="K228" s="4" t="s">
        <v>2236</v>
      </c>
      <c r="L228" s="4" t="s">
        <v>2236</v>
      </c>
      <c r="M228" s="4" t="s">
        <v>2236</v>
      </c>
      <c r="N228" t="s">
        <v>757</v>
      </c>
      <c r="O228" t="s">
        <v>8326</v>
      </c>
      <c r="AB228" t="s">
        <v>2879</v>
      </c>
      <c r="AC228" t="s">
        <v>7567</v>
      </c>
      <c r="AD228" t="s">
        <v>7257</v>
      </c>
      <c r="AE228" t="s">
        <v>3767</v>
      </c>
      <c r="AF228" t="s">
        <v>7258</v>
      </c>
      <c r="AG228" t="s">
        <v>757</v>
      </c>
      <c r="AH228" t="s">
        <v>7306</v>
      </c>
    </row>
    <row r="229" spans="1:34">
      <c r="A229" t="s">
        <v>757</v>
      </c>
      <c r="B229" t="s">
        <v>757</v>
      </c>
      <c r="C229" t="s">
        <v>766</v>
      </c>
      <c r="D229" t="s">
        <v>8100</v>
      </c>
      <c r="E229" s="2">
        <v>73</v>
      </c>
      <c r="F229" s="2">
        <v>100</v>
      </c>
      <c r="G229" s="2">
        <v>6.6</v>
      </c>
      <c r="H229" s="3" t="s">
        <v>2236</v>
      </c>
      <c r="I229" s="3" t="s">
        <v>2236</v>
      </c>
      <c r="J229" s="3" t="s">
        <v>2236</v>
      </c>
      <c r="K229" s="4" t="s">
        <v>2236</v>
      </c>
      <c r="L229" s="4" t="s">
        <v>2236</v>
      </c>
      <c r="M229" s="4" t="s">
        <v>2236</v>
      </c>
      <c r="N229" t="s">
        <v>757</v>
      </c>
      <c r="O229" t="s">
        <v>8326</v>
      </c>
      <c r="AB229" t="s">
        <v>2879</v>
      </c>
      <c r="AC229" t="s">
        <v>7568</v>
      </c>
      <c r="AD229" t="s">
        <v>6000</v>
      </c>
      <c r="AE229" t="s">
        <v>3657</v>
      </c>
      <c r="AF229" t="s">
        <v>7259</v>
      </c>
      <c r="AG229" t="s">
        <v>757</v>
      </c>
      <c r="AH229" t="s">
        <v>7306</v>
      </c>
    </row>
    <row r="230" spans="1:34">
      <c r="A230" t="s">
        <v>757</v>
      </c>
      <c r="B230" t="s">
        <v>757</v>
      </c>
      <c r="C230" t="s">
        <v>768</v>
      </c>
      <c r="D230" t="s">
        <v>17</v>
      </c>
      <c r="E230" s="2">
        <v>65</v>
      </c>
      <c r="F230" s="2">
        <v>89.2</v>
      </c>
      <c r="G230" s="2">
        <v>6.5</v>
      </c>
      <c r="H230" s="3" t="s">
        <v>2236</v>
      </c>
      <c r="I230" s="3" t="s">
        <v>2236</v>
      </c>
      <c r="J230" s="3" t="s">
        <v>2236</v>
      </c>
      <c r="K230" s="4" t="s">
        <v>2236</v>
      </c>
      <c r="L230" s="4" t="s">
        <v>2236</v>
      </c>
      <c r="M230" s="4" t="s">
        <v>2236</v>
      </c>
      <c r="N230" t="s">
        <v>757</v>
      </c>
      <c r="O230" t="s">
        <v>8326</v>
      </c>
      <c r="AB230" t="s">
        <v>17</v>
      </c>
      <c r="AC230" t="s">
        <v>7569</v>
      </c>
      <c r="AD230" t="s">
        <v>6913</v>
      </c>
      <c r="AE230" t="s">
        <v>4251</v>
      </c>
      <c r="AF230" t="s">
        <v>6914</v>
      </c>
      <c r="AG230" t="s">
        <v>757</v>
      </c>
      <c r="AH230" t="s">
        <v>7304</v>
      </c>
    </row>
    <row r="231" spans="1:34">
      <c r="A231" t="s">
        <v>757</v>
      </c>
      <c r="B231" t="s">
        <v>757</v>
      </c>
      <c r="C231" t="s">
        <v>769</v>
      </c>
      <c r="D231" t="s">
        <v>770</v>
      </c>
      <c r="E231" s="2" t="s">
        <v>2236</v>
      </c>
      <c r="F231" s="2" t="s">
        <v>2236</v>
      </c>
      <c r="G231" s="2" t="s">
        <v>2236</v>
      </c>
      <c r="H231" s="3" t="s">
        <v>2236</v>
      </c>
      <c r="I231" s="3" t="s">
        <v>2236</v>
      </c>
      <c r="J231" s="3" t="s">
        <v>2236</v>
      </c>
      <c r="K231" s="4">
        <v>119</v>
      </c>
      <c r="L231" s="4">
        <v>90.8</v>
      </c>
      <c r="M231" s="4">
        <v>6.9</v>
      </c>
      <c r="N231" t="s">
        <v>757</v>
      </c>
      <c r="O231" t="s">
        <v>8326</v>
      </c>
      <c r="AB231" t="s">
        <v>3512</v>
      </c>
      <c r="AC231" t="s">
        <v>7570</v>
      </c>
      <c r="AD231" t="s">
        <v>7020</v>
      </c>
      <c r="AE231" t="s">
        <v>3972</v>
      </c>
      <c r="AF231" t="s">
        <v>7021</v>
      </c>
      <c r="AG231" t="s">
        <v>757</v>
      </c>
      <c r="AH231" t="s">
        <v>7303</v>
      </c>
    </row>
    <row r="232" spans="1:34">
      <c r="A232" t="s">
        <v>757</v>
      </c>
      <c r="B232" t="s">
        <v>757</v>
      </c>
      <c r="C232" t="s">
        <v>771</v>
      </c>
      <c r="D232" t="s">
        <v>8102</v>
      </c>
      <c r="E232" s="2">
        <v>68</v>
      </c>
      <c r="F232" s="2">
        <v>97.1</v>
      </c>
      <c r="G232" s="2">
        <v>6.4</v>
      </c>
      <c r="H232" s="3">
        <v>89</v>
      </c>
      <c r="I232" s="3">
        <v>91</v>
      </c>
      <c r="J232" s="3">
        <v>6.4</v>
      </c>
      <c r="K232" s="4">
        <v>24</v>
      </c>
      <c r="L232" s="4">
        <v>100</v>
      </c>
      <c r="M232" s="4">
        <v>6.8</v>
      </c>
      <c r="N232" t="s">
        <v>757</v>
      </c>
      <c r="O232" t="s">
        <v>8326</v>
      </c>
      <c r="AB232" t="s">
        <v>3513</v>
      </c>
      <c r="AC232" t="s">
        <v>7571</v>
      </c>
      <c r="AD232" t="s">
        <v>7022</v>
      </c>
      <c r="AE232" t="s">
        <v>3767</v>
      </c>
      <c r="AF232" t="s">
        <v>7023</v>
      </c>
      <c r="AG232" t="s">
        <v>757</v>
      </c>
      <c r="AH232" t="s">
        <v>7303</v>
      </c>
    </row>
    <row r="233" spans="1:34">
      <c r="A233" t="s">
        <v>757</v>
      </c>
      <c r="B233" t="s">
        <v>757</v>
      </c>
      <c r="C233" t="s">
        <v>773</v>
      </c>
      <c r="D233" t="s">
        <v>8101</v>
      </c>
      <c r="E233" s="2">
        <v>136</v>
      </c>
      <c r="F233" s="2">
        <v>90.4</v>
      </c>
      <c r="G233" s="2">
        <v>6.5</v>
      </c>
      <c r="H233" s="3" t="s">
        <v>2236</v>
      </c>
      <c r="I233" s="3" t="s">
        <v>2236</v>
      </c>
      <c r="J233" s="3" t="s">
        <v>2236</v>
      </c>
      <c r="K233" s="4" t="s">
        <v>2236</v>
      </c>
      <c r="L233" s="4" t="s">
        <v>2236</v>
      </c>
      <c r="M233" s="4" t="s">
        <v>2236</v>
      </c>
      <c r="N233" t="s">
        <v>757</v>
      </c>
      <c r="O233" t="s">
        <v>8326</v>
      </c>
      <c r="AB233" t="s">
        <v>3513</v>
      </c>
      <c r="AC233" t="s">
        <v>7569</v>
      </c>
      <c r="AD233" t="s">
        <v>6913</v>
      </c>
      <c r="AE233" t="s">
        <v>4251</v>
      </c>
      <c r="AF233" t="s">
        <v>6914</v>
      </c>
      <c r="AG233" t="s">
        <v>757</v>
      </c>
      <c r="AH233" t="s">
        <v>7303</v>
      </c>
    </row>
    <row r="234" spans="1:34">
      <c r="A234" t="s">
        <v>774</v>
      </c>
      <c r="B234" t="s">
        <v>774</v>
      </c>
      <c r="C234" t="s">
        <v>775</v>
      </c>
      <c r="D234" t="s">
        <v>17</v>
      </c>
      <c r="E234" s="2">
        <v>89</v>
      </c>
      <c r="F234" s="2">
        <v>98.9</v>
      </c>
      <c r="G234" s="2">
        <v>6.5</v>
      </c>
      <c r="H234" s="3" t="s">
        <v>2236</v>
      </c>
      <c r="I234" s="3" t="s">
        <v>2236</v>
      </c>
      <c r="J234" s="3" t="s">
        <v>2236</v>
      </c>
      <c r="K234" s="4" t="s">
        <v>2236</v>
      </c>
      <c r="L234" s="4" t="s">
        <v>2236</v>
      </c>
      <c r="M234" s="4" t="s">
        <v>2236</v>
      </c>
      <c r="N234" t="s">
        <v>774</v>
      </c>
      <c r="P234" t="s">
        <v>8328</v>
      </c>
      <c r="AB234" t="s">
        <v>17</v>
      </c>
      <c r="AC234" t="s">
        <v>7572</v>
      </c>
      <c r="AD234" t="s">
        <v>6935</v>
      </c>
      <c r="AE234" t="s">
        <v>6936</v>
      </c>
      <c r="AF234" t="s">
        <v>6937</v>
      </c>
      <c r="AG234" t="s">
        <v>774</v>
      </c>
      <c r="AH234" t="s">
        <v>7304</v>
      </c>
    </row>
    <row r="235" spans="1:34">
      <c r="A235" t="s">
        <v>774</v>
      </c>
      <c r="B235" t="s">
        <v>774</v>
      </c>
      <c r="C235" t="s">
        <v>776</v>
      </c>
      <c r="D235" t="s">
        <v>777</v>
      </c>
      <c r="E235" s="2">
        <v>340</v>
      </c>
      <c r="F235" s="2">
        <v>99.1</v>
      </c>
      <c r="G235" s="2">
        <v>6.8</v>
      </c>
      <c r="H235" s="3">
        <v>208</v>
      </c>
      <c r="I235" s="3">
        <v>91.8</v>
      </c>
      <c r="J235" s="3">
        <v>6.6</v>
      </c>
      <c r="K235" s="4">
        <v>128</v>
      </c>
      <c r="L235" s="4">
        <v>93</v>
      </c>
      <c r="M235" s="4">
        <v>6.9</v>
      </c>
      <c r="N235" t="s">
        <v>774</v>
      </c>
      <c r="P235" t="s">
        <v>8328</v>
      </c>
      <c r="AB235" t="s">
        <v>3447</v>
      </c>
      <c r="AC235" t="s">
        <v>7573</v>
      </c>
      <c r="AD235" t="s">
        <v>6847</v>
      </c>
      <c r="AE235" t="s">
        <v>3652</v>
      </c>
      <c r="AF235" t="s">
        <v>6848</v>
      </c>
      <c r="AG235" t="s">
        <v>774</v>
      </c>
      <c r="AH235" t="s">
        <v>7308</v>
      </c>
    </row>
    <row r="236" spans="1:34">
      <c r="A236" t="s">
        <v>774</v>
      </c>
      <c r="B236" t="s">
        <v>774</v>
      </c>
      <c r="C236" t="s">
        <v>780</v>
      </c>
      <c r="D236" t="s">
        <v>779</v>
      </c>
      <c r="E236" s="2">
        <v>79</v>
      </c>
      <c r="F236" s="2">
        <v>97.5</v>
      </c>
      <c r="G236" s="2">
        <v>6.6</v>
      </c>
      <c r="H236" s="3">
        <v>36</v>
      </c>
      <c r="I236" s="3">
        <v>94.4</v>
      </c>
      <c r="J236" s="3">
        <v>6.4</v>
      </c>
      <c r="K236" s="4">
        <v>18</v>
      </c>
      <c r="L236" s="4">
        <v>94.4</v>
      </c>
      <c r="M236" s="4">
        <v>6.6</v>
      </c>
      <c r="N236" t="s">
        <v>774</v>
      </c>
      <c r="P236" t="s">
        <v>8328</v>
      </c>
      <c r="AB236" t="s">
        <v>3423</v>
      </c>
      <c r="AC236" t="s">
        <v>7574</v>
      </c>
      <c r="AD236" t="s">
        <v>6784</v>
      </c>
      <c r="AE236" t="s">
        <v>3657</v>
      </c>
      <c r="AF236" t="s">
        <v>6785</v>
      </c>
      <c r="AG236" t="s">
        <v>774</v>
      </c>
      <c r="AH236" t="s">
        <v>7305</v>
      </c>
    </row>
    <row r="237" spans="1:34">
      <c r="A237" t="s">
        <v>774</v>
      </c>
      <c r="B237" t="s">
        <v>774</v>
      </c>
      <c r="C237" t="s">
        <v>781</v>
      </c>
      <c r="D237" t="s">
        <v>8302</v>
      </c>
      <c r="E237" s="2">
        <v>130</v>
      </c>
      <c r="F237" s="2">
        <v>90.8</v>
      </c>
      <c r="G237" s="2">
        <v>6.4</v>
      </c>
      <c r="H237" s="3">
        <v>94</v>
      </c>
      <c r="I237" s="3">
        <v>86.2</v>
      </c>
      <c r="J237" s="3">
        <v>6.4</v>
      </c>
      <c r="K237" s="4">
        <v>52</v>
      </c>
      <c r="L237" s="4">
        <v>100</v>
      </c>
      <c r="M237" s="4">
        <v>6.8</v>
      </c>
      <c r="N237" t="s">
        <v>774</v>
      </c>
      <c r="P237" t="s">
        <v>8328</v>
      </c>
      <c r="AB237" t="s">
        <v>3531</v>
      </c>
      <c r="AC237" t="s">
        <v>7575</v>
      </c>
      <c r="AD237" t="s">
        <v>7061</v>
      </c>
      <c r="AE237" t="s">
        <v>3762</v>
      </c>
      <c r="AF237" t="s">
        <v>7062</v>
      </c>
      <c r="AG237" t="s">
        <v>774</v>
      </c>
      <c r="AH237" t="s">
        <v>7303</v>
      </c>
    </row>
    <row r="238" spans="1:34">
      <c r="A238" t="s">
        <v>774</v>
      </c>
      <c r="B238" t="s">
        <v>774</v>
      </c>
      <c r="C238" t="s">
        <v>783</v>
      </c>
      <c r="D238" t="s">
        <v>8103</v>
      </c>
      <c r="E238" s="2">
        <v>132</v>
      </c>
      <c r="F238" s="2">
        <v>92.4</v>
      </c>
      <c r="G238" s="2">
        <v>6.6</v>
      </c>
      <c r="H238" s="3" t="s">
        <v>2236</v>
      </c>
      <c r="I238" s="3" t="s">
        <v>2236</v>
      </c>
      <c r="J238" s="3" t="s">
        <v>2236</v>
      </c>
      <c r="K238" s="4" t="s">
        <v>2236</v>
      </c>
      <c r="L238" s="4" t="s">
        <v>2236</v>
      </c>
      <c r="M238" s="4" t="s">
        <v>2236</v>
      </c>
      <c r="N238" t="s">
        <v>774</v>
      </c>
      <c r="P238" t="s">
        <v>8328</v>
      </c>
      <c r="AB238" t="s">
        <v>3429</v>
      </c>
      <c r="AC238" t="s">
        <v>7576</v>
      </c>
      <c r="AD238" t="s">
        <v>5160</v>
      </c>
      <c r="AE238" t="s">
        <v>4252</v>
      </c>
      <c r="AF238" t="s">
        <v>6806</v>
      </c>
      <c r="AG238" t="s">
        <v>774</v>
      </c>
      <c r="AH238" t="s">
        <v>7306</v>
      </c>
    </row>
    <row r="239" spans="1:34">
      <c r="A239" t="s">
        <v>774</v>
      </c>
      <c r="B239" t="s">
        <v>774</v>
      </c>
      <c r="C239" t="s">
        <v>785</v>
      </c>
      <c r="D239" t="s">
        <v>8301</v>
      </c>
      <c r="E239" s="2" t="s">
        <v>2236</v>
      </c>
      <c r="F239" s="2" t="s">
        <v>2236</v>
      </c>
      <c r="G239" s="2" t="s">
        <v>2236</v>
      </c>
      <c r="H239" s="3">
        <v>169</v>
      </c>
      <c r="I239" s="3">
        <v>89.3</v>
      </c>
      <c r="J239" s="3">
        <v>6.5</v>
      </c>
      <c r="K239" s="4">
        <v>117</v>
      </c>
      <c r="L239" s="4">
        <v>94.9</v>
      </c>
      <c r="M239" s="4">
        <v>6.8</v>
      </c>
      <c r="N239" t="s">
        <v>774</v>
      </c>
      <c r="P239" t="s">
        <v>8328</v>
      </c>
      <c r="AB239" t="s">
        <v>3429</v>
      </c>
      <c r="AC239" t="s">
        <v>7577</v>
      </c>
      <c r="AD239" t="s">
        <v>6807</v>
      </c>
      <c r="AE239" t="s">
        <v>6808</v>
      </c>
      <c r="AF239" t="s">
        <v>6809</v>
      </c>
      <c r="AG239" t="s">
        <v>774</v>
      </c>
      <c r="AH239" t="s">
        <v>7306</v>
      </c>
    </row>
    <row r="240" spans="1:34">
      <c r="A240" t="s">
        <v>774</v>
      </c>
      <c r="B240" t="e">
        <v>#N/A</v>
      </c>
      <c r="C240" t="s">
        <v>786</v>
      </c>
      <c r="D240" t="s">
        <v>784</v>
      </c>
      <c r="E240" s="2">
        <v>154</v>
      </c>
      <c r="F240" s="2">
        <v>92.2</v>
      </c>
      <c r="G240" s="2">
        <v>6.5</v>
      </c>
      <c r="H240" s="3" t="s">
        <v>2236</v>
      </c>
      <c r="I240" s="3" t="s">
        <v>2236</v>
      </c>
      <c r="J240" s="3" t="s">
        <v>2236</v>
      </c>
      <c r="K240" s="4" t="s">
        <v>2236</v>
      </c>
      <c r="L240" s="4" t="s">
        <v>2236</v>
      </c>
      <c r="M240" s="4" t="s">
        <v>2236</v>
      </c>
      <c r="N240" t="s">
        <v>774</v>
      </c>
      <c r="P240" t="s">
        <v>8328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</row>
    <row r="241" spans="1:34">
      <c r="A241" t="s">
        <v>774</v>
      </c>
      <c r="B241" t="s">
        <v>774</v>
      </c>
      <c r="C241" t="s">
        <v>787</v>
      </c>
      <c r="D241" t="s">
        <v>788</v>
      </c>
      <c r="E241" s="2" t="s">
        <v>2236</v>
      </c>
      <c r="F241" s="2" t="s">
        <v>2236</v>
      </c>
      <c r="G241" s="2" t="s">
        <v>2236</v>
      </c>
      <c r="H241" s="3" t="s">
        <v>2236</v>
      </c>
      <c r="I241" s="3" t="s">
        <v>2236</v>
      </c>
      <c r="J241" s="3" t="s">
        <v>2236</v>
      </c>
      <c r="K241" s="4">
        <v>110</v>
      </c>
      <c r="L241" s="4">
        <v>93.6</v>
      </c>
      <c r="M241" s="4">
        <v>7</v>
      </c>
      <c r="N241" t="s">
        <v>774</v>
      </c>
      <c r="P241" t="s">
        <v>8328</v>
      </c>
      <c r="AB241" t="s">
        <v>788</v>
      </c>
      <c r="AC241" t="s">
        <v>7578</v>
      </c>
      <c r="AD241" t="s">
        <v>7063</v>
      </c>
      <c r="AE241" t="s">
        <v>3652</v>
      </c>
      <c r="AF241" t="s">
        <v>7064</v>
      </c>
      <c r="AG241" t="s">
        <v>774</v>
      </c>
      <c r="AH241" t="s">
        <v>7303</v>
      </c>
    </row>
    <row r="242" spans="1:34">
      <c r="A242" t="s">
        <v>789</v>
      </c>
      <c r="B242" t="s">
        <v>789</v>
      </c>
      <c r="C242" t="s">
        <v>790</v>
      </c>
      <c r="D242" t="s">
        <v>463</v>
      </c>
      <c r="E242" s="2">
        <v>148</v>
      </c>
      <c r="F242" s="2">
        <v>99.3</v>
      </c>
      <c r="G242" s="2">
        <v>6.7</v>
      </c>
      <c r="H242" s="3">
        <v>49</v>
      </c>
      <c r="I242" s="3">
        <v>93.9</v>
      </c>
      <c r="J242" s="3">
        <v>6.7</v>
      </c>
      <c r="K242" s="4" t="s">
        <v>2236</v>
      </c>
      <c r="L242" s="4" t="s">
        <v>2236</v>
      </c>
      <c r="M242" s="4" t="s">
        <v>2236</v>
      </c>
      <c r="N242" t="s">
        <v>789</v>
      </c>
      <c r="U242" t="s">
        <v>8334</v>
      </c>
      <c r="AB242" t="s">
        <v>2825</v>
      </c>
      <c r="AC242" t="s">
        <v>7579</v>
      </c>
      <c r="AD242" t="s">
        <v>5220</v>
      </c>
      <c r="AE242" t="s">
        <v>3767</v>
      </c>
      <c r="AF242" t="s">
        <v>5221</v>
      </c>
      <c r="AG242" t="s">
        <v>789</v>
      </c>
      <c r="AH242" t="s">
        <v>7305</v>
      </c>
    </row>
    <row r="243" spans="1:34">
      <c r="A243" t="s">
        <v>827</v>
      </c>
      <c r="B243" t="s">
        <v>827</v>
      </c>
      <c r="C243" t="s">
        <v>828</v>
      </c>
      <c r="D243" t="s">
        <v>360</v>
      </c>
      <c r="E243" s="2">
        <v>101</v>
      </c>
      <c r="F243" s="2">
        <v>98</v>
      </c>
      <c r="G243" s="2">
        <v>6.6</v>
      </c>
      <c r="H243" s="3">
        <v>161</v>
      </c>
      <c r="I243" s="3">
        <v>89.4</v>
      </c>
      <c r="J243" s="3">
        <v>6.6</v>
      </c>
      <c r="K243" s="4">
        <v>85</v>
      </c>
      <c r="L243" s="4">
        <v>87.1</v>
      </c>
      <c r="M243" s="4">
        <v>6.6</v>
      </c>
      <c r="N243" t="s">
        <v>827</v>
      </c>
      <c r="Y243" t="s">
        <v>8407</v>
      </c>
      <c r="AB243" t="s">
        <v>2467</v>
      </c>
      <c r="AC243" t="s">
        <v>7580</v>
      </c>
      <c r="AD243" t="s">
        <v>6087</v>
      </c>
      <c r="AE243" t="s">
        <v>4072</v>
      </c>
      <c r="AF243" t="s">
        <v>6088</v>
      </c>
      <c r="AG243" t="s">
        <v>827</v>
      </c>
      <c r="AH243" t="s">
        <v>7305</v>
      </c>
    </row>
    <row r="244" spans="1:34">
      <c r="A244" t="s">
        <v>864</v>
      </c>
      <c r="B244" t="s">
        <v>5001</v>
      </c>
      <c r="C244" t="s">
        <v>865</v>
      </c>
      <c r="D244" t="s">
        <v>866</v>
      </c>
      <c r="E244" s="2">
        <v>208</v>
      </c>
      <c r="F244" s="2">
        <v>97.1</v>
      </c>
      <c r="G244" s="2">
        <v>6.6</v>
      </c>
      <c r="H244" s="3">
        <v>76</v>
      </c>
      <c r="I244" s="3">
        <v>96.1</v>
      </c>
      <c r="J244" s="3">
        <v>6.6</v>
      </c>
      <c r="K244" s="4">
        <v>27</v>
      </c>
      <c r="L244" s="4">
        <v>92.6</v>
      </c>
      <c r="M244" s="4">
        <v>6.9</v>
      </c>
      <c r="N244" t="s">
        <v>864</v>
      </c>
      <c r="S244" t="s">
        <v>8332</v>
      </c>
      <c r="AB244" t="s">
        <v>2882</v>
      </c>
      <c r="AC244" t="s">
        <v>7581</v>
      </c>
      <c r="AD244" t="s">
        <v>5387</v>
      </c>
      <c r="AE244" t="s">
        <v>3682</v>
      </c>
      <c r="AF244" t="s">
        <v>5388</v>
      </c>
      <c r="AG244" t="s">
        <v>5001</v>
      </c>
      <c r="AH244" t="s">
        <v>7305</v>
      </c>
    </row>
    <row r="245" spans="1:34">
      <c r="A245" t="s">
        <v>864</v>
      </c>
      <c r="B245" t="s">
        <v>5001</v>
      </c>
      <c r="C245" t="s">
        <v>867</v>
      </c>
      <c r="D245" t="s">
        <v>868</v>
      </c>
      <c r="E245" s="2">
        <v>111</v>
      </c>
      <c r="F245" s="2">
        <v>100</v>
      </c>
      <c r="G245" s="2">
        <v>6.8</v>
      </c>
      <c r="H245" s="3" t="s">
        <v>2236</v>
      </c>
      <c r="I245" s="3" t="s">
        <v>2236</v>
      </c>
      <c r="J245" s="3" t="s">
        <v>2236</v>
      </c>
      <c r="K245" s="4" t="s">
        <v>2236</v>
      </c>
      <c r="L245" s="4" t="s">
        <v>2236</v>
      </c>
      <c r="M245" s="4" t="s">
        <v>2236</v>
      </c>
      <c r="N245" t="s">
        <v>864</v>
      </c>
      <c r="S245" t="s">
        <v>8332</v>
      </c>
      <c r="AB245" t="s">
        <v>2759</v>
      </c>
      <c r="AC245" t="s">
        <v>7582</v>
      </c>
      <c r="AD245" t="s">
        <v>4996</v>
      </c>
      <c r="AE245" t="s">
        <v>4999</v>
      </c>
      <c r="AF245" t="s">
        <v>5000</v>
      </c>
      <c r="AG245" t="s">
        <v>5001</v>
      </c>
      <c r="AH245" t="s">
        <v>7312</v>
      </c>
    </row>
    <row r="246" spans="1:34">
      <c r="A246" t="s">
        <v>869</v>
      </c>
      <c r="B246" t="s">
        <v>869</v>
      </c>
      <c r="C246" t="s">
        <v>870</v>
      </c>
      <c r="D246" t="s">
        <v>871</v>
      </c>
      <c r="E246" s="2">
        <v>271</v>
      </c>
      <c r="F246" s="2">
        <v>97.4</v>
      </c>
      <c r="G246" s="2">
        <v>6.5</v>
      </c>
      <c r="H246" s="3">
        <v>114</v>
      </c>
      <c r="I246" s="3">
        <v>77.2</v>
      </c>
      <c r="J246" s="3">
        <v>6.4</v>
      </c>
      <c r="K246" s="4">
        <v>70</v>
      </c>
      <c r="L246" s="4">
        <v>88.6</v>
      </c>
      <c r="M246" s="4">
        <v>6.9</v>
      </c>
      <c r="N246" t="s">
        <v>869</v>
      </c>
      <c r="V246" t="s">
        <v>8335</v>
      </c>
      <c r="Y246" t="s">
        <v>8407</v>
      </c>
      <c r="AB246" t="s">
        <v>3160</v>
      </c>
      <c r="AC246" t="s">
        <v>7583</v>
      </c>
      <c r="AD246" t="s">
        <v>6109</v>
      </c>
      <c r="AE246" t="s">
        <v>3666</v>
      </c>
      <c r="AF246" t="s">
        <v>6110</v>
      </c>
      <c r="AG246" t="s">
        <v>869</v>
      </c>
      <c r="AH246" t="s">
        <v>7309</v>
      </c>
    </row>
    <row r="247" spans="1:34">
      <c r="A247" t="s">
        <v>869</v>
      </c>
      <c r="B247" t="s">
        <v>6114</v>
      </c>
      <c r="C247" t="s">
        <v>872</v>
      </c>
      <c r="D247" t="s">
        <v>8104</v>
      </c>
      <c r="E247" s="2">
        <v>87</v>
      </c>
      <c r="F247" s="2">
        <v>93.1</v>
      </c>
      <c r="G247" s="2">
        <v>6.4</v>
      </c>
      <c r="H247" s="3" t="s">
        <v>2236</v>
      </c>
      <c r="I247" s="3" t="s">
        <v>2236</v>
      </c>
      <c r="J247" s="3" t="s">
        <v>2236</v>
      </c>
      <c r="K247" s="4" t="s">
        <v>2236</v>
      </c>
      <c r="L247" s="4" t="s">
        <v>2236</v>
      </c>
      <c r="M247" s="4" t="s">
        <v>2236</v>
      </c>
      <c r="N247" t="s">
        <v>869</v>
      </c>
      <c r="V247" t="s">
        <v>8335</v>
      </c>
      <c r="Y247" t="s">
        <v>8407</v>
      </c>
      <c r="AB247" t="s">
        <v>3160</v>
      </c>
      <c r="AC247" t="s">
        <v>7584</v>
      </c>
      <c r="AD247" t="s">
        <v>6112</v>
      </c>
      <c r="AE247" t="s">
        <v>3652</v>
      </c>
      <c r="AF247" t="s">
        <v>6113</v>
      </c>
      <c r="AG247" t="s">
        <v>6114</v>
      </c>
      <c r="AH247" t="s">
        <v>7309</v>
      </c>
    </row>
    <row r="248" spans="1:34">
      <c r="A248" t="s">
        <v>869</v>
      </c>
      <c r="B248" t="s">
        <v>869</v>
      </c>
      <c r="C248" t="s">
        <v>873</v>
      </c>
      <c r="D248" t="s">
        <v>454</v>
      </c>
      <c r="E248" s="2">
        <v>40</v>
      </c>
      <c r="F248" s="2">
        <v>90</v>
      </c>
      <c r="G248" s="2">
        <v>6.3</v>
      </c>
      <c r="H248" s="3">
        <v>26</v>
      </c>
      <c r="I248" s="3">
        <v>100</v>
      </c>
      <c r="J248" s="3">
        <v>6.6</v>
      </c>
      <c r="K248" s="4" t="s">
        <v>2236</v>
      </c>
      <c r="L248" s="4" t="s">
        <v>2236</v>
      </c>
      <c r="M248" s="4" t="s">
        <v>2236</v>
      </c>
      <c r="N248" t="s">
        <v>869</v>
      </c>
      <c r="V248" t="s">
        <v>8335</v>
      </c>
      <c r="Y248" t="s">
        <v>8407</v>
      </c>
      <c r="AB248" t="s">
        <v>2314</v>
      </c>
      <c r="AC248" t="s">
        <v>7585</v>
      </c>
      <c r="AD248" t="s">
        <v>6173</v>
      </c>
      <c r="AE248" t="s">
        <v>3652</v>
      </c>
      <c r="AF248" t="s">
        <v>6174</v>
      </c>
      <c r="AG248" t="s">
        <v>869</v>
      </c>
      <c r="AH248" t="s">
        <v>7303</v>
      </c>
    </row>
    <row r="249" spans="1:34">
      <c r="A249" t="s">
        <v>869</v>
      </c>
      <c r="B249" t="s">
        <v>6114</v>
      </c>
      <c r="C249" t="s">
        <v>874</v>
      </c>
      <c r="D249" t="s">
        <v>8300</v>
      </c>
      <c r="E249" s="2">
        <v>93</v>
      </c>
      <c r="F249" s="2">
        <v>97.8</v>
      </c>
      <c r="G249" s="2">
        <v>6.6</v>
      </c>
      <c r="H249" s="3">
        <v>17</v>
      </c>
      <c r="I249" s="3">
        <v>94.1</v>
      </c>
      <c r="J249" s="3">
        <v>6.5</v>
      </c>
      <c r="K249" s="4">
        <v>1</v>
      </c>
      <c r="L249" s="4">
        <v>100</v>
      </c>
      <c r="M249" s="4">
        <v>6.7</v>
      </c>
      <c r="N249" t="s">
        <v>869</v>
      </c>
      <c r="V249" t="s">
        <v>8335</v>
      </c>
      <c r="Y249" t="s">
        <v>8407</v>
      </c>
      <c r="AB249" t="s">
        <v>2581</v>
      </c>
      <c r="AC249" t="s">
        <v>7586</v>
      </c>
      <c r="AD249" t="s">
        <v>6204</v>
      </c>
      <c r="AE249" t="s">
        <v>6205</v>
      </c>
      <c r="AF249" t="s">
        <v>6206</v>
      </c>
      <c r="AG249" t="s">
        <v>6114</v>
      </c>
      <c r="AH249" t="s">
        <v>7303</v>
      </c>
    </row>
    <row r="250" spans="1:34">
      <c r="A250" t="s">
        <v>869</v>
      </c>
      <c r="B250" t="s">
        <v>869</v>
      </c>
      <c r="C250" t="s">
        <v>875</v>
      </c>
      <c r="D250" t="s">
        <v>688</v>
      </c>
      <c r="E250" s="2">
        <v>128</v>
      </c>
      <c r="F250" s="2">
        <v>99.2</v>
      </c>
      <c r="G250" s="2">
        <v>6.8</v>
      </c>
      <c r="H250" s="3">
        <v>43</v>
      </c>
      <c r="I250" s="3">
        <v>100</v>
      </c>
      <c r="J250" s="3">
        <v>6.8</v>
      </c>
      <c r="K250" s="4" t="s">
        <v>2236</v>
      </c>
      <c r="L250" s="4" t="s">
        <v>2236</v>
      </c>
      <c r="M250" s="4" t="s">
        <v>2236</v>
      </c>
      <c r="N250" t="s">
        <v>869</v>
      </c>
      <c r="V250" t="s">
        <v>8335</v>
      </c>
      <c r="Y250" t="s">
        <v>8407</v>
      </c>
      <c r="AB250" t="s">
        <v>2318</v>
      </c>
      <c r="AC250" t="s">
        <v>7587</v>
      </c>
      <c r="AD250" t="s">
        <v>6109</v>
      </c>
      <c r="AE250" t="s">
        <v>3678</v>
      </c>
      <c r="AF250" t="s">
        <v>6110</v>
      </c>
      <c r="AG250" t="s">
        <v>869</v>
      </c>
      <c r="AH250" t="s">
        <v>7307</v>
      </c>
    </row>
    <row r="251" spans="1:34">
      <c r="A251" t="s">
        <v>876</v>
      </c>
      <c r="B251" t="s">
        <v>876</v>
      </c>
      <c r="C251" t="s">
        <v>877</v>
      </c>
      <c r="D251" t="s">
        <v>8105</v>
      </c>
      <c r="E251" s="2">
        <v>142</v>
      </c>
      <c r="F251" s="2">
        <v>93</v>
      </c>
      <c r="G251" s="2">
        <v>6.6</v>
      </c>
      <c r="H251" s="3" t="s">
        <v>2236</v>
      </c>
      <c r="I251" s="3" t="s">
        <v>2236</v>
      </c>
      <c r="J251" s="3" t="s">
        <v>2236</v>
      </c>
      <c r="K251" s="4" t="s">
        <v>2236</v>
      </c>
      <c r="L251" s="4" t="s">
        <v>2236</v>
      </c>
      <c r="M251" s="4" t="s">
        <v>2236</v>
      </c>
      <c r="N251" t="s">
        <v>876</v>
      </c>
      <c r="V251" t="s">
        <v>8335</v>
      </c>
      <c r="AB251" t="s">
        <v>2488</v>
      </c>
      <c r="AC251" t="s">
        <v>7588</v>
      </c>
      <c r="AD251" t="s">
        <v>4299</v>
      </c>
      <c r="AE251" t="s">
        <v>3657</v>
      </c>
      <c r="AF251" t="s">
        <v>4300</v>
      </c>
      <c r="AG251" t="s">
        <v>876</v>
      </c>
      <c r="AH251" t="s">
        <v>7309</v>
      </c>
    </row>
    <row r="252" spans="1:34">
      <c r="A252" t="s">
        <v>876</v>
      </c>
      <c r="B252" t="s">
        <v>876</v>
      </c>
      <c r="C252" t="s">
        <v>879</v>
      </c>
      <c r="D252" t="s">
        <v>8106</v>
      </c>
      <c r="E252" s="2">
        <v>85</v>
      </c>
      <c r="F252" s="2">
        <v>94.1</v>
      </c>
      <c r="G252" s="2">
        <v>6.5</v>
      </c>
      <c r="H252" s="3" t="s">
        <v>2236</v>
      </c>
      <c r="I252" s="3" t="s">
        <v>2236</v>
      </c>
      <c r="J252" s="3" t="s">
        <v>2236</v>
      </c>
      <c r="K252" s="4" t="s">
        <v>2236</v>
      </c>
      <c r="L252" s="4" t="s">
        <v>2236</v>
      </c>
      <c r="M252" s="4" t="s">
        <v>2236</v>
      </c>
      <c r="N252" t="s">
        <v>876</v>
      </c>
      <c r="V252" t="s">
        <v>8335</v>
      </c>
      <c r="AB252" t="s">
        <v>2342</v>
      </c>
      <c r="AC252" t="s">
        <v>7589</v>
      </c>
      <c r="AD252" t="s">
        <v>4301</v>
      </c>
      <c r="AE252" t="s">
        <v>4252</v>
      </c>
      <c r="AF252" t="s">
        <v>4302</v>
      </c>
      <c r="AG252" t="s">
        <v>876</v>
      </c>
      <c r="AH252" t="s">
        <v>7309</v>
      </c>
    </row>
    <row r="253" spans="1:34">
      <c r="A253" t="s">
        <v>876</v>
      </c>
      <c r="B253" t="s">
        <v>876</v>
      </c>
      <c r="C253" t="s">
        <v>880</v>
      </c>
      <c r="D253" t="s">
        <v>2464</v>
      </c>
      <c r="E253" s="2" t="s">
        <v>2236</v>
      </c>
      <c r="F253" s="2" t="s">
        <v>2236</v>
      </c>
      <c r="G253" s="2" t="s">
        <v>2236</v>
      </c>
      <c r="H253" s="3">
        <v>81</v>
      </c>
      <c r="I253" s="3">
        <v>91.4</v>
      </c>
      <c r="J253" s="3">
        <v>6.5</v>
      </c>
      <c r="K253" s="4">
        <v>90</v>
      </c>
      <c r="L253" s="4">
        <v>90</v>
      </c>
      <c r="M253" s="4">
        <v>6.7</v>
      </c>
      <c r="N253" t="s">
        <v>876</v>
      </c>
      <c r="V253" t="s">
        <v>8335</v>
      </c>
      <c r="AB253" t="s">
        <v>2464</v>
      </c>
      <c r="AC253" t="s">
        <v>7590</v>
      </c>
      <c r="AD253" t="s">
        <v>4212</v>
      </c>
      <c r="AE253" t="s">
        <v>4213</v>
      </c>
      <c r="AF253" t="s">
        <v>4214</v>
      </c>
      <c r="AG253" t="s">
        <v>876</v>
      </c>
      <c r="AH253" t="s">
        <v>7309</v>
      </c>
    </row>
    <row r="254" spans="1:34">
      <c r="A254" t="s">
        <v>876</v>
      </c>
      <c r="B254" t="s">
        <v>876</v>
      </c>
      <c r="C254" t="s">
        <v>882</v>
      </c>
      <c r="D254" t="s">
        <v>883</v>
      </c>
      <c r="E254" s="2">
        <v>98</v>
      </c>
      <c r="F254" s="2">
        <v>91.8</v>
      </c>
      <c r="G254" s="2">
        <v>6.5</v>
      </c>
      <c r="H254" s="3">
        <v>190</v>
      </c>
      <c r="I254" s="3">
        <v>90.5</v>
      </c>
      <c r="J254" s="3">
        <v>6.5</v>
      </c>
      <c r="K254" s="4">
        <v>109</v>
      </c>
      <c r="L254" s="4">
        <v>87.2</v>
      </c>
      <c r="M254" s="4">
        <v>6.7</v>
      </c>
      <c r="N254" t="s">
        <v>876</v>
      </c>
      <c r="V254" t="s">
        <v>8335</v>
      </c>
      <c r="AB254" t="s">
        <v>2452</v>
      </c>
      <c r="AC254" t="s">
        <v>7591</v>
      </c>
      <c r="AD254" t="s">
        <v>4173</v>
      </c>
      <c r="AE254" t="s">
        <v>3700</v>
      </c>
      <c r="AF254" t="s">
        <v>4174</v>
      </c>
      <c r="AG254" t="s">
        <v>876</v>
      </c>
      <c r="AH254" t="s">
        <v>7303</v>
      </c>
    </row>
    <row r="255" spans="1:34">
      <c r="A255" t="s">
        <v>884</v>
      </c>
      <c r="B255" t="s">
        <v>884</v>
      </c>
      <c r="C255" t="s">
        <v>885</v>
      </c>
      <c r="D255" t="s">
        <v>8107</v>
      </c>
      <c r="E255" s="2">
        <v>113</v>
      </c>
      <c r="F255" s="2">
        <v>95.6</v>
      </c>
      <c r="G255" s="2">
        <v>6.6</v>
      </c>
      <c r="H255" s="3" t="s">
        <v>2236</v>
      </c>
      <c r="I255" s="3" t="s">
        <v>2236</v>
      </c>
      <c r="J255" s="3" t="s">
        <v>2236</v>
      </c>
      <c r="K255" s="4" t="s">
        <v>2236</v>
      </c>
      <c r="L255" s="4" t="s">
        <v>2236</v>
      </c>
      <c r="M255" s="4" t="s">
        <v>2236</v>
      </c>
      <c r="N255" t="s">
        <v>884</v>
      </c>
      <c r="O255" t="s">
        <v>8326</v>
      </c>
      <c r="AB255" t="s">
        <v>2879</v>
      </c>
      <c r="AC255" t="s">
        <v>7592</v>
      </c>
      <c r="AD255" t="s">
        <v>7113</v>
      </c>
      <c r="AE255" t="s">
        <v>3657</v>
      </c>
      <c r="AF255" t="s">
        <v>7114</v>
      </c>
      <c r="AG255" t="s">
        <v>884</v>
      </c>
      <c r="AH255" t="s">
        <v>7306</v>
      </c>
    </row>
    <row r="256" spans="1:34">
      <c r="A256" t="s">
        <v>884</v>
      </c>
      <c r="B256" t="s">
        <v>884</v>
      </c>
      <c r="C256" t="s">
        <v>887</v>
      </c>
      <c r="D256" t="s">
        <v>888</v>
      </c>
      <c r="E256" s="2">
        <v>39</v>
      </c>
      <c r="F256" s="2">
        <v>97.4</v>
      </c>
      <c r="G256" s="2">
        <v>6.7</v>
      </c>
      <c r="H256" s="3" t="s">
        <v>2236</v>
      </c>
      <c r="I256" s="3" t="s">
        <v>2236</v>
      </c>
      <c r="J256" s="3" t="s">
        <v>2236</v>
      </c>
      <c r="K256" s="4" t="s">
        <v>2236</v>
      </c>
      <c r="L256" s="4" t="s">
        <v>2236</v>
      </c>
      <c r="M256" s="4" t="s">
        <v>2236</v>
      </c>
      <c r="N256" t="s">
        <v>884</v>
      </c>
      <c r="O256" t="s">
        <v>8326</v>
      </c>
      <c r="AB256" t="s">
        <v>3557</v>
      </c>
      <c r="AC256" t="s">
        <v>7593</v>
      </c>
      <c r="AD256" t="s">
        <v>7113</v>
      </c>
      <c r="AE256" t="s">
        <v>3767</v>
      </c>
      <c r="AF256" t="s">
        <v>7114</v>
      </c>
      <c r="AG256" t="s">
        <v>884</v>
      </c>
      <c r="AH256" t="s">
        <v>7303</v>
      </c>
    </row>
    <row r="257" spans="1:34">
      <c r="A257" t="s">
        <v>906</v>
      </c>
      <c r="B257" t="s">
        <v>906</v>
      </c>
      <c r="C257" t="s">
        <v>907</v>
      </c>
      <c r="D257" t="s">
        <v>908</v>
      </c>
      <c r="E257" s="2">
        <v>74</v>
      </c>
      <c r="F257" s="2">
        <v>100</v>
      </c>
      <c r="G257" s="2">
        <v>6.8</v>
      </c>
      <c r="H257" s="3">
        <v>79</v>
      </c>
      <c r="I257" s="3">
        <v>97.5</v>
      </c>
      <c r="J257" s="3">
        <v>6.6</v>
      </c>
      <c r="K257" s="4">
        <v>50</v>
      </c>
      <c r="L257" s="4">
        <v>96</v>
      </c>
      <c r="M257" s="4">
        <v>6.8</v>
      </c>
      <c r="N257" t="s">
        <v>906</v>
      </c>
      <c r="V257" t="s">
        <v>8335</v>
      </c>
      <c r="AB257" t="s">
        <v>2481</v>
      </c>
      <c r="AC257" t="s">
        <v>7594</v>
      </c>
      <c r="AD257" t="s">
        <v>4265</v>
      </c>
      <c r="AE257" t="s">
        <v>4266</v>
      </c>
      <c r="AF257" t="s">
        <v>4267</v>
      </c>
      <c r="AG257" t="s">
        <v>906</v>
      </c>
      <c r="AH257" t="s">
        <v>7306</v>
      </c>
    </row>
    <row r="258" spans="1:34">
      <c r="A258" t="s">
        <v>951</v>
      </c>
      <c r="B258" t="s">
        <v>6104</v>
      </c>
      <c r="C258" t="s">
        <v>952</v>
      </c>
      <c r="D258" t="s">
        <v>953</v>
      </c>
      <c r="E258" s="2">
        <v>147</v>
      </c>
      <c r="F258" s="2">
        <v>99.3</v>
      </c>
      <c r="G258" s="2">
        <v>6.7</v>
      </c>
      <c r="H258" s="3">
        <v>215</v>
      </c>
      <c r="I258" s="3">
        <v>90.2</v>
      </c>
      <c r="J258" s="3">
        <v>6.4</v>
      </c>
      <c r="K258" s="4">
        <v>66</v>
      </c>
      <c r="L258" s="4">
        <v>92.4</v>
      </c>
      <c r="M258" s="4">
        <v>6.7</v>
      </c>
      <c r="N258" t="s">
        <v>951</v>
      </c>
      <c r="V258" t="s">
        <v>8335</v>
      </c>
      <c r="Y258" t="s">
        <v>8407</v>
      </c>
      <c r="AB258" t="s">
        <v>3158</v>
      </c>
      <c r="AC258" t="s">
        <v>7595</v>
      </c>
      <c r="AD258" t="s">
        <v>6102</v>
      </c>
      <c r="AE258" t="s">
        <v>3707</v>
      </c>
      <c r="AF258" t="s">
        <v>6103</v>
      </c>
      <c r="AG258" t="s">
        <v>6104</v>
      </c>
      <c r="AH258" t="s">
        <v>7306</v>
      </c>
    </row>
    <row r="259" spans="1:34">
      <c r="A259" t="s">
        <v>956</v>
      </c>
      <c r="B259" t="s">
        <v>956</v>
      </c>
      <c r="C259" t="s">
        <v>957</v>
      </c>
      <c r="D259" t="s">
        <v>958</v>
      </c>
      <c r="E259" s="2">
        <v>218</v>
      </c>
      <c r="F259" s="2">
        <v>95.9</v>
      </c>
      <c r="G259" s="2">
        <v>6.6</v>
      </c>
      <c r="H259" s="3">
        <v>56</v>
      </c>
      <c r="I259" s="3">
        <v>87.5</v>
      </c>
      <c r="J259" s="3">
        <v>6.6</v>
      </c>
      <c r="K259" s="4">
        <v>33</v>
      </c>
      <c r="L259" s="4">
        <v>78.8</v>
      </c>
      <c r="M259" s="4">
        <v>6.8</v>
      </c>
      <c r="N259" t="s">
        <v>956</v>
      </c>
      <c r="R259" t="s">
        <v>8330</v>
      </c>
      <c r="AB259" t="s">
        <v>3549</v>
      </c>
      <c r="AC259" t="s">
        <v>7596</v>
      </c>
      <c r="AD259" t="s">
        <v>6651</v>
      </c>
      <c r="AE259" t="s">
        <v>3652</v>
      </c>
      <c r="AF259" t="s">
        <v>6652</v>
      </c>
      <c r="AG259" t="s">
        <v>956</v>
      </c>
      <c r="AH259" t="s">
        <v>7303</v>
      </c>
    </row>
    <row r="260" spans="1:34">
      <c r="A260" t="s">
        <v>956</v>
      </c>
      <c r="B260" t="e">
        <v>#N/A</v>
      </c>
      <c r="C260" t="s">
        <v>959</v>
      </c>
      <c r="D260" t="s">
        <v>960</v>
      </c>
      <c r="E260" s="2">
        <v>90</v>
      </c>
      <c r="F260" s="2">
        <v>91.1</v>
      </c>
      <c r="G260" s="2">
        <v>6.5</v>
      </c>
      <c r="H260" s="3">
        <v>140</v>
      </c>
      <c r="I260" s="3">
        <v>80</v>
      </c>
      <c r="J260" s="3">
        <v>6.4</v>
      </c>
      <c r="K260" s="4">
        <v>86</v>
      </c>
      <c r="L260" s="4">
        <v>79.099999999999994</v>
      </c>
      <c r="M260" s="4">
        <v>6.7</v>
      </c>
      <c r="N260" t="s">
        <v>956</v>
      </c>
      <c r="R260" t="s">
        <v>8330</v>
      </c>
      <c r="AB260" t="e"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</row>
    <row r="261" spans="1:34">
      <c r="A261" t="s">
        <v>961</v>
      </c>
      <c r="B261" t="s">
        <v>961</v>
      </c>
      <c r="C261" t="s">
        <v>962</v>
      </c>
      <c r="D261" t="s">
        <v>8295</v>
      </c>
      <c r="E261" s="2">
        <v>88</v>
      </c>
      <c r="F261" s="2">
        <v>94.3</v>
      </c>
      <c r="G261" s="2">
        <v>6.6</v>
      </c>
      <c r="H261" s="3" t="s">
        <v>2236</v>
      </c>
      <c r="I261" s="3" t="s">
        <v>2236</v>
      </c>
      <c r="J261" s="3" t="s">
        <v>2236</v>
      </c>
      <c r="K261" s="4" t="s">
        <v>2236</v>
      </c>
      <c r="L261" s="4" t="s">
        <v>2236</v>
      </c>
      <c r="M261" s="4" t="s">
        <v>2236</v>
      </c>
      <c r="N261" t="s">
        <v>961</v>
      </c>
      <c r="W261" t="s">
        <v>8336</v>
      </c>
      <c r="AB261" t="s">
        <v>2855</v>
      </c>
      <c r="AC261" t="s">
        <v>7597</v>
      </c>
      <c r="AD261" t="s">
        <v>5305</v>
      </c>
      <c r="AE261" t="s">
        <v>5306</v>
      </c>
      <c r="AF261" t="s">
        <v>5307</v>
      </c>
      <c r="AG261" t="s">
        <v>961</v>
      </c>
      <c r="AH261" t="s">
        <v>7303</v>
      </c>
    </row>
    <row r="262" spans="1:34">
      <c r="A262" t="s">
        <v>961</v>
      </c>
      <c r="B262" t="s">
        <v>961</v>
      </c>
      <c r="C262" t="s">
        <v>964</v>
      </c>
      <c r="D262" t="s">
        <v>8296</v>
      </c>
      <c r="E262" s="2">
        <v>80</v>
      </c>
      <c r="F262" s="2">
        <v>92.5</v>
      </c>
      <c r="G262" s="2">
        <v>6.4</v>
      </c>
      <c r="H262" s="3">
        <v>110</v>
      </c>
      <c r="I262" s="3">
        <v>88.2</v>
      </c>
      <c r="J262" s="3">
        <v>6.3</v>
      </c>
      <c r="K262" s="4">
        <v>65</v>
      </c>
      <c r="L262" s="4">
        <v>93.8</v>
      </c>
      <c r="M262" s="4">
        <v>6.6</v>
      </c>
      <c r="N262" t="s">
        <v>961</v>
      </c>
      <c r="W262" t="s">
        <v>8336</v>
      </c>
      <c r="AB262" t="s">
        <v>2858</v>
      </c>
      <c r="AC262" t="s">
        <v>7598</v>
      </c>
      <c r="AD262" t="s">
        <v>4608</v>
      </c>
      <c r="AE262" t="s">
        <v>5311</v>
      </c>
      <c r="AF262" t="s">
        <v>5312</v>
      </c>
      <c r="AG262" t="s">
        <v>961</v>
      </c>
      <c r="AH262" t="s">
        <v>7303</v>
      </c>
    </row>
    <row r="263" spans="1:34">
      <c r="A263" t="s">
        <v>961</v>
      </c>
      <c r="B263" t="s">
        <v>961</v>
      </c>
      <c r="C263" t="s">
        <v>966</v>
      </c>
      <c r="D263" t="s">
        <v>8297</v>
      </c>
      <c r="E263" s="2">
        <v>194</v>
      </c>
      <c r="F263" s="2">
        <v>96.9</v>
      </c>
      <c r="G263" s="2">
        <v>6.6</v>
      </c>
      <c r="H263" s="3" t="s">
        <v>2236</v>
      </c>
      <c r="I263" s="3" t="s">
        <v>2236</v>
      </c>
      <c r="J263" s="3" t="s">
        <v>2236</v>
      </c>
      <c r="K263" s="4" t="s">
        <v>2236</v>
      </c>
      <c r="L263" s="4" t="s">
        <v>2236</v>
      </c>
      <c r="M263" s="4" t="s">
        <v>2236</v>
      </c>
      <c r="N263" t="s">
        <v>961</v>
      </c>
      <c r="W263" t="s">
        <v>8336</v>
      </c>
      <c r="AB263" t="s">
        <v>967</v>
      </c>
      <c r="AC263" t="s">
        <v>7599</v>
      </c>
      <c r="AD263" t="s">
        <v>5262</v>
      </c>
      <c r="AE263" t="s">
        <v>3767</v>
      </c>
      <c r="AF263" t="s">
        <v>5263</v>
      </c>
      <c r="AG263" t="s">
        <v>961</v>
      </c>
      <c r="AH263" t="s">
        <v>7305</v>
      </c>
    </row>
    <row r="264" spans="1:34">
      <c r="A264" t="s">
        <v>961</v>
      </c>
      <c r="B264" t="s">
        <v>961</v>
      </c>
      <c r="C264" t="s">
        <v>968</v>
      </c>
      <c r="D264" t="s">
        <v>8298</v>
      </c>
      <c r="E264" s="2">
        <v>144</v>
      </c>
      <c r="F264" s="2">
        <v>93.1</v>
      </c>
      <c r="G264" s="2">
        <v>6.6</v>
      </c>
      <c r="H264" s="3">
        <v>75</v>
      </c>
      <c r="I264" s="3">
        <v>92</v>
      </c>
      <c r="J264" s="3">
        <v>6.5</v>
      </c>
      <c r="K264" s="4">
        <v>39</v>
      </c>
      <c r="L264" s="4">
        <v>82.1</v>
      </c>
      <c r="M264" s="4">
        <v>6.8</v>
      </c>
      <c r="N264" t="s">
        <v>961</v>
      </c>
      <c r="W264" t="s">
        <v>8336</v>
      </c>
      <c r="AB264" t="s">
        <v>967</v>
      </c>
      <c r="AC264" t="s">
        <v>7600</v>
      </c>
      <c r="AD264" t="s">
        <v>5264</v>
      </c>
      <c r="AE264" t="s">
        <v>3657</v>
      </c>
      <c r="AF264" t="s">
        <v>5265</v>
      </c>
      <c r="AG264" t="s">
        <v>961</v>
      </c>
      <c r="AH264" t="s">
        <v>7305</v>
      </c>
    </row>
    <row r="265" spans="1:34">
      <c r="A265" t="s">
        <v>961</v>
      </c>
      <c r="B265" t="s">
        <v>961</v>
      </c>
      <c r="C265" t="s">
        <v>970</v>
      </c>
      <c r="D265" t="s">
        <v>8299</v>
      </c>
      <c r="E265" s="2">
        <v>173</v>
      </c>
      <c r="F265" s="2">
        <v>95.4</v>
      </c>
      <c r="G265" s="2">
        <v>6.6</v>
      </c>
      <c r="H265" s="3">
        <v>135</v>
      </c>
      <c r="I265" s="3">
        <v>93.3</v>
      </c>
      <c r="J265" s="3">
        <v>6.6</v>
      </c>
      <c r="K265" s="4">
        <v>57</v>
      </c>
      <c r="L265" s="4">
        <v>89.5</v>
      </c>
      <c r="M265" s="4">
        <v>6.9</v>
      </c>
      <c r="N265" t="s">
        <v>961</v>
      </c>
      <c r="W265" t="s">
        <v>8336</v>
      </c>
      <c r="AB265" t="s">
        <v>967</v>
      </c>
      <c r="AC265" t="s">
        <v>7601</v>
      </c>
      <c r="AD265" t="s">
        <v>5266</v>
      </c>
      <c r="AE265" t="s">
        <v>3785</v>
      </c>
      <c r="AF265" t="s">
        <v>5267</v>
      </c>
      <c r="AG265" t="s">
        <v>961</v>
      </c>
      <c r="AH265" t="s">
        <v>7305</v>
      </c>
    </row>
    <row r="266" spans="1:34">
      <c r="A266" t="s">
        <v>972</v>
      </c>
      <c r="B266" t="s">
        <v>6054</v>
      </c>
      <c r="C266" t="s">
        <v>973</v>
      </c>
      <c r="D266" t="s">
        <v>8110</v>
      </c>
      <c r="E266" s="2" t="s">
        <v>2236</v>
      </c>
      <c r="F266" s="2" t="s">
        <v>2236</v>
      </c>
      <c r="G266" s="2" t="s">
        <v>2236</v>
      </c>
      <c r="H266" s="3">
        <v>120</v>
      </c>
      <c r="I266" s="3">
        <v>86.7</v>
      </c>
      <c r="J266" s="3">
        <v>6.5</v>
      </c>
      <c r="K266" s="4">
        <v>102</v>
      </c>
      <c r="L266" s="4">
        <v>92.2</v>
      </c>
      <c r="M266" s="4">
        <v>6.8</v>
      </c>
      <c r="N266" t="s">
        <v>972</v>
      </c>
      <c r="Y266" t="s">
        <v>8407</v>
      </c>
      <c r="AB266" t="e">
        <v>#N/A</v>
      </c>
      <c r="AC266" s="20" t="s">
        <v>8111</v>
      </c>
      <c r="AD266" t="e">
        <v>#N/A</v>
      </c>
      <c r="AE266" t="e">
        <v>#N/A</v>
      </c>
      <c r="AF266" t="e">
        <v>#N/A</v>
      </c>
      <c r="AG266" t="e">
        <v>#N/A</v>
      </c>
      <c r="AH266" t="e">
        <v>#N/A</v>
      </c>
    </row>
    <row r="267" spans="1:34">
      <c r="A267" t="s">
        <v>972</v>
      </c>
      <c r="B267" t="s">
        <v>6054</v>
      </c>
      <c r="C267" t="s">
        <v>976</v>
      </c>
      <c r="D267" t="s">
        <v>8108</v>
      </c>
      <c r="E267" s="2">
        <v>255</v>
      </c>
      <c r="F267" s="2">
        <v>94.1</v>
      </c>
      <c r="G267" s="2">
        <v>6.4</v>
      </c>
      <c r="H267" s="3" t="s">
        <v>2236</v>
      </c>
      <c r="I267" s="3" t="s">
        <v>2236</v>
      </c>
      <c r="J267" s="3" t="s">
        <v>2236</v>
      </c>
      <c r="K267" s="4" t="s">
        <v>2236</v>
      </c>
      <c r="L267" s="4" t="s">
        <v>2236</v>
      </c>
      <c r="M267" s="4" t="s">
        <v>2236</v>
      </c>
      <c r="N267" t="s">
        <v>972</v>
      </c>
      <c r="Y267" t="s">
        <v>8407</v>
      </c>
      <c r="AB267" t="e">
        <v>#N/A</v>
      </c>
      <c r="AC267" t="s">
        <v>8114</v>
      </c>
      <c r="AD267" t="e">
        <v>#N/A</v>
      </c>
      <c r="AE267" t="e">
        <v>#N/A</v>
      </c>
      <c r="AF267" t="e">
        <v>#N/A</v>
      </c>
      <c r="AG267" t="e">
        <v>#N/A</v>
      </c>
      <c r="AH267" t="e">
        <v>#N/A</v>
      </c>
    </row>
    <row r="268" spans="1:34">
      <c r="A268" t="s">
        <v>972</v>
      </c>
      <c r="B268" t="s">
        <v>6054</v>
      </c>
      <c r="C268" t="s">
        <v>978</v>
      </c>
      <c r="D268" s="20" t="s">
        <v>8112</v>
      </c>
      <c r="E268" s="2" t="s">
        <v>2236</v>
      </c>
      <c r="F268" s="2" t="s">
        <v>2236</v>
      </c>
      <c r="G268" s="2" t="s">
        <v>2236</v>
      </c>
      <c r="H268" s="3">
        <v>184</v>
      </c>
      <c r="I268" s="3">
        <v>84.2</v>
      </c>
      <c r="J268" s="3">
        <v>6.4</v>
      </c>
      <c r="K268" s="4">
        <v>50</v>
      </c>
      <c r="L268" s="4">
        <v>80</v>
      </c>
      <c r="M268" s="4">
        <v>6.7</v>
      </c>
      <c r="N268" t="s">
        <v>972</v>
      </c>
      <c r="Y268" t="s">
        <v>8407</v>
      </c>
      <c r="AB268" t="s">
        <v>3147</v>
      </c>
      <c r="AC268" t="s">
        <v>7602</v>
      </c>
      <c r="AD268" t="s">
        <v>6068</v>
      </c>
      <c r="AE268" t="s">
        <v>3666</v>
      </c>
      <c r="AF268" t="s">
        <v>6069</v>
      </c>
      <c r="AG268" t="s">
        <v>6054</v>
      </c>
      <c r="AH268" t="s">
        <v>7305</v>
      </c>
    </row>
    <row r="269" spans="1:34">
      <c r="A269" t="s">
        <v>972</v>
      </c>
      <c r="B269" t="s">
        <v>6054</v>
      </c>
      <c r="C269" t="s">
        <v>980</v>
      </c>
      <c r="D269" t="s">
        <v>8113</v>
      </c>
      <c r="E269" s="2">
        <v>79</v>
      </c>
      <c r="F269" s="2">
        <v>97.5</v>
      </c>
      <c r="G269" s="2">
        <v>6.6</v>
      </c>
      <c r="H269" s="3" t="s">
        <v>2236</v>
      </c>
      <c r="I269" s="3" t="s">
        <v>2236</v>
      </c>
      <c r="J269" s="3" t="s">
        <v>2236</v>
      </c>
      <c r="K269" s="4" t="s">
        <v>2236</v>
      </c>
      <c r="L269" s="4" t="s">
        <v>2236</v>
      </c>
      <c r="M269" s="4" t="s">
        <v>2236</v>
      </c>
      <c r="N269" t="s">
        <v>972</v>
      </c>
      <c r="Y269" t="s">
        <v>8407</v>
      </c>
      <c r="AB269" t="s">
        <v>3147</v>
      </c>
      <c r="AC269" t="s">
        <v>7603</v>
      </c>
      <c r="AD269" t="s">
        <v>6070</v>
      </c>
      <c r="AE269" t="s">
        <v>6071</v>
      </c>
      <c r="AF269" t="s">
        <v>6072</v>
      </c>
      <c r="AG269" t="s">
        <v>6054</v>
      </c>
      <c r="AH269" t="s">
        <v>7305</v>
      </c>
    </row>
    <row r="270" spans="1:34">
      <c r="A270" t="s">
        <v>972</v>
      </c>
      <c r="B270" t="s">
        <v>6054</v>
      </c>
      <c r="C270" t="s">
        <v>981</v>
      </c>
      <c r="D270" t="s">
        <v>8109</v>
      </c>
      <c r="E270" s="2">
        <v>112</v>
      </c>
      <c r="F270" s="2">
        <v>98.199999999999989</v>
      </c>
      <c r="G270" s="2">
        <v>6.5</v>
      </c>
      <c r="H270" s="3" t="s">
        <v>2236</v>
      </c>
      <c r="I270" s="3" t="s">
        <v>2236</v>
      </c>
      <c r="J270" s="3" t="s">
        <v>2236</v>
      </c>
      <c r="K270" s="4" t="s">
        <v>2236</v>
      </c>
      <c r="L270" s="4" t="s">
        <v>2236</v>
      </c>
      <c r="M270" s="4" t="s">
        <v>2236</v>
      </c>
      <c r="N270" t="s">
        <v>972</v>
      </c>
      <c r="Y270" t="s">
        <v>8407</v>
      </c>
      <c r="AB270" t="s">
        <v>3147</v>
      </c>
      <c r="AC270" t="s">
        <v>7604</v>
      </c>
      <c r="AD270" t="s">
        <v>6073</v>
      </c>
      <c r="AE270" t="s">
        <v>6074</v>
      </c>
      <c r="AF270" t="s">
        <v>6075</v>
      </c>
      <c r="AG270" t="s">
        <v>6054</v>
      </c>
      <c r="AH270" t="s">
        <v>7305</v>
      </c>
    </row>
    <row r="271" spans="1:34">
      <c r="A271" t="s">
        <v>972</v>
      </c>
      <c r="B271" t="s">
        <v>6054</v>
      </c>
      <c r="C271" t="s">
        <v>982</v>
      </c>
      <c r="D271" t="s">
        <v>8115</v>
      </c>
      <c r="E271" s="2">
        <v>123</v>
      </c>
      <c r="F271" s="2">
        <v>95.65</v>
      </c>
      <c r="G271" s="2">
        <v>6.5</v>
      </c>
      <c r="H271" s="3" t="s">
        <v>2236</v>
      </c>
      <c r="I271" s="3" t="s">
        <v>2236</v>
      </c>
      <c r="J271" s="3" t="s">
        <v>2236</v>
      </c>
      <c r="K271" s="4" t="s">
        <v>2236</v>
      </c>
      <c r="L271" s="4" t="s">
        <v>2236</v>
      </c>
      <c r="M271" s="4" t="s">
        <v>2236</v>
      </c>
      <c r="N271" t="s">
        <v>972</v>
      </c>
      <c r="Y271" t="s">
        <v>8407</v>
      </c>
      <c r="AB271" t="s">
        <v>3147</v>
      </c>
      <c r="AC271" t="s">
        <v>7605</v>
      </c>
      <c r="AD271" t="s">
        <v>6076</v>
      </c>
      <c r="AE271" t="s">
        <v>4140</v>
      </c>
      <c r="AF271" t="s">
        <v>6077</v>
      </c>
      <c r="AG271" t="s">
        <v>6054</v>
      </c>
      <c r="AH271" t="s">
        <v>7305</v>
      </c>
    </row>
    <row r="272" spans="1:34">
      <c r="A272" t="s">
        <v>972</v>
      </c>
      <c r="B272" t="s">
        <v>6054</v>
      </c>
      <c r="C272" t="s">
        <v>983</v>
      </c>
      <c r="D272" t="s">
        <v>8117</v>
      </c>
      <c r="E272" s="2" t="s">
        <v>2236</v>
      </c>
      <c r="F272" s="2" t="s">
        <v>2236</v>
      </c>
      <c r="G272" s="2" t="s">
        <v>2236</v>
      </c>
      <c r="H272" s="3">
        <v>52</v>
      </c>
      <c r="I272" s="3">
        <v>98.1</v>
      </c>
      <c r="J272" s="3">
        <v>6.7</v>
      </c>
      <c r="K272" s="4">
        <v>34</v>
      </c>
      <c r="L272" s="4">
        <v>91.2</v>
      </c>
      <c r="M272" s="4">
        <v>6.8</v>
      </c>
      <c r="N272" t="s">
        <v>972</v>
      </c>
      <c r="Y272" t="s">
        <v>8407</v>
      </c>
      <c r="AB272" t="s">
        <v>3203</v>
      </c>
      <c r="AC272" t="s">
        <v>7606</v>
      </c>
      <c r="AD272" t="s">
        <v>6189</v>
      </c>
      <c r="AE272" t="s">
        <v>6190</v>
      </c>
      <c r="AF272" t="s">
        <v>6191</v>
      </c>
      <c r="AG272" t="s">
        <v>6054</v>
      </c>
      <c r="AH272" t="s">
        <v>7303</v>
      </c>
    </row>
    <row r="273" spans="1:34">
      <c r="A273" t="s">
        <v>972</v>
      </c>
      <c r="B273" t="s">
        <v>6054</v>
      </c>
      <c r="C273" t="s">
        <v>985</v>
      </c>
      <c r="D273" t="s">
        <v>8116</v>
      </c>
      <c r="E273" s="2">
        <v>97</v>
      </c>
      <c r="F273" s="2">
        <v>93.8</v>
      </c>
      <c r="G273" s="2">
        <v>6.5</v>
      </c>
      <c r="H273" s="3" t="s">
        <v>2236</v>
      </c>
      <c r="I273" s="3" t="s">
        <v>2236</v>
      </c>
      <c r="J273" s="3" t="s">
        <v>2236</v>
      </c>
      <c r="K273" s="4" t="s">
        <v>2236</v>
      </c>
      <c r="L273" s="4" t="s">
        <v>2236</v>
      </c>
      <c r="M273" s="4" t="s">
        <v>2236</v>
      </c>
      <c r="N273" t="s">
        <v>972</v>
      </c>
      <c r="Y273" t="s">
        <v>8407</v>
      </c>
      <c r="AB273" t="s">
        <v>3203</v>
      </c>
      <c r="AC273" t="s">
        <v>7607</v>
      </c>
      <c r="AD273" t="s">
        <v>6192</v>
      </c>
      <c r="AE273" t="s">
        <v>3682</v>
      </c>
      <c r="AF273" t="s">
        <v>6193</v>
      </c>
      <c r="AG273" t="s">
        <v>6054</v>
      </c>
      <c r="AH273" t="s">
        <v>7303</v>
      </c>
    </row>
    <row r="274" spans="1:34">
      <c r="A274" t="s">
        <v>972</v>
      </c>
      <c r="B274" t="s">
        <v>6054</v>
      </c>
      <c r="C274" t="s">
        <v>987</v>
      </c>
      <c r="D274" t="s">
        <v>988</v>
      </c>
      <c r="E274" s="2">
        <v>105</v>
      </c>
      <c r="F274" s="2">
        <v>99</v>
      </c>
      <c r="G274" s="2">
        <v>6.7</v>
      </c>
      <c r="H274" s="3">
        <v>118</v>
      </c>
      <c r="I274" s="3">
        <v>84.7</v>
      </c>
      <c r="J274" s="3">
        <v>6.4</v>
      </c>
      <c r="K274" s="4">
        <v>46</v>
      </c>
      <c r="L274" s="4">
        <v>93.5</v>
      </c>
      <c r="M274" s="4">
        <v>6.8</v>
      </c>
      <c r="N274" t="s">
        <v>972</v>
      </c>
      <c r="Y274" t="s">
        <v>8407</v>
      </c>
      <c r="AB274" t="s">
        <v>3203</v>
      </c>
      <c r="AC274" t="s">
        <v>7608</v>
      </c>
      <c r="AD274" t="s">
        <v>6189</v>
      </c>
      <c r="AE274" t="s">
        <v>5405</v>
      </c>
      <c r="AF274" t="s">
        <v>6191</v>
      </c>
      <c r="AG274" t="s">
        <v>6054</v>
      </c>
      <c r="AH274" t="s">
        <v>7303</v>
      </c>
    </row>
    <row r="275" spans="1:34">
      <c r="A275" t="s">
        <v>994</v>
      </c>
      <c r="B275" t="s">
        <v>5200</v>
      </c>
      <c r="C275" t="s">
        <v>995</v>
      </c>
      <c r="D275" t="s">
        <v>8118</v>
      </c>
      <c r="E275" s="2">
        <v>74</v>
      </c>
      <c r="F275" s="2">
        <v>98.6</v>
      </c>
      <c r="G275" s="2">
        <v>6.7</v>
      </c>
      <c r="H275" s="3">
        <v>92</v>
      </c>
      <c r="I275" s="3">
        <v>92.4</v>
      </c>
      <c r="J275" s="3">
        <v>6.6</v>
      </c>
      <c r="K275" s="4">
        <v>60</v>
      </c>
      <c r="L275" s="4">
        <v>81.7</v>
      </c>
      <c r="M275" s="4">
        <v>6.5</v>
      </c>
      <c r="N275" t="s">
        <v>994</v>
      </c>
      <c r="T275" t="s">
        <v>8333</v>
      </c>
      <c r="AB275" t="s">
        <v>2042</v>
      </c>
      <c r="AC275" t="s">
        <v>7609</v>
      </c>
      <c r="AD275" t="s">
        <v>5198</v>
      </c>
      <c r="AE275" t="s">
        <v>3808</v>
      </c>
      <c r="AF275" t="s">
        <v>5199</v>
      </c>
      <c r="AG275" t="s">
        <v>5200</v>
      </c>
      <c r="AH275" t="s">
        <v>7305</v>
      </c>
    </row>
    <row r="276" spans="1:34">
      <c r="A276" t="s">
        <v>1021</v>
      </c>
      <c r="B276" t="s">
        <v>5970</v>
      </c>
      <c r="C276" t="s">
        <v>1022</v>
      </c>
      <c r="D276" t="s">
        <v>1023</v>
      </c>
      <c r="E276" s="2">
        <v>51</v>
      </c>
      <c r="F276" s="2">
        <v>96.1</v>
      </c>
      <c r="G276" s="2">
        <v>6.4</v>
      </c>
      <c r="H276" s="3" t="s">
        <v>2236</v>
      </c>
      <c r="I276" s="3" t="s">
        <v>2236</v>
      </c>
      <c r="J276" s="3" t="s">
        <v>2236</v>
      </c>
      <c r="K276" s="4" t="s">
        <v>2236</v>
      </c>
      <c r="L276" s="4" t="s">
        <v>2236</v>
      </c>
      <c r="M276" s="4" t="s">
        <v>2236</v>
      </c>
      <c r="N276" t="s">
        <v>1021</v>
      </c>
      <c r="Y276" t="s">
        <v>8407</v>
      </c>
      <c r="AB276" t="s">
        <v>3121</v>
      </c>
      <c r="AC276" t="s">
        <v>7610</v>
      </c>
      <c r="AD276" t="s">
        <v>4148</v>
      </c>
      <c r="AE276" t="s">
        <v>3652</v>
      </c>
      <c r="AF276" t="s">
        <v>5969</v>
      </c>
      <c r="AG276" t="s">
        <v>5970</v>
      </c>
      <c r="AH276" t="s">
        <v>7303</v>
      </c>
    </row>
    <row r="277" spans="1:34">
      <c r="A277" t="s">
        <v>1057</v>
      </c>
      <c r="B277" t="s">
        <v>1057</v>
      </c>
      <c r="C277" t="s">
        <v>1058</v>
      </c>
      <c r="D277" t="s">
        <v>17</v>
      </c>
      <c r="E277" s="2">
        <v>61</v>
      </c>
      <c r="F277" s="2">
        <v>98.4</v>
      </c>
      <c r="G277" s="2">
        <v>6.7</v>
      </c>
      <c r="H277" s="3" t="s">
        <v>2236</v>
      </c>
      <c r="I277" s="3" t="s">
        <v>2236</v>
      </c>
      <c r="J277" s="3" t="s">
        <v>2236</v>
      </c>
      <c r="K277" s="4" t="s">
        <v>2236</v>
      </c>
      <c r="L277" s="4" t="s">
        <v>2236</v>
      </c>
      <c r="M277" s="4" t="s">
        <v>2236</v>
      </c>
      <c r="N277" t="s">
        <v>1057</v>
      </c>
      <c r="AA277" t="s">
        <v>8409</v>
      </c>
      <c r="AB277" t="s">
        <v>17</v>
      </c>
      <c r="AC277" t="s">
        <v>7611</v>
      </c>
      <c r="AD277" t="s">
        <v>6355</v>
      </c>
      <c r="AE277" t="s">
        <v>3657</v>
      </c>
      <c r="AF277" t="s">
        <v>6356</v>
      </c>
      <c r="AG277" t="s">
        <v>1057</v>
      </c>
      <c r="AH277" t="s">
        <v>7304</v>
      </c>
    </row>
    <row r="278" spans="1:34">
      <c r="A278" t="s">
        <v>1057</v>
      </c>
      <c r="B278" t="s">
        <v>1057</v>
      </c>
      <c r="C278" t="s">
        <v>1059</v>
      </c>
      <c r="D278" t="s">
        <v>1060</v>
      </c>
      <c r="E278" s="2" t="s">
        <v>2236</v>
      </c>
      <c r="F278" s="2" t="s">
        <v>2236</v>
      </c>
      <c r="G278" s="2" t="s">
        <v>2236</v>
      </c>
      <c r="H278" s="3">
        <v>147</v>
      </c>
      <c r="I278" s="3">
        <v>89.1</v>
      </c>
      <c r="J278" s="3">
        <v>6.6</v>
      </c>
      <c r="K278" s="4">
        <v>130</v>
      </c>
      <c r="L278" s="4">
        <v>94.6</v>
      </c>
      <c r="M278" s="4">
        <v>6.8</v>
      </c>
      <c r="N278" t="s">
        <v>1057</v>
      </c>
      <c r="AA278" t="s">
        <v>8409</v>
      </c>
      <c r="AB278" t="s">
        <v>3219</v>
      </c>
      <c r="AC278" t="s">
        <v>7612</v>
      </c>
      <c r="AD278" t="s">
        <v>6251</v>
      </c>
      <c r="AE278" t="s">
        <v>5888</v>
      </c>
      <c r="AF278" t="s">
        <v>6252</v>
      </c>
      <c r="AG278" t="s">
        <v>1057</v>
      </c>
      <c r="AH278" t="s">
        <v>7312</v>
      </c>
    </row>
    <row r="279" spans="1:34">
      <c r="A279" t="s">
        <v>1057</v>
      </c>
      <c r="B279" t="s">
        <v>1057</v>
      </c>
      <c r="C279" t="s">
        <v>1061</v>
      </c>
      <c r="D279" t="s">
        <v>1062</v>
      </c>
      <c r="E279" s="2">
        <v>156</v>
      </c>
      <c r="F279" s="2">
        <v>89.7</v>
      </c>
      <c r="G279" s="2">
        <v>6.4</v>
      </c>
      <c r="H279" s="3" t="s">
        <v>2236</v>
      </c>
      <c r="I279" s="3" t="s">
        <v>2236</v>
      </c>
      <c r="J279" s="3" t="s">
        <v>2236</v>
      </c>
      <c r="K279" s="4" t="s">
        <v>2236</v>
      </c>
      <c r="L279" s="4" t="s">
        <v>2236</v>
      </c>
      <c r="M279" s="4" t="s">
        <v>2236</v>
      </c>
      <c r="N279" t="s">
        <v>1057</v>
      </c>
      <c r="AA279" t="s">
        <v>8409</v>
      </c>
      <c r="AB279" t="s">
        <v>1062</v>
      </c>
      <c r="AC279" t="s">
        <v>7613</v>
      </c>
      <c r="AD279" t="s">
        <v>6434</v>
      </c>
      <c r="AE279" t="s">
        <v>3652</v>
      </c>
      <c r="AF279" t="s">
        <v>6435</v>
      </c>
      <c r="AG279" t="s">
        <v>1057</v>
      </c>
      <c r="AH279" t="s">
        <v>7304</v>
      </c>
    </row>
    <row r="280" spans="1:34">
      <c r="A280" t="s">
        <v>1068</v>
      </c>
      <c r="B280" t="s">
        <v>1068</v>
      </c>
      <c r="C280" t="s">
        <v>1069</v>
      </c>
      <c r="D280" t="s">
        <v>1070</v>
      </c>
      <c r="E280" s="2">
        <v>203</v>
      </c>
      <c r="F280" s="2">
        <v>99</v>
      </c>
      <c r="G280" s="2">
        <v>6.8</v>
      </c>
      <c r="H280" s="3">
        <v>84</v>
      </c>
      <c r="I280" s="3">
        <v>94</v>
      </c>
      <c r="J280" s="3">
        <v>6.6</v>
      </c>
      <c r="K280" s="4">
        <v>43</v>
      </c>
      <c r="L280" s="4">
        <v>95.3</v>
      </c>
      <c r="M280" s="4">
        <v>7</v>
      </c>
      <c r="N280" t="s">
        <v>1068</v>
      </c>
      <c r="X280" t="s">
        <v>8338</v>
      </c>
      <c r="AB280" t="s">
        <v>3319</v>
      </c>
      <c r="AC280" t="s">
        <v>7614</v>
      </c>
      <c r="AD280" t="s">
        <v>6500</v>
      </c>
      <c r="AE280" t="s">
        <v>6501</v>
      </c>
      <c r="AF280" t="s">
        <v>6502</v>
      </c>
      <c r="AG280" t="s">
        <v>1068</v>
      </c>
      <c r="AH280" t="s">
        <v>7305</v>
      </c>
    </row>
    <row r="281" spans="1:34">
      <c r="A281" t="s">
        <v>1072</v>
      </c>
      <c r="B281" t="s">
        <v>6457</v>
      </c>
      <c r="C281" t="s">
        <v>1073</v>
      </c>
      <c r="D281" t="s">
        <v>1074</v>
      </c>
      <c r="E281" s="2">
        <v>434</v>
      </c>
      <c r="F281" s="2">
        <v>98.2</v>
      </c>
      <c r="G281" s="2">
        <v>6.7</v>
      </c>
      <c r="H281" s="3">
        <v>89</v>
      </c>
      <c r="I281" s="3">
        <v>88.8</v>
      </c>
      <c r="J281" s="3">
        <v>6.4</v>
      </c>
      <c r="K281" s="4" t="s">
        <v>2236</v>
      </c>
      <c r="L281" s="4" t="s">
        <v>2236</v>
      </c>
      <c r="M281" s="4" t="s">
        <v>2236</v>
      </c>
      <c r="N281" t="s">
        <v>1072</v>
      </c>
      <c r="AA281" t="s">
        <v>8418</v>
      </c>
      <c r="AB281" t="s">
        <v>3297</v>
      </c>
      <c r="AC281" t="s">
        <v>7615</v>
      </c>
      <c r="AD281" t="s">
        <v>6455</v>
      </c>
      <c r="AE281" t="s">
        <v>3652</v>
      </c>
      <c r="AF281" t="s">
        <v>6456</v>
      </c>
      <c r="AG281" t="s">
        <v>6457</v>
      </c>
      <c r="AH281" t="s">
        <v>7305</v>
      </c>
    </row>
    <row r="282" spans="1:34">
      <c r="A282" t="s">
        <v>1075</v>
      </c>
      <c r="B282" t="s">
        <v>7252</v>
      </c>
      <c r="C282" t="s">
        <v>1076</v>
      </c>
      <c r="D282" t="s">
        <v>1077</v>
      </c>
      <c r="E282" s="2">
        <v>31</v>
      </c>
      <c r="F282" s="2">
        <v>93.5</v>
      </c>
      <c r="G282" s="2">
        <v>6.5</v>
      </c>
      <c r="H282" s="3" t="s">
        <v>2236</v>
      </c>
      <c r="I282" s="3" t="s">
        <v>2236</v>
      </c>
      <c r="J282" s="3" t="s">
        <v>2236</v>
      </c>
      <c r="K282" s="4" t="s">
        <v>2236</v>
      </c>
      <c r="L282" s="4" t="s">
        <v>2236</v>
      </c>
      <c r="M282" s="4" t="s">
        <v>2236</v>
      </c>
      <c r="N282" t="s">
        <v>1075</v>
      </c>
      <c r="P282" t="s">
        <v>8328</v>
      </c>
      <c r="AB282" t="s">
        <v>3617</v>
      </c>
      <c r="AC282" t="s">
        <v>7616</v>
      </c>
      <c r="AD282" t="s">
        <v>7250</v>
      </c>
      <c r="AE282" t="s">
        <v>3652</v>
      </c>
      <c r="AF282" t="s">
        <v>7251</v>
      </c>
      <c r="AG282" t="s">
        <v>7252</v>
      </c>
      <c r="AH282" t="s">
        <v>7305</v>
      </c>
    </row>
    <row r="283" spans="1:34">
      <c r="A283" t="s">
        <v>1078</v>
      </c>
      <c r="B283" t="s">
        <v>1078</v>
      </c>
      <c r="C283" t="s">
        <v>1079</v>
      </c>
      <c r="D283" t="s">
        <v>583</v>
      </c>
      <c r="E283" s="2">
        <v>47</v>
      </c>
      <c r="F283" s="2">
        <v>89.4</v>
      </c>
      <c r="G283" s="2">
        <v>6.3</v>
      </c>
      <c r="H283" s="3">
        <v>50</v>
      </c>
      <c r="I283" s="3">
        <v>96</v>
      </c>
      <c r="J283" s="3">
        <v>6.6</v>
      </c>
      <c r="K283" s="4">
        <v>20</v>
      </c>
      <c r="L283" s="4">
        <v>95</v>
      </c>
      <c r="M283" s="4">
        <v>6.8</v>
      </c>
      <c r="N283" t="s">
        <v>1078</v>
      </c>
      <c r="V283" t="s">
        <v>8335</v>
      </c>
      <c r="AB283" t="s">
        <v>2326</v>
      </c>
      <c r="AC283" t="s">
        <v>7617</v>
      </c>
      <c r="AD283" t="s">
        <v>5958</v>
      </c>
      <c r="AE283" t="s">
        <v>3652</v>
      </c>
      <c r="AF283" t="s">
        <v>5959</v>
      </c>
      <c r="AG283" t="s">
        <v>1078</v>
      </c>
      <c r="AH283" t="s">
        <v>7303</v>
      </c>
    </row>
    <row r="284" spans="1:34">
      <c r="A284" t="s">
        <v>1078</v>
      </c>
      <c r="B284" t="s">
        <v>1078</v>
      </c>
      <c r="C284" t="s">
        <v>1080</v>
      </c>
      <c r="D284" t="s">
        <v>8121</v>
      </c>
      <c r="E284" s="2">
        <v>48</v>
      </c>
      <c r="F284" s="2">
        <v>100</v>
      </c>
      <c r="G284" s="2">
        <v>6.7</v>
      </c>
      <c r="H284" s="3" t="s">
        <v>2236</v>
      </c>
      <c r="I284" s="3" t="s">
        <v>2236</v>
      </c>
      <c r="J284" s="3" t="s">
        <v>2236</v>
      </c>
      <c r="K284" s="4" t="s">
        <v>2236</v>
      </c>
      <c r="L284" s="4" t="s">
        <v>2236</v>
      </c>
      <c r="M284" s="4" t="s">
        <v>2236</v>
      </c>
      <c r="N284" t="s">
        <v>1078</v>
      </c>
      <c r="V284" t="s">
        <v>8335</v>
      </c>
      <c r="AB284" t="s">
        <v>2324</v>
      </c>
      <c r="AC284" t="s">
        <v>7618</v>
      </c>
      <c r="AD284" t="s">
        <v>5960</v>
      </c>
      <c r="AE284" t="s">
        <v>4028</v>
      </c>
      <c r="AF284" t="s">
        <v>5961</v>
      </c>
      <c r="AG284" t="s">
        <v>1078</v>
      </c>
      <c r="AH284" t="s">
        <v>7303</v>
      </c>
    </row>
    <row r="285" spans="1:34">
      <c r="A285" t="s">
        <v>1078</v>
      </c>
      <c r="B285" t="s">
        <v>1078</v>
      </c>
      <c r="C285" t="s">
        <v>1081</v>
      </c>
      <c r="D285" t="s">
        <v>8120</v>
      </c>
      <c r="E285" s="2">
        <v>115</v>
      </c>
      <c r="F285" s="2">
        <v>91.3</v>
      </c>
      <c r="G285" s="2">
        <v>6.6</v>
      </c>
      <c r="H285" s="3">
        <v>78</v>
      </c>
      <c r="I285" s="3">
        <v>84.6</v>
      </c>
      <c r="J285" s="3">
        <v>6.6</v>
      </c>
      <c r="K285" s="4" t="s">
        <v>2236</v>
      </c>
      <c r="L285" s="4" t="s">
        <v>2236</v>
      </c>
      <c r="M285" s="4" t="s">
        <v>2236</v>
      </c>
      <c r="N285" t="s">
        <v>1078</v>
      </c>
      <c r="V285" t="s">
        <v>8335</v>
      </c>
      <c r="AB285" t="s">
        <v>2350</v>
      </c>
      <c r="AC285" t="s">
        <v>7619</v>
      </c>
      <c r="AD285" t="s">
        <v>6152</v>
      </c>
      <c r="AE285" t="s">
        <v>3652</v>
      </c>
      <c r="AF285" t="s">
        <v>6153</v>
      </c>
      <c r="AG285" t="s">
        <v>1078</v>
      </c>
      <c r="AH285" t="s">
        <v>7306</v>
      </c>
    </row>
    <row r="286" spans="1:34">
      <c r="A286" t="s">
        <v>1078</v>
      </c>
      <c r="B286" t="s">
        <v>1078</v>
      </c>
      <c r="C286" t="s">
        <v>1082</v>
      </c>
      <c r="D286" t="s">
        <v>8119</v>
      </c>
      <c r="E286" s="2" t="s">
        <v>2236</v>
      </c>
      <c r="F286" s="2" t="s">
        <v>2236</v>
      </c>
      <c r="G286" s="2" t="s">
        <v>2236</v>
      </c>
      <c r="H286" s="3" t="s">
        <v>2236</v>
      </c>
      <c r="I286" s="3" t="s">
        <v>2236</v>
      </c>
      <c r="J286" s="3" t="s">
        <v>2236</v>
      </c>
      <c r="K286" s="4">
        <v>38</v>
      </c>
      <c r="L286" s="4">
        <v>94.7</v>
      </c>
      <c r="M286" s="4">
        <v>6.9</v>
      </c>
      <c r="N286" t="s">
        <v>1078</v>
      </c>
      <c r="V286" t="s">
        <v>8335</v>
      </c>
      <c r="AB286" t="s">
        <v>2347</v>
      </c>
      <c r="AC286" t="s">
        <v>7620</v>
      </c>
      <c r="AD286" t="s">
        <v>6152</v>
      </c>
      <c r="AE286" t="s">
        <v>3762</v>
      </c>
      <c r="AF286" t="s">
        <v>6153</v>
      </c>
      <c r="AG286" t="s">
        <v>1078</v>
      </c>
      <c r="AH286" t="s">
        <v>7306</v>
      </c>
    </row>
    <row r="287" spans="1:34">
      <c r="A287" t="s">
        <v>1078</v>
      </c>
      <c r="B287" t="s">
        <v>1078</v>
      </c>
      <c r="C287" t="s">
        <v>1083</v>
      </c>
      <c r="D287" t="s">
        <v>8122</v>
      </c>
      <c r="E287" s="2">
        <v>129</v>
      </c>
      <c r="F287" s="2">
        <v>100</v>
      </c>
      <c r="G287" s="2">
        <v>6.8</v>
      </c>
      <c r="H287" s="3" t="s">
        <v>2236</v>
      </c>
      <c r="I287" s="3" t="s">
        <v>2236</v>
      </c>
      <c r="J287" s="3" t="s">
        <v>2236</v>
      </c>
      <c r="K287" s="4" t="s">
        <v>2236</v>
      </c>
      <c r="L287" s="4" t="s">
        <v>2236</v>
      </c>
      <c r="M287" s="4" t="s">
        <v>2236</v>
      </c>
      <c r="N287" t="s">
        <v>1078</v>
      </c>
      <c r="V287" t="s">
        <v>8335</v>
      </c>
      <c r="AB287" t="s">
        <v>2347</v>
      </c>
      <c r="AC287" t="s">
        <v>7618</v>
      </c>
      <c r="AD287" t="s">
        <v>5960</v>
      </c>
      <c r="AE287" t="s">
        <v>4028</v>
      </c>
      <c r="AF287" t="s">
        <v>5961</v>
      </c>
      <c r="AG287" t="s">
        <v>1078</v>
      </c>
      <c r="AH287" t="s">
        <v>7306</v>
      </c>
    </row>
    <row r="288" spans="1:34">
      <c r="A288" t="s">
        <v>1078</v>
      </c>
      <c r="B288" t="s">
        <v>1078</v>
      </c>
      <c r="C288" t="s">
        <v>1084</v>
      </c>
      <c r="D288" t="s">
        <v>1085</v>
      </c>
      <c r="E288" s="2">
        <v>365</v>
      </c>
      <c r="F288" s="2">
        <v>97.3</v>
      </c>
      <c r="G288" s="2">
        <v>6.5</v>
      </c>
      <c r="H288" s="3">
        <v>160</v>
      </c>
      <c r="I288" s="3">
        <v>84.4</v>
      </c>
      <c r="J288" s="3">
        <v>6.6</v>
      </c>
      <c r="K288" s="4">
        <v>71</v>
      </c>
      <c r="L288" s="4">
        <v>100</v>
      </c>
      <c r="M288" s="4">
        <v>6.9</v>
      </c>
      <c r="N288" t="s">
        <v>1078</v>
      </c>
      <c r="V288" t="s">
        <v>8335</v>
      </c>
      <c r="AB288" t="s">
        <v>3124</v>
      </c>
      <c r="AC288" t="s">
        <v>7621</v>
      </c>
      <c r="AD288" t="s">
        <v>5974</v>
      </c>
      <c r="AE288" t="s">
        <v>4087</v>
      </c>
      <c r="AF288" t="s">
        <v>5975</v>
      </c>
      <c r="AG288" t="s">
        <v>1078</v>
      </c>
      <c r="AH288" t="s">
        <v>7308</v>
      </c>
    </row>
    <row r="289" spans="1:34">
      <c r="A289" t="s">
        <v>1086</v>
      </c>
      <c r="B289" t="s">
        <v>1086</v>
      </c>
      <c r="C289" t="s">
        <v>1087</v>
      </c>
      <c r="D289" t="s">
        <v>1088</v>
      </c>
      <c r="E289" s="2" t="s">
        <v>2236</v>
      </c>
      <c r="F289" s="2" t="s">
        <v>2236</v>
      </c>
      <c r="G289" s="2" t="s">
        <v>2236</v>
      </c>
      <c r="H289" s="3">
        <v>41</v>
      </c>
      <c r="I289" s="3">
        <v>95.1</v>
      </c>
      <c r="J289" s="3">
        <v>6.6</v>
      </c>
      <c r="K289" s="4">
        <v>22</v>
      </c>
      <c r="L289" s="4">
        <v>95.5</v>
      </c>
      <c r="M289" s="4">
        <v>7.3</v>
      </c>
      <c r="N289" t="s">
        <v>1086</v>
      </c>
      <c r="X289" t="s">
        <v>8338</v>
      </c>
      <c r="AB289" t="s">
        <v>3338</v>
      </c>
      <c r="AC289" t="s">
        <v>7622</v>
      </c>
      <c r="AD289" t="s">
        <v>6150</v>
      </c>
      <c r="AE289" t="s">
        <v>3725</v>
      </c>
      <c r="AF289" t="s">
        <v>6552</v>
      </c>
      <c r="AG289" t="s">
        <v>1086</v>
      </c>
      <c r="AH289" t="s">
        <v>7325</v>
      </c>
    </row>
    <row r="290" spans="1:34">
      <c r="A290" t="s">
        <v>1102</v>
      </c>
      <c r="B290" t="s">
        <v>1102</v>
      </c>
      <c r="C290" t="s">
        <v>1103</v>
      </c>
      <c r="D290" t="s">
        <v>1104</v>
      </c>
      <c r="E290" s="2">
        <v>69</v>
      </c>
      <c r="F290" s="2">
        <v>89.9</v>
      </c>
      <c r="G290" s="2">
        <v>6.4</v>
      </c>
      <c r="H290" s="3">
        <v>108</v>
      </c>
      <c r="I290" s="3">
        <v>88.9</v>
      </c>
      <c r="J290" s="3">
        <v>6.4</v>
      </c>
      <c r="K290" s="4">
        <v>51</v>
      </c>
      <c r="L290" s="4">
        <v>92.2</v>
      </c>
      <c r="M290" s="4">
        <v>6.7</v>
      </c>
      <c r="N290" t="s">
        <v>1102</v>
      </c>
      <c r="R290" t="s">
        <v>8330</v>
      </c>
      <c r="AB290" t="s">
        <v>3584</v>
      </c>
      <c r="AC290" t="s">
        <v>7623</v>
      </c>
      <c r="AD290" t="s">
        <v>7170</v>
      </c>
      <c r="AE290" t="s">
        <v>3652</v>
      </c>
      <c r="AF290" t="s">
        <v>7171</v>
      </c>
      <c r="AG290" t="s">
        <v>1102</v>
      </c>
      <c r="AH290" t="s">
        <v>7304</v>
      </c>
    </row>
    <row r="291" spans="1:34">
      <c r="A291" t="s">
        <v>1102</v>
      </c>
      <c r="B291" t="s">
        <v>1102</v>
      </c>
      <c r="C291" t="s">
        <v>1105</v>
      </c>
      <c r="D291" t="s">
        <v>1106</v>
      </c>
      <c r="E291" s="2">
        <v>52</v>
      </c>
      <c r="F291" s="2">
        <v>84.6</v>
      </c>
      <c r="G291" s="2">
        <v>6.4</v>
      </c>
      <c r="H291" s="3" t="s">
        <v>2236</v>
      </c>
      <c r="I291" s="3" t="s">
        <v>2236</v>
      </c>
      <c r="J291" s="3" t="s">
        <v>2236</v>
      </c>
      <c r="K291" s="4" t="s">
        <v>2236</v>
      </c>
      <c r="L291" s="4" t="s">
        <v>2236</v>
      </c>
      <c r="M291" s="4" t="s">
        <v>2236</v>
      </c>
      <c r="N291" t="s">
        <v>1102</v>
      </c>
      <c r="R291" t="s">
        <v>8330</v>
      </c>
      <c r="AB291" t="s">
        <v>3361</v>
      </c>
      <c r="AC291" t="s">
        <v>7624</v>
      </c>
      <c r="AD291" t="s">
        <v>6598</v>
      </c>
      <c r="AE291" t="s">
        <v>3652</v>
      </c>
      <c r="AF291" t="s">
        <v>6599</v>
      </c>
      <c r="AG291" t="s">
        <v>1102</v>
      </c>
      <c r="AH291" t="s">
        <v>7306</v>
      </c>
    </row>
    <row r="292" spans="1:34">
      <c r="A292" t="s">
        <v>1107</v>
      </c>
      <c r="B292" t="s">
        <v>6852</v>
      </c>
      <c r="C292" t="s">
        <v>1108</v>
      </c>
      <c r="D292" t="s">
        <v>777</v>
      </c>
      <c r="E292" s="2">
        <v>87</v>
      </c>
      <c r="F292" s="2">
        <v>100</v>
      </c>
      <c r="G292" s="2">
        <v>6.8</v>
      </c>
      <c r="H292" s="3" t="s">
        <v>2236</v>
      </c>
      <c r="I292" s="3" t="s">
        <v>2236</v>
      </c>
      <c r="J292" s="3" t="s">
        <v>2236</v>
      </c>
      <c r="K292" s="4" t="s">
        <v>2236</v>
      </c>
      <c r="L292" s="4" t="s">
        <v>2236</v>
      </c>
      <c r="M292" s="4" t="s">
        <v>2236</v>
      </c>
      <c r="N292" t="s">
        <v>1107</v>
      </c>
      <c r="P292" t="s">
        <v>8328</v>
      </c>
      <c r="R292" t="s">
        <v>8330</v>
      </c>
      <c r="AB292" t="s">
        <v>3448</v>
      </c>
      <c r="AC292" t="s">
        <v>7625</v>
      </c>
      <c r="AD292" t="s">
        <v>6850</v>
      </c>
      <c r="AE292" t="s">
        <v>3657</v>
      </c>
      <c r="AF292" t="s">
        <v>6851</v>
      </c>
      <c r="AG292" t="s">
        <v>6852</v>
      </c>
      <c r="AH292" t="s">
        <v>7308</v>
      </c>
    </row>
    <row r="293" spans="1:34">
      <c r="A293" t="s">
        <v>1107</v>
      </c>
      <c r="B293" t="s">
        <v>7181</v>
      </c>
      <c r="C293" t="s">
        <v>1109</v>
      </c>
      <c r="D293" t="s">
        <v>1110</v>
      </c>
      <c r="E293" s="2">
        <v>57</v>
      </c>
      <c r="F293" s="2">
        <v>98.2</v>
      </c>
      <c r="G293" s="2">
        <v>6.6</v>
      </c>
      <c r="H293" s="3">
        <v>88</v>
      </c>
      <c r="I293" s="3">
        <v>90.9</v>
      </c>
      <c r="J293" s="3">
        <v>6.4</v>
      </c>
      <c r="K293" s="4">
        <v>72</v>
      </c>
      <c r="L293" s="4">
        <v>97.2</v>
      </c>
      <c r="M293" s="4">
        <v>6.8</v>
      </c>
      <c r="N293" t="s">
        <v>1107</v>
      </c>
      <c r="P293" t="s">
        <v>8328</v>
      </c>
      <c r="R293" t="s">
        <v>8330</v>
      </c>
      <c r="AB293" t="s">
        <v>3588</v>
      </c>
      <c r="AC293" t="s">
        <v>7626</v>
      </c>
      <c r="AD293" t="s">
        <v>7179</v>
      </c>
      <c r="AE293" t="s">
        <v>3767</v>
      </c>
      <c r="AF293" t="s">
        <v>7180</v>
      </c>
      <c r="AG293" t="s">
        <v>7181</v>
      </c>
      <c r="AH293" t="s">
        <v>7306</v>
      </c>
    </row>
    <row r="294" spans="1:34">
      <c r="A294" t="s">
        <v>1107</v>
      </c>
      <c r="B294" t="s">
        <v>7181</v>
      </c>
      <c r="C294" t="s">
        <v>1111</v>
      </c>
      <c r="D294" t="s">
        <v>1112</v>
      </c>
      <c r="E294" s="2">
        <v>68</v>
      </c>
      <c r="F294" s="2">
        <v>98.5</v>
      </c>
      <c r="G294" s="2">
        <v>6.6</v>
      </c>
      <c r="H294" s="3">
        <v>74</v>
      </c>
      <c r="I294" s="3">
        <v>87.8</v>
      </c>
      <c r="J294" s="3">
        <v>6.5</v>
      </c>
      <c r="K294" s="4">
        <v>42</v>
      </c>
      <c r="L294" s="4">
        <v>88.1</v>
      </c>
      <c r="M294" s="4">
        <v>6.6</v>
      </c>
      <c r="N294" t="s">
        <v>1107</v>
      </c>
      <c r="P294" t="s">
        <v>8328</v>
      </c>
      <c r="R294" t="s">
        <v>8330</v>
      </c>
      <c r="AB294" t="s">
        <v>1112</v>
      </c>
      <c r="AC294" t="s">
        <v>7627</v>
      </c>
      <c r="AD294" t="s">
        <v>7182</v>
      </c>
      <c r="AE294" t="s">
        <v>3767</v>
      </c>
      <c r="AF294" t="s">
        <v>7183</v>
      </c>
      <c r="AG294" t="s">
        <v>7181</v>
      </c>
      <c r="AH294" t="s">
        <v>7303</v>
      </c>
    </row>
    <row r="295" spans="1:34">
      <c r="A295" t="s">
        <v>1107</v>
      </c>
      <c r="B295" t="s">
        <v>7181</v>
      </c>
      <c r="C295" t="s">
        <v>1113</v>
      </c>
      <c r="D295" t="s">
        <v>8123</v>
      </c>
      <c r="E295" s="2">
        <v>142</v>
      </c>
      <c r="F295" s="2">
        <v>97.2</v>
      </c>
      <c r="G295" s="2">
        <v>6.7</v>
      </c>
      <c r="H295" s="3" t="s">
        <v>2236</v>
      </c>
      <c r="I295" s="3" t="s">
        <v>2236</v>
      </c>
      <c r="J295" s="3" t="s">
        <v>2236</v>
      </c>
      <c r="K295" s="4" t="s">
        <v>2236</v>
      </c>
      <c r="L295" s="4" t="s">
        <v>2236</v>
      </c>
      <c r="M295" s="4" t="s">
        <v>2236</v>
      </c>
      <c r="N295" t="s">
        <v>1107</v>
      </c>
      <c r="P295" t="s">
        <v>8328</v>
      </c>
      <c r="R295" t="s">
        <v>8330</v>
      </c>
      <c r="AB295" t="s">
        <v>1112</v>
      </c>
      <c r="AC295" t="s">
        <v>7628</v>
      </c>
      <c r="AD295" t="s">
        <v>7184</v>
      </c>
      <c r="AE295" t="s">
        <v>3719</v>
      </c>
      <c r="AF295" t="s">
        <v>7185</v>
      </c>
      <c r="AG295" t="s">
        <v>7181</v>
      </c>
      <c r="AH295" t="s">
        <v>7303</v>
      </c>
    </row>
    <row r="296" spans="1:34">
      <c r="A296" t="s">
        <v>1107</v>
      </c>
      <c r="B296" t="s">
        <v>6852</v>
      </c>
      <c r="C296" t="s">
        <v>1114</v>
      </c>
      <c r="D296" t="s">
        <v>8124</v>
      </c>
      <c r="E296" s="2">
        <v>140</v>
      </c>
      <c r="F296" s="2">
        <v>90.7</v>
      </c>
      <c r="G296" s="2">
        <v>6.4</v>
      </c>
      <c r="H296" s="3" t="s">
        <v>2236</v>
      </c>
      <c r="I296" s="3" t="s">
        <v>2236</v>
      </c>
      <c r="J296" s="3" t="s">
        <v>2236</v>
      </c>
      <c r="K296" s="4" t="s">
        <v>2236</v>
      </c>
      <c r="L296" s="4" t="s">
        <v>2236</v>
      </c>
      <c r="M296" s="4" t="s">
        <v>2236</v>
      </c>
      <c r="N296" t="s">
        <v>1107</v>
      </c>
      <c r="P296" t="s">
        <v>8328</v>
      </c>
      <c r="R296" t="s">
        <v>8330</v>
      </c>
      <c r="AB296" t="s">
        <v>3594</v>
      </c>
      <c r="AC296" t="s">
        <v>7629</v>
      </c>
      <c r="AD296" t="s">
        <v>7199</v>
      </c>
      <c r="AE296" t="s">
        <v>6773</v>
      </c>
      <c r="AF296" t="s">
        <v>7200</v>
      </c>
      <c r="AG296" t="s">
        <v>6852</v>
      </c>
      <c r="AH296" t="s">
        <v>7303</v>
      </c>
    </row>
    <row r="297" spans="1:34">
      <c r="A297" t="s">
        <v>1116</v>
      </c>
      <c r="B297" t="s">
        <v>5102</v>
      </c>
      <c r="C297" t="s">
        <v>1117</v>
      </c>
      <c r="D297" t="s">
        <v>717</v>
      </c>
      <c r="E297" s="2">
        <v>94</v>
      </c>
      <c r="F297" s="2">
        <v>98.9</v>
      </c>
      <c r="G297" s="2">
        <v>6.6</v>
      </c>
      <c r="H297" s="3" t="s">
        <v>2236</v>
      </c>
      <c r="I297" s="3" t="s">
        <v>2236</v>
      </c>
      <c r="J297" s="3" t="s">
        <v>2236</v>
      </c>
      <c r="K297" s="4" t="s">
        <v>2236</v>
      </c>
      <c r="L297" s="4" t="s">
        <v>2236</v>
      </c>
      <c r="M297" s="4" t="s">
        <v>2236</v>
      </c>
      <c r="N297" t="s">
        <v>1116</v>
      </c>
      <c r="W297" t="s">
        <v>8336</v>
      </c>
      <c r="AB297" t="s">
        <v>2788</v>
      </c>
      <c r="AC297" t="s">
        <v>7630</v>
      </c>
      <c r="AD297" t="s">
        <v>5100</v>
      </c>
      <c r="AE297" t="s">
        <v>3657</v>
      </c>
      <c r="AF297" t="s">
        <v>5101</v>
      </c>
      <c r="AG297" t="s">
        <v>5102</v>
      </c>
      <c r="AH297" t="s">
        <v>7304</v>
      </c>
    </row>
    <row r="298" spans="1:34">
      <c r="A298" t="s">
        <v>1123</v>
      </c>
      <c r="B298" t="s">
        <v>6642</v>
      </c>
      <c r="C298" t="s">
        <v>1124</v>
      </c>
      <c r="D298" t="s">
        <v>1125</v>
      </c>
      <c r="E298" s="2" t="s">
        <v>2236</v>
      </c>
      <c r="F298" s="2" t="s">
        <v>2236</v>
      </c>
      <c r="G298" s="2" t="s">
        <v>2236</v>
      </c>
      <c r="H298" s="3">
        <v>81</v>
      </c>
      <c r="I298" s="3">
        <v>87.7</v>
      </c>
      <c r="J298" s="3">
        <v>6.4</v>
      </c>
      <c r="K298" s="4">
        <v>54</v>
      </c>
      <c r="L298" s="4">
        <v>90.7</v>
      </c>
      <c r="M298" s="4">
        <v>6.6</v>
      </c>
      <c r="N298" t="s">
        <v>1123</v>
      </c>
      <c r="R298" t="s">
        <v>8330</v>
      </c>
      <c r="AB298" t="s">
        <v>3566</v>
      </c>
      <c r="AC298" t="s">
        <v>7631</v>
      </c>
      <c r="AD298" t="s">
        <v>6640</v>
      </c>
      <c r="AE298" t="s">
        <v>3762</v>
      </c>
      <c r="AF298" t="s">
        <v>6641</v>
      </c>
      <c r="AG298" t="s">
        <v>6642</v>
      </c>
      <c r="AH298" t="s">
        <v>7303</v>
      </c>
    </row>
    <row r="299" spans="1:34">
      <c r="A299" t="s">
        <v>1123</v>
      </c>
      <c r="B299" t="s">
        <v>6642</v>
      </c>
      <c r="C299" t="s">
        <v>1126</v>
      </c>
      <c r="D299" t="s">
        <v>8125</v>
      </c>
      <c r="E299" s="2">
        <v>131</v>
      </c>
      <c r="F299" s="2">
        <v>96.9</v>
      </c>
      <c r="G299" s="2">
        <v>6.6</v>
      </c>
      <c r="H299" s="3" t="s">
        <v>2236</v>
      </c>
      <c r="I299" s="3" t="s">
        <v>2236</v>
      </c>
      <c r="J299" s="3" t="s">
        <v>2236</v>
      </c>
      <c r="K299" s="4" t="s">
        <v>2236</v>
      </c>
      <c r="L299" s="4" t="s">
        <v>2236</v>
      </c>
      <c r="M299" s="4" t="s">
        <v>2236</v>
      </c>
      <c r="N299" t="s">
        <v>1123</v>
      </c>
      <c r="R299" t="s">
        <v>8330</v>
      </c>
      <c r="AB299" t="s">
        <v>3566</v>
      </c>
      <c r="AC299" t="s">
        <v>7632</v>
      </c>
      <c r="AD299" t="s">
        <v>7139</v>
      </c>
      <c r="AE299" t="s">
        <v>4330</v>
      </c>
      <c r="AF299" t="s">
        <v>7140</v>
      </c>
      <c r="AG299" t="s">
        <v>6642</v>
      </c>
      <c r="AH299" t="s">
        <v>7303</v>
      </c>
    </row>
    <row r="300" spans="1:34">
      <c r="A300" t="s">
        <v>1123</v>
      </c>
      <c r="B300" t="e">
        <v>#N/A</v>
      </c>
      <c r="C300" t="s">
        <v>1127</v>
      </c>
      <c r="D300" t="s">
        <v>1128</v>
      </c>
      <c r="E300" s="2">
        <v>117</v>
      </c>
      <c r="F300" s="2">
        <v>99.1</v>
      </c>
      <c r="G300" s="2">
        <v>6.5</v>
      </c>
      <c r="H300" s="3" t="s">
        <v>2236</v>
      </c>
      <c r="I300" s="3" t="s">
        <v>2236</v>
      </c>
      <c r="J300" s="3" t="s">
        <v>2236</v>
      </c>
      <c r="K300" s="4" t="s">
        <v>2236</v>
      </c>
      <c r="L300" s="4" t="s">
        <v>2236</v>
      </c>
      <c r="M300" s="4" t="s">
        <v>2236</v>
      </c>
      <c r="N300" t="s">
        <v>1123</v>
      </c>
      <c r="R300" t="s">
        <v>8330</v>
      </c>
      <c r="AB300" t="e">
        <v>#N/A</v>
      </c>
      <c r="AC300" t="e">
        <v>#N/A</v>
      </c>
      <c r="AD300" t="e">
        <v>#N/A</v>
      </c>
      <c r="AE300" t="e">
        <v>#N/A</v>
      </c>
      <c r="AF300" t="e">
        <v>#N/A</v>
      </c>
      <c r="AG300" t="e">
        <v>#N/A</v>
      </c>
      <c r="AH300" t="e">
        <v>#N/A</v>
      </c>
    </row>
    <row r="301" spans="1:34">
      <c r="A301" t="s">
        <v>1123</v>
      </c>
      <c r="B301" t="e">
        <v>#N/A</v>
      </c>
      <c r="C301" t="s">
        <v>1129</v>
      </c>
      <c r="D301" t="s">
        <v>1130</v>
      </c>
      <c r="E301" s="2">
        <v>70</v>
      </c>
      <c r="F301" s="2">
        <v>97.1</v>
      </c>
      <c r="G301" s="2">
        <v>6.6</v>
      </c>
      <c r="H301" s="3" t="s">
        <v>2236</v>
      </c>
      <c r="I301" s="3" t="s">
        <v>2236</v>
      </c>
      <c r="J301" s="3" t="s">
        <v>2236</v>
      </c>
      <c r="K301" s="4" t="s">
        <v>2236</v>
      </c>
      <c r="L301" s="4" t="s">
        <v>2236</v>
      </c>
      <c r="M301" s="4" t="s">
        <v>2236</v>
      </c>
      <c r="N301" t="s">
        <v>1123</v>
      </c>
      <c r="R301" t="s">
        <v>8330</v>
      </c>
      <c r="AB301" t="e">
        <v>#N/A</v>
      </c>
      <c r="AC301" t="e">
        <v>#N/A</v>
      </c>
      <c r="AD301" t="e">
        <v>#N/A</v>
      </c>
      <c r="AE301" t="e">
        <v>#N/A</v>
      </c>
      <c r="AF301" t="e">
        <v>#N/A</v>
      </c>
      <c r="AG301" t="e">
        <v>#N/A</v>
      </c>
      <c r="AH301" t="e">
        <v>#N/A</v>
      </c>
    </row>
    <row r="302" spans="1:34">
      <c r="A302" t="s">
        <v>1123</v>
      </c>
      <c r="B302" t="e">
        <v>#N/A</v>
      </c>
      <c r="C302" t="s">
        <v>1131</v>
      </c>
      <c r="D302" t="s">
        <v>1132</v>
      </c>
      <c r="E302" s="2" t="s">
        <v>2236</v>
      </c>
      <c r="F302" s="2" t="s">
        <v>2236</v>
      </c>
      <c r="G302" s="2" t="s">
        <v>2236</v>
      </c>
      <c r="H302" s="3">
        <v>115</v>
      </c>
      <c r="I302" s="3">
        <v>87</v>
      </c>
      <c r="J302" s="3">
        <v>6.5</v>
      </c>
      <c r="K302" s="4">
        <v>73</v>
      </c>
      <c r="L302" s="4">
        <v>94.5</v>
      </c>
      <c r="M302" s="4">
        <v>6.8</v>
      </c>
      <c r="N302" t="s">
        <v>1123</v>
      </c>
      <c r="R302" t="s">
        <v>8330</v>
      </c>
      <c r="AB302" t="e">
        <v>#N/A</v>
      </c>
      <c r="AC302" t="e">
        <v>#N/A</v>
      </c>
      <c r="AD302" t="e">
        <v>#N/A</v>
      </c>
      <c r="AE302" t="e">
        <v>#N/A</v>
      </c>
      <c r="AF302" t="e">
        <v>#N/A</v>
      </c>
      <c r="AG302" t="e">
        <v>#N/A</v>
      </c>
      <c r="AH302" t="e">
        <v>#N/A</v>
      </c>
    </row>
    <row r="303" spans="1:34">
      <c r="A303" t="s">
        <v>1123</v>
      </c>
      <c r="B303" t="e">
        <v>#N/A</v>
      </c>
      <c r="C303" t="s">
        <v>1133</v>
      </c>
      <c r="D303" t="s">
        <v>1134</v>
      </c>
      <c r="E303" s="2">
        <v>125</v>
      </c>
      <c r="F303" s="2">
        <v>100</v>
      </c>
      <c r="G303" s="2">
        <v>6.6</v>
      </c>
      <c r="H303" s="3" t="s">
        <v>2236</v>
      </c>
      <c r="I303" s="3" t="s">
        <v>2236</v>
      </c>
      <c r="J303" s="3" t="s">
        <v>2236</v>
      </c>
      <c r="K303" s="4" t="s">
        <v>2236</v>
      </c>
      <c r="L303" s="4" t="s">
        <v>2236</v>
      </c>
      <c r="M303" s="4" t="s">
        <v>2236</v>
      </c>
      <c r="N303" t="s">
        <v>1123</v>
      </c>
      <c r="R303" t="s">
        <v>8330</v>
      </c>
      <c r="AB303" t="e">
        <v>#N/A</v>
      </c>
      <c r="AC303" t="e">
        <v>#N/A</v>
      </c>
      <c r="AD303" t="e">
        <v>#N/A</v>
      </c>
      <c r="AE303" t="e">
        <v>#N/A</v>
      </c>
      <c r="AF303" t="e">
        <v>#N/A</v>
      </c>
      <c r="AG303" t="e">
        <v>#N/A</v>
      </c>
      <c r="AH303" t="e">
        <v>#N/A</v>
      </c>
    </row>
    <row r="304" spans="1:34">
      <c r="A304" t="s">
        <v>1143</v>
      </c>
      <c r="B304" t="s">
        <v>1143</v>
      </c>
      <c r="C304" t="s">
        <v>1144</v>
      </c>
      <c r="D304" t="s">
        <v>1145</v>
      </c>
      <c r="E304" s="2">
        <v>64</v>
      </c>
      <c r="F304" s="2">
        <v>95.3</v>
      </c>
      <c r="G304" s="2">
        <v>6.6</v>
      </c>
      <c r="H304" s="3">
        <v>79</v>
      </c>
      <c r="I304" s="3">
        <v>83.5</v>
      </c>
      <c r="J304" s="3">
        <v>6.4</v>
      </c>
      <c r="K304" s="4">
        <v>32</v>
      </c>
      <c r="L304" s="4">
        <v>96.9</v>
      </c>
      <c r="M304" s="4">
        <v>6.8</v>
      </c>
      <c r="N304" t="s">
        <v>1143</v>
      </c>
      <c r="O304" t="s">
        <v>8326</v>
      </c>
      <c r="AB304" t="s">
        <v>1145</v>
      </c>
      <c r="AC304" t="s">
        <v>7633</v>
      </c>
      <c r="AD304" t="s">
        <v>7263</v>
      </c>
      <c r="AE304" t="s">
        <v>5888</v>
      </c>
      <c r="AF304" t="s">
        <v>7264</v>
      </c>
      <c r="AG304" t="s">
        <v>1143</v>
      </c>
      <c r="AH304" t="s">
        <v>7306</v>
      </c>
    </row>
    <row r="305" spans="1:34">
      <c r="A305" t="s">
        <v>1143</v>
      </c>
      <c r="B305" t="s">
        <v>1143</v>
      </c>
      <c r="C305" t="s">
        <v>1146</v>
      </c>
      <c r="D305" t="s">
        <v>8126</v>
      </c>
      <c r="E305" s="2">
        <v>72</v>
      </c>
      <c r="F305" s="2">
        <v>100</v>
      </c>
      <c r="G305" s="2">
        <v>6.7</v>
      </c>
      <c r="H305" s="3" t="s">
        <v>2236</v>
      </c>
      <c r="I305" s="3" t="s">
        <v>2236</v>
      </c>
      <c r="J305" s="3" t="s">
        <v>2236</v>
      </c>
      <c r="K305" s="4" t="s">
        <v>2236</v>
      </c>
      <c r="L305" s="4" t="s">
        <v>2236</v>
      </c>
      <c r="M305" s="4" t="s">
        <v>2236</v>
      </c>
      <c r="N305" t="s">
        <v>1143</v>
      </c>
      <c r="O305" t="s">
        <v>8326</v>
      </c>
      <c r="AB305" t="s">
        <v>1145</v>
      </c>
      <c r="AC305" t="s">
        <v>7634</v>
      </c>
      <c r="AD305" t="s">
        <v>7265</v>
      </c>
      <c r="AE305" t="s">
        <v>3984</v>
      </c>
      <c r="AF305" t="s">
        <v>7266</v>
      </c>
      <c r="AG305" t="s">
        <v>1143</v>
      </c>
      <c r="AH305" t="s">
        <v>7306</v>
      </c>
    </row>
    <row r="306" spans="1:34">
      <c r="A306" t="s">
        <v>1191</v>
      </c>
      <c r="B306" t="s">
        <v>6692</v>
      </c>
      <c r="C306" t="s">
        <v>1192</v>
      </c>
      <c r="D306" t="s">
        <v>1193</v>
      </c>
      <c r="E306" s="2">
        <v>54</v>
      </c>
      <c r="F306" s="2">
        <v>96.3</v>
      </c>
      <c r="G306" s="2">
        <v>6.5</v>
      </c>
      <c r="H306" s="3">
        <v>100</v>
      </c>
      <c r="I306" s="3">
        <v>92</v>
      </c>
      <c r="J306" s="3">
        <v>6.5</v>
      </c>
      <c r="K306" s="4">
        <v>57</v>
      </c>
      <c r="L306" s="4">
        <v>89.5</v>
      </c>
      <c r="M306" s="4">
        <v>6.7</v>
      </c>
      <c r="N306" t="s">
        <v>1191</v>
      </c>
      <c r="Q306" t="s">
        <v>8329</v>
      </c>
      <c r="AB306" t="s">
        <v>3484</v>
      </c>
      <c r="AC306" t="s">
        <v>7635</v>
      </c>
      <c r="AD306" t="s">
        <v>6953</v>
      </c>
      <c r="AE306" t="s">
        <v>4318</v>
      </c>
      <c r="AF306" t="s">
        <v>6954</v>
      </c>
      <c r="AG306" t="s">
        <v>6692</v>
      </c>
      <c r="AH306" t="s">
        <v>7304</v>
      </c>
    </row>
    <row r="307" spans="1:34">
      <c r="A307" t="s">
        <v>1191</v>
      </c>
      <c r="B307" t="s">
        <v>6960</v>
      </c>
      <c r="C307" t="s">
        <v>1194</v>
      </c>
      <c r="D307" t="s">
        <v>1195</v>
      </c>
      <c r="E307" s="2">
        <v>70</v>
      </c>
      <c r="F307" s="2">
        <v>88.6</v>
      </c>
      <c r="G307" s="2">
        <v>6.4</v>
      </c>
      <c r="H307" s="3">
        <v>46</v>
      </c>
      <c r="I307" s="3">
        <v>87</v>
      </c>
      <c r="J307" s="3">
        <v>6.5</v>
      </c>
      <c r="K307" s="4">
        <v>31</v>
      </c>
      <c r="L307" s="4">
        <v>90.3</v>
      </c>
      <c r="M307" s="4">
        <v>6.6</v>
      </c>
      <c r="N307" t="s">
        <v>1191</v>
      </c>
      <c r="Q307" t="s">
        <v>8329</v>
      </c>
      <c r="AB307" t="s">
        <v>3485</v>
      </c>
      <c r="AC307" t="s">
        <v>7636</v>
      </c>
      <c r="AD307" t="s">
        <v>6958</v>
      </c>
      <c r="AE307" t="s">
        <v>3762</v>
      </c>
      <c r="AF307" t="s">
        <v>6959</v>
      </c>
      <c r="AG307" t="s">
        <v>6960</v>
      </c>
      <c r="AH307" t="s">
        <v>7309</v>
      </c>
    </row>
    <row r="308" spans="1:34">
      <c r="A308" t="s">
        <v>1191</v>
      </c>
      <c r="B308" t="s">
        <v>6692</v>
      </c>
      <c r="C308" t="s">
        <v>1196</v>
      </c>
      <c r="D308" t="s">
        <v>8127</v>
      </c>
      <c r="E308" s="2">
        <v>78</v>
      </c>
      <c r="F308" s="2">
        <v>98.7</v>
      </c>
      <c r="G308" s="2">
        <v>6.5</v>
      </c>
      <c r="H308" s="3" t="s">
        <v>2236</v>
      </c>
      <c r="I308" s="3" t="s">
        <v>2236</v>
      </c>
      <c r="J308" s="3" t="s">
        <v>2236</v>
      </c>
      <c r="K308" s="4" t="s">
        <v>2236</v>
      </c>
      <c r="L308" s="4" t="s">
        <v>2236</v>
      </c>
      <c r="M308" s="4" t="s">
        <v>2236</v>
      </c>
      <c r="N308" t="s">
        <v>1191</v>
      </c>
      <c r="Q308" t="s">
        <v>8329</v>
      </c>
      <c r="AB308" t="s">
        <v>3486</v>
      </c>
      <c r="AC308" t="s">
        <v>7637</v>
      </c>
      <c r="AD308" t="s">
        <v>6961</v>
      </c>
      <c r="AE308" t="s">
        <v>3666</v>
      </c>
      <c r="AF308" t="s">
        <v>6962</v>
      </c>
      <c r="AG308" t="s">
        <v>6692</v>
      </c>
      <c r="AH308" t="s">
        <v>7309</v>
      </c>
    </row>
    <row r="309" spans="1:34">
      <c r="A309" t="s">
        <v>1191</v>
      </c>
      <c r="B309" t="s">
        <v>6960</v>
      </c>
      <c r="C309" t="s">
        <v>1198</v>
      </c>
      <c r="D309" t="s">
        <v>8128</v>
      </c>
      <c r="E309" s="2">
        <v>34</v>
      </c>
      <c r="F309" s="2">
        <v>100</v>
      </c>
      <c r="G309" s="2">
        <v>6.8</v>
      </c>
      <c r="H309" s="3" t="s">
        <v>2236</v>
      </c>
      <c r="I309" s="3" t="s">
        <v>2236</v>
      </c>
      <c r="J309" s="3" t="s">
        <v>2236</v>
      </c>
      <c r="K309" s="4" t="s">
        <v>2236</v>
      </c>
      <c r="L309" s="4" t="s">
        <v>2236</v>
      </c>
      <c r="M309" s="4" t="s">
        <v>2236</v>
      </c>
      <c r="N309" t="s">
        <v>1191</v>
      </c>
      <c r="Q309" t="s">
        <v>8329</v>
      </c>
      <c r="AB309" t="s">
        <v>3488</v>
      </c>
      <c r="AC309" t="s">
        <v>7638</v>
      </c>
      <c r="AD309" t="s">
        <v>6965</v>
      </c>
      <c r="AE309" t="s">
        <v>3671</v>
      </c>
      <c r="AF309" t="s">
        <v>6966</v>
      </c>
      <c r="AG309" t="s">
        <v>6960</v>
      </c>
      <c r="AH309" t="s">
        <v>7309</v>
      </c>
    </row>
    <row r="310" spans="1:34">
      <c r="A310" t="s">
        <v>1191</v>
      </c>
      <c r="B310" t="s">
        <v>6692</v>
      </c>
      <c r="C310" t="s">
        <v>1200</v>
      </c>
      <c r="D310" t="s">
        <v>1201</v>
      </c>
      <c r="E310" s="2">
        <v>87</v>
      </c>
      <c r="F310" s="2">
        <v>96.6</v>
      </c>
      <c r="G310" s="2">
        <v>6.8</v>
      </c>
      <c r="H310" s="3">
        <v>101</v>
      </c>
      <c r="I310" s="3">
        <v>93.1</v>
      </c>
      <c r="J310" s="3">
        <v>6.5</v>
      </c>
      <c r="K310" s="4">
        <v>71</v>
      </c>
      <c r="L310" s="4">
        <v>97.2</v>
      </c>
      <c r="M310" s="4">
        <v>6.8</v>
      </c>
      <c r="N310" t="s">
        <v>1191</v>
      </c>
      <c r="Q310" t="s">
        <v>8329</v>
      </c>
      <c r="AB310" t="s">
        <v>3489</v>
      </c>
      <c r="AC310" t="s">
        <v>7639</v>
      </c>
      <c r="AD310" t="s">
        <v>6967</v>
      </c>
      <c r="AE310" t="s">
        <v>3674</v>
      </c>
      <c r="AF310" t="s">
        <v>6968</v>
      </c>
      <c r="AG310" t="s">
        <v>6692</v>
      </c>
      <c r="AH310" t="s">
        <v>7305</v>
      </c>
    </row>
    <row r="311" spans="1:34">
      <c r="A311" t="s">
        <v>1191</v>
      </c>
      <c r="B311" t="s">
        <v>6692</v>
      </c>
      <c r="C311" t="s">
        <v>1202</v>
      </c>
      <c r="D311" t="s">
        <v>1203</v>
      </c>
      <c r="E311" s="2" t="s">
        <v>2236</v>
      </c>
      <c r="F311" s="2" t="s">
        <v>2236</v>
      </c>
      <c r="G311" s="2" t="s">
        <v>2236</v>
      </c>
      <c r="H311" s="3" t="s">
        <v>2236</v>
      </c>
      <c r="I311" s="3" t="s">
        <v>2236</v>
      </c>
      <c r="J311" s="3" t="s">
        <v>2236</v>
      </c>
      <c r="K311" s="4">
        <v>94</v>
      </c>
      <c r="L311" s="4">
        <v>93.6</v>
      </c>
      <c r="M311" s="4">
        <v>6.9</v>
      </c>
      <c r="N311" t="s">
        <v>1191</v>
      </c>
      <c r="Q311" t="s">
        <v>8329</v>
      </c>
      <c r="AB311" t="s">
        <v>1203</v>
      </c>
      <c r="AC311" t="s">
        <v>7640</v>
      </c>
      <c r="AD311" t="s">
        <v>6967</v>
      </c>
      <c r="AE311" t="s">
        <v>3652</v>
      </c>
      <c r="AF311" t="s">
        <v>6968</v>
      </c>
      <c r="AG311" t="s">
        <v>6692</v>
      </c>
      <c r="AH311" t="s">
        <v>7304</v>
      </c>
    </row>
    <row r="312" spans="1:34">
      <c r="A312" t="s">
        <v>1191</v>
      </c>
      <c r="B312" t="s">
        <v>6692</v>
      </c>
      <c r="C312" t="s">
        <v>1204</v>
      </c>
      <c r="D312" t="s">
        <v>8294</v>
      </c>
      <c r="E312" s="2">
        <v>73</v>
      </c>
      <c r="F312" s="2">
        <v>97.3</v>
      </c>
      <c r="G312" s="2">
        <v>6.8</v>
      </c>
      <c r="H312" s="3" t="s">
        <v>2236</v>
      </c>
      <c r="I312" s="3" t="s">
        <v>2236</v>
      </c>
      <c r="J312" s="3" t="s">
        <v>2236</v>
      </c>
      <c r="K312" s="4" t="s">
        <v>2236</v>
      </c>
      <c r="L312" s="4" t="s">
        <v>2236</v>
      </c>
      <c r="M312" s="4" t="s">
        <v>2236</v>
      </c>
      <c r="N312" t="s">
        <v>1191</v>
      </c>
      <c r="Q312" t="s">
        <v>8329</v>
      </c>
      <c r="AB312" t="s">
        <v>3395</v>
      </c>
      <c r="AC312" t="s">
        <v>7641</v>
      </c>
      <c r="AD312" t="s">
        <v>6690</v>
      </c>
      <c r="AE312" t="s">
        <v>3657</v>
      </c>
      <c r="AF312" t="s">
        <v>6691</v>
      </c>
      <c r="AG312" t="s">
        <v>6692</v>
      </c>
      <c r="AH312" t="s">
        <v>7309</v>
      </c>
    </row>
    <row r="313" spans="1:34">
      <c r="A313" t="s">
        <v>1206</v>
      </c>
      <c r="B313" t="s">
        <v>1206</v>
      </c>
      <c r="C313" t="s">
        <v>1207</v>
      </c>
      <c r="D313" t="s">
        <v>1208</v>
      </c>
      <c r="E313" s="2">
        <v>107</v>
      </c>
      <c r="F313" s="2">
        <v>91.6</v>
      </c>
      <c r="G313" s="2">
        <v>6.4</v>
      </c>
      <c r="H313" s="3">
        <v>46</v>
      </c>
      <c r="I313" s="3">
        <v>89.1</v>
      </c>
      <c r="J313" s="3">
        <v>6.4</v>
      </c>
      <c r="K313" s="4">
        <v>48</v>
      </c>
      <c r="L313" s="4">
        <v>85.4</v>
      </c>
      <c r="M313" s="4">
        <v>6.7</v>
      </c>
      <c r="N313" t="s">
        <v>1206</v>
      </c>
      <c r="V313" t="s">
        <v>8335</v>
      </c>
      <c r="AB313" t="s">
        <v>2351</v>
      </c>
      <c r="AC313" t="s">
        <v>7642</v>
      </c>
      <c r="AD313" t="s">
        <v>3838</v>
      </c>
      <c r="AE313" t="s">
        <v>3839</v>
      </c>
      <c r="AF313" t="s">
        <v>3840</v>
      </c>
      <c r="AG313" t="s">
        <v>1206</v>
      </c>
      <c r="AH313" t="s">
        <v>7309</v>
      </c>
    </row>
    <row r="314" spans="1:34">
      <c r="A314" t="s">
        <v>1206</v>
      </c>
      <c r="B314" t="s">
        <v>1206</v>
      </c>
      <c r="C314" t="s">
        <v>1209</v>
      </c>
      <c r="D314" t="s">
        <v>1210</v>
      </c>
      <c r="E314" s="2">
        <v>244</v>
      </c>
      <c r="F314" s="2">
        <v>97.1</v>
      </c>
      <c r="G314" s="2">
        <v>6.6</v>
      </c>
      <c r="H314" s="3">
        <v>92</v>
      </c>
      <c r="I314" s="3">
        <v>83.7</v>
      </c>
      <c r="J314" s="3">
        <v>6.4</v>
      </c>
      <c r="K314" s="4">
        <v>33</v>
      </c>
      <c r="L314" s="4">
        <v>90.9</v>
      </c>
      <c r="M314" s="4">
        <v>6.7</v>
      </c>
      <c r="N314" t="s">
        <v>1206</v>
      </c>
      <c r="V314" t="s">
        <v>8335</v>
      </c>
      <c r="AB314" t="s">
        <v>2352</v>
      </c>
      <c r="AC314" t="s">
        <v>7643</v>
      </c>
      <c r="AD314" t="s">
        <v>3841</v>
      </c>
      <c r="AE314" t="s">
        <v>3652</v>
      </c>
      <c r="AF314" t="s">
        <v>3842</v>
      </c>
      <c r="AG314" t="s">
        <v>1206</v>
      </c>
      <c r="AH314" t="s">
        <v>7304</v>
      </c>
    </row>
    <row r="315" spans="1:34">
      <c r="A315" t="s">
        <v>1206</v>
      </c>
      <c r="B315" t="s">
        <v>1206</v>
      </c>
      <c r="C315" t="s">
        <v>1211</v>
      </c>
      <c r="D315" t="s">
        <v>1212</v>
      </c>
      <c r="E315" s="2">
        <v>128</v>
      </c>
      <c r="F315" s="2">
        <v>96.9</v>
      </c>
      <c r="G315" s="2">
        <v>6.5</v>
      </c>
      <c r="H315" s="3">
        <v>50</v>
      </c>
      <c r="I315" s="3">
        <v>86</v>
      </c>
      <c r="J315" s="3">
        <v>6.5</v>
      </c>
      <c r="K315" s="4">
        <v>38</v>
      </c>
      <c r="L315" s="4">
        <v>81.599999999999994</v>
      </c>
      <c r="M315" s="4">
        <v>6.4</v>
      </c>
      <c r="N315" t="s">
        <v>1206</v>
      </c>
      <c r="V315" t="s">
        <v>8335</v>
      </c>
      <c r="AB315" t="s">
        <v>2353</v>
      </c>
      <c r="AC315" t="s">
        <v>7644</v>
      </c>
      <c r="AD315" t="s">
        <v>3843</v>
      </c>
      <c r="AE315" t="s">
        <v>3844</v>
      </c>
      <c r="AF315" t="s">
        <v>3845</v>
      </c>
      <c r="AG315" t="s">
        <v>1206</v>
      </c>
      <c r="AH315" t="s">
        <v>7304</v>
      </c>
    </row>
    <row r="316" spans="1:34">
      <c r="A316" t="s">
        <v>1206</v>
      </c>
      <c r="B316" t="s">
        <v>1206</v>
      </c>
      <c r="C316" t="s">
        <v>1213</v>
      </c>
      <c r="D316" t="s">
        <v>486</v>
      </c>
      <c r="E316" s="2">
        <v>73</v>
      </c>
      <c r="F316" s="2">
        <v>95.9</v>
      </c>
      <c r="G316" s="2">
        <v>6.7</v>
      </c>
      <c r="H316" s="3" t="s">
        <v>2236</v>
      </c>
      <c r="I316" s="3" t="s">
        <v>2236</v>
      </c>
      <c r="J316" s="3" t="s">
        <v>2236</v>
      </c>
      <c r="K316" s="4" t="s">
        <v>2236</v>
      </c>
      <c r="L316" s="4" t="s">
        <v>2236</v>
      </c>
      <c r="M316" s="4" t="s">
        <v>2236</v>
      </c>
      <c r="N316" t="s">
        <v>1206</v>
      </c>
      <c r="V316" t="s">
        <v>8335</v>
      </c>
      <c r="AB316" t="s">
        <v>2339</v>
      </c>
      <c r="AC316" t="s">
        <v>7645</v>
      </c>
      <c r="AD316" t="s">
        <v>3818</v>
      </c>
      <c r="AE316" t="s">
        <v>3819</v>
      </c>
      <c r="AF316" t="s">
        <v>3820</v>
      </c>
      <c r="AG316" t="s">
        <v>1206</v>
      </c>
      <c r="AH316" t="s">
        <v>7309</v>
      </c>
    </row>
    <row r="317" spans="1:34">
      <c r="A317" t="s">
        <v>1218</v>
      </c>
      <c r="B317" t="s">
        <v>4310</v>
      </c>
      <c r="C317" t="s">
        <v>1219</v>
      </c>
      <c r="D317" t="s">
        <v>1220</v>
      </c>
      <c r="E317" s="2" t="s">
        <v>2236</v>
      </c>
      <c r="F317" s="2" t="s">
        <v>2236</v>
      </c>
      <c r="G317" s="2" t="s">
        <v>2236</v>
      </c>
      <c r="H317" s="3">
        <v>161</v>
      </c>
      <c r="I317" s="3">
        <v>89.4</v>
      </c>
      <c r="J317" s="3">
        <v>6.5</v>
      </c>
      <c r="K317" s="4">
        <v>94</v>
      </c>
      <c r="L317" s="4">
        <v>91.5</v>
      </c>
      <c r="M317" s="4">
        <v>6.8</v>
      </c>
      <c r="N317" t="s">
        <v>1218</v>
      </c>
      <c r="U317" t="s">
        <v>8334</v>
      </c>
      <c r="AB317" t="s">
        <v>2530</v>
      </c>
      <c r="AC317" t="s">
        <v>7646</v>
      </c>
      <c r="AD317" t="s">
        <v>4406</v>
      </c>
      <c r="AE317" t="s">
        <v>3652</v>
      </c>
      <c r="AF317" t="s">
        <v>4407</v>
      </c>
      <c r="AG317" t="s">
        <v>4310</v>
      </c>
      <c r="AH317" t="s">
        <v>7305</v>
      </c>
    </row>
    <row r="318" spans="1:34">
      <c r="A318" t="s">
        <v>1218</v>
      </c>
      <c r="B318" t="s">
        <v>4412</v>
      </c>
      <c r="C318" t="s">
        <v>1221</v>
      </c>
      <c r="D318" t="s">
        <v>8129</v>
      </c>
      <c r="E318" s="2">
        <v>195</v>
      </c>
      <c r="F318" s="2">
        <v>99</v>
      </c>
      <c r="G318" s="2">
        <v>6.7</v>
      </c>
      <c r="H318" s="3" t="s">
        <v>2236</v>
      </c>
      <c r="I318" s="3" t="s">
        <v>2236</v>
      </c>
      <c r="J318" s="3" t="s">
        <v>2236</v>
      </c>
      <c r="K318" s="4" t="s">
        <v>2236</v>
      </c>
      <c r="L318" s="4" t="s">
        <v>2236</v>
      </c>
      <c r="M318" s="4" t="s">
        <v>2236</v>
      </c>
      <c r="N318" t="s">
        <v>1218</v>
      </c>
      <c r="U318" t="s">
        <v>8334</v>
      </c>
      <c r="AB318" t="s">
        <v>2530</v>
      </c>
      <c r="AC318" t="s">
        <v>7647</v>
      </c>
      <c r="AD318" t="s">
        <v>3709</v>
      </c>
      <c r="AE318" t="s">
        <v>3662</v>
      </c>
      <c r="AF318" t="s">
        <v>4411</v>
      </c>
      <c r="AG318" t="s">
        <v>4412</v>
      </c>
      <c r="AH318" t="s">
        <v>7305</v>
      </c>
    </row>
    <row r="319" spans="1:34">
      <c r="A319" t="s">
        <v>1218</v>
      </c>
      <c r="B319" t="s">
        <v>4310</v>
      </c>
      <c r="C319" t="s">
        <v>1222</v>
      </c>
      <c r="D319" t="s">
        <v>2532</v>
      </c>
      <c r="E319" s="2">
        <v>100</v>
      </c>
      <c r="F319" s="2">
        <v>96</v>
      </c>
      <c r="G319" s="2">
        <v>6.5</v>
      </c>
      <c r="H319" s="3" t="s">
        <v>2236</v>
      </c>
      <c r="I319" s="3" t="s">
        <v>2236</v>
      </c>
      <c r="J319" s="3" t="s">
        <v>2236</v>
      </c>
      <c r="K319" s="4" t="s">
        <v>2236</v>
      </c>
      <c r="L319" s="4" t="s">
        <v>2236</v>
      </c>
      <c r="M319" s="4" t="s">
        <v>2236</v>
      </c>
      <c r="N319" t="s">
        <v>1218</v>
      </c>
      <c r="U319" t="s">
        <v>8334</v>
      </c>
      <c r="AB319" t="s">
        <v>2532</v>
      </c>
      <c r="AC319" t="s">
        <v>7648</v>
      </c>
      <c r="AD319" t="s">
        <v>4413</v>
      </c>
      <c r="AE319" t="s">
        <v>3767</v>
      </c>
      <c r="AF319" t="s">
        <v>4414</v>
      </c>
      <c r="AG319" t="s">
        <v>4310</v>
      </c>
      <c r="AH319" t="s">
        <v>7305</v>
      </c>
    </row>
    <row r="320" spans="1:34">
      <c r="A320" t="s">
        <v>1229</v>
      </c>
      <c r="B320" t="s">
        <v>1229</v>
      </c>
      <c r="C320" t="s">
        <v>1230</v>
      </c>
      <c r="D320" t="s">
        <v>362</v>
      </c>
      <c r="E320" s="2">
        <v>118</v>
      </c>
      <c r="F320" s="2">
        <v>93.2</v>
      </c>
      <c r="G320" s="2">
        <v>6.5</v>
      </c>
      <c r="H320" s="3">
        <v>107</v>
      </c>
      <c r="I320" s="3">
        <v>96.3</v>
      </c>
      <c r="J320" s="3">
        <v>6.6</v>
      </c>
      <c r="K320" s="4">
        <v>66</v>
      </c>
      <c r="L320" s="4">
        <v>93.9</v>
      </c>
      <c r="M320" s="4">
        <v>6.7</v>
      </c>
      <c r="N320" t="s">
        <v>1229</v>
      </c>
      <c r="V320" t="s">
        <v>8335</v>
      </c>
      <c r="Y320" t="s">
        <v>8407</v>
      </c>
      <c r="AB320" t="s">
        <v>2554</v>
      </c>
      <c r="AC320" t="s">
        <v>7649</v>
      </c>
      <c r="AD320" t="s">
        <v>4464</v>
      </c>
      <c r="AE320" t="s">
        <v>4324</v>
      </c>
      <c r="AF320" t="s">
        <v>4465</v>
      </c>
      <c r="AG320" t="s">
        <v>1229</v>
      </c>
      <c r="AH320" t="s">
        <v>7303</v>
      </c>
    </row>
    <row r="321" spans="1:34">
      <c r="A321" t="s">
        <v>1231</v>
      </c>
      <c r="B321" t="s">
        <v>5196</v>
      </c>
      <c r="C321" t="s">
        <v>1232</v>
      </c>
      <c r="D321" t="s">
        <v>8130</v>
      </c>
      <c r="E321" s="2">
        <v>77</v>
      </c>
      <c r="F321" s="2">
        <v>97.4</v>
      </c>
      <c r="G321" s="2">
        <v>6.6</v>
      </c>
      <c r="H321" s="3" t="s">
        <v>2236</v>
      </c>
      <c r="I321" s="3" t="s">
        <v>2236</v>
      </c>
      <c r="J321" s="3" t="s">
        <v>2236</v>
      </c>
      <c r="K321" s="4" t="s">
        <v>2236</v>
      </c>
      <c r="L321" s="4" t="s">
        <v>2236</v>
      </c>
      <c r="M321" s="4" t="s">
        <v>2236</v>
      </c>
      <c r="N321" t="s">
        <v>1231</v>
      </c>
      <c r="T321" t="s">
        <v>8333</v>
      </c>
      <c r="AB321" t="s">
        <v>2816</v>
      </c>
      <c r="AC321" t="s">
        <v>7650</v>
      </c>
      <c r="AD321" t="s">
        <v>5194</v>
      </c>
      <c r="AE321" t="s">
        <v>3888</v>
      </c>
      <c r="AF321" t="s">
        <v>5195</v>
      </c>
      <c r="AG321" t="s">
        <v>5196</v>
      </c>
      <c r="AH321" t="s">
        <v>7305</v>
      </c>
    </row>
    <row r="322" spans="1:34">
      <c r="A322" t="s">
        <v>1234</v>
      </c>
      <c r="B322" t="s">
        <v>1234</v>
      </c>
      <c r="C322" t="s">
        <v>1235</v>
      </c>
      <c r="D322" t="s">
        <v>1236</v>
      </c>
      <c r="E322" s="2">
        <v>141</v>
      </c>
      <c r="F322" s="2">
        <v>96.5</v>
      </c>
      <c r="G322" s="2">
        <v>6.6</v>
      </c>
      <c r="H322" s="3" t="s">
        <v>2236</v>
      </c>
      <c r="I322" s="3" t="s">
        <v>2236</v>
      </c>
      <c r="J322" s="3" t="s">
        <v>2236</v>
      </c>
      <c r="K322" s="4" t="s">
        <v>2236</v>
      </c>
      <c r="L322" s="4" t="s">
        <v>2236</v>
      </c>
      <c r="M322" s="4" t="s">
        <v>2236</v>
      </c>
      <c r="N322" t="s">
        <v>1234</v>
      </c>
      <c r="Y322" t="s">
        <v>8407</v>
      </c>
      <c r="AB322" t="s">
        <v>3138</v>
      </c>
      <c r="AC322" t="s">
        <v>7651</v>
      </c>
      <c r="AD322" t="s">
        <v>6027</v>
      </c>
      <c r="AE322" t="s">
        <v>3657</v>
      </c>
      <c r="AF322" t="s">
        <v>6028</v>
      </c>
      <c r="AG322" t="s">
        <v>1234</v>
      </c>
      <c r="AH322" t="s">
        <v>7305</v>
      </c>
    </row>
    <row r="323" spans="1:34">
      <c r="A323" t="s">
        <v>1237</v>
      </c>
      <c r="B323" t="s">
        <v>1237</v>
      </c>
      <c r="C323" t="s">
        <v>1238</v>
      </c>
      <c r="D323" t="s">
        <v>3417</v>
      </c>
      <c r="E323" s="2">
        <v>67</v>
      </c>
      <c r="F323" s="2">
        <v>94</v>
      </c>
      <c r="G323" s="2">
        <v>6.6</v>
      </c>
      <c r="H323" s="3">
        <v>107</v>
      </c>
      <c r="I323" s="3">
        <v>83.2</v>
      </c>
      <c r="J323" s="3">
        <v>6.3</v>
      </c>
      <c r="K323" s="4">
        <v>53</v>
      </c>
      <c r="L323" s="4">
        <v>94.3</v>
      </c>
      <c r="M323" s="4">
        <v>6.7</v>
      </c>
      <c r="N323" t="s">
        <v>1237</v>
      </c>
      <c r="Q323" t="s">
        <v>8329</v>
      </c>
      <c r="R323" t="s">
        <v>8330</v>
      </c>
      <c r="AB323" t="s">
        <v>3417</v>
      </c>
      <c r="AC323" t="s">
        <v>7652</v>
      </c>
      <c r="AD323" t="s">
        <v>6771</v>
      </c>
      <c r="AE323" t="s">
        <v>3888</v>
      </c>
      <c r="AF323" t="s">
        <v>6772</v>
      </c>
      <c r="AG323" t="s">
        <v>1237</v>
      </c>
      <c r="AH323" t="s">
        <v>7320</v>
      </c>
    </row>
    <row r="324" spans="1:34">
      <c r="A324" t="s">
        <v>1257</v>
      </c>
      <c r="B324" t="s">
        <v>1257</v>
      </c>
      <c r="C324" t="s">
        <v>1258</v>
      </c>
      <c r="D324" t="s">
        <v>1259</v>
      </c>
      <c r="E324" s="2">
        <v>233</v>
      </c>
      <c r="F324" s="2">
        <v>96.1</v>
      </c>
      <c r="G324" s="2">
        <v>6.7</v>
      </c>
      <c r="H324" s="3" t="s">
        <v>2236</v>
      </c>
      <c r="I324" s="3" t="s">
        <v>2236</v>
      </c>
      <c r="J324" s="3" t="s">
        <v>2236</v>
      </c>
      <c r="K324" s="4" t="s">
        <v>2236</v>
      </c>
      <c r="L324" s="4" t="s">
        <v>2236</v>
      </c>
      <c r="M324" s="4" t="s">
        <v>2236</v>
      </c>
      <c r="N324" t="s">
        <v>1257</v>
      </c>
      <c r="V324" t="s">
        <v>8335</v>
      </c>
      <c r="AB324" t="s">
        <v>2301</v>
      </c>
      <c r="AC324" t="s">
        <v>7653</v>
      </c>
      <c r="AD324" t="s">
        <v>3695</v>
      </c>
      <c r="AE324" t="s">
        <v>3698</v>
      </c>
      <c r="AF324" t="s">
        <v>3697</v>
      </c>
      <c r="AG324" t="s">
        <v>1257</v>
      </c>
      <c r="AH324" t="s">
        <v>7304</v>
      </c>
    </row>
    <row r="325" spans="1:34">
      <c r="A325" t="s">
        <v>1257</v>
      </c>
      <c r="B325" t="s">
        <v>1257</v>
      </c>
      <c r="C325" t="s">
        <v>1260</v>
      </c>
      <c r="D325" t="s">
        <v>1261</v>
      </c>
      <c r="E325" s="2">
        <v>68</v>
      </c>
      <c r="F325" s="2">
        <v>91.2</v>
      </c>
      <c r="G325" s="2">
        <v>6.6</v>
      </c>
      <c r="H325" s="3">
        <v>128</v>
      </c>
      <c r="I325" s="3">
        <v>83.6</v>
      </c>
      <c r="J325" s="3">
        <v>6.4</v>
      </c>
      <c r="K325" s="4">
        <v>64</v>
      </c>
      <c r="L325" s="4">
        <v>85.9</v>
      </c>
      <c r="M325" s="4">
        <v>6.6</v>
      </c>
      <c r="N325" t="s">
        <v>1257</v>
      </c>
      <c r="V325" t="s">
        <v>8335</v>
      </c>
      <c r="AB325" t="s">
        <v>2323</v>
      </c>
      <c r="AC325" t="s">
        <v>7654</v>
      </c>
      <c r="AD325" t="s">
        <v>3778</v>
      </c>
      <c r="AE325" t="s">
        <v>3757</v>
      </c>
      <c r="AF325" t="s">
        <v>3779</v>
      </c>
      <c r="AG325" t="s">
        <v>1257</v>
      </c>
      <c r="AH325" t="s">
        <v>7306</v>
      </c>
    </row>
    <row r="326" spans="1:34">
      <c r="A326" t="s">
        <v>1257</v>
      </c>
      <c r="B326" t="s">
        <v>1257</v>
      </c>
      <c r="C326" t="s">
        <v>1262</v>
      </c>
      <c r="D326" t="s">
        <v>688</v>
      </c>
      <c r="E326" s="2">
        <v>71</v>
      </c>
      <c r="F326" s="2">
        <v>98.6</v>
      </c>
      <c r="G326" s="2">
        <v>6.7</v>
      </c>
      <c r="H326" s="3">
        <v>28</v>
      </c>
      <c r="I326" s="3">
        <v>92.9</v>
      </c>
      <c r="J326" s="3">
        <v>6.6</v>
      </c>
      <c r="K326" s="4" t="s">
        <v>2236</v>
      </c>
      <c r="L326" s="4" t="s">
        <v>2236</v>
      </c>
      <c r="M326" s="4" t="s">
        <v>2236</v>
      </c>
      <c r="N326" t="s">
        <v>1257</v>
      </c>
      <c r="V326" t="s">
        <v>8335</v>
      </c>
      <c r="AB326" t="s">
        <v>2318</v>
      </c>
      <c r="AC326" t="s">
        <v>7655</v>
      </c>
      <c r="AD326" t="s">
        <v>3651</v>
      </c>
      <c r="AE326" t="s">
        <v>3762</v>
      </c>
      <c r="AF326" t="s">
        <v>3763</v>
      </c>
      <c r="AG326" t="s">
        <v>1257</v>
      </c>
      <c r="AH326" t="s">
        <v>7307</v>
      </c>
    </row>
    <row r="327" spans="1:34">
      <c r="A327" t="s">
        <v>1257</v>
      </c>
      <c r="B327" t="s">
        <v>1257</v>
      </c>
      <c r="C327" t="s">
        <v>1263</v>
      </c>
      <c r="D327" t="s">
        <v>1264</v>
      </c>
      <c r="E327" s="2">
        <v>77</v>
      </c>
      <c r="F327" s="2">
        <v>93.5</v>
      </c>
      <c r="G327" s="2">
        <v>6.5</v>
      </c>
      <c r="H327" s="3">
        <v>68</v>
      </c>
      <c r="I327" s="3">
        <v>76.5</v>
      </c>
      <c r="J327" s="3">
        <v>6.3</v>
      </c>
      <c r="K327" s="4">
        <v>51</v>
      </c>
      <c r="L327" s="4">
        <v>94.1</v>
      </c>
      <c r="M327" s="4">
        <v>6.8</v>
      </c>
      <c r="N327" t="s">
        <v>1257</v>
      </c>
      <c r="V327" t="s">
        <v>8335</v>
      </c>
      <c r="AB327" t="s">
        <v>2313</v>
      </c>
      <c r="AC327" t="s">
        <v>7656</v>
      </c>
      <c r="AD327" t="s">
        <v>3721</v>
      </c>
      <c r="AE327" t="s">
        <v>3724</v>
      </c>
      <c r="AF327" t="s">
        <v>3723</v>
      </c>
      <c r="AG327" t="s">
        <v>1257</v>
      </c>
      <c r="AH327" t="s">
        <v>7303</v>
      </c>
    </row>
    <row r="328" spans="1:34">
      <c r="A328" t="s">
        <v>1257</v>
      </c>
      <c r="B328" t="s">
        <v>1257</v>
      </c>
      <c r="C328" t="s">
        <v>1265</v>
      </c>
      <c r="D328" t="s">
        <v>1266</v>
      </c>
      <c r="E328" s="2">
        <v>136</v>
      </c>
      <c r="F328" s="2">
        <v>97.8</v>
      </c>
      <c r="G328" s="2">
        <v>6.5</v>
      </c>
      <c r="H328" s="3" t="s">
        <v>2236</v>
      </c>
      <c r="I328" s="3" t="s">
        <v>2236</v>
      </c>
      <c r="J328" s="3" t="s">
        <v>2236</v>
      </c>
      <c r="K328" s="4" t="s">
        <v>2236</v>
      </c>
      <c r="L328" s="4" t="s">
        <v>2236</v>
      </c>
      <c r="M328" s="4" t="s">
        <v>2236</v>
      </c>
      <c r="N328" t="s">
        <v>1257</v>
      </c>
      <c r="V328" t="s">
        <v>8335</v>
      </c>
      <c r="AB328" t="s">
        <v>2313</v>
      </c>
      <c r="AC328" t="s">
        <v>7657</v>
      </c>
      <c r="AD328" t="s">
        <v>3721</v>
      </c>
      <c r="AE328" t="s">
        <v>3725</v>
      </c>
      <c r="AF328" t="s">
        <v>3723</v>
      </c>
      <c r="AG328" t="s">
        <v>1257</v>
      </c>
      <c r="AH328" t="s">
        <v>7303</v>
      </c>
    </row>
    <row r="329" spans="1:34">
      <c r="A329" t="s">
        <v>1267</v>
      </c>
      <c r="B329" t="s">
        <v>1267</v>
      </c>
      <c r="C329" t="s">
        <v>1268</v>
      </c>
      <c r="D329" t="s">
        <v>732</v>
      </c>
      <c r="E329" s="2">
        <v>65</v>
      </c>
      <c r="F329" s="2">
        <v>93.8</v>
      </c>
      <c r="G329" s="2">
        <v>6.5</v>
      </c>
      <c r="H329" s="3" t="s">
        <v>2236</v>
      </c>
      <c r="I329" s="3" t="s">
        <v>2236</v>
      </c>
      <c r="J329" s="3" t="s">
        <v>2236</v>
      </c>
      <c r="K329" s="4" t="s">
        <v>2236</v>
      </c>
      <c r="L329" s="4" t="s">
        <v>2236</v>
      </c>
      <c r="M329" s="4" t="s">
        <v>2236</v>
      </c>
      <c r="N329" t="s">
        <v>1267</v>
      </c>
      <c r="X329" t="s">
        <v>8338</v>
      </c>
      <c r="AB329" t="s">
        <v>3335</v>
      </c>
      <c r="AC329" t="s">
        <v>7658</v>
      </c>
      <c r="AD329" t="s">
        <v>6538</v>
      </c>
      <c r="AE329" t="s">
        <v>3775</v>
      </c>
      <c r="AF329" t="s">
        <v>6539</v>
      </c>
      <c r="AG329" t="s">
        <v>1267</v>
      </c>
      <c r="AH329" t="s">
        <v>7308</v>
      </c>
    </row>
    <row r="330" spans="1:34">
      <c r="A330" t="s">
        <v>1267</v>
      </c>
      <c r="B330" t="s">
        <v>1267</v>
      </c>
      <c r="C330" t="s">
        <v>1269</v>
      </c>
      <c r="D330" t="s">
        <v>8293</v>
      </c>
      <c r="E330" s="2">
        <v>215</v>
      </c>
      <c r="F330" s="2">
        <v>95.3</v>
      </c>
      <c r="G330" s="2">
        <v>6.5</v>
      </c>
      <c r="H330" s="3">
        <v>159</v>
      </c>
      <c r="I330" s="3">
        <v>86.8</v>
      </c>
      <c r="J330" s="3">
        <v>6.5</v>
      </c>
      <c r="K330" s="4">
        <v>81</v>
      </c>
      <c r="L330" s="4">
        <v>92.6</v>
      </c>
      <c r="M330" s="4">
        <v>6.8</v>
      </c>
      <c r="N330" t="s">
        <v>1267</v>
      </c>
      <c r="X330" t="s">
        <v>8338</v>
      </c>
      <c r="AB330" t="s">
        <v>3316</v>
      </c>
      <c r="AC330" t="s">
        <v>7659</v>
      </c>
      <c r="AD330" t="s">
        <v>6491</v>
      </c>
      <c r="AE330" t="s">
        <v>3662</v>
      </c>
      <c r="AF330" t="s">
        <v>6492</v>
      </c>
      <c r="AG330" t="s">
        <v>1267</v>
      </c>
      <c r="AH330" t="s">
        <v>7306</v>
      </c>
    </row>
    <row r="331" spans="1:34">
      <c r="A331" t="s">
        <v>1267</v>
      </c>
      <c r="B331" t="s">
        <v>1267</v>
      </c>
      <c r="C331" t="s">
        <v>1274</v>
      </c>
      <c r="D331" t="s">
        <v>8292</v>
      </c>
      <c r="E331" s="2">
        <v>265</v>
      </c>
      <c r="F331" s="2">
        <v>94.3</v>
      </c>
      <c r="G331" s="2">
        <v>6.4</v>
      </c>
      <c r="H331" s="3">
        <v>127</v>
      </c>
      <c r="I331" s="3">
        <v>88.2</v>
      </c>
      <c r="J331" s="3">
        <v>6.5</v>
      </c>
      <c r="K331" s="4">
        <v>84</v>
      </c>
      <c r="L331" s="4">
        <v>100</v>
      </c>
      <c r="M331" s="4">
        <v>6.9</v>
      </c>
      <c r="N331" t="s">
        <v>1267</v>
      </c>
      <c r="X331" t="s">
        <v>8338</v>
      </c>
      <c r="AB331" t="s">
        <v>3311</v>
      </c>
      <c r="AC331" t="s">
        <v>7660</v>
      </c>
      <c r="AD331" t="s">
        <v>6483</v>
      </c>
      <c r="AE331" t="s">
        <v>6484</v>
      </c>
      <c r="AF331" t="s">
        <v>6485</v>
      </c>
      <c r="AG331" t="s">
        <v>1267</v>
      </c>
      <c r="AH331" t="s">
        <v>7303</v>
      </c>
    </row>
    <row r="332" spans="1:34">
      <c r="A332" t="s">
        <v>1275</v>
      </c>
      <c r="B332" t="s">
        <v>6765</v>
      </c>
      <c r="C332" t="s">
        <v>1276</v>
      </c>
      <c r="D332" t="s">
        <v>1239</v>
      </c>
      <c r="E332" s="2">
        <v>118</v>
      </c>
      <c r="F332" s="2">
        <v>97.5</v>
      </c>
      <c r="G332" s="2">
        <v>6.7</v>
      </c>
      <c r="H332" s="3" t="s">
        <v>2236</v>
      </c>
      <c r="I332" s="3" t="s">
        <v>2236</v>
      </c>
      <c r="J332" s="3" t="s">
        <v>2236</v>
      </c>
      <c r="K332" s="4" t="s">
        <v>2236</v>
      </c>
      <c r="L332" s="4" t="s">
        <v>2236</v>
      </c>
      <c r="M332" s="4" t="s">
        <v>2236</v>
      </c>
      <c r="N332" t="s">
        <v>1275</v>
      </c>
      <c r="Q332" t="s">
        <v>8329</v>
      </c>
      <c r="AB332" t="s">
        <v>3414</v>
      </c>
      <c r="AC332" t="s">
        <v>7661</v>
      </c>
      <c r="AD332" t="s">
        <v>6763</v>
      </c>
      <c r="AE332" t="s">
        <v>3719</v>
      </c>
      <c r="AF332" t="s">
        <v>6764</v>
      </c>
      <c r="AG332" t="s">
        <v>6765</v>
      </c>
      <c r="AH332" t="s">
        <v>7304</v>
      </c>
    </row>
    <row r="333" spans="1:34">
      <c r="A333" t="s">
        <v>1280</v>
      </c>
      <c r="B333" t="s">
        <v>5225</v>
      </c>
      <c r="C333" t="s">
        <v>1281</v>
      </c>
      <c r="D333" t="s">
        <v>463</v>
      </c>
      <c r="E333" s="2">
        <v>118</v>
      </c>
      <c r="F333" s="2">
        <v>99.2</v>
      </c>
      <c r="G333" s="2">
        <v>6.8</v>
      </c>
      <c r="H333" s="3" t="s">
        <v>2236</v>
      </c>
      <c r="I333" s="3" t="s">
        <v>2236</v>
      </c>
      <c r="J333" s="3" t="s">
        <v>2236</v>
      </c>
      <c r="K333" s="4" t="s">
        <v>2236</v>
      </c>
      <c r="L333" s="4" t="s">
        <v>2236</v>
      </c>
      <c r="M333" s="4" t="s">
        <v>2236</v>
      </c>
      <c r="N333" t="s">
        <v>1280</v>
      </c>
      <c r="U333" t="s">
        <v>8334</v>
      </c>
      <c r="AB333" t="s">
        <v>2825</v>
      </c>
      <c r="AC333" t="s">
        <v>7662</v>
      </c>
      <c r="AD333" t="s">
        <v>5223</v>
      </c>
      <c r="AE333" t="s">
        <v>3666</v>
      </c>
      <c r="AF333" t="s">
        <v>5224</v>
      </c>
      <c r="AG333" t="s">
        <v>5225</v>
      </c>
      <c r="AH333" t="s">
        <v>7305</v>
      </c>
    </row>
    <row r="334" spans="1:34">
      <c r="A334" t="s">
        <v>1282</v>
      </c>
      <c r="B334" t="s">
        <v>5397</v>
      </c>
      <c r="C334" t="s">
        <v>1283</v>
      </c>
      <c r="D334" t="s">
        <v>1284</v>
      </c>
      <c r="E334" s="2">
        <v>115</v>
      </c>
      <c r="F334" s="2">
        <v>93.9</v>
      </c>
      <c r="G334" s="2">
        <v>6.6</v>
      </c>
      <c r="H334" s="3">
        <v>86</v>
      </c>
      <c r="I334" s="3">
        <v>94.2</v>
      </c>
      <c r="J334" s="3">
        <v>6.6</v>
      </c>
      <c r="K334" s="4">
        <v>25</v>
      </c>
      <c r="L334" s="4">
        <v>96</v>
      </c>
      <c r="M334" s="4">
        <v>6.8</v>
      </c>
      <c r="N334" t="s">
        <v>1282</v>
      </c>
      <c r="S334" t="s">
        <v>8332</v>
      </c>
      <c r="AB334" t="s">
        <v>1284</v>
      </c>
      <c r="AC334" t="s">
        <v>7663</v>
      </c>
      <c r="AD334" t="s">
        <v>5395</v>
      </c>
      <c r="AE334" t="s">
        <v>4090</v>
      </c>
      <c r="AF334" t="s">
        <v>5396</v>
      </c>
      <c r="AG334" t="s">
        <v>5397</v>
      </c>
      <c r="AH334" t="s">
        <v>7305</v>
      </c>
    </row>
    <row r="335" spans="1:34">
      <c r="A335" t="s">
        <v>1285</v>
      </c>
      <c r="B335" t="s">
        <v>6943</v>
      </c>
      <c r="C335" t="s">
        <v>1286</v>
      </c>
      <c r="D335" t="s">
        <v>17</v>
      </c>
      <c r="E335" s="2">
        <v>126</v>
      </c>
      <c r="F335" s="2">
        <v>98.4</v>
      </c>
      <c r="G335" s="2">
        <v>6.6</v>
      </c>
      <c r="H335" s="3" t="s">
        <v>2236</v>
      </c>
      <c r="I335" s="3" t="s">
        <v>2236</v>
      </c>
      <c r="J335" s="3" t="s">
        <v>2236</v>
      </c>
      <c r="K335" s="4" t="s">
        <v>2236</v>
      </c>
      <c r="L335" s="4" t="s">
        <v>2236</v>
      </c>
      <c r="M335" s="4" t="s">
        <v>2236</v>
      </c>
      <c r="N335" t="s">
        <v>1285</v>
      </c>
      <c r="O335" t="s">
        <v>8326</v>
      </c>
      <c r="AB335" t="s">
        <v>17</v>
      </c>
      <c r="AC335" t="s">
        <v>7664</v>
      </c>
      <c r="AD335" t="s">
        <v>6941</v>
      </c>
      <c r="AE335" t="s">
        <v>4671</v>
      </c>
      <c r="AF335" t="s">
        <v>6942</v>
      </c>
      <c r="AG335" t="s">
        <v>6943</v>
      </c>
      <c r="AH335" t="s">
        <v>7304</v>
      </c>
    </row>
    <row r="336" spans="1:34">
      <c r="A336" t="s">
        <v>1287</v>
      </c>
      <c r="B336" t="s">
        <v>4114</v>
      </c>
      <c r="C336" t="s">
        <v>1288</v>
      </c>
      <c r="D336" t="s">
        <v>1289</v>
      </c>
      <c r="E336" s="2">
        <v>54</v>
      </c>
      <c r="F336" s="2">
        <v>100</v>
      </c>
      <c r="G336" s="2">
        <v>6.6</v>
      </c>
      <c r="H336" s="3" t="s">
        <v>2236</v>
      </c>
      <c r="I336" s="3" t="s">
        <v>2236</v>
      </c>
      <c r="J336" s="3" t="s">
        <v>2236</v>
      </c>
      <c r="K336" s="4" t="s">
        <v>2236</v>
      </c>
      <c r="L336" s="4" t="s">
        <v>2236</v>
      </c>
      <c r="M336" s="4" t="s">
        <v>2236</v>
      </c>
      <c r="N336" t="s">
        <v>1287</v>
      </c>
      <c r="U336" t="s">
        <v>8334</v>
      </c>
      <c r="AB336" t="s">
        <v>2436</v>
      </c>
      <c r="AC336" t="s">
        <v>7665</v>
      </c>
      <c r="AD336" t="s">
        <v>4120</v>
      </c>
      <c r="AE336" t="s">
        <v>4121</v>
      </c>
      <c r="AF336" t="s">
        <v>4122</v>
      </c>
      <c r="AG336" t="s">
        <v>4114</v>
      </c>
      <c r="AH336" t="s">
        <v>7309</v>
      </c>
    </row>
    <row r="337" spans="1:34">
      <c r="A337" t="s">
        <v>1290</v>
      </c>
      <c r="B337" t="s">
        <v>1290</v>
      </c>
      <c r="C337" t="s">
        <v>1291</v>
      </c>
      <c r="D337" t="s">
        <v>17</v>
      </c>
      <c r="E337" s="2">
        <v>98</v>
      </c>
      <c r="F337" s="2">
        <v>100</v>
      </c>
      <c r="G337" s="2">
        <v>6.6</v>
      </c>
      <c r="H337" s="3" t="s">
        <v>2236</v>
      </c>
      <c r="I337" s="3" t="s">
        <v>2236</v>
      </c>
      <c r="J337" s="3" t="s">
        <v>2236</v>
      </c>
      <c r="K337" s="4" t="s">
        <v>2236</v>
      </c>
      <c r="L337" s="4" t="s">
        <v>2236</v>
      </c>
      <c r="M337" s="4" t="s">
        <v>2236</v>
      </c>
      <c r="N337" t="s">
        <v>1290</v>
      </c>
      <c r="P337" t="s">
        <v>8328</v>
      </c>
      <c r="AB337" t="s">
        <v>17</v>
      </c>
      <c r="AC337" t="s">
        <v>7666</v>
      </c>
      <c r="AD337" t="s">
        <v>6351</v>
      </c>
      <c r="AE337" t="s">
        <v>3816</v>
      </c>
      <c r="AF337" t="s">
        <v>6352</v>
      </c>
      <c r="AG337" t="s">
        <v>1290</v>
      </c>
      <c r="AH337" t="s">
        <v>7304</v>
      </c>
    </row>
    <row r="338" spans="1:34">
      <c r="A338" t="s">
        <v>1292</v>
      </c>
      <c r="B338" t="s">
        <v>4843</v>
      </c>
      <c r="C338" t="s">
        <v>1293</v>
      </c>
      <c r="D338" t="s">
        <v>1294</v>
      </c>
      <c r="E338" s="2">
        <v>61</v>
      </c>
      <c r="F338" s="2">
        <v>86.9</v>
      </c>
      <c r="G338" s="2">
        <v>6.3</v>
      </c>
      <c r="H338" s="3" t="s">
        <v>2236</v>
      </c>
      <c r="I338" s="3" t="s">
        <v>2236</v>
      </c>
      <c r="J338" s="3" t="s">
        <v>2236</v>
      </c>
      <c r="K338" s="4" t="s">
        <v>2236</v>
      </c>
      <c r="L338" s="4" t="s">
        <v>2236</v>
      </c>
      <c r="M338" s="4" t="s">
        <v>2236</v>
      </c>
      <c r="N338" t="s">
        <v>1292</v>
      </c>
      <c r="U338" t="s">
        <v>8334</v>
      </c>
      <c r="AB338" t="s">
        <v>2505</v>
      </c>
      <c r="AC338" t="s">
        <v>7667</v>
      </c>
      <c r="AD338" t="s">
        <v>4840</v>
      </c>
      <c r="AE338" t="s">
        <v>4841</v>
      </c>
      <c r="AF338" t="s">
        <v>4842</v>
      </c>
      <c r="AG338" t="s">
        <v>4843</v>
      </c>
      <c r="AH338" t="s">
        <v>7305</v>
      </c>
    </row>
    <row r="339" spans="1:34">
      <c r="A339" t="s">
        <v>1295</v>
      </c>
      <c r="B339" t="s">
        <v>4159</v>
      </c>
      <c r="C339" t="s">
        <v>1296</v>
      </c>
      <c r="D339" t="s">
        <v>116</v>
      </c>
      <c r="E339" s="2">
        <v>152</v>
      </c>
      <c r="F339" s="2">
        <v>94.7</v>
      </c>
      <c r="G339" s="2">
        <v>6.6</v>
      </c>
      <c r="H339" s="3">
        <v>82</v>
      </c>
      <c r="I339" s="3">
        <v>95.1</v>
      </c>
      <c r="J339" s="3">
        <v>6.7</v>
      </c>
      <c r="K339" s="4" t="s">
        <v>2236</v>
      </c>
      <c r="L339" s="4" t="s">
        <v>2236</v>
      </c>
      <c r="M339" s="4" t="s">
        <v>2236</v>
      </c>
      <c r="N339" t="s">
        <v>1295</v>
      </c>
      <c r="U339" t="s">
        <v>8334</v>
      </c>
      <c r="AB339" t="s">
        <v>2542</v>
      </c>
      <c r="AC339" t="s">
        <v>7668</v>
      </c>
      <c r="AD339" t="s">
        <v>4433</v>
      </c>
      <c r="AE339" t="s">
        <v>3657</v>
      </c>
      <c r="AF339" t="s">
        <v>4434</v>
      </c>
      <c r="AG339" t="s">
        <v>4159</v>
      </c>
      <c r="AH339" t="s">
        <v>7308</v>
      </c>
    </row>
    <row r="340" spans="1:34">
      <c r="A340" t="s">
        <v>1295</v>
      </c>
      <c r="B340" t="s">
        <v>4159</v>
      </c>
      <c r="C340" t="s">
        <v>1297</v>
      </c>
      <c r="D340" t="s">
        <v>1298</v>
      </c>
      <c r="E340" s="2">
        <v>29</v>
      </c>
      <c r="F340" s="2">
        <v>96.6</v>
      </c>
      <c r="G340" s="2">
        <v>6.5</v>
      </c>
      <c r="H340" s="3" t="s">
        <v>2236</v>
      </c>
      <c r="I340" s="3" t="s">
        <v>2236</v>
      </c>
      <c r="J340" s="3" t="s">
        <v>2236</v>
      </c>
      <c r="K340" s="4" t="s">
        <v>2236</v>
      </c>
      <c r="L340" s="4" t="s">
        <v>2236</v>
      </c>
      <c r="M340" s="4" t="s">
        <v>2236</v>
      </c>
      <c r="N340" t="s">
        <v>1295</v>
      </c>
      <c r="U340" t="s">
        <v>8334</v>
      </c>
      <c r="AB340" t="s">
        <v>2446</v>
      </c>
      <c r="AC340" t="s">
        <v>7669</v>
      </c>
      <c r="AD340" t="s">
        <v>4157</v>
      </c>
      <c r="AE340" t="s">
        <v>3652</v>
      </c>
      <c r="AF340" t="s">
        <v>4158</v>
      </c>
      <c r="AG340" t="s">
        <v>4159</v>
      </c>
      <c r="AH340" t="s">
        <v>7303</v>
      </c>
    </row>
    <row r="341" spans="1:34">
      <c r="A341" t="s">
        <v>1295</v>
      </c>
      <c r="B341" t="s">
        <v>4159</v>
      </c>
      <c r="C341" t="s">
        <v>1299</v>
      </c>
      <c r="D341" t="s">
        <v>8131</v>
      </c>
      <c r="E341" s="2">
        <v>65</v>
      </c>
      <c r="F341" s="2">
        <v>98.5</v>
      </c>
      <c r="G341" s="2">
        <v>6.6</v>
      </c>
      <c r="H341" s="3" t="s">
        <v>2236</v>
      </c>
      <c r="I341" s="3" t="s">
        <v>2236</v>
      </c>
      <c r="J341" s="3" t="s">
        <v>2236</v>
      </c>
      <c r="K341" s="4" t="s">
        <v>2236</v>
      </c>
      <c r="L341" s="4" t="s">
        <v>2236</v>
      </c>
      <c r="M341" s="4" t="s">
        <v>2236</v>
      </c>
      <c r="N341" t="s">
        <v>1295</v>
      </c>
      <c r="U341" t="s">
        <v>8334</v>
      </c>
      <c r="AB341" t="s">
        <v>2462</v>
      </c>
      <c r="AC341" t="s">
        <v>7670</v>
      </c>
      <c r="AD341" t="s">
        <v>3665</v>
      </c>
      <c r="AE341" t="s">
        <v>3767</v>
      </c>
      <c r="AF341" t="s">
        <v>4200</v>
      </c>
      <c r="AG341" t="s">
        <v>4159</v>
      </c>
      <c r="AH341" t="s">
        <v>7304</v>
      </c>
    </row>
    <row r="342" spans="1:34">
      <c r="A342" t="s">
        <v>1303</v>
      </c>
      <c r="B342" t="s">
        <v>1303</v>
      </c>
      <c r="C342" t="s">
        <v>1304</v>
      </c>
      <c r="D342" t="s">
        <v>1074</v>
      </c>
      <c r="E342" s="2" t="s">
        <v>2236</v>
      </c>
      <c r="F342" s="2" t="s">
        <v>2236</v>
      </c>
      <c r="G342" s="2" t="s">
        <v>2236</v>
      </c>
      <c r="H342" s="3">
        <v>151</v>
      </c>
      <c r="I342" s="3">
        <v>82.1</v>
      </c>
      <c r="J342" s="3">
        <v>6.5</v>
      </c>
      <c r="K342" s="4">
        <v>134</v>
      </c>
      <c r="L342" s="4">
        <v>91</v>
      </c>
      <c r="M342" s="4">
        <v>6.8</v>
      </c>
      <c r="N342" t="s">
        <v>1303</v>
      </c>
      <c r="AA342" t="s">
        <v>8409</v>
      </c>
      <c r="AB342" t="s">
        <v>3296</v>
      </c>
      <c r="AC342" t="s">
        <v>7671</v>
      </c>
      <c r="AD342" t="s">
        <v>6452</v>
      </c>
      <c r="AE342" t="s">
        <v>6446</v>
      </c>
      <c r="AF342" t="s">
        <v>6453</v>
      </c>
      <c r="AG342" t="s">
        <v>1303</v>
      </c>
      <c r="AH342" t="s">
        <v>7305</v>
      </c>
    </row>
    <row r="343" spans="1:34">
      <c r="A343" t="s">
        <v>1303</v>
      </c>
      <c r="B343" t="s">
        <v>1303</v>
      </c>
      <c r="C343" t="s">
        <v>1305</v>
      </c>
      <c r="D343" t="s">
        <v>1306</v>
      </c>
      <c r="E343" s="2">
        <v>212</v>
      </c>
      <c r="F343" s="2">
        <v>97.6</v>
      </c>
      <c r="G343" s="2">
        <v>6.6</v>
      </c>
      <c r="H343" s="3">
        <v>116</v>
      </c>
      <c r="I343" s="3">
        <v>93.1</v>
      </c>
      <c r="J343" s="3">
        <v>6.4</v>
      </c>
      <c r="K343" s="4">
        <v>76</v>
      </c>
      <c r="L343" s="4">
        <v>88.2</v>
      </c>
      <c r="M343" s="4">
        <v>6.5</v>
      </c>
      <c r="N343" t="s">
        <v>1303</v>
      </c>
      <c r="AA343" t="s">
        <v>8409</v>
      </c>
      <c r="AB343" t="s">
        <v>3228</v>
      </c>
      <c r="AC343" t="s">
        <v>7672</v>
      </c>
      <c r="AD343" t="s">
        <v>6277</v>
      </c>
      <c r="AE343" t="s">
        <v>4072</v>
      </c>
      <c r="AF343" t="s">
        <v>6278</v>
      </c>
      <c r="AG343" t="s">
        <v>1303</v>
      </c>
      <c r="AH343" t="s">
        <v>7306</v>
      </c>
    </row>
    <row r="344" spans="1:34">
      <c r="A344" t="s">
        <v>1303</v>
      </c>
      <c r="B344" t="s">
        <v>1303</v>
      </c>
      <c r="C344" t="s">
        <v>1307</v>
      </c>
      <c r="D344" t="s">
        <v>1308</v>
      </c>
      <c r="E344" s="2">
        <v>58</v>
      </c>
      <c r="F344" s="2">
        <v>93.1</v>
      </c>
      <c r="G344" s="2">
        <v>6.4</v>
      </c>
      <c r="H344" s="3">
        <v>93</v>
      </c>
      <c r="I344" s="3">
        <v>86</v>
      </c>
      <c r="J344" s="3">
        <v>6.5</v>
      </c>
      <c r="K344" s="4">
        <v>83</v>
      </c>
      <c r="L344" s="4">
        <v>89.2</v>
      </c>
      <c r="M344" s="4">
        <v>6.6</v>
      </c>
      <c r="N344" t="s">
        <v>1303</v>
      </c>
      <c r="AA344" t="s">
        <v>8409</v>
      </c>
      <c r="AB344" t="s">
        <v>3289</v>
      </c>
      <c r="AC344" t="s">
        <v>7673</v>
      </c>
      <c r="AD344" t="s">
        <v>6436</v>
      </c>
      <c r="AE344" t="s">
        <v>3652</v>
      </c>
      <c r="AF344" t="s">
        <v>6437</v>
      </c>
      <c r="AG344" t="s">
        <v>1303</v>
      </c>
      <c r="AH344" t="s">
        <v>7303</v>
      </c>
    </row>
    <row r="345" spans="1:34">
      <c r="A345" t="s">
        <v>1303</v>
      </c>
      <c r="B345" t="s">
        <v>1303</v>
      </c>
      <c r="C345" t="s">
        <v>1309</v>
      </c>
      <c r="D345" t="s">
        <v>8291</v>
      </c>
      <c r="E345" s="2">
        <v>137</v>
      </c>
      <c r="F345" s="2">
        <v>93.4</v>
      </c>
      <c r="G345" s="2">
        <v>6.5</v>
      </c>
      <c r="H345" s="3" t="s">
        <v>2236</v>
      </c>
      <c r="I345" s="3" t="s">
        <v>2236</v>
      </c>
      <c r="J345" s="3" t="s">
        <v>2236</v>
      </c>
      <c r="K345" s="4" t="s">
        <v>2236</v>
      </c>
      <c r="L345" s="4" t="s">
        <v>2236</v>
      </c>
      <c r="M345" s="4" t="s">
        <v>2236</v>
      </c>
      <c r="N345" t="s">
        <v>1303</v>
      </c>
      <c r="AA345" t="s">
        <v>8409</v>
      </c>
      <c r="AB345" t="s">
        <v>3289</v>
      </c>
      <c r="AC345" t="s">
        <v>7674</v>
      </c>
      <c r="AD345" t="s">
        <v>6438</v>
      </c>
      <c r="AE345" t="s">
        <v>3652</v>
      </c>
      <c r="AF345" t="s">
        <v>6439</v>
      </c>
      <c r="AG345" t="s">
        <v>1303</v>
      </c>
      <c r="AH345" t="s">
        <v>7303</v>
      </c>
    </row>
    <row r="346" spans="1:34">
      <c r="A346" t="s">
        <v>1303</v>
      </c>
      <c r="B346" t="s">
        <v>1303</v>
      </c>
      <c r="C346" t="s">
        <v>1310</v>
      </c>
      <c r="D346" t="s">
        <v>8132</v>
      </c>
      <c r="E346" s="2">
        <v>12</v>
      </c>
      <c r="F346" s="2">
        <v>100</v>
      </c>
      <c r="G346" s="2">
        <v>6.8</v>
      </c>
      <c r="H346" s="3" t="s">
        <v>2236</v>
      </c>
      <c r="I346" s="3" t="s">
        <v>2236</v>
      </c>
      <c r="J346" s="3" t="s">
        <v>2236</v>
      </c>
      <c r="K346" s="4" t="s">
        <v>2236</v>
      </c>
      <c r="L346" s="4" t="s">
        <v>2236</v>
      </c>
      <c r="M346" s="4" t="s">
        <v>2236</v>
      </c>
      <c r="N346" t="s">
        <v>1303</v>
      </c>
      <c r="AA346" t="s">
        <v>8409</v>
      </c>
      <c r="AB346" t="s">
        <v>3290</v>
      </c>
      <c r="AC346" t="s">
        <v>7675</v>
      </c>
      <c r="AD346" t="s">
        <v>4312</v>
      </c>
      <c r="AE346" t="s">
        <v>3896</v>
      </c>
      <c r="AF346" t="s">
        <v>6440</v>
      </c>
      <c r="AG346" t="s">
        <v>1303</v>
      </c>
      <c r="AH346" t="s">
        <v>7303</v>
      </c>
    </row>
    <row r="347" spans="1:34">
      <c r="A347" t="s">
        <v>1311</v>
      </c>
      <c r="B347" t="s">
        <v>1311</v>
      </c>
      <c r="C347" t="s">
        <v>1312</v>
      </c>
      <c r="D347" t="s">
        <v>91</v>
      </c>
      <c r="E347" s="2">
        <v>97</v>
      </c>
      <c r="F347" s="2">
        <v>95.9</v>
      </c>
      <c r="G347" s="2">
        <v>6.6</v>
      </c>
      <c r="H347" s="3" t="s">
        <v>2236</v>
      </c>
      <c r="I347" s="3" t="s">
        <v>2236</v>
      </c>
      <c r="J347" s="3" t="s">
        <v>2236</v>
      </c>
      <c r="K347" s="4" t="s">
        <v>2236</v>
      </c>
      <c r="L347" s="4" t="s">
        <v>2236</v>
      </c>
      <c r="M347" s="4" t="s">
        <v>2236</v>
      </c>
      <c r="N347" t="s">
        <v>1311</v>
      </c>
      <c r="P347" t="s">
        <v>8328</v>
      </c>
      <c r="AB347" t="s">
        <v>3629</v>
      </c>
      <c r="AC347" t="s">
        <v>7676</v>
      </c>
      <c r="AD347" t="s">
        <v>3838</v>
      </c>
      <c r="AE347" t="s">
        <v>3657</v>
      </c>
      <c r="AF347" t="s">
        <v>7287</v>
      </c>
      <c r="AG347" t="s">
        <v>1311</v>
      </c>
      <c r="AH347" t="s">
        <v>7305</v>
      </c>
    </row>
    <row r="348" spans="1:34">
      <c r="A348" t="s">
        <v>1313</v>
      </c>
      <c r="B348" t="s">
        <v>4256</v>
      </c>
      <c r="C348" t="s">
        <v>1316</v>
      </c>
      <c r="D348" t="s">
        <v>1315</v>
      </c>
      <c r="E348" s="2">
        <v>286</v>
      </c>
      <c r="F348" s="2">
        <v>95.1</v>
      </c>
      <c r="G348" s="2">
        <v>6.5</v>
      </c>
      <c r="H348" s="3">
        <v>75</v>
      </c>
      <c r="I348" s="3">
        <v>98.7</v>
      </c>
      <c r="J348" s="3">
        <v>6.7</v>
      </c>
      <c r="K348" s="4">
        <v>25</v>
      </c>
      <c r="L348" s="4">
        <v>100</v>
      </c>
      <c r="M348" s="4">
        <v>6.8</v>
      </c>
      <c r="N348" t="s">
        <v>1313</v>
      </c>
      <c r="V348" t="s">
        <v>8335</v>
      </c>
      <c r="Z348" t="s">
        <v>8408</v>
      </c>
      <c r="AB348" t="s">
        <v>1315</v>
      </c>
      <c r="AC348" t="s">
        <v>7677</v>
      </c>
      <c r="AD348" t="s">
        <v>4388</v>
      </c>
      <c r="AE348" t="s">
        <v>3888</v>
      </c>
      <c r="AF348" t="s">
        <v>4389</v>
      </c>
      <c r="AG348" t="s">
        <v>4256</v>
      </c>
      <c r="AH348" t="s">
        <v>7306</v>
      </c>
    </row>
    <row r="349" spans="1:34">
      <c r="A349" t="s">
        <v>1313</v>
      </c>
      <c r="B349" t="s">
        <v>4432</v>
      </c>
      <c r="C349" t="s">
        <v>1317</v>
      </c>
      <c r="D349" t="s">
        <v>116</v>
      </c>
      <c r="E349" s="2">
        <v>411</v>
      </c>
      <c r="F349" s="2">
        <v>96.1</v>
      </c>
      <c r="G349" s="2">
        <v>6.7</v>
      </c>
      <c r="H349" s="3" t="s">
        <v>2236</v>
      </c>
      <c r="I349" s="3" t="s">
        <v>2236</v>
      </c>
      <c r="J349" s="3" t="s">
        <v>2236</v>
      </c>
      <c r="K349" s="4" t="s">
        <v>2236</v>
      </c>
      <c r="L349" s="4" t="s">
        <v>2236</v>
      </c>
      <c r="M349" s="4" t="s">
        <v>2236</v>
      </c>
      <c r="N349" t="s">
        <v>1313</v>
      </c>
      <c r="V349" t="s">
        <v>8335</v>
      </c>
      <c r="Z349" t="s">
        <v>8408</v>
      </c>
      <c r="AB349" t="s">
        <v>2542</v>
      </c>
      <c r="AC349" t="s">
        <v>7678</v>
      </c>
      <c r="AD349" t="s">
        <v>4430</v>
      </c>
      <c r="AE349" t="s">
        <v>3652</v>
      </c>
      <c r="AF349" t="s">
        <v>4431</v>
      </c>
      <c r="AG349" t="s">
        <v>4432</v>
      </c>
      <c r="AH349" t="s">
        <v>7308</v>
      </c>
    </row>
    <row r="350" spans="1:34">
      <c r="A350" t="s">
        <v>1313</v>
      </c>
      <c r="B350" t="s">
        <v>4256</v>
      </c>
      <c r="C350" t="s">
        <v>1318</v>
      </c>
      <c r="D350" t="s">
        <v>486</v>
      </c>
      <c r="E350" s="2">
        <v>103</v>
      </c>
      <c r="F350" s="2">
        <v>94.2</v>
      </c>
      <c r="G350" s="2">
        <v>6.7</v>
      </c>
      <c r="H350" s="3" t="s">
        <v>2236</v>
      </c>
      <c r="I350" s="3" t="s">
        <v>2236</v>
      </c>
      <c r="J350" s="3" t="s">
        <v>2236</v>
      </c>
      <c r="K350" s="4" t="s">
        <v>2236</v>
      </c>
      <c r="L350" s="4" t="s">
        <v>2236</v>
      </c>
      <c r="M350" s="4" t="s">
        <v>2236</v>
      </c>
      <c r="N350" t="s">
        <v>1313</v>
      </c>
      <c r="V350" t="s">
        <v>8335</v>
      </c>
      <c r="Z350" t="s">
        <v>8408</v>
      </c>
      <c r="AB350" t="s">
        <v>2339</v>
      </c>
      <c r="AC350" t="s">
        <v>7679</v>
      </c>
      <c r="AD350" t="s">
        <v>4254</v>
      </c>
      <c r="AE350" t="s">
        <v>3652</v>
      </c>
      <c r="AF350" t="s">
        <v>4255</v>
      </c>
      <c r="AG350" t="s">
        <v>4256</v>
      </c>
      <c r="AH350" t="s">
        <v>7309</v>
      </c>
    </row>
    <row r="351" spans="1:34">
      <c r="A351" t="s">
        <v>1319</v>
      </c>
      <c r="B351" t="s">
        <v>1319</v>
      </c>
      <c r="C351" t="s">
        <v>1320</v>
      </c>
      <c r="D351" t="s">
        <v>619</v>
      </c>
      <c r="E351" s="2">
        <v>37</v>
      </c>
      <c r="F351" s="2">
        <v>89.2</v>
      </c>
      <c r="G351" s="2">
        <v>6.6</v>
      </c>
      <c r="H351" s="3">
        <v>77</v>
      </c>
      <c r="I351" s="3">
        <v>87</v>
      </c>
      <c r="J351" s="3">
        <v>6.6</v>
      </c>
      <c r="K351" s="4">
        <v>25</v>
      </c>
      <c r="L351" s="4">
        <v>96</v>
      </c>
      <c r="M351" s="4">
        <v>7</v>
      </c>
      <c r="N351" t="s">
        <v>1319</v>
      </c>
      <c r="U351" t="s">
        <v>8334</v>
      </c>
      <c r="AB351" t="s">
        <v>2496</v>
      </c>
      <c r="AC351" t="s">
        <v>7680</v>
      </c>
      <c r="AD351" t="s">
        <v>4314</v>
      </c>
      <c r="AE351" t="s">
        <v>4315</v>
      </c>
      <c r="AF351" t="s">
        <v>4316</v>
      </c>
      <c r="AG351" t="s">
        <v>1319</v>
      </c>
      <c r="AH351" t="s">
        <v>7315</v>
      </c>
    </row>
    <row r="352" spans="1:34">
      <c r="A352" t="s">
        <v>1319</v>
      </c>
      <c r="B352" t="s">
        <v>1319</v>
      </c>
      <c r="C352" t="s">
        <v>1321</v>
      </c>
      <c r="D352" t="s">
        <v>335</v>
      </c>
      <c r="E352" s="2">
        <v>207</v>
      </c>
      <c r="F352" s="2">
        <v>94.7</v>
      </c>
      <c r="G352" s="2">
        <v>6.5</v>
      </c>
      <c r="H352" s="3">
        <v>87</v>
      </c>
      <c r="I352" s="3">
        <v>93.1</v>
      </c>
      <c r="J352" s="3">
        <v>6.5</v>
      </c>
      <c r="K352" s="4">
        <v>47</v>
      </c>
      <c r="L352" s="4">
        <v>100</v>
      </c>
      <c r="M352" s="4">
        <v>6.9</v>
      </c>
      <c r="N352" t="s">
        <v>1319</v>
      </c>
      <c r="U352" t="s">
        <v>8334</v>
      </c>
      <c r="AB352" t="s">
        <v>2471</v>
      </c>
      <c r="AC352" t="s">
        <v>7681</v>
      </c>
      <c r="AD352" t="s">
        <v>4230</v>
      </c>
      <c r="AE352" t="s">
        <v>4231</v>
      </c>
      <c r="AF352" t="s">
        <v>4232</v>
      </c>
      <c r="AG352" t="s">
        <v>1319</v>
      </c>
      <c r="AH352" t="s">
        <v>7304</v>
      </c>
    </row>
    <row r="353" spans="1:34">
      <c r="A353" t="s">
        <v>1319</v>
      </c>
      <c r="B353" t="s">
        <v>1319</v>
      </c>
      <c r="C353" t="s">
        <v>1322</v>
      </c>
      <c r="D353" t="s">
        <v>1323</v>
      </c>
      <c r="E353" s="2">
        <v>39</v>
      </c>
      <c r="F353" s="2">
        <v>92.3</v>
      </c>
      <c r="G353" s="2">
        <v>6.6</v>
      </c>
      <c r="H353" s="3">
        <v>105</v>
      </c>
      <c r="I353" s="3">
        <v>83.8</v>
      </c>
      <c r="J353" s="3">
        <v>6.4</v>
      </c>
      <c r="K353" s="4">
        <v>120</v>
      </c>
      <c r="L353" s="4">
        <v>91.7</v>
      </c>
      <c r="M353" s="4">
        <v>6.7</v>
      </c>
      <c r="N353" t="s">
        <v>1319</v>
      </c>
      <c r="U353" t="s">
        <v>8334</v>
      </c>
      <c r="AB353" t="s">
        <v>2500</v>
      </c>
      <c r="AC353" t="s">
        <v>7682</v>
      </c>
      <c r="AD353" t="s">
        <v>4326</v>
      </c>
      <c r="AE353" t="s">
        <v>4327</v>
      </c>
      <c r="AF353" t="s">
        <v>4328</v>
      </c>
      <c r="AG353" t="s">
        <v>1319</v>
      </c>
      <c r="AH353" t="s">
        <v>7305</v>
      </c>
    </row>
    <row r="354" spans="1:34">
      <c r="A354" t="s">
        <v>1319</v>
      </c>
      <c r="B354" t="s">
        <v>1319</v>
      </c>
      <c r="C354" t="s">
        <v>1324</v>
      </c>
      <c r="D354" t="s">
        <v>8289</v>
      </c>
      <c r="E354" s="2">
        <v>142</v>
      </c>
      <c r="F354" s="2">
        <v>94.4</v>
      </c>
      <c r="G354" s="2">
        <v>6.5</v>
      </c>
      <c r="H354" s="3" t="s">
        <v>2236</v>
      </c>
      <c r="I354" s="3" t="s">
        <v>2236</v>
      </c>
      <c r="J354" s="3" t="s">
        <v>2236</v>
      </c>
      <c r="K354" s="4" t="s">
        <v>2236</v>
      </c>
      <c r="L354" s="4" t="s">
        <v>2236</v>
      </c>
      <c r="M354" s="4" t="s">
        <v>2236</v>
      </c>
      <c r="N354" t="s">
        <v>1319</v>
      </c>
      <c r="U354" t="s">
        <v>8334</v>
      </c>
      <c r="AB354" t="s">
        <v>1323</v>
      </c>
      <c r="AC354" t="s">
        <v>7683</v>
      </c>
      <c r="AD354" t="s">
        <v>4332</v>
      </c>
      <c r="AE354" t="s">
        <v>3707</v>
      </c>
      <c r="AF354" t="s">
        <v>4333</v>
      </c>
      <c r="AG354" t="s">
        <v>1319</v>
      </c>
      <c r="AH354" t="s">
        <v>7305</v>
      </c>
    </row>
    <row r="355" spans="1:34">
      <c r="A355" t="s">
        <v>1319</v>
      </c>
      <c r="B355" t="s">
        <v>1319</v>
      </c>
      <c r="C355" t="s">
        <v>1325</v>
      </c>
      <c r="D355" t="s">
        <v>1294</v>
      </c>
      <c r="E355" s="2">
        <v>66</v>
      </c>
      <c r="F355" s="2">
        <v>97</v>
      </c>
      <c r="G355" s="2">
        <v>6.6</v>
      </c>
      <c r="H355" s="3">
        <v>135</v>
      </c>
      <c r="I355" s="3">
        <v>84.4</v>
      </c>
      <c r="J355" s="3">
        <v>6.4</v>
      </c>
      <c r="K355" s="4">
        <v>91</v>
      </c>
      <c r="L355" s="4">
        <v>83.5</v>
      </c>
      <c r="M355" s="4">
        <v>6.5</v>
      </c>
      <c r="N355" t="s">
        <v>1319</v>
      </c>
      <c r="U355" t="s">
        <v>8334</v>
      </c>
      <c r="AB355" t="s">
        <v>2504</v>
      </c>
      <c r="AC355" t="s">
        <v>7684</v>
      </c>
      <c r="AD355" t="s">
        <v>4336</v>
      </c>
      <c r="AE355" t="s">
        <v>3972</v>
      </c>
      <c r="AF355" t="s">
        <v>4337</v>
      </c>
      <c r="AG355" t="s">
        <v>1319</v>
      </c>
      <c r="AH355" t="s">
        <v>7305</v>
      </c>
    </row>
    <row r="356" spans="1:34">
      <c r="A356" t="s">
        <v>1319</v>
      </c>
      <c r="B356" t="s">
        <v>1319</v>
      </c>
      <c r="C356" t="s">
        <v>1326</v>
      </c>
      <c r="D356" t="s">
        <v>8290</v>
      </c>
      <c r="E356" s="2">
        <v>79</v>
      </c>
      <c r="F356" s="2">
        <v>89.9</v>
      </c>
      <c r="G356" s="2">
        <v>6.4</v>
      </c>
      <c r="H356" s="3" t="s">
        <v>2236</v>
      </c>
      <c r="I356" s="3" t="s">
        <v>2236</v>
      </c>
      <c r="J356" s="3" t="s">
        <v>2236</v>
      </c>
      <c r="K356" s="4" t="s">
        <v>2236</v>
      </c>
      <c r="L356" s="4" t="s">
        <v>2236</v>
      </c>
      <c r="M356" s="4" t="s">
        <v>2236</v>
      </c>
      <c r="N356" t="s">
        <v>1319</v>
      </c>
      <c r="U356" t="s">
        <v>8334</v>
      </c>
      <c r="AB356" t="s">
        <v>2505</v>
      </c>
      <c r="AC356" t="s">
        <v>7685</v>
      </c>
      <c r="AD356" t="s">
        <v>4338</v>
      </c>
      <c r="AE356" t="s">
        <v>4339</v>
      </c>
      <c r="AF356" t="s">
        <v>4340</v>
      </c>
      <c r="AG356" t="s">
        <v>1319</v>
      </c>
      <c r="AH356" t="s">
        <v>7305</v>
      </c>
    </row>
    <row r="357" spans="1:34">
      <c r="A357" t="s">
        <v>1319</v>
      </c>
      <c r="B357" t="s">
        <v>1319</v>
      </c>
      <c r="C357" t="s">
        <v>1327</v>
      </c>
      <c r="D357" t="s">
        <v>1328</v>
      </c>
      <c r="E357" s="2">
        <v>36</v>
      </c>
      <c r="F357" s="2">
        <v>94.4</v>
      </c>
      <c r="G357" s="2">
        <v>6.8</v>
      </c>
      <c r="H357" s="3" t="s">
        <v>2236</v>
      </c>
      <c r="I357" s="3" t="s">
        <v>2236</v>
      </c>
      <c r="J357" s="3" t="s">
        <v>2236</v>
      </c>
      <c r="K357" s="4" t="s">
        <v>2236</v>
      </c>
      <c r="L357" s="4" t="s">
        <v>2236</v>
      </c>
      <c r="M357" s="4" t="s">
        <v>2236</v>
      </c>
      <c r="N357" t="s">
        <v>1319</v>
      </c>
      <c r="U357" t="s">
        <v>8334</v>
      </c>
      <c r="AB357" t="s">
        <v>1328</v>
      </c>
      <c r="AC357" t="s">
        <v>7686</v>
      </c>
      <c r="AD357" t="s">
        <v>4341</v>
      </c>
      <c r="AE357" t="s">
        <v>3984</v>
      </c>
      <c r="AF357" t="s">
        <v>4342</v>
      </c>
      <c r="AG357" t="s">
        <v>1319</v>
      </c>
      <c r="AH357" t="s">
        <v>7305</v>
      </c>
    </row>
    <row r="358" spans="1:34">
      <c r="A358" t="s">
        <v>1319</v>
      </c>
      <c r="B358" t="s">
        <v>1319</v>
      </c>
      <c r="C358" t="s">
        <v>1329</v>
      </c>
      <c r="D358" t="s">
        <v>1330</v>
      </c>
      <c r="E358" s="2">
        <v>89</v>
      </c>
      <c r="F358" s="2">
        <v>92.1</v>
      </c>
      <c r="G358" s="2">
        <v>6.5</v>
      </c>
      <c r="H358" s="3">
        <v>150</v>
      </c>
      <c r="I358" s="3">
        <v>87.3</v>
      </c>
      <c r="J358" s="3">
        <v>6.5</v>
      </c>
      <c r="K358" s="4">
        <v>144</v>
      </c>
      <c r="L358" s="4">
        <v>90.3</v>
      </c>
      <c r="M358" s="4">
        <v>6.8</v>
      </c>
      <c r="N358" t="s">
        <v>1319</v>
      </c>
      <c r="U358" t="s">
        <v>8334</v>
      </c>
      <c r="AB358" t="s">
        <v>2506</v>
      </c>
      <c r="AC358" t="s">
        <v>7687</v>
      </c>
      <c r="AD358" t="s">
        <v>4343</v>
      </c>
      <c r="AE358" t="s">
        <v>3652</v>
      </c>
      <c r="AF358" t="s">
        <v>4344</v>
      </c>
      <c r="AG358" t="s">
        <v>1319</v>
      </c>
      <c r="AH358" t="s">
        <v>7304</v>
      </c>
    </row>
    <row r="359" spans="1:34">
      <c r="A359" t="s">
        <v>1319</v>
      </c>
      <c r="B359" t="s">
        <v>1319</v>
      </c>
      <c r="C359" t="s">
        <v>1331</v>
      </c>
      <c r="D359" t="s">
        <v>1332</v>
      </c>
      <c r="E359" s="2" t="s">
        <v>2236</v>
      </c>
      <c r="F359" s="2" t="s">
        <v>2236</v>
      </c>
      <c r="G359" s="2" t="s">
        <v>2236</v>
      </c>
      <c r="H359" s="3">
        <v>77</v>
      </c>
      <c r="I359" s="3">
        <v>89.6</v>
      </c>
      <c r="J359" s="3">
        <v>6.5</v>
      </c>
      <c r="K359" s="4">
        <v>105</v>
      </c>
      <c r="L359" s="4">
        <v>89.5</v>
      </c>
      <c r="M359" s="4">
        <v>6.7</v>
      </c>
      <c r="N359" t="s">
        <v>1319</v>
      </c>
      <c r="U359" t="s">
        <v>8334</v>
      </c>
      <c r="AB359" t="s">
        <v>2510</v>
      </c>
      <c r="AC359" t="s">
        <v>7688</v>
      </c>
      <c r="AD359" t="s">
        <v>4352</v>
      </c>
      <c r="AE359" t="s">
        <v>4353</v>
      </c>
      <c r="AF359" t="s">
        <v>4354</v>
      </c>
      <c r="AG359" t="s">
        <v>1319</v>
      </c>
      <c r="AH359" t="s">
        <v>7305</v>
      </c>
    </row>
    <row r="360" spans="1:34">
      <c r="A360" t="s">
        <v>1319</v>
      </c>
      <c r="B360" t="s">
        <v>1319</v>
      </c>
      <c r="C360" t="s">
        <v>1333</v>
      </c>
      <c r="D360" t="s">
        <v>400</v>
      </c>
      <c r="E360" s="2" t="s">
        <v>2236</v>
      </c>
      <c r="F360" s="2" t="s">
        <v>2236</v>
      </c>
      <c r="G360" s="2" t="s">
        <v>2236</v>
      </c>
      <c r="H360" s="3" t="s">
        <v>2236</v>
      </c>
      <c r="I360" s="3" t="s">
        <v>2236</v>
      </c>
      <c r="J360" s="3" t="s">
        <v>2236</v>
      </c>
      <c r="K360" s="4">
        <v>194</v>
      </c>
      <c r="L360" s="4">
        <v>93.8</v>
      </c>
      <c r="M360" s="4">
        <v>7</v>
      </c>
      <c r="N360" t="s">
        <v>1319</v>
      </c>
      <c r="U360" t="s">
        <v>8334</v>
      </c>
      <c r="AB360" t="s">
        <v>2515</v>
      </c>
      <c r="AC360" t="s">
        <v>7689</v>
      </c>
      <c r="AD360" t="s">
        <v>4366</v>
      </c>
      <c r="AE360" t="s">
        <v>4367</v>
      </c>
      <c r="AF360" t="s">
        <v>4368</v>
      </c>
      <c r="AG360" t="s">
        <v>1319</v>
      </c>
      <c r="AH360" t="s">
        <v>7303</v>
      </c>
    </row>
    <row r="361" spans="1:34">
      <c r="A361" t="s">
        <v>1319</v>
      </c>
      <c r="B361" t="s">
        <v>1319</v>
      </c>
      <c r="C361" t="s">
        <v>1334</v>
      </c>
      <c r="D361" t="s">
        <v>1335</v>
      </c>
      <c r="E361" s="2">
        <v>95</v>
      </c>
      <c r="F361" s="2">
        <v>93.7</v>
      </c>
      <c r="G361" s="2">
        <v>6.5</v>
      </c>
      <c r="H361" s="3">
        <v>114</v>
      </c>
      <c r="I361" s="3">
        <v>91.2</v>
      </c>
      <c r="J361" s="3">
        <v>6.6</v>
      </c>
      <c r="K361" s="4">
        <v>34</v>
      </c>
      <c r="L361" s="4">
        <v>94.1</v>
      </c>
      <c r="M361" s="4">
        <v>6.9</v>
      </c>
      <c r="N361" t="s">
        <v>1319</v>
      </c>
      <c r="U361" t="s">
        <v>8334</v>
      </c>
      <c r="AB361" t="s">
        <v>2516</v>
      </c>
      <c r="AC361" t="s">
        <v>7690</v>
      </c>
      <c r="AD361" t="s">
        <v>4369</v>
      </c>
      <c r="AE361" t="s">
        <v>4121</v>
      </c>
      <c r="AF361" t="s">
        <v>4370</v>
      </c>
      <c r="AG361" t="s">
        <v>1319</v>
      </c>
      <c r="AH361" t="s">
        <v>7303</v>
      </c>
    </row>
    <row r="362" spans="1:34">
      <c r="A362" t="s">
        <v>1319</v>
      </c>
      <c r="B362" t="s">
        <v>1319</v>
      </c>
      <c r="C362" t="s">
        <v>1336</v>
      </c>
      <c r="D362" t="s">
        <v>1337</v>
      </c>
      <c r="E362" s="2">
        <v>215</v>
      </c>
      <c r="F362" s="2">
        <v>93</v>
      </c>
      <c r="G362" s="2">
        <v>6.5</v>
      </c>
      <c r="H362" s="3">
        <v>100</v>
      </c>
      <c r="I362" s="3">
        <v>91</v>
      </c>
      <c r="J362" s="3">
        <v>6.7</v>
      </c>
      <c r="K362" s="4">
        <v>24</v>
      </c>
      <c r="L362" s="4">
        <v>87.5</v>
      </c>
      <c r="M362" s="4">
        <v>7</v>
      </c>
      <c r="N362" t="s">
        <v>1319</v>
      </c>
      <c r="U362" t="s">
        <v>8334</v>
      </c>
      <c r="AB362" t="s">
        <v>1337</v>
      </c>
      <c r="AC362" t="s">
        <v>7691</v>
      </c>
      <c r="AD362" t="s">
        <v>4371</v>
      </c>
      <c r="AE362" t="s">
        <v>4372</v>
      </c>
      <c r="AF362" t="s">
        <v>4373</v>
      </c>
      <c r="AG362" t="s">
        <v>1319</v>
      </c>
      <c r="AH362" t="s">
        <v>7303</v>
      </c>
    </row>
    <row r="363" spans="1:34">
      <c r="A363" t="s">
        <v>1319</v>
      </c>
      <c r="B363" t="s">
        <v>1319</v>
      </c>
      <c r="C363" t="s">
        <v>1339</v>
      </c>
      <c r="D363" t="s">
        <v>8085</v>
      </c>
      <c r="E363" s="2">
        <v>140</v>
      </c>
      <c r="F363" s="2">
        <v>97.1</v>
      </c>
      <c r="G363" s="2">
        <v>6.4</v>
      </c>
      <c r="H363" s="3" t="s">
        <v>2236</v>
      </c>
      <c r="I363" s="3" t="s">
        <v>2236</v>
      </c>
      <c r="J363" s="3" t="s">
        <v>2236</v>
      </c>
      <c r="K363" s="4" t="s">
        <v>2236</v>
      </c>
      <c r="L363" s="4" t="s">
        <v>2236</v>
      </c>
      <c r="M363" s="4" t="s">
        <v>2236</v>
      </c>
      <c r="N363" t="s">
        <v>1319</v>
      </c>
      <c r="U363" t="s">
        <v>8334</v>
      </c>
      <c r="AB363" t="s">
        <v>2462</v>
      </c>
      <c r="AC363" t="s">
        <v>7692</v>
      </c>
      <c r="AD363" t="s">
        <v>4202</v>
      </c>
      <c r="AE363" t="s">
        <v>3896</v>
      </c>
      <c r="AF363" t="s">
        <v>4203</v>
      </c>
      <c r="AG363" t="s">
        <v>1319</v>
      </c>
      <c r="AH363" t="s">
        <v>7304</v>
      </c>
    </row>
    <row r="364" spans="1:34">
      <c r="A364" t="s">
        <v>1319</v>
      </c>
      <c r="B364" t="s">
        <v>4381</v>
      </c>
      <c r="C364" t="s">
        <v>1341</v>
      </c>
      <c r="D364" t="s">
        <v>8287</v>
      </c>
      <c r="E364" s="2">
        <v>101</v>
      </c>
      <c r="F364" s="2">
        <v>99</v>
      </c>
      <c r="G364" s="2">
        <v>6.6</v>
      </c>
      <c r="H364" s="3" t="s">
        <v>2236</v>
      </c>
      <c r="I364" s="3" t="s">
        <v>2236</v>
      </c>
      <c r="J364" s="3" t="s">
        <v>2236</v>
      </c>
      <c r="K364" s="4" t="s">
        <v>2236</v>
      </c>
      <c r="L364" s="4" t="s">
        <v>2236</v>
      </c>
      <c r="M364" s="4" t="s">
        <v>2236</v>
      </c>
      <c r="N364" t="s">
        <v>1319</v>
      </c>
      <c r="U364" t="s">
        <v>8334</v>
      </c>
      <c r="AB364" t="s">
        <v>2518</v>
      </c>
      <c r="AC364" t="s">
        <v>7693</v>
      </c>
      <c r="AD364" t="s">
        <v>4379</v>
      </c>
      <c r="AE364" t="s">
        <v>3682</v>
      </c>
      <c r="AF364" t="s">
        <v>4380</v>
      </c>
      <c r="AG364" t="s">
        <v>4381</v>
      </c>
      <c r="AH364" t="s">
        <v>7309</v>
      </c>
    </row>
    <row r="365" spans="1:34">
      <c r="A365" t="s">
        <v>1319</v>
      </c>
      <c r="B365" t="s">
        <v>4381</v>
      </c>
      <c r="C365" t="s">
        <v>1343</v>
      </c>
      <c r="D365" t="s">
        <v>8288</v>
      </c>
      <c r="E365" s="2">
        <v>93</v>
      </c>
      <c r="F365" s="2">
        <v>93.5</v>
      </c>
      <c r="G365" s="2">
        <v>6.5</v>
      </c>
      <c r="H365" s="3">
        <v>42</v>
      </c>
      <c r="I365" s="3">
        <v>97.6</v>
      </c>
      <c r="J365" s="3">
        <v>6.7</v>
      </c>
      <c r="K365" s="4">
        <v>19</v>
      </c>
      <c r="L365" s="4">
        <v>89.5</v>
      </c>
      <c r="M365" s="4">
        <v>6.7</v>
      </c>
      <c r="N365" t="s">
        <v>1319</v>
      </c>
      <c r="U365" t="s">
        <v>8334</v>
      </c>
      <c r="AB365" t="s">
        <v>2518</v>
      </c>
      <c r="AC365" t="s">
        <v>7694</v>
      </c>
      <c r="AD365" t="s">
        <v>4382</v>
      </c>
      <c r="AE365" t="s">
        <v>4383</v>
      </c>
      <c r="AF365" t="s">
        <v>4384</v>
      </c>
      <c r="AG365" t="s">
        <v>4381</v>
      </c>
      <c r="AH365" t="s">
        <v>7309</v>
      </c>
    </row>
    <row r="366" spans="1:34">
      <c r="A366" t="s">
        <v>1344</v>
      </c>
      <c r="B366" t="s">
        <v>6616</v>
      </c>
      <c r="C366" t="s">
        <v>1345</v>
      </c>
      <c r="D366" t="s">
        <v>8286</v>
      </c>
      <c r="E366" s="2">
        <v>130</v>
      </c>
      <c r="F366" s="2">
        <v>92.3</v>
      </c>
      <c r="G366" s="2">
        <v>6.6</v>
      </c>
      <c r="H366" s="3">
        <v>106</v>
      </c>
      <c r="I366" s="3">
        <v>84.9</v>
      </c>
      <c r="J366" s="3">
        <v>6.4</v>
      </c>
      <c r="K366" s="4">
        <v>50</v>
      </c>
      <c r="L366" s="4">
        <v>82</v>
      </c>
      <c r="M366" s="4">
        <v>6.6</v>
      </c>
      <c r="N366" t="s">
        <v>1344</v>
      </c>
      <c r="R366" t="s">
        <v>8330</v>
      </c>
      <c r="AB366" t="s">
        <v>3554</v>
      </c>
      <c r="AC366" t="s">
        <v>7695</v>
      </c>
      <c r="AD366" t="s">
        <v>7106</v>
      </c>
      <c r="AE366" t="s">
        <v>3716</v>
      </c>
      <c r="AF366" t="s">
        <v>7107</v>
      </c>
      <c r="AG366" t="s">
        <v>6616</v>
      </c>
      <c r="AH366" t="s">
        <v>7303</v>
      </c>
    </row>
    <row r="367" spans="1:34">
      <c r="A367" t="s">
        <v>1344</v>
      </c>
      <c r="B367" t="s">
        <v>6616</v>
      </c>
      <c r="C367" t="s">
        <v>1347</v>
      </c>
      <c r="D367" t="s">
        <v>1348</v>
      </c>
      <c r="E367" s="2" t="s">
        <v>2236</v>
      </c>
      <c r="F367" s="2" t="s">
        <v>2236</v>
      </c>
      <c r="G367" s="2" t="s">
        <v>2236</v>
      </c>
      <c r="H367" s="3">
        <v>104</v>
      </c>
      <c r="I367" s="3">
        <v>84.6</v>
      </c>
      <c r="J367" s="3">
        <v>6.5</v>
      </c>
      <c r="K367" s="4">
        <v>42</v>
      </c>
      <c r="L367" s="4">
        <v>78.599999999999994</v>
      </c>
      <c r="M367" s="4">
        <v>6.6</v>
      </c>
      <c r="N367" t="s">
        <v>1344</v>
      </c>
      <c r="R367" t="s">
        <v>8330</v>
      </c>
      <c r="AB367" t="s">
        <v>3367</v>
      </c>
      <c r="AC367" t="s">
        <v>7696</v>
      </c>
      <c r="AD367" t="s">
        <v>6614</v>
      </c>
      <c r="AE367" t="s">
        <v>3716</v>
      </c>
      <c r="AF367" t="s">
        <v>6615</v>
      </c>
      <c r="AG367" t="s">
        <v>6616</v>
      </c>
      <c r="AH367" t="s">
        <v>7306</v>
      </c>
    </row>
    <row r="368" spans="1:34">
      <c r="A368" t="s">
        <v>1344</v>
      </c>
      <c r="B368" t="s">
        <v>6616</v>
      </c>
      <c r="C368" t="s">
        <v>1349</v>
      </c>
      <c r="D368" t="s">
        <v>1350</v>
      </c>
      <c r="E368" s="2">
        <v>118</v>
      </c>
      <c r="F368" s="2">
        <v>83.9</v>
      </c>
      <c r="G368" s="2">
        <v>6.3</v>
      </c>
      <c r="H368" s="3">
        <v>101</v>
      </c>
      <c r="I368" s="3">
        <v>86.1</v>
      </c>
      <c r="J368" s="3">
        <v>6.6</v>
      </c>
      <c r="K368" s="4">
        <v>52</v>
      </c>
      <c r="L368" s="4">
        <v>80.8</v>
      </c>
      <c r="M368" s="4">
        <v>6.6</v>
      </c>
      <c r="N368" t="s">
        <v>1344</v>
      </c>
      <c r="R368" t="s">
        <v>8330</v>
      </c>
      <c r="AB368" t="s">
        <v>3368</v>
      </c>
      <c r="AC368" t="s">
        <v>7697</v>
      </c>
      <c r="AD368" t="s">
        <v>6617</v>
      </c>
      <c r="AE368" t="s">
        <v>3657</v>
      </c>
      <c r="AF368" t="s">
        <v>6618</v>
      </c>
      <c r="AG368" t="s">
        <v>6616</v>
      </c>
      <c r="AH368" t="s">
        <v>7306</v>
      </c>
    </row>
    <row r="369" spans="1:34">
      <c r="A369" t="s">
        <v>1344</v>
      </c>
      <c r="B369" t="e">
        <v>#N/A</v>
      </c>
      <c r="C369" t="s">
        <v>1351</v>
      </c>
      <c r="D369" t="s">
        <v>1352</v>
      </c>
      <c r="E369" s="2">
        <v>219</v>
      </c>
      <c r="F369" s="2">
        <v>95.9</v>
      </c>
      <c r="G369" s="2">
        <v>6.6</v>
      </c>
      <c r="H369" s="3" t="s">
        <v>2236</v>
      </c>
      <c r="I369" s="3" t="s">
        <v>2236</v>
      </c>
      <c r="J369" s="3" t="s">
        <v>2236</v>
      </c>
      <c r="K369" s="4" t="s">
        <v>2236</v>
      </c>
      <c r="L369" s="4" t="s">
        <v>2236</v>
      </c>
      <c r="M369" s="4" t="s">
        <v>2236</v>
      </c>
      <c r="N369" t="s">
        <v>1344</v>
      </c>
      <c r="R369" t="s">
        <v>8330</v>
      </c>
      <c r="AB369" t="e"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</row>
    <row r="370" spans="1:34">
      <c r="A370" t="s">
        <v>1344</v>
      </c>
      <c r="B370" t="s">
        <v>6616</v>
      </c>
      <c r="C370" t="s">
        <v>1353</v>
      </c>
      <c r="D370" t="s">
        <v>1354</v>
      </c>
      <c r="E370" s="2">
        <v>71</v>
      </c>
      <c r="F370" s="2">
        <v>87.3</v>
      </c>
      <c r="G370" s="2">
        <v>6.3</v>
      </c>
      <c r="H370" s="3" t="s">
        <v>2236</v>
      </c>
      <c r="I370" s="3" t="s">
        <v>2236</v>
      </c>
      <c r="J370" s="3" t="s">
        <v>2236</v>
      </c>
      <c r="K370" s="4" t="s">
        <v>2236</v>
      </c>
      <c r="L370" s="4" t="s">
        <v>2236</v>
      </c>
      <c r="M370" s="4" t="s">
        <v>2236</v>
      </c>
      <c r="N370" t="s">
        <v>1344</v>
      </c>
      <c r="R370" t="s">
        <v>8330</v>
      </c>
      <c r="AB370" t="s">
        <v>3555</v>
      </c>
      <c r="AC370" t="s">
        <v>7698</v>
      </c>
      <c r="AD370" t="s">
        <v>7108</v>
      </c>
      <c r="AE370" t="s">
        <v>3657</v>
      </c>
      <c r="AF370" t="s">
        <v>7109</v>
      </c>
      <c r="AG370" t="s">
        <v>6616</v>
      </c>
      <c r="AH370" t="s">
        <v>7303</v>
      </c>
    </row>
    <row r="371" spans="1:34">
      <c r="A371" t="s">
        <v>1344</v>
      </c>
      <c r="B371" t="s">
        <v>6616</v>
      </c>
      <c r="C371" t="s">
        <v>1355</v>
      </c>
      <c r="D371" t="s">
        <v>8285</v>
      </c>
      <c r="E371" s="2">
        <v>100</v>
      </c>
      <c r="F371" s="2">
        <v>83</v>
      </c>
      <c r="G371" s="2">
        <v>6.3</v>
      </c>
      <c r="H371" s="3" t="s">
        <v>2236</v>
      </c>
      <c r="I371" s="3" t="s">
        <v>2236</v>
      </c>
      <c r="J371" s="3" t="s">
        <v>2236</v>
      </c>
      <c r="K371" s="4" t="s">
        <v>2236</v>
      </c>
      <c r="L371" s="4" t="s">
        <v>2236</v>
      </c>
      <c r="M371" s="4" t="s">
        <v>2236</v>
      </c>
      <c r="N371" t="s">
        <v>1344</v>
      </c>
      <c r="R371" t="s">
        <v>8330</v>
      </c>
      <c r="AB371" t="s">
        <v>3473</v>
      </c>
      <c r="AC371" t="s">
        <v>7699</v>
      </c>
      <c r="AD371" t="s">
        <v>6897</v>
      </c>
      <c r="AE371" t="s">
        <v>3757</v>
      </c>
      <c r="AF371" t="s">
        <v>6898</v>
      </c>
      <c r="AG371" t="s">
        <v>6616</v>
      </c>
      <c r="AH371" t="s">
        <v>7312</v>
      </c>
    </row>
    <row r="372" spans="1:34">
      <c r="A372" t="s">
        <v>1360</v>
      </c>
      <c r="B372" t="s">
        <v>3814</v>
      </c>
      <c r="C372" t="s">
        <v>1361</v>
      </c>
      <c r="D372" t="s">
        <v>1362</v>
      </c>
      <c r="E372" s="2">
        <v>46</v>
      </c>
      <c r="F372" s="2">
        <v>97.8</v>
      </c>
      <c r="G372" s="2">
        <v>6.7</v>
      </c>
      <c r="H372" s="3">
        <v>110</v>
      </c>
      <c r="I372" s="3">
        <v>86.4</v>
      </c>
      <c r="J372" s="3">
        <v>6.4</v>
      </c>
      <c r="K372" s="4">
        <v>68</v>
      </c>
      <c r="L372" s="4">
        <v>94.1</v>
      </c>
      <c r="M372" s="4">
        <v>6.8</v>
      </c>
      <c r="N372" t="s">
        <v>1360</v>
      </c>
      <c r="V372" t="s">
        <v>8335</v>
      </c>
      <c r="AB372" t="s">
        <v>2367</v>
      </c>
      <c r="AC372" t="s">
        <v>7700</v>
      </c>
      <c r="AD372" t="s">
        <v>3868</v>
      </c>
      <c r="AE372" t="s">
        <v>3652</v>
      </c>
      <c r="AF372" t="s">
        <v>3869</v>
      </c>
      <c r="AG372" t="s">
        <v>3814</v>
      </c>
      <c r="AH372" t="s">
        <v>7306</v>
      </c>
    </row>
    <row r="373" spans="1:34">
      <c r="A373" t="s">
        <v>1360</v>
      </c>
      <c r="B373" t="s">
        <v>3814</v>
      </c>
      <c r="C373" t="s">
        <v>1363</v>
      </c>
      <c r="D373" t="s">
        <v>8133</v>
      </c>
      <c r="E373" s="2">
        <v>75</v>
      </c>
      <c r="F373" s="2">
        <v>90.7</v>
      </c>
      <c r="G373" s="2">
        <v>6.6</v>
      </c>
      <c r="H373" s="3" t="s">
        <v>2236</v>
      </c>
      <c r="I373" s="3" t="s">
        <v>2236</v>
      </c>
      <c r="J373" s="3" t="s">
        <v>2236</v>
      </c>
      <c r="K373" s="4" t="s">
        <v>2236</v>
      </c>
      <c r="L373" s="4" t="s">
        <v>2236</v>
      </c>
      <c r="M373" s="4" t="s">
        <v>2236</v>
      </c>
      <c r="N373" t="s">
        <v>1360</v>
      </c>
      <c r="V373" t="s">
        <v>8335</v>
      </c>
      <c r="AB373" t="s">
        <v>2367</v>
      </c>
      <c r="AC373" t="s">
        <v>7701</v>
      </c>
      <c r="AD373" t="s">
        <v>3830</v>
      </c>
      <c r="AE373" t="s">
        <v>3870</v>
      </c>
      <c r="AF373" t="s">
        <v>3832</v>
      </c>
      <c r="AG373" t="s">
        <v>3814</v>
      </c>
      <c r="AH373" t="s">
        <v>7306</v>
      </c>
    </row>
    <row r="374" spans="1:34">
      <c r="A374" t="s">
        <v>1360</v>
      </c>
      <c r="B374" t="s">
        <v>3814</v>
      </c>
      <c r="C374" t="s">
        <v>1365</v>
      </c>
      <c r="D374" t="s">
        <v>1366</v>
      </c>
      <c r="E374" s="2">
        <v>136</v>
      </c>
      <c r="F374" s="2">
        <v>95.6</v>
      </c>
      <c r="G374" s="2">
        <v>6.6</v>
      </c>
      <c r="H374" s="3" t="s">
        <v>2236</v>
      </c>
      <c r="I374" s="3" t="s">
        <v>2236</v>
      </c>
      <c r="J374" s="3" t="s">
        <v>2236</v>
      </c>
      <c r="K374" s="4" t="s">
        <v>2236</v>
      </c>
      <c r="L374" s="4" t="s">
        <v>2236</v>
      </c>
      <c r="M374" s="4" t="s">
        <v>2236</v>
      </c>
      <c r="N374" t="s">
        <v>1360</v>
      </c>
      <c r="V374" t="s">
        <v>8335</v>
      </c>
      <c r="AB374" t="s">
        <v>1366</v>
      </c>
      <c r="AC374" t="s">
        <v>7702</v>
      </c>
      <c r="AD374" t="s">
        <v>3826</v>
      </c>
      <c r="AE374" t="s">
        <v>3666</v>
      </c>
      <c r="AF374" t="s">
        <v>3827</v>
      </c>
      <c r="AG374" t="s">
        <v>3814</v>
      </c>
      <c r="AH374" t="s">
        <v>7305</v>
      </c>
    </row>
    <row r="375" spans="1:34">
      <c r="A375" t="s">
        <v>1360</v>
      </c>
      <c r="B375" t="s">
        <v>3814</v>
      </c>
      <c r="C375" t="s">
        <v>1367</v>
      </c>
      <c r="D375" t="s">
        <v>494</v>
      </c>
      <c r="E375" s="2">
        <v>62</v>
      </c>
      <c r="F375" s="2">
        <v>88.7</v>
      </c>
      <c r="G375" s="2">
        <v>6.4</v>
      </c>
      <c r="H375" s="3">
        <v>124</v>
      </c>
      <c r="I375" s="3">
        <v>95.2</v>
      </c>
      <c r="J375" s="3">
        <v>6.5</v>
      </c>
      <c r="K375" s="4">
        <v>55</v>
      </c>
      <c r="L375" s="4">
        <v>96.4</v>
      </c>
      <c r="M375" s="4">
        <v>7</v>
      </c>
      <c r="N375" t="s">
        <v>1360</v>
      </c>
      <c r="V375" t="s">
        <v>8335</v>
      </c>
      <c r="AB375" t="s">
        <v>2343</v>
      </c>
      <c r="AC375" t="s">
        <v>7703</v>
      </c>
      <c r="AD375" t="s">
        <v>3828</v>
      </c>
      <c r="AE375" t="s">
        <v>3762</v>
      </c>
      <c r="AF375" t="s">
        <v>3829</v>
      </c>
      <c r="AG375" t="s">
        <v>3814</v>
      </c>
      <c r="AH375" t="s">
        <v>7303</v>
      </c>
    </row>
    <row r="376" spans="1:34">
      <c r="A376" t="s">
        <v>1360</v>
      </c>
      <c r="B376" t="s">
        <v>3814</v>
      </c>
      <c r="C376" t="s">
        <v>1368</v>
      </c>
      <c r="D376" t="s">
        <v>8284</v>
      </c>
      <c r="E376" s="2">
        <v>43</v>
      </c>
      <c r="F376" s="2">
        <v>100</v>
      </c>
      <c r="G376" s="2">
        <v>6.7</v>
      </c>
      <c r="H376" s="3" t="s">
        <v>2236</v>
      </c>
      <c r="I376" s="3" t="s">
        <v>2236</v>
      </c>
      <c r="J376" s="3" t="s">
        <v>2236</v>
      </c>
      <c r="K376" s="4" t="s">
        <v>2236</v>
      </c>
      <c r="L376" s="4" t="s">
        <v>2236</v>
      </c>
      <c r="M376" s="4" t="s">
        <v>2236</v>
      </c>
      <c r="N376" t="s">
        <v>1360</v>
      </c>
      <c r="V376" t="s">
        <v>8335</v>
      </c>
      <c r="AB376" t="s">
        <v>2344</v>
      </c>
      <c r="AC376" t="s">
        <v>7704</v>
      </c>
      <c r="AD376" t="s">
        <v>3830</v>
      </c>
      <c r="AE376" t="s">
        <v>3831</v>
      </c>
      <c r="AF376" t="s">
        <v>3832</v>
      </c>
      <c r="AG376" t="s">
        <v>3814</v>
      </c>
      <c r="AH376" t="s">
        <v>7303</v>
      </c>
    </row>
    <row r="377" spans="1:34">
      <c r="A377" t="s">
        <v>1360</v>
      </c>
      <c r="B377" t="s">
        <v>3814</v>
      </c>
      <c r="C377" t="s">
        <v>1369</v>
      </c>
      <c r="D377" t="s">
        <v>486</v>
      </c>
      <c r="E377" s="2">
        <v>79</v>
      </c>
      <c r="F377" s="2">
        <v>94.9</v>
      </c>
      <c r="G377" s="2">
        <v>6.6</v>
      </c>
      <c r="H377" s="3" t="s">
        <v>2236</v>
      </c>
      <c r="I377" s="3" t="s">
        <v>2236</v>
      </c>
      <c r="J377" s="3" t="s">
        <v>2236</v>
      </c>
      <c r="K377" s="4" t="s">
        <v>2236</v>
      </c>
      <c r="L377" s="4" t="s">
        <v>2236</v>
      </c>
      <c r="M377" s="4" t="s">
        <v>2236</v>
      </c>
      <c r="N377" t="s">
        <v>1360</v>
      </c>
      <c r="V377" t="s">
        <v>8335</v>
      </c>
      <c r="AB377" t="s">
        <v>2339</v>
      </c>
      <c r="AC377" t="s">
        <v>7705</v>
      </c>
      <c r="AD377" t="s">
        <v>3815</v>
      </c>
      <c r="AE377" t="s">
        <v>3816</v>
      </c>
      <c r="AF377" t="s">
        <v>3817</v>
      </c>
      <c r="AG377" t="s">
        <v>3814</v>
      </c>
      <c r="AH377" t="s">
        <v>7309</v>
      </c>
    </row>
    <row r="378" spans="1:34">
      <c r="A378" t="s">
        <v>1376</v>
      </c>
      <c r="B378" t="s">
        <v>5258</v>
      </c>
      <c r="C378" t="s">
        <v>1377</v>
      </c>
      <c r="D378" t="s">
        <v>1378</v>
      </c>
      <c r="E378" s="2">
        <v>177</v>
      </c>
      <c r="F378" s="2">
        <v>94.9</v>
      </c>
      <c r="G378" s="2">
        <v>6.6</v>
      </c>
      <c r="H378" s="3" t="s">
        <v>2236</v>
      </c>
      <c r="I378" s="3" t="s">
        <v>2236</v>
      </c>
      <c r="J378" s="3" t="s">
        <v>2236</v>
      </c>
      <c r="K378" s="4" t="s">
        <v>2236</v>
      </c>
      <c r="L378" s="4" t="s">
        <v>2236</v>
      </c>
      <c r="M378" s="4" t="s">
        <v>2236</v>
      </c>
      <c r="N378" t="s">
        <v>1376</v>
      </c>
      <c r="W378" t="s">
        <v>8336</v>
      </c>
      <c r="AB378" t="s">
        <v>2831</v>
      </c>
      <c r="AC378" t="s">
        <v>7706</v>
      </c>
      <c r="AD378" t="s">
        <v>5256</v>
      </c>
      <c r="AE378" t="s">
        <v>3662</v>
      </c>
      <c r="AF378" t="s">
        <v>5257</v>
      </c>
      <c r="AG378" t="s">
        <v>5258</v>
      </c>
      <c r="AH378" t="s">
        <v>7309</v>
      </c>
    </row>
    <row r="379" spans="1:34">
      <c r="A379" t="s">
        <v>1379</v>
      </c>
      <c r="B379" t="s">
        <v>1379</v>
      </c>
      <c r="C379" t="s">
        <v>1380</v>
      </c>
      <c r="D379" t="s">
        <v>8283</v>
      </c>
      <c r="E379" s="2">
        <v>76</v>
      </c>
      <c r="F379" s="2">
        <v>100</v>
      </c>
      <c r="G379" s="2">
        <v>6.8</v>
      </c>
      <c r="H379" s="3" t="s">
        <v>2236</v>
      </c>
      <c r="I379" s="3" t="s">
        <v>2236</v>
      </c>
      <c r="J379" s="3" t="s">
        <v>2236</v>
      </c>
      <c r="K379" s="4" t="s">
        <v>2236</v>
      </c>
      <c r="L379" s="4" t="s">
        <v>2236</v>
      </c>
      <c r="M379" s="4" t="s">
        <v>2236</v>
      </c>
      <c r="N379" t="s">
        <v>1379</v>
      </c>
      <c r="V379" t="s">
        <v>8335</v>
      </c>
      <c r="AB379" t="s">
        <v>2580</v>
      </c>
      <c r="AC379" t="s">
        <v>7707</v>
      </c>
      <c r="AD379" t="s">
        <v>4543</v>
      </c>
      <c r="AE379" t="s">
        <v>4544</v>
      </c>
      <c r="AF379" t="s">
        <v>4545</v>
      </c>
      <c r="AG379" t="s">
        <v>1379</v>
      </c>
      <c r="AH379" t="s">
        <v>7306</v>
      </c>
    </row>
    <row r="380" spans="1:34">
      <c r="A380" t="s">
        <v>1387</v>
      </c>
      <c r="B380" t="s">
        <v>1387</v>
      </c>
      <c r="C380" t="s">
        <v>1388</v>
      </c>
      <c r="D380" t="s">
        <v>8282</v>
      </c>
      <c r="E380" s="2">
        <v>317</v>
      </c>
      <c r="F380" s="2">
        <v>97.8</v>
      </c>
      <c r="G380" s="2">
        <v>6.6</v>
      </c>
      <c r="H380" s="3" t="s">
        <v>2236</v>
      </c>
      <c r="I380" s="3" t="s">
        <v>2236</v>
      </c>
      <c r="J380" s="3" t="s">
        <v>2236</v>
      </c>
      <c r="K380" s="4" t="s">
        <v>2236</v>
      </c>
      <c r="L380" s="4" t="s">
        <v>2236</v>
      </c>
      <c r="M380" s="4" t="s">
        <v>2236</v>
      </c>
      <c r="N380" t="s">
        <v>1387</v>
      </c>
      <c r="T380" t="s">
        <v>8333</v>
      </c>
      <c r="W380" t="s">
        <v>8336</v>
      </c>
      <c r="AB380" t="s">
        <v>2791</v>
      </c>
      <c r="AC380" t="s">
        <v>7708</v>
      </c>
      <c r="AD380" t="s">
        <v>5111</v>
      </c>
      <c r="AE380" t="s">
        <v>3652</v>
      </c>
      <c r="AF380" t="s">
        <v>5112</v>
      </c>
      <c r="AG380" t="s">
        <v>1387</v>
      </c>
      <c r="AH380" t="s">
        <v>7305</v>
      </c>
    </row>
    <row r="381" spans="1:34">
      <c r="A381" t="s">
        <v>1389</v>
      </c>
      <c r="B381" t="s">
        <v>1389</v>
      </c>
      <c r="C381" t="s">
        <v>1390</v>
      </c>
      <c r="D381" t="s">
        <v>8281</v>
      </c>
      <c r="E381" s="2">
        <v>189</v>
      </c>
      <c r="F381" s="2">
        <v>97.9</v>
      </c>
      <c r="G381" s="2">
        <v>6.6</v>
      </c>
      <c r="H381" s="3">
        <v>115</v>
      </c>
      <c r="I381" s="3">
        <v>96.5</v>
      </c>
      <c r="J381" s="3">
        <v>6.6</v>
      </c>
      <c r="K381" s="4">
        <v>56</v>
      </c>
      <c r="L381" s="4">
        <v>91.1</v>
      </c>
      <c r="M381" s="4">
        <v>6.8</v>
      </c>
      <c r="N381" t="s">
        <v>1389</v>
      </c>
      <c r="T381" t="s">
        <v>8333</v>
      </c>
      <c r="AB381" t="s">
        <v>2807</v>
      </c>
      <c r="AC381" t="s">
        <v>7709</v>
      </c>
      <c r="AD381" t="s">
        <v>5169</v>
      </c>
      <c r="AE381" t="s">
        <v>3762</v>
      </c>
      <c r="AF381" t="s">
        <v>5170</v>
      </c>
      <c r="AG381" t="s">
        <v>1389</v>
      </c>
      <c r="AH381" t="s">
        <v>7305</v>
      </c>
    </row>
    <row r="382" spans="1:34">
      <c r="A382" t="s">
        <v>1398</v>
      </c>
      <c r="B382" t="s">
        <v>4401</v>
      </c>
      <c r="C382" t="s">
        <v>1399</v>
      </c>
      <c r="D382" t="s">
        <v>1400</v>
      </c>
      <c r="E382" s="2">
        <v>49</v>
      </c>
      <c r="F382" s="2">
        <v>98</v>
      </c>
      <c r="G382" s="2">
        <v>6.9</v>
      </c>
      <c r="H382" s="3" t="s">
        <v>2236</v>
      </c>
      <c r="I382" s="3" t="s">
        <v>2236</v>
      </c>
      <c r="J382" s="3" t="s">
        <v>2236</v>
      </c>
      <c r="K382" s="4" t="s">
        <v>2236</v>
      </c>
      <c r="L382" s="4" t="s">
        <v>2236</v>
      </c>
      <c r="M382" s="4" t="s">
        <v>2236</v>
      </c>
      <c r="N382" t="s">
        <v>1398</v>
      </c>
      <c r="V382" t="s">
        <v>8335</v>
      </c>
      <c r="AB382" t="s">
        <v>2528</v>
      </c>
      <c r="AC382" t="s">
        <v>7710</v>
      </c>
      <c r="AD382" t="s">
        <v>4399</v>
      </c>
      <c r="AE382" t="s">
        <v>3870</v>
      </c>
      <c r="AF382" t="s">
        <v>4400</v>
      </c>
      <c r="AG382" t="s">
        <v>4401</v>
      </c>
      <c r="AH382" t="s">
        <v>7306</v>
      </c>
    </row>
    <row r="383" spans="1:34">
      <c r="A383" t="s">
        <v>1401</v>
      </c>
      <c r="B383" t="s">
        <v>1401</v>
      </c>
      <c r="C383" t="s">
        <v>1402</v>
      </c>
      <c r="D383" t="s">
        <v>1236</v>
      </c>
      <c r="E383" s="2">
        <v>587</v>
      </c>
      <c r="F383" s="2">
        <v>96.6</v>
      </c>
      <c r="G383" s="2">
        <v>6.7</v>
      </c>
      <c r="H383" s="3" t="s">
        <v>2236</v>
      </c>
      <c r="I383" s="3" t="s">
        <v>2236</v>
      </c>
      <c r="J383" s="3" t="s">
        <v>2236</v>
      </c>
      <c r="K383" s="4" t="s">
        <v>2236</v>
      </c>
      <c r="L383" s="4" t="s">
        <v>2236</v>
      </c>
      <c r="M383" s="4" t="s">
        <v>2236</v>
      </c>
      <c r="N383" t="s">
        <v>1401</v>
      </c>
      <c r="Y383" t="s">
        <v>8407</v>
      </c>
      <c r="AB383" t="s">
        <v>3138</v>
      </c>
      <c r="AC383" t="s">
        <v>7711</v>
      </c>
      <c r="AD383" t="s">
        <v>6020</v>
      </c>
      <c r="AE383" t="s">
        <v>3657</v>
      </c>
      <c r="AF383" t="s">
        <v>6021</v>
      </c>
      <c r="AG383" t="s">
        <v>1401</v>
      </c>
      <c r="AH383" t="s">
        <v>7305</v>
      </c>
    </row>
    <row r="384" spans="1:34">
      <c r="A384" t="s">
        <v>1401</v>
      </c>
      <c r="B384" t="s">
        <v>1401</v>
      </c>
      <c r="C384" t="s">
        <v>1403</v>
      </c>
      <c r="D384" t="s">
        <v>8135</v>
      </c>
      <c r="E384" s="2" t="s">
        <v>2236</v>
      </c>
      <c r="F384" s="2" t="s">
        <v>2236</v>
      </c>
      <c r="G384" s="2" t="s">
        <v>2236</v>
      </c>
      <c r="H384" s="3">
        <v>125</v>
      </c>
      <c r="I384" s="3">
        <v>92</v>
      </c>
      <c r="J384" s="3">
        <v>6.6</v>
      </c>
      <c r="K384" s="4">
        <v>72</v>
      </c>
      <c r="L384" s="4">
        <v>97.2</v>
      </c>
      <c r="M384" s="4">
        <v>6.8</v>
      </c>
      <c r="N384" t="s">
        <v>1401</v>
      </c>
      <c r="Y384" t="s">
        <v>8407</v>
      </c>
      <c r="AB384" t="s">
        <v>3138</v>
      </c>
      <c r="AC384" t="s">
        <v>7712</v>
      </c>
      <c r="AD384" t="s">
        <v>6022</v>
      </c>
      <c r="AE384" t="s">
        <v>4195</v>
      </c>
      <c r="AF384" t="s">
        <v>6023</v>
      </c>
      <c r="AG384" t="s">
        <v>1401</v>
      </c>
      <c r="AH384" t="s">
        <v>7305</v>
      </c>
    </row>
    <row r="385" spans="1:34">
      <c r="A385" t="s">
        <v>1401</v>
      </c>
      <c r="B385" t="s">
        <v>1401</v>
      </c>
      <c r="C385" t="s">
        <v>1404</v>
      </c>
      <c r="D385" t="s">
        <v>8134</v>
      </c>
      <c r="E385" s="2" t="s">
        <v>2236</v>
      </c>
      <c r="F385" s="2" t="s">
        <v>2236</v>
      </c>
      <c r="G385" s="2" t="s">
        <v>2236</v>
      </c>
      <c r="H385" s="3">
        <v>123</v>
      </c>
      <c r="I385" s="3">
        <v>95.9</v>
      </c>
      <c r="J385" s="3">
        <v>6.4</v>
      </c>
      <c r="K385" s="4">
        <v>84</v>
      </c>
      <c r="L385" s="4">
        <v>94</v>
      </c>
      <c r="M385" s="4">
        <v>6.6</v>
      </c>
      <c r="N385" t="s">
        <v>1401</v>
      </c>
      <c r="Y385" t="s">
        <v>8407</v>
      </c>
      <c r="AB385" t="s">
        <v>3138</v>
      </c>
      <c r="AC385" t="s">
        <v>7713</v>
      </c>
      <c r="AD385" t="s">
        <v>6024</v>
      </c>
      <c r="AE385" t="s">
        <v>3698</v>
      </c>
      <c r="AF385" t="s">
        <v>6025</v>
      </c>
      <c r="AG385" t="s">
        <v>1401</v>
      </c>
      <c r="AH385" t="s">
        <v>7305</v>
      </c>
    </row>
    <row r="386" spans="1:34">
      <c r="A386" t="s">
        <v>1405</v>
      </c>
      <c r="B386" t="s">
        <v>6203</v>
      </c>
      <c r="C386" t="s">
        <v>1406</v>
      </c>
      <c r="D386" t="s">
        <v>8280</v>
      </c>
      <c r="E386" s="2">
        <v>52</v>
      </c>
      <c r="F386" s="2">
        <v>96.2</v>
      </c>
      <c r="G386" s="2">
        <v>6.4</v>
      </c>
      <c r="H386" s="3">
        <v>33</v>
      </c>
      <c r="I386" s="3">
        <v>93.9</v>
      </c>
      <c r="J386" s="3">
        <v>6.5</v>
      </c>
      <c r="K386" s="4" t="s">
        <v>2236</v>
      </c>
      <c r="L386" s="4" t="s">
        <v>2236</v>
      </c>
      <c r="M386" s="4" t="s">
        <v>2236</v>
      </c>
      <c r="N386" t="s">
        <v>1405</v>
      </c>
      <c r="V386" t="s">
        <v>8335</v>
      </c>
      <c r="AB386" t="s">
        <v>2581</v>
      </c>
      <c r="AC386" t="s">
        <v>7714</v>
      </c>
      <c r="AD386" t="s">
        <v>6200</v>
      </c>
      <c r="AE386" t="s">
        <v>6201</v>
      </c>
      <c r="AF386" t="s">
        <v>6202</v>
      </c>
      <c r="AG386" t="s">
        <v>6203</v>
      </c>
      <c r="AH386" t="s">
        <v>7303</v>
      </c>
    </row>
    <row r="387" spans="1:34">
      <c r="A387" t="s">
        <v>1407</v>
      </c>
      <c r="B387" t="s">
        <v>1407</v>
      </c>
      <c r="C387" t="s">
        <v>1408</v>
      </c>
      <c r="D387" t="s">
        <v>871</v>
      </c>
      <c r="E387" s="2">
        <v>160</v>
      </c>
      <c r="F387" s="2">
        <v>98.8</v>
      </c>
      <c r="G387" s="2">
        <v>6.6</v>
      </c>
      <c r="H387" s="3">
        <v>97</v>
      </c>
      <c r="I387" s="3">
        <v>83.5</v>
      </c>
      <c r="J387" s="3">
        <v>6.4</v>
      </c>
      <c r="K387" s="4">
        <v>28</v>
      </c>
      <c r="L387" s="4">
        <v>82.1</v>
      </c>
      <c r="M387" s="4">
        <v>6.5</v>
      </c>
      <c r="N387" t="s">
        <v>1407</v>
      </c>
      <c r="V387" t="s">
        <v>8335</v>
      </c>
      <c r="AB387" t="s">
        <v>3160</v>
      </c>
      <c r="AC387" t="s">
        <v>7715</v>
      </c>
      <c r="AD387" t="s">
        <v>6116</v>
      </c>
      <c r="AE387" t="s">
        <v>3657</v>
      </c>
      <c r="AF387" t="s">
        <v>6117</v>
      </c>
      <c r="AG387" t="s">
        <v>1407</v>
      </c>
      <c r="AH387" t="s">
        <v>7309</v>
      </c>
    </row>
    <row r="388" spans="1:34">
      <c r="A388" t="s">
        <v>1409</v>
      </c>
      <c r="B388" t="s">
        <v>4207</v>
      </c>
      <c r="C388" t="s">
        <v>1410</v>
      </c>
      <c r="D388" t="s">
        <v>8279</v>
      </c>
      <c r="E388" s="2">
        <v>60</v>
      </c>
      <c r="F388" s="2">
        <v>98.3</v>
      </c>
      <c r="G388" s="2">
        <v>6.8</v>
      </c>
      <c r="H388" s="3">
        <v>103</v>
      </c>
      <c r="I388" s="3">
        <v>88.3</v>
      </c>
      <c r="J388" s="3">
        <v>6.5</v>
      </c>
      <c r="K388" s="4">
        <v>49</v>
      </c>
      <c r="L388" s="4">
        <v>89.8</v>
      </c>
      <c r="M388" s="4">
        <v>6.5</v>
      </c>
      <c r="N388" t="s">
        <v>1409</v>
      </c>
      <c r="U388" t="s">
        <v>8334</v>
      </c>
      <c r="Y388" t="s">
        <v>8407</v>
      </c>
      <c r="AB388" t="s">
        <v>2463</v>
      </c>
      <c r="AC388" t="s">
        <v>7716</v>
      </c>
      <c r="AD388" t="s">
        <v>4205</v>
      </c>
      <c r="AE388" t="s">
        <v>3652</v>
      </c>
      <c r="AF388" t="s">
        <v>4206</v>
      </c>
      <c r="AG388" t="s">
        <v>4207</v>
      </c>
      <c r="AH388" t="s">
        <v>7305</v>
      </c>
    </row>
    <row r="389" spans="1:34">
      <c r="A389" t="s">
        <v>1409</v>
      </c>
      <c r="B389" t="s">
        <v>4211</v>
      </c>
      <c r="C389" t="s">
        <v>1412</v>
      </c>
      <c r="D389" t="s">
        <v>8278</v>
      </c>
      <c r="E389" s="2">
        <v>188</v>
      </c>
      <c r="F389" s="2">
        <v>97.9</v>
      </c>
      <c r="G389" s="2">
        <v>6.6</v>
      </c>
      <c r="H389" s="3" t="s">
        <v>2236</v>
      </c>
      <c r="I389" s="3" t="s">
        <v>2236</v>
      </c>
      <c r="J389" s="3" t="s">
        <v>2236</v>
      </c>
      <c r="K389" s="4" t="s">
        <v>2236</v>
      </c>
      <c r="L389" s="4" t="s">
        <v>2236</v>
      </c>
      <c r="M389" s="4" t="s">
        <v>2236</v>
      </c>
      <c r="N389" t="s">
        <v>1409</v>
      </c>
      <c r="U389" t="s">
        <v>8334</v>
      </c>
      <c r="Y389" t="s">
        <v>8407</v>
      </c>
      <c r="AB389" t="s">
        <v>2463</v>
      </c>
      <c r="AC389" t="s">
        <v>7717</v>
      </c>
      <c r="AD389" t="s">
        <v>4209</v>
      </c>
      <c r="AE389" t="s">
        <v>3652</v>
      </c>
      <c r="AF389" t="s">
        <v>4210</v>
      </c>
      <c r="AG389" t="s">
        <v>4211</v>
      </c>
      <c r="AH389" t="s">
        <v>7305</v>
      </c>
    </row>
    <row r="390" spans="1:34">
      <c r="A390" t="s">
        <v>1413</v>
      </c>
      <c r="B390" t="s">
        <v>5012</v>
      </c>
      <c r="C390" t="s">
        <v>1414</v>
      </c>
      <c r="D390" t="s">
        <v>1415</v>
      </c>
      <c r="E390" s="2" t="s">
        <v>2236</v>
      </c>
      <c r="F390" s="2" t="s">
        <v>2236</v>
      </c>
      <c r="G390" s="2" t="s">
        <v>2236</v>
      </c>
      <c r="H390" s="3">
        <v>167</v>
      </c>
      <c r="I390" s="3">
        <v>88.6</v>
      </c>
      <c r="J390" s="3">
        <v>6.5</v>
      </c>
      <c r="K390" s="4">
        <v>95</v>
      </c>
      <c r="L390" s="4">
        <v>91.6</v>
      </c>
      <c r="M390" s="4">
        <v>6.8</v>
      </c>
      <c r="N390" t="s">
        <v>1413</v>
      </c>
      <c r="S390" t="s">
        <v>8332</v>
      </c>
      <c r="AB390" t="s">
        <v>2877</v>
      </c>
      <c r="AC390" t="s">
        <v>7718</v>
      </c>
      <c r="AD390" t="s">
        <v>5375</v>
      </c>
      <c r="AE390" t="s">
        <v>3785</v>
      </c>
      <c r="AF390" t="s">
        <v>5376</v>
      </c>
      <c r="AG390" t="s">
        <v>5012</v>
      </c>
      <c r="AH390" t="s">
        <v>7305</v>
      </c>
    </row>
    <row r="391" spans="1:34">
      <c r="A391" t="s">
        <v>1413</v>
      </c>
      <c r="B391" t="s">
        <v>5012</v>
      </c>
      <c r="C391" t="s">
        <v>1416</v>
      </c>
      <c r="D391" t="s">
        <v>1417</v>
      </c>
      <c r="E391" s="2" t="s">
        <v>2236</v>
      </c>
      <c r="F391" s="2" t="s">
        <v>2236</v>
      </c>
      <c r="G391" s="2" t="s">
        <v>2236</v>
      </c>
      <c r="H391" s="3" t="s">
        <v>2236</v>
      </c>
      <c r="I391" s="3" t="s">
        <v>2236</v>
      </c>
      <c r="J391" s="3" t="s">
        <v>2236</v>
      </c>
      <c r="K391" s="4">
        <v>99</v>
      </c>
      <c r="L391" s="4">
        <v>90.9</v>
      </c>
      <c r="M391" s="4">
        <v>6.8</v>
      </c>
      <c r="N391" t="s">
        <v>1413</v>
      </c>
      <c r="S391" t="s">
        <v>8332</v>
      </c>
      <c r="AB391" t="s">
        <v>1417</v>
      </c>
      <c r="AC391" t="s">
        <v>7719</v>
      </c>
      <c r="AD391" t="s">
        <v>5346</v>
      </c>
      <c r="AE391" t="s">
        <v>3666</v>
      </c>
      <c r="AF391" t="s">
        <v>5347</v>
      </c>
      <c r="AG391" t="s">
        <v>5012</v>
      </c>
      <c r="AH391" t="s">
        <v>7305</v>
      </c>
    </row>
    <row r="392" spans="1:34">
      <c r="A392" t="s">
        <v>1413</v>
      </c>
      <c r="B392" t="s">
        <v>5012</v>
      </c>
      <c r="C392" t="s">
        <v>1418</v>
      </c>
      <c r="D392" t="s">
        <v>8136</v>
      </c>
      <c r="E392" s="2">
        <v>69</v>
      </c>
      <c r="F392" s="2">
        <v>94.2</v>
      </c>
      <c r="G392" s="2">
        <v>6.6</v>
      </c>
      <c r="H392" s="3" t="s">
        <v>2236</v>
      </c>
      <c r="I392" s="3" t="s">
        <v>2236</v>
      </c>
      <c r="J392" s="3" t="s">
        <v>2236</v>
      </c>
      <c r="K392" s="4" t="s">
        <v>2236</v>
      </c>
      <c r="L392" s="4" t="s">
        <v>2236</v>
      </c>
      <c r="M392" s="4" t="s">
        <v>2236</v>
      </c>
      <c r="N392" t="s">
        <v>1413</v>
      </c>
      <c r="S392" t="s">
        <v>8332</v>
      </c>
      <c r="AB392" t="s">
        <v>2846</v>
      </c>
      <c r="AC392" t="s">
        <v>7720</v>
      </c>
      <c r="AD392" t="s">
        <v>5297</v>
      </c>
      <c r="AE392" t="s">
        <v>5298</v>
      </c>
      <c r="AF392" t="s">
        <v>5299</v>
      </c>
      <c r="AG392" t="s">
        <v>5012</v>
      </c>
      <c r="AH392" t="s">
        <v>7305</v>
      </c>
    </row>
    <row r="393" spans="1:34">
      <c r="A393" t="s">
        <v>1413</v>
      </c>
      <c r="B393" t="s">
        <v>5012</v>
      </c>
      <c r="C393" t="s">
        <v>1420</v>
      </c>
      <c r="D393" t="s">
        <v>8137</v>
      </c>
      <c r="E393" s="2">
        <v>171</v>
      </c>
      <c r="F393" s="2">
        <v>96.5</v>
      </c>
      <c r="G393" s="2">
        <v>6.6</v>
      </c>
      <c r="H393" s="3" t="s">
        <v>2236</v>
      </c>
      <c r="I393" s="3" t="s">
        <v>2236</v>
      </c>
      <c r="J393" s="3" t="s">
        <v>2236</v>
      </c>
      <c r="K393" s="4" t="s">
        <v>2236</v>
      </c>
      <c r="L393" s="4" t="s">
        <v>2236</v>
      </c>
      <c r="M393" s="4" t="s">
        <v>2236</v>
      </c>
      <c r="N393" t="s">
        <v>1413</v>
      </c>
      <c r="S393" t="s">
        <v>8332</v>
      </c>
      <c r="AB393" t="s">
        <v>2762</v>
      </c>
      <c r="AC393" t="s">
        <v>7721</v>
      </c>
      <c r="AD393" t="s">
        <v>4537</v>
      </c>
      <c r="AE393" t="s">
        <v>4330</v>
      </c>
      <c r="AF393" t="s">
        <v>5011</v>
      </c>
      <c r="AG393" t="s">
        <v>5012</v>
      </c>
      <c r="AH393" t="s">
        <v>7312</v>
      </c>
    </row>
    <row r="394" spans="1:34">
      <c r="A394" t="s">
        <v>1430</v>
      </c>
      <c r="B394" t="s">
        <v>1430</v>
      </c>
      <c r="C394" t="s">
        <v>1431</v>
      </c>
      <c r="D394" t="s">
        <v>1432</v>
      </c>
      <c r="E394" s="2" t="s">
        <v>2236</v>
      </c>
      <c r="F394" s="2" t="s">
        <v>2236</v>
      </c>
      <c r="G394" s="2" t="s">
        <v>2236</v>
      </c>
      <c r="H394" s="3">
        <v>161</v>
      </c>
      <c r="I394" s="3">
        <v>90.1</v>
      </c>
      <c r="J394" s="3">
        <v>6.5</v>
      </c>
      <c r="K394" s="4">
        <v>123</v>
      </c>
      <c r="L394" s="4">
        <v>93.5</v>
      </c>
      <c r="M394" s="4">
        <v>6.8</v>
      </c>
      <c r="N394" t="s">
        <v>1430</v>
      </c>
      <c r="T394" t="s">
        <v>8333</v>
      </c>
      <c r="AB394" t="s">
        <v>1432</v>
      </c>
      <c r="AC394" t="s">
        <v>7722</v>
      </c>
      <c r="AD394" t="s">
        <v>4608</v>
      </c>
      <c r="AE394" t="s">
        <v>4195</v>
      </c>
      <c r="AF394" t="s">
        <v>5038</v>
      </c>
      <c r="AG394" t="s">
        <v>1430</v>
      </c>
      <c r="AH394" t="s">
        <v>7304</v>
      </c>
    </row>
    <row r="395" spans="1:34">
      <c r="A395" t="s">
        <v>1430</v>
      </c>
      <c r="B395" t="s">
        <v>1430</v>
      </c>
      <c r="C395" t="s">
        <v>1433</v>
      </c>
      <c r="D395" t="s">
        <v>1434</v>
      </c>
      <c r="E395" s="2">
        <v>219</v>
      </c>
      <c r="F395" s="2">
        <v>96.3</v>
      </c>
      <c r="G395" s="2">
        <v>6.4</v>
      </c>
      <c r="H395" s="3" t="s">
        <v>2236</v>
      </c>
      <c r="I395" s="3" t="s">
        <v>2236</v>
      </c>
      <c r="J395" s="3" t="s">
        <v>2236</v>
      </c>
      <c r="K395" s="4" t="s">
        <v>2236</v>
      </c>
      <c r="L395" s="4" t="s">
        <v>2236</v>
      </c>
      <c r="M395" s="4" t="s">
        <v>2236</v>
      </c>
      <c r="N395" t="s">
        <v>1430</v>
      </c>
      <c r="T395" t="s">
        <v>8333</v>
      </c>
      <c r="AB395" t="s">
        <v>2771</v>
      </c>
      <c r="AC395" t="s">
        <v>7723</v>
      </c>
      <c r="AD395" t="s">
        <v>5039</v>
      </c>
      <c r="AE395" t="s">
        <v>3800</v>
      </c>
      <c r="AF395" t="s">
        <v>5040</v>
      </c>
      <c r="AG395" t="s">
        <v>1430</v>
      </c>
      <c r="AH395" t="s">
        <v>7304</v>
      </c>
    </row>
    <row r="396" spans="1:34">
      <c r="A396" t="s">
        <v>1430</v>
      </c>
      <c r="B396" t="s">
        <v>5044</v>
      </c>
      <c r="C396" t="s">
        <v>1435</v>
      </c>
      <c r="D396" t="s">
        <v>8138</v>
      </c>
      <c r="E396" s="2">
        <v>34</v>
      </c>
      <c r="F396" s="2">
        <v>97.1</v>
      </c>
      <c r="G396" s="2">
        <v>6.6</v>
      </c>
      <c r="H396" s="3" t="s">
        <v>2236</v>
      </c>
      <c r="I396" s="3" t="s">
        <v>2236</v>
      </c>
      <c r="J396" s="3" t="s">
        <v>2236</v>
      </c>
      <c r="K396" s="4" t="s">
        <v>2236</v>
      </c>
      <c r="L396" s="4" t="s">
        <v>2236</v>
      </c>
      <c r="M396" s="4" t="s">
        <v>2236</v>
      </c>
      <c r="N396" t="s">
        <v>1430</v>
      </c>
      <c r="T396" t="s">
        <v>8333</v>
      </c>
      <c r="AB396" t="s">
        <v>368</v>
      </c>
      <c r="AC396" t="s">
        <v>7724</v>
      </c>
      <c r="AD396" t="s">
        <v>5042</v>
      </c>
      <c r="AE396" t="s">
        <v>3652</v>
      </c>
      <c r="AF396" t="s">
        <v>5043</v>
      </c>
      <c r="AG396" t="s">
        <v>5044</v>
      </c>
      <c r="AH396" t="s">
        <v>7304</v>
      </c>
    </row>
    <row r="397" spans="1:34">
      <c r="A397" t="s">
        <v>1430</v>
      </c>
      <c r="B397" t="s">
        <v>1430</v>
      </c>
      <c r="C397" t="s">
        <v>1436</v>
      </c>
      <c r="D397" t="s">
        <v>8142</v>
      </c>
      <c r="E397" s="2">
        <v>203</v>
      </c>
      <c r="F397" s="2">
        <v>95.1</v>
      </c>
      <c r="G397" s="2">
        <v>6.5</v>
      </c>
      <c r="H397" s="3" t="s">
        <v>2236</v>
      </c>
      <c r="I397" s="3" t="s">
        <v>2236</v>
      </c>
      <c r="J397" s="3" t="s">
        <v>2236</v>
      </c>
      <c r="K397" s="4" t="s">
        <v>2236</v>
      </c>
      <c r="L397" s="4" t="s">
        <v>2236</v>
      </c>
      <c r="M397" s="4" t="s">
        <v>2236</v>
      </c>
      <c r="N397" t="s">
        <v>1430</v>
      </c>
      <c r="T397" t="s">
        <v>8333</v>
      </c>
      <c r="AB397" t="s">
        <v>368</v>
      </c>
      <c r="AC397" t="s">
        <v>7725</v>
      </c>
      <c r="AD397" t="s">
        <v>5049</v>
      </c>
      <c r="AE397" t="s">
        <v>3762</v>
      </c>
      <c r="AF397" t="s">
        <v>5050</v>
      </c>
      <c r="AG397" t="s">
        <v>1430</v>
      </c>
      <c r="AH397" t="s">
        <v>7304</v>
      </c>
    </row>
    <row r="398" spans="1:34">
      <c r="A398" t="s">
        <v>1430</v>
      </c>
      <c r="B398" t="s">
        <v>1430</v>
      </c>
      <c r="C398" t="s">
        <v>1437</v>
      </c>
      <c r="D398" t="s">
        <v>8141</v>
      </c>
      <c r="E398" s="2">
        <v>102</v>
      </c>
      <c r="F398" s="2">
        <v>97.1</v>
      </c>
      <c r="G398" s="2">
        <v>6.5</v>
      </c>
      <c r="H398" s="3" t="s">
        <v>2236</v>
      </c>
      <c r="I398" s="3" t="s">
        <v>2236</v>
      </c>
      <c r="J398" s="3" t="s">
        <v>2236</v>
      </c>
      <c r="K398" s="4" t="s">
        <v>2236</v>
      </c>
      <c r="L398" s="4" t="s">
        <v>2236</v>
      </c>
      <c r="M398" s="4" t="s">
        <v>2236</v>
      </c>
      <c r="N398" t="s">
        <v>1430</v>
      </c>
      <c r="T398" t="s">
        <v>8333</v>
      </c>
      <c r="AB398" t="s">
        <v>368</v>
      </c>
      <c r="AC398" t="s">
        <v>7726</v>
      </c>
      <c r="AD398" t="s">
        <v>5051</v>
      </c>
      <c r="AE398" t="s">
        <v>4932</v>
      </c>
      <c r="AF398" t="s">
        <v>5052</v>
      </c>
      <c r="AG398" t="s">
        <v>1430</v>
      </c>
      <c r="AH398" t="s">
        <v>7304</v>
      </c>
    </row>
    <row r="399" spans="1:34">
      <c r="A399" t="s">
        <v>1430</v>
      </c>
      <c r="B399" t="s">
        <v>1430</v>
      </c>
      <c r="C399" t="s">
        <v>1438</v>
      </c>
      <c r="D399" t="s">
        <v>8140</v>
      </c>
      <c r="E399" s="2">
        <v>41</v>
      </c>
      <c r="F399" s="2">
        <v>97.6</v>
      </c>
      <c r="G399" s="2">
        <v>6.8</v>
      </c>
      <c r="H399" s="3" t="s">
        <v>2236</v>
      </c>
      <c r="I399" s="3" t="s">
        <v>2236</v>
      </c>
      <c r="J399" s="3" t="s">
        <v>2236</v>
      </c>
      <c r="K399" s="4" t="s">
        <v>2236</v>
      </c>
      <c r="L399" s="4" t="s">
        <v>2236</v>
      </c>
      <c r="M399" s="4" t="s">
        <v>2236</v>
      </c>
      <c r="N399" t="s">
        <v>1430</v>
      </c>
      <c r="T399" t="s">
        <v>8333</v>
      </c>
      <c r="AB399" t="s">
        <v>2772</v>
      </c>
      <c r="AC399" t="s">
        <v>7727</v>
      </c>
      <c r="AD399" t="s">
        <v>5053</v>
      </c>
      <c r="AE399" t="s">
        <v>3767</v>
      </c>
      <c r="AF399" t="s">
        <v>5054</v>
      </c>
      <c r="AG399" t="s">
        <v>1430</v>
      </c>
      <c r="AH399" t="s">
        <v>7304</v>
      </c>
    </row>
    <row r="400" spans="1:34">
      <c r="A400" t="s">
        <v>1430</v>
      </c>
      <c r="B400" t="s">
        <v>1430</v>
      </c>
      <c r="C400" t="s">
        <v>1439</v>
      </c>
      <c r="D400" t="s">
        <v>8139</v>
      </c>
      <c r="E400" s="2">
        <v>87</v>
      </c>
      <c r="F400" s="2">
        <v>96.6</v>
      </c>
      <c r="G400" s="2">
        <v>6.3</v>
      </c>
      <c r="H400" s="3">
        <v>108</v>
      </c>
      <c r="I400" s="3">
        <v>81.5</v>
      </c>
      <c r="J400" s="3">
        <v>6.4</v>
      </c>
      <c r="K400" s="4">
        <v>39</v>
      </c>
      <c r="L400" s="4">
        <v>82.1</v>
      </c>
      <c r="M400" s="4">
        <v>6.5</v>
      </c>
      <c r="N400" t="s">
        <v>1430</v>
      </c>
      <c r="T400" t="s">
        <v>8333</v>
      </c>
      <c r="AB400" t="s">
        <v>2774</v>
      </c>
      <c r="AC400" t="s">
        <v>7728</v>
      </c>
      <c r="AD400" t="s">
        <v>5039</v>
      </c>
      <c r="AE400" t="s">
        <v>3652</v>
      </c>
      <c r="AF400" t="s">
        <v>5040</v>
      </c>
      <c r="AG400" t="s">
        <v>1430</v>
      </c>
      <c r="AH400" t="s">
        <v>7304</v>
      </c>
    </row>
    <row r="401" spans="1:34">
      <c r="A401" t="s">
        <v>1430</v>
      </c>
      <c r="B401" t="s">
        <v>1430</v>
      </c>
      <c r="C401" t="s">
        <v>1441</v>
      </c>
      <c r="D401" t="s">
        <v>1442</v>
      </c>
      <c r="E401" s="2">
        <v>110</v>
      </c>
      <c r="F401" s="2">
        <v>95.5</v>
      </c>
      <c r="G401" s="2">
        <v>6.6</v>
      </c>
      <c r="H401" s="3">
        <v>197</v>
      </c>
      <c r="I401" s="3">
        <v>89.3</v>
      </c>
      <c r="J401" s="3">
        <v>6.5</v>
      </c>
      <c r="K401" s="4">
        <v>93</v>
      </c>
      <c r="L401" s="4">
        <v>89.2</v>
      </c>
      <c r="M401" s="4">
        <v>6.7</v>
      </c>
      <c r="N401" t="s">
        <v>1430</v>
      </c>
      <c r="T401" t="s">
        <v>8333</v>
      </c>
      <c r="AB401" t="s">
        <v>2837</v>
      </c>
      <c r="AC401" t="s">
        <v>7729</v>
      </c>
      <c r="AD401" t="s">
        <v>5274</v>
      </c>
      <c r="AE401" t="s">
        <v>3652</v>
      </c>
      <c r="AF401" t="s">
        <v>5275</v>
      </c>
      <c r="AG401" t="s">
        <v>1430</v>
      </c>
      <c r="AH401" t="s">
        <v>7305</v>
      </c>
    </row>
    <row r="402" spans="1:34">
      <c r="A402" t="s">
        <v>1443</v>
      </c>
      <c r="B402" t="s">
        <v>1443</v>
      </c>
      <c r="C402" t="s">
        <v>1444</v>
      </c>
      <c r="D402" t="s">
        <v>1445</v>
      </c>
      <c r="E402" s="2">
        <v>116</v>
      </c>
      <c r="F402" s="2">
        <v>97.4</v>
      </c>
      <c r="G402" s="2">
        <v>6.6</v>
      </c>
      <c r="H402" s="3">
        <v>157</v>
      </c>
      <c r="I402" s="3">
        <v>84.7</v>
      </c>
      <c r="J402" s="3">
        <v>6.4</v>
      </c>
      <c r="K402" s="4">
        <v>102</v>
      </c>
      <c r="L402" s="4">
        <v>89.2</v>
      </c>
      <c r="M402" s="4">
        <v>6.7</v>
      </c>
      <c r="N402" t="s">
        <v>1443</v>
      </c>
      <c r="R402" t="s">
        <v>8330</v>
      </c>
      <c r="AB402" t="s">
        <v>3432</v>
      </c>
      <c r="AC402" t="s">
        <v>7730</v>
      </c>
      <c r="AD402" t="s">
        <v>6811</v>
      </c>
      <c r="AE402" t="s">
        <v>3657</v>
      </c>
      <c r="AF402" t="s">
        <v>6812</v>
      </c>
      <c r="AG402" t="s">
        <v>1443</v>
      </c>
      <c r="AH402" t="s">
        <v>7306</v>
      </c>
    </row>
    <row r="403" spans="1:34">
      <c r="A403" t="s">
        <v>1443</v>
      </c>
      <c r="B403" t="s">
        <v>1443</v>
      </c>
      <c r="C403" t="s">
        <v>1447</v>
      </c>
      <c r="D403" t="s">
        <v>8144</v>
      </c>
      <c r="E403" s="2">
        <v>74</v>
      </c>
      <c r="F403" s="2">
        <v>79.7</v>
      </c>
      <c r="G403" s="2">
        <v>6.2</v>
      </c>
      <c r="H403" s="3">
        <v>67</v>
      </c>
      <c r="I403" s="3">
        <v>82.1</v>
      </c>
      <c r="J403" s="3">
        <v>6.4</v>
      </c>
      <c r="K403" s="4">
        <v>31</v>
      </c>
      <c r="L403" s="4">
        <v>87.1</v>
      </c>
      <c r="M403" s="4">
        <v>6.5</v>
      </c>
      <c r="N403" t="s">
        <v>1443</v>
      </c>
      <c r="R403" t="s">
        <v>8330</v>
      </c>
      <c r="AB403" t="s">
        <v>3587</v>
      </c>
      <c r="AC403" t="s">
        <v>7731</v>
      </c>
      <c r="AD403" t="s">
        <v>7174</v>
      </c>
      <c r="AE403" t="s">
        <v>3652</v>
      </c>
      <c r="AF403" t="s">
        <v>7175</v>
      </c>
      <c r="AG403" t="s">
        <v>1443</v>
      </c>
      <c r="AH403" t="s">
        <v>7303</v>
      </c>
    </row>
    <row r="404" spans="1:34">
      <c r="A404" t="s">
        <v>1443</v>
      </c>
      <c r="B404" t="s">
        <v>1443</v>
      </c>
      <c r="C404" t="s">
        <v>1449</v>
      </c>
      <c r="D404" t="s">
        <v>8143</v>
      </c>
      <c r="E404" s="2">
        <v>123</v>
      </c>
      <c r="F404" s="2">
        <v>94.3</v>
      </c>
      <c r="G404" s="2">
        <v>6.5</v>
      </c>
      <c r="H404" s="3" t="s">
        <v>2236</v>
      </c>
      <c r="I404" s="3" t="s">
        <v>2236</v>
      </c>
      <c r="J404" s="3" t="s">
        <v>2236</v>
      </c>
      <c r="K404" s="4" t="s">
        <v>2236</v>
      </c>
      <c r="L404" s="4" t="s">
        <v>2236</v>
      </c>
      <c r="M404" s="4" t="s">
        <v>2236</v>
      </c>
      <c r="N404" t="s">
        <v>1443</v>
      </c>
      <c r="R404" t="s">
        <v>8330</v>
      </c>
      <c r="AB404" t="s">
        <v>3587</v>
      </c>
      <c r="AC404" t="s">
        <v>7732</v>
      </c>
      <c r="AD404" t="s">
        <v>7176</v>
      </c>
      <c r="AE404" t="s">
        <v>6976</v>
      </c>
      <c r="AF404" t="s">
        <v>7177</v>
      </c>
      <c r="AG404" t="s">
        <v>1443</v>
      </c>
      <c r="AH404" t="s">
        <v>7303</v>
      </c>
    </row>
    <row r="405" spans="1:34">
      <c r="A405" t="s">
        <v>1450</v>
      </c>
      <c r="B405" t="s">
        <v>4510</v>
      </c>
      <c r="C405" t="s">
        <v>1451</v>
      </c>
      <c r="D405" t="s">
        <v>1452</v>
      </c>
      <c r="E405" s="2" t="s">
        <v>2236</v>
      </c>
      <c r="F405" s="2" t="s">
        <v>2236</v>
      </c>
      <c r="G405" s="2" t="s">
        <v>2236</v>
      </c>
      <c r="H405" s="3">
        <v>147</v>
      </c>
      <c r="I405" s="3">
        <v>78.900000000000006</v>
      </c>
      <c r="J405" s="3">
        <v>6.4</v>
      </c>
      <c r="K405" s="4">
        <v>80</v>
      </c>
      <c r="L405" s="4">
        <v>86.3</v>
      </c>
      <c r="M405" s="4">
        <v>6.9</v>
      </c>
      <c r="N405" t="s">
        <v>1450</v>
      </c>
      <c r="U405" t="s">
        <v>8334</v>
      </c>
      <c r="AB405" t="s">
        <v>2564</v>
      </c>
      <c r="AC405" t="s">
        <v>7733</v>
      </c>
      <c r="AD405" t="s">
        <v>4508</v>
      </c>
      <c r="AE405" t="s">
        <v>3888</v>
      </c>
      <c r="AF405" t="s">
        <v>4509</v>
      </c>
      <c r="AG405" t="s">
        <v>4510</v>
      </c>
      <c r="AH405" t="s">
        <v>7305</v>
      </c>
    </row>
    <row r="406" spans="1:34">
      <c r="A406" t="s">
        <v>1450</v>
      </c>
      <c r="B406" t="s">
        <v>4510</v>
      </c>
      <c r="C406" t="s">
        <v>1453</v>
      </c>
      <c r="D406" t="s">
        <v>8146</v>
      </c>
      <c r="E406" s="2">
        <v>104</v>
      </c>
      <c r="F406" s="2">
        <v>93.3</v>
      </c>
      <c r="G406" s="2">
        <v>6.6</v>
      </c>
      <c r="H406" s="3" t="s">
        <v>2236</v>
      </c>
      <c r="I406" s="3" t="s">
        <v>2236</v>
      </c>
      <c r="J406" s="3" t="s">
        <v>2236</v>
      </c>
      <c r="K406" s="4" t="s">
        <v>2236</v>
      </c>
      <c r="L406" s="4" t="s">
        <v>2236</v>
      </c>
      <c r="M406" s="4" t="s">
        <v>2236</v>
      </c>
      <c r="N406" t="s">
        <v>1450</v>
      </c>
      <c r="U406" t="s">
        <v>8334</v>
      </c>
      <c r="AB406" t="s">
        <v>2564</v>
      </c>
      <c r="AC406" t="s">
        <v>7734</v>
      </c>
      <c r="AD406" t="s">
        <v>4511</v>
      </c>
      <c r="AE406" t="s">
        <v>3657</v>
      </c>
      <c r="AF406" t="s">
        <v>4512</v>
      </c>
      <c r="AG406" t="s">
        <v>4510</v>
      </c>
      <c r="AH406" t="s">
        <v>7305</v>
      </c>
    </row>
    <row r="407" spans="1:34">
      <c r="A407" t="s">
        <v>1450</v>
      </c>
      <c r="B407" t="s">
        <v>4516</v>
      </c>
      <c r="C407" t="s">
        <v>1454</v>
      </c>
      <c r="D407" t="s">
        <v>8145</v>
      </c>
      <c r="E407" s="2">
        <v>207</v>
      </c>
      <c r="F407" s="2">
        <v>97.1</v>
      </c>
      <c r="G407" s="2">
        <v>6.7</v>
      </c>
      <c r="H407" s="3" t="s">
        <v>2236</v>
      </c>
      <c r="I407" s="3" t="s">
        <v>2236</v>
      </c>
      <c r="J407" s="3" t="s">
        <v>2236</v>
      </c>
      <c r="K407" s="4" t="s">
        <v>2236</v>
      </c>
      <c r="L407" s="4" t="s">
        <v>2236</v>
      </c>
      <c r="M407" s="4" t="s">
        <v>2236</v>
      </c>
      <c r="N407" t="s">
        <v>1450</v>
      </c>
      <c r="U407" t="s">
        <v>8334</v>
      </c>
      <c r="AB407" t="s">
        <v>2564</v>
      </c>
      <c r="AC407" t="s">
        <v>7735</v>
      </c>
      <c r="AD407" t="s">
        <v>4514</v>
      </c>
      <c r="AE407" t="s">
        <v>3652</v>
      </c>
      <c r="AF407" t="s">
        <v>4515</v>
      </c>
      <c r="AG407" t="s">
        <v>4516</v>
      </c>
      <c r="AH407" t="s">
        <v>7305</v>
      </c>
    </row>
    <row r="408" spans="1:34">
      <c r="A408" t="s">
        <v>1455</v>
      </c>
      <c r="B408" t="s">
        <v>4405</v>
      </c>
      <c r="C408" t="s">
        <v>1456</v>
      </c>
      <c r="D408" t="s">
        <v>1457</v>
      </c>
      <c r="E408" s="2">
        <v>123</v>
      </c>
      <c r="F408" s="2">
        <v>96.7</v>
      </c>
      <c r="G408" s="2">
        <v>6.7</v>
      </c>
      <c r="H408" s="3">
        <v>75</v>
      </c>
      <c r="I408" s="3">
        <v>72</v>
      </c>
      <c r="J408" s="3">
        <v>6.3</v>
      </c>
      <c r="K408" s="4">
        <v>35</v>
      </c>
      <c r="L408" s="4">
        <v>97.1</v>
      </c>
      <c r="M408" s="4">
        <v>6.6</v>
      </c>
      <c r="N408" t="s">
        <v>1455</v>
      </c>
      <c r="U408" t="s">
        <v>8334</v>
      </c>
      <c r="AB408" t="s">
        <v>2529</v>
      </c>
      <c r="AC408" t="s">
        <v>7736</v>
      </c>
      <c r="AD408" t="s">
        <v>4403</v>
      </c>
      <c r="AE408" t="s">
        <v>3666</v>
      </c>
      <c r="AF408" t="s">
        <v>4404</v>
      </c>
      <c r="AG408" t="s">
        <v>4405</v>
      </c>
      <c r="AH408" t="s">
        <v>7306</v>
      </c>
    </row>
    <row r="409" spans="1:34">
      <c r="A409" t="s">
        <v>1455</v>
      </c>
      <c r="B409" t="s">
        <v>4136</v>
      </c>
      <c r="C409" t="s">
        <v>1458</v>
      </c>
      <c r="D409" t="s">
        <v>1220</v>
      </c>
      <c r="E409" s="2">
        <v>69</v>
      </c>
      <c r="F409" s="2">
        <v>95.7</v>
      </c>
      <c r="G409" s="2">
        <v>6.7</v>
      </c>
      <c r="H409" s="3">
        <v>45</v>
      </c>
      <c r="I409" s="3">
        <v>91.1</v>
      </c>
      <c r="J409" s="3">
        <v>6.6</v>
      </c>
      <c r="K409" s="4" t="s">
        <v>2236</v>
      </c>
      <c r="L409" s="4" t="s">
        <v>2236</v>
      </c>
      <c r="M409" s="4" t="s">
        <v>2236</v>
      </c>
      <c r="N409" t="s">
        <v>1455</v>
      </c>
      <c r="U409" t="s">
        <v>8334</v>
      </c>
      <c r="AB409" t="s">
        <v>2530</v>
      </c>
      <c r="AC409" t="s">
        <v>7737</v>
      </c>
      <c r="AD409" t="s">
        <v>4415</v>
      </c>
      <c r="AE409" t="s">
        <v>4121</v>
      </c>
      <c r="AF409" t="s">
        <v>4416</v>
      </c>
      <c r="AG409" t="s">
        <v>4136</v>
      </c>
      <c r="AH409" t="s">
        <v>7305</v>
      </c>
    </row>
    <row r="410" spans="1:34">
      <c r="A410" t="s">
        <v>1455</v>
      </c>
      <c r="B410" t="s">
        <v>4136</v>
      </c>
      <c r="C410" t="s">
        <v>1459</v>
      </c>
      <c r="D410" t="s">
        <v>8148</v>
      </c>
      <c r="E410" s="2">
        <v>71</v>
      </c>
      <c r="F410" s="2">
        <v>100</v>
      </c>
      <c r="G410" s="2">
        <v>6.6</v>
      </c>
      <c r="H410" s="3" t="s">
        <v>2236</v>
      </c>
      <c r="I410" s="3" t="s">
        <v>2236</v>
      </c>
      <c r="J410" s="3" t="s">
        <v>2236</v>
      </c>
      <c r="K410" s="4" t="s">
        <v>2236</v>
      </c>
      <c r="L410" s="4" t="s">
        <v>2236</v>
      </c>
      <c r="M410" s="4" t="s">
        <v>2236</v>
      </c>
      <c r="N410" t="s">
        <v>1455</v>
      </c>
      <c r="U410" t="s">
        <v>8334</v>
      </c>
      <c r="AB410" t="s">
        <v>282</v>
      </c>
      <c r="AC410" t="s">
        <v>7738</v>
      </c>
      <c r="AD410" t="s">
        <v>4134</v>
      </c>
      <c r="AE410" t="s">
        <v>3800</v>
      </c>
      <c r="AF410" t="s">
        <v>4135</v>
      </c>
      <c r="AG410" t="s">
        <v>4136</v>
      </c>
      <c r="AH410" t="s">
        <v>7303</v>
      </c>
    </row>
    <row r="411" spans="1:34">
      <c r="A411" t="s">
        <v>1455</v>
      </c>
      <c r="B411" t="s">
        <v>4136</v>
      </c>
      <c r="C411" t="s">
        <v>1460</v>
      </c>
      <c r="D411" t="s">
        <v>8147</v>
      </c>
      <c r="E411" s="2">
        <v>25</v>
      </c>
      <c r="F411" s="2">
        <v>100</v>
      </c>
      <c r="G411" s="2">
        <v>6.8</v>
      </c>
      <c r="H411" s="3">
        <v>46</v>
      </c>
      <c r="I411" s="3">
        <v>95.7</v>
      </c>
      <c r="J411" s="3">
        <v>6.5</v>
      </c>
      <c r="K411" s="4">
        <v>23</v>
      </c>
      <c r="L411" s="4">
        <v>82.6</v>
      </c>
      <c r="M411" s="4">
        <v>6.7</v>
      </c>
      <c r="N411" t="s">
        <v>1455</v>
      </c>
      <c r="U411" t="s">
        <v>8334</v>
      </c>
      <c r="AB411" t="s">
        <v>282</v>
      </c>
      <c r="AC411" t="s">
        <v>7739</v>
      </c>
      <c r="AD411" t="s">
        <v>4134</v>
      </c>
      <c r="AE411" t="s">
        <v>3666</v>
      </c>
      <c r="AF411" t="s">
        <v>4135</v>
      </c>
      <c r="AG411" t="s">
        <v>4136</v>
      </c>
      <c r="AH411" t="s">
        <v>7303</v>
      </c>
    </row>
    <row r="412" spans="1:34">
      <c r="A412" t="s">
        <v>1461</v>
      </c>
      <c r="B412" t="s">
        <v>1461</v>
      </c>
      <c r="C412" t="s">
        <v>1462</v>
      </c>
      <c r="D412" t="s">
        <v>8150</v>
      </c>
      <c r="E412" s="2">
        <v>126</v>
      </c>
      <c r="F412" s="2">
        <v>93.7</v>
      </c>
      <c r="G412" s="2">
        <v>6.5</v>
      </c>
      <c r="H412" s="3">
        <v>152</v>
      </c>
      <c r="I412" s="3">
        <v>91.4</v>
      </c>
      <c r="J412" s="3">
        <v>6.5</v>
      </c>
      <c r="K412" s="4">
        <v>83</v>
      </c>
      <c r="L412" s="4">
        <v>96.4</v>
      </c>
      <c r="M412" s="4">
        <v>6.8</v>
      </c>
      <c r="N412" t="s">
        <v>1461</v>
      </c>
      <c r="O412" t="s">
        <v>8326</v>
      </c>
      <c r="AB412" t="s">
        <v>3407</v>
      </c>
      <c r="AC412" t="s">
        <v>7740</v>
      </c>
      <c r="AD412" t="s">
        <v>6742</v>
      </c>
      <c r="AE412" t="s">
        <v>3767</v>
      </c>
      <c r="AF412" t="s">
        <v>6743</v>
      </c>
      <c r="AG412" t="s">
        <v>1461</v>
      </c>
      <c r="AH412" t="s">
        <v>7306</v>
      </c>
    </row>
    <row r="413" spans="1:34">
      <c r="A413" t="s">
        <v>1461</v>
      </c>
      <c r="B413" t="s">
        <v>1461</v>
      </c>
      <c r="C413" t="s">
        <v>1464</v>
      </c>
      <c r="D413" t="s">
        <v>8149</v>
      </c>
      <c r="E413" s="2">
        <v>152</v>
      </c>
      <c r="F413" s="2">
        <v>98.7</v>
      </c>
      <c r="G413" s="2">
        <v>6.7</v>
      </c>
      <c r="H413" s="3" t="s">
        <v>2236</v>
      </c>
      <c r="I413" s="3" t="s">
        <v>2236</v>
      </c>
      <c r="J413" s="3" t="s">
        <v>2236</v>
      </c>
      <c r="K413" s="4" t="s">
        <v>2236</v>
      </c>
      <c r="L413" s="4" t="s">
        <v>2236</v>
      </c>
      <c r="M413" s="4" t="s">
        <v>2236</v>
      </c>
      <c r="N413" t="s">
        <v>1461</v>
      </c>
      <c r="O413" t="s">
        <v>8326</v>
      </c>
      <c r="AB413" t="s">
        <v>3407</v>
      </c>
      <c r="AC413" t="s">
        <v>7741</v>
      </c>
      <c r="AD413" t="s">
        <v>6744</v>
      </c>
      <c r="AE413" t="s">
        <v>3762</v>
      </c>
      <c r="AF413" t="s">
        <v>6745</v>
      </c>
      <c r="AG413" t="s">
        <v>1461</v>
      </c>
      <c r="AH413" t="s">
        <v>7306</v>
      </c>
    </row>
    <row r="414" spans="1:34">
      <c r="A414" t="s">
        <v>1461</v>
      </c>
      <c r="B414" t="s">
        <v>1461</v>
      </c>
      <c r="C414" t="s">
        <v>1466</v>
      </c>
      <c r="D414" t="s">
        <v>888</v>
      </c>
      <c r="E414" s="2">
        <v>136</v>
      </c>
      <c r="F414" s="2">
        <v>89</v>
      </c>
      <c r="G414" s="2">
        <v>6.4</v>
      </c>
      <c r="H414" s="3">
        <v>100</v>
      </c>
      <c r="I414" s="3">
        <v>87</v>
      </c>
      <c r="J414" s="3">
        <v>6.4</v>
      </c>
      <c r="K414" s="4">
        <v>54</v>
      </c>
      <c r="L414" s="4">
        <v>90.7</v>
      </c>
      <c r="M414" s="4">
        <v>6.8</v>
      </c>
      <c r="N414" t="s">
        <v>1461</v>
      </c>
      <c r="O414" t="s">
        <v>8326</v>
      </c>
      <c r="AB414" t="s">
        <v>3556</v>
      </c>
      <c r="AC414" t="s">
        <v>7742</v>
      </c>
      <c r="AD414" t="s">
        <v>7110</v>
      </c>
      <c r="AE414" t="s">
        <v>3657</v>
      </c>
      <c r="AF414" t="s">
        <v>7111</v>
      </c>
      <c r="AG414" t="s">
        <v>1461</v>
      </c>
      <c r="AH414" t="s">
        <v>7303</v>
      </c>
    </row>
    <row r="415" spans="1:34">
      <c r="A415" t="s">
        <v>1473</v>
      </c>
      <c r="B415" t="s">
        <v>6662</v>
      </c>
      <c r="C415" t="s">
        <v>1474</v>
      </c>
      <c r="D415" t="s">
        <v>510</v>
      </c>
      <c r="E415" s="2">
        <v>136</v>
      </c>
      <c r="F415" s="2">
        <v>94.1</v>
      </c>
      <c r="G415" s="2">
        <v>6.5</v>
      </c>
      <c r="H415" s="3">
        <v>122</v>
      </c>
      <c r="I415" s="3">
        <v>90.2</v>
      </c>
      <c r="J415" s="3">
        <v>6.5</v>
      </c>
      <c r="K415" s="4">
        <v>44</v>
      </c>
      <c r="L415" s="4">
        <v>90.9</v>
      </c>
      <c r="M415" s="4">
        <v>6.8</v>
      </c>
      <c r="N415" t="s">
        <v>1473</v>
      </c>
      <c r="Q415" t="s">
        <v>8329</v>
      </c>
      <c r="AB415" t="s">
        <v>3387</v>
      </c>
      <c r="AC415" t="s">
        <v>7743</v>
      </c>
      <c r="AD415" t="s">
        <v>4307</v>
      </c>
      <c r="AE415" t="s">
        <v>5186</v>
      </c>
      <c r="AF415" t="s">
        <v>6661</v>
      </c>
      <c r="AG415" t="s">
        <v>6662</v>
      </c>
      <c r="AH415" t="s">
        <v>7305</v>
      </c>
    </row>
    <row r="416" spans="1:34">
      <c r="A416" t="s">
        <v>1484</v>
      </c>
      <c r="B416" t="s">
        <v>1484</v>
      </c>
      <c r="C416" t="s">
        <v>1485</v>
      </c>
      <c r="D416" t="s">
        <v>694</v>
      </c>
      <c r="E416" s="2">
        <v>113</v>
      </c>
      <c r="F416" s="2">
        <v>96.5</v>
      </c>
      <c r="G416" s="2">
        <v>6.7</v>
      </c>
      <c r="H416" s="3" t="s">
        <v>2236</v>
      </c>
      <c r="I416" s="3" t="s">
        <v>2236</v>
      </c>
      <c r="J416" s="3" t="s">
        <v>2236</v>
      </c>
      <c r="K416" s="4" t="s">
        <v>2236</v>
      </c>
      <c r="L416" s="4" t="s">
        <v>2236</v>
      </c>
      <c r="M416" s="4" t="s">
        <v>2236</v>
      </c>
      <c r="N416" t="s">
        <v>1484</v>
      </c>
      <c r="V416" t="s">
        <v>8335</v>
      </c>
      <c r="AB416" t="s">
        <v>2584</v>
      </c>
      <c r="AC416" t="s">
        <v>7744</v>
      </c>
      <c r="AD416" t="s">
        <v>4555</v>
      </c>
      <c r="AE416" t="s">
        <v>3652</v>
      </c>
      <c r="AF416" t="s">
        <v>4556</v>
      </c>
      <c r="AG416" t="s">
        <v>1484</v>
      </c>
      <c r="AH416" t="s">
        <v>7306</v>
      </c>
    </row>
    <row r="417" spans="1:34">
      <c r="A417" t="s">
        <v>1486</v>
      </c>
      <c r="B417" t="s">
        <v>1486</v>
      </c>
      <c r="C417" t="s">
        <v>1489</v>
      </c>
      <c r="D417" t="s">
        <v>1488</v>
      </c>
      <c r="E417" s="2">
        <v>365</v>
      </c>
      <c r="F417" s="2">
        <v>95.9</v>
      </c>
      <c r="G417" s="2">
        <v>6.6</v>
      </c>
      <c r="H417" s="3">
        <v>159</v>
      </c>
      <c r="I417" s="3">
        <v>90.6</v>
      </c>
      <c r="J417" s="3">
        <v>6.5</v>
      </c>
      <c r="K417" s="4">
        <v>102</v>
      </c>
      <c r="L417" s="4">
        <v>98</v>
      </c>
      <c r="M417" s="4">
        <v>6.8</v>
      </c>
      <c r="N417" t="s">
        <v>1486</v>
      </c>
      <c r="V417" t="s">
        <v>8335</v>
      </c>
      <c r="Y417" t="s">
        <v>8407</v>
      </c>
      <c r="AB417" t="s">
        <v>3135</v>
      </c>
      <c r="AC417" t="s">
        <v>7745</v>
      </c>
      <c r="AD417" t="s">
        <v>6015</v>
      </c>
      <c r="AE417" t="s">
        <v>3767</v>
      </c>
      <c r="AF417" t="s">
        <v>6016</v>
      </c>
      <c r="AG417" t="s">
        <v>1486</v>
      </c>
      <c r="AH417" t="s">
        <v>7305</v>
      </c>
    </row>
    <row r="418" spans="1:34">
      <c r="A418" t="s">
        <v>1490</v>
      </c>
      <c r="B418" t="s">
        <v>6543</v>
      </c>
      <c r="C418" t="s">
        <v>1491</v>
      </c>
      <c r="D418" t="s">
        <v>8152</v>
      </c>
      <c r="E418" s="2">
        <v>215</v>
      </c>
      <c r="F418" s="2">
        <v>98.6</v>
      </c>
      <c r="G418" s="2">
        <v>6.7</v>
      </c>
      <c r="H418" s="3" t="s">
        <v>2236</v>
      </c>
      <c r="I418" s="3" t="s">
        <v>2236</v>
      </c>
      <c r="J418" s="3" t="s">
        <v>2236</v>
      </c>
      <c r="K418" s="4" t="s">
        <v>2236</v>
      </c>
      <c r="L418" s="4" t="s">
        <v>2236</v>
      </c>
      <c r="M418" s="4" t="s">
        <v>2236</v>
      </c>
      <c r="N418" t="s">
        <v>1490</v>
      </c>
      <c r="X418" t="s">
        <v>8338</v>
      </c>
      <c r="AB418" t="s">
        <v>3335</v>
      </c>
      <c r="AC418" t="s">
        <v>7746</v>
      </c>
      <c r="AD418" t="s">
        <v>6541</v>
      </c>
      <c r="AE418" t="s">
        <v>4540</v>
      </c>
      <c r="AF418" t="s">
        <v>6542</v>
      </c>
      <c r="AG418" t="s">
        <v>6543</v>
      </c>
      <c r="AH418" t="s">
        <v>7308</v>
      </c>
    </row>
    <row r="419" spans="1:34">
      <c r="A419" t="s">
        <v>1490</v>
      </c>
      <c r="B419" t="s">
        <v>6543</v>
      </c>
      <c r="C419" t="s">
        <v>1492</v>
      </c>
      <c r="D419" t="s">
        <v>8151</v>
      </c>
      <c r="E419" s="2">
        <v>64</v>
      </c>
      <c r="F419" s="2">
        <v>92.2</v>
      </c>
      <c r="G419" s="2">
        <v>6.6</v>
      </c>
      <c r="H419" s="3" t="s">
        <v>2236</v>
      </c>
      <c r="I419" s="3" t="s">
        <v>2236</v>
      </c>
      <c r="J419" s="3" t="s">
        <v>2236</v>
      </c>
      <c r="K419" s="4" t="s">
        <v>2236</v>
      </c>
      <c r="L419" s="4" t="s">
        <v>2236</v>
      </c>
      <c r="M419" s="4" t="s">
        <v>2236</v>
      </c>
      <c r="N419" t="s">
        <v>1490</v>
      </c>
      <c r="X419" t="s">
        <v>8338</v>
      </c>
      <c r="AB419" t="s">
        <v>3334</v>
      </c>
      <c r="AC419" t="s">
        <v>7747</v>
      </c>
      <c r="AD419" t="s">
        <v>6547</v>
      </c>
      <c r="AE419" t="s">
        <v>3767</v>
      </c>
      <c r="AF419" t="s">
        <v>6548</v>
      </c>
      <c r="AG419" t="s">
        <v>6543</v>
      </c>
      <c r="AH419" t="s">
        <v>7308</v>
      </c>
    </row>
    <row r="420" spans="1:34">
      <c r="A420" t="s">
        <v>1493</v>
      </c>
      <c r="B420" t="s">
        <v>4218</v>
      </c>
      <c r="C420" t="s">
        <v>1494</v>
      </c>
      <c r="D420" t="s">
        <v>8153</v>
      </c>
      <c r="E420" s="2">
        <v>56</v>
      </c>
      <c r="F420" s="2">
        <v>98.2</v>
      </c>
      <c r="G420" s="2">
        <v>6.5</v>
      </c>
      <c r="H420" s="3">
        <v>114</v>
      </c>
      <c r="I420" s="3">
        <v>93.9</v>
      </c>
      <c r="J420" s="3">
        <v>6.5</v>
      </c>
      <c r="K420" s="4">
        <v>62</v>
      </c>
      <c r="L420" s="4">
        <v>87.1</v>
      </c>
      <c r="M420" s="4">
        <v>6.7</v>
      </c>
      <c r="N420" t="s">
        <v>1493</v>
      </c>
      <c r="U420" t="s">
        <v>8334</v>
      </c>
      <c r="AB420" t="s">
        <v>2465</v>
      </c>
      <c r="AC420" t="s">
        <v>7748</v>
      </c>
      <c r="AD420" t="s">
        <v>4216</v>
      </c>
      <c r="AE420" t="s">
        <v>3762</v>
      </c>
      <c r="AF420" t="s">
        <v>4217</v>
      </c>
      <c r="AG420" t="s">
        <v>4218</v>
      </c>
      <c r="AH420" t="s">
        <v>7312</v>
      </c>
    </row>
    <row r="421" spans="1:34">
      <c r="A421" t="s">
        <v>1496</v>
      </c>
      <c r="B421" t="s">
        <v>4274</v>
      </c>
      <c r="C421" t="s">
        <v>1497</v>
      </c>
      <c r="D421" t="s">
        <v>8276</v>
      </c>
      <c r="E421" s="2">
        <v>199</v>
      </c>
      <c r="F421" s="2">
        <v>95.5</v>
      </c>
      <c r="G421" s="2">
        <v>6.5</v>
      </c>
      <c r="H421" s="3" t="s">
        <v>2236</v>
      </c>
      <c r="I421" s="3" t="s">
        <v>2236</v>
      </c>
      <c r="J421" s="3" t="s">
        <v>2236</v>
      </c>
      <c r="K421" s="4" t="s">
        <v>2236</v>
      </c>
      <c r="L421" s="4" t="s">
        <v>2236</v>
      </c>
      <c r="M421" s="4" t="s">
        <v>2236</v>
      </c>
      <c r="N421" t="s">
        <v>1496</v>
      </c>
      <c r="U421" t="s">
        <v>8334</v>
      </c>
      <c r="AB421" t="s">
        <v>2482</v>
      </c>
      <c r="AC421" t="s">
        <v>7749</v>
      </c>
      <c r="AD421" t="s">
        <v>4272</v>
      </c>
      <c r="AE421" t="s">
        <v>3682</v>
      </c>
      <c r="AF421" t="s">
        <v>4273</v>
      </c>
      <c r="AG421" t="s">
        <v>4274</v>
      </c>
      <c r="AH421" t="s">
        <v>7304</v>
      </c>
    </row>
    <row r="422" spans="1:34">
      <c r="A422" t="s">
        <v>1496</v>
      </c>
      <c r="B422" t="s">
        <v>4150</v>
      </c>
      <c r="C422" t="s">
        <v>1499</v>
      </c>
      <c r="D422" t="s">
        <v>277</v>
      </c>
      <c r="E422" s="2">
        <v>82</v>
      </c>
      <c r="F422" s="2">
        <v>93.9</v>
      </c>
      <c r="G422" s="2">
        <v>6.4</v>
      </c>
      <c r="H422" s="3" t="s">
        <v>2236</v>
      </c>
      <c r="I422" s="3" t="s">
        <v>2236</v>
      </c>
      <c r="J422" s="3" t="s">
        <v>2236</v>
      </c>
      <c r="K422" s="4" t="s">
        <v>2236</v>
      </c>
      <c r="L422" s="4" t="s">
        <v>2236</v>
      </c>
      <c r="M422" s="4" t="s">
        <v>2236</v>
      </c>
      <c r="N422" t="s">
        <v>1496</v>
      </c>
      <c r="U422" t="s">
        <v>8334</v>
      </c>
      <c r="AB422" t="s">
        <v>2521</v>
      </c>
      <c r="AC422" t="s">
        <v>7750</v>
      </c>
      <c r="AD422" t="s">
        <v>4396</v>
      </c>
      <c r="AE422" t="s">
        <v>3716</v>
      </c>
      <c r="AF422" t="s">
        <v>4397</v>
      </c>
      <c r="AG422" t="s">
        <v>4150</v>
      </c>
      <c r="AH422" t="s">
        <v>7309</v>
      </c>
    </row>
    <row r="423" spans="1:34">
      <c r="A423" t="s">
        <v>1496</v>
      </c>
      <c r="B423" t="s">
        <v>4150</v>
      </c>
      <c r="C423" t="s">
        <v>1500</v>
      </c>
      <c r="D423" t="s">
        <v>486</v>
      </c>
      <c r="E423" s="2">
        <v>71</v>
      </c>
      <c r="F423" s="2">
        <v>93</v>
      </c>
      <c r="G423" s="2">
        <v>6.6</v>
      </c>
      <c r="H423" s="3" t="s">
        <v>2236</v>
      </c>
      <c r="I423" s="3" t="s">
        <v>2236</v>
      </c>
      <c r="J423" s="3" t="s">
        <v>2236</v>
      </c>
      <c r="K423" s="4" t="s">
        <v>2236</v>
      </c>
      <c r="L423" s="4" t="s">
        <v>2236</v>
      </c>
      <c r="M423" s="4" t="s">
        <v>2236</v>
      </c>
      <c r="N423" t="s">
        <v>1496</v>
      </c>
      <c r="U423" t="s">
        <v>8334</v>
      </c>
      <c r="AB423" t="s">
        <v>2339</v>
      </c>
      <c r="AC423" t="s">
        <v>7751</v>
      </c>
      <c r="AD423" t="s">
        <v>4257</v>
      </c>
      <c r="AE423" t="s">
        <v>4258</v>
      </c>
      <c r="AF423" t="s">
        <v>4259</v>
      </c>
      <c r="AG423" t="s">
        <v>4150</v>
      </c>
      <c r="AH423" t="s">
        <v>7309</v>
      </c>
    </row>
    <row r="424" spans="1:34">
      <c r="A424" t="s">
        <v>1501</v>
      </c>
      <c r="B424" t="s">
        <v>1501</v>
      </c>
      <c r="C424" t="s">
        <v>1502</v>
      </c>
      <c r="D424" t="s">
        <v>1298</v>
      </c>
      <c r="E424" s="2">
        <v>79</v>
      </c>
      <c r="F424" s="2">
        <v>98.7</v>
      </c>
      <c r="G424" s="2">
        <v>6.4</v>
      </c>
      <c r="H424" s="3" t="s">
        <v>2236</v>
      </c>
      <c r="I424" s="3" t="s">
        <v>2236</v>
      </c>
      <c r="J424" s="3" t="s">
        <v>2236</v>
      </c>
      <c r="K424" s="4" t="s">
        <v>2236</v>
      </c>
      <c r="L424" s="4" t="s">
        <v>2236</v>
      </c>
      <c r="M424" s="4" t="s">
        <v>2236</v>
      </c>
      <c r="N424" t="s">
        <v>1501</v>
      </c>
      <c r="U424" t="s">
        <v>8334</v>
      </c>
      <c r="AA424" t="s">
        <v>8409</v>
      </c>
      <c r="AB424" t="s">
        <v>2446</v>
      </c>
      <c r="AC424" t="s">
        <v>7752</v>
      </c>
      <c r="AD424" t="s">
        <v>6244</v>
      </c>
      <c r="AE424" t="s">
        <v>6245</v>
      </c>
      <c r="AF424" t="s">
        <v>6246</v>
      </c>
      <c r="AG424" t="s">
        <v>1501</v>
      </c>
      <c r="AH424" t="s">
        <v>7303</v>
      </c>
    </row>
    <row r="425" spans="1:34">
      <c r="A425" t="s">
        <v>1501</v>
      </c>
      <c r="B425" t="s">
        <v>1501</v>
      </c>
      <c r="C425" t="s">
        <v>1503</v>
      </c>
      <c r="D425" t="s">
        <v>1504</v>
      </c>
      <c r="E425" s="2">
        <v>111</v>
      </c>
      <c r="F425" s="2">
        <v>94.6</v>
      </c>
      <c r="G425" s="2">
        <v>6.5</v>
      </c>
      <c r="H425" s="3" t="s">
        <v>2236</v>
      </c>
      <c r="I425" s="3" t="s">
        <v>2236</v>
      </c>
      <c r="J425" s="3" t="s">
        <v>2236</v>
      </c>
      <c r="K425" s="4" t="s">
        <v>2236</v>
      </c>
      <c r="L425" s="4" t="s">
        <v>2236</v>
      </c>
      <c r="M425" s="4" t="s">
        <v>2236</v>
      </c>
      <c r="N425" t="s">
        <v>1501</v>
      </c>
      <c r="U425" t="s">
        <v>8334</v>
      </c>
      <c r="AA425" t="s">
        <v>8409</v>
      </c>
      <c r="AB425" t="s">
        <v>3216</v>
      </c>
      <c r="AC425" t="s">
        <v>7753</v>
      </c>
      <c r="AD425" t="s">
        <v>6237</v>
      </c>
      <c r="AE425" t="s">
        <v>3972</v>
      </c>
      <c r="AF425" t="s">
        <v>6238</v>
      </c>
      <c r="AG425" t="s">
        <v>1501</v>
      </c>
      <c r="AH425" t="s">
        <v>7303</v>
      </c>
    </row>
    <row r="426" spans="1:34">
      <c r="A426" t="s">
        <v>1505</v>
      </c>
      <c r="B426" t="s">
        <v>1505</v>
      </c>
      <c r="C426" t="s">
        <v>1506</v>
      </c>
      <c r="D426" t="s">
        <v>8154</v>
      </c>
      <c r="E426" s="2">
        <v>149</v>
      </c>
      <c r="F426" s="2">
        <v>98</v>
      </c>
      <c r="G426" s="2">
        <v>6.6</v>
      </c>
      <c r="H426" s="3">
        <v>56</v>
      </c>
      <c r="I426" s="3">
        <v>91.1</v>
      </c>
      <c r="J426" s="3">
        <v>6.5</v>
      </c>
      <c r="K426" s="4">
        <v>20</v>
      </c>
      <c r="L426" s="4">
        <v>85</v>
      </c>
      <c r="M426" s="4">
        <v>6.5</v>
      </c>
      <c r="N426" t="s">
        <v>1505</v>
      </c>
      <c r="R426" t="s">
        <v>8330</v>
      </c>
      <c r="AB426" t="s">
        <v>3593</v>
      </c>
      <c r="AC426" t="s">
        <v>7754</v>
      </c>
      <c r="AD426" t="s">
        <v>7196</v>
      </c>
      <c r="AE426" t="s">
        <v>7197</v>
      </c>
      <c r="AF426" t="s">
        <v>7198</v>
      </c>
      <c r="AG426" t="s">
        <v>1505</v>
      </c>
      <c r="AH426" t="s">
        <v>7303</v>
      </c>
    </row>
    <row r="427" spans="1:34">
      <c r="A427" t="s">
        <v>1505</v>
      </c>
      <c r="B427" t="s">
        <v>1505</v>
      </c>
      <c r="C427" t="s">
        <v>1508</v>
      </c>
      <c r="D427" t="s">
        <v>1509</v>
      </c>
      <c r="E427" s="2">
        <v>235</v>
      </c>
      <c r="F427" s="2">
        <v>96.6</v>
      </c>
      <c r="G427" s="2">
        <v>6.5</v>
      </c>
      <c r="H427" s="3">
        <v>80</v>
      </c>
      <c r="I427" s="3">
        <v>91.3</v>
      </c>
      <c r="J427" s="3">
        <v>6.4</v>
      </c>
      <c r="K427" s="4">
        <v>37</v>
      </c>
      <c r="L427" s="4">
        <v>86.5</v>
      </c>
      <c r="M427" s="4">
        <v>6.6</v>
      </c>
      <c r="N427" t="s">
        <v>1505</v>
      </c>
      <c r="R427" t="s">
        <v>8330</v>
      </c>
      <c r="AB427" t="s">
        <v>3364</v>
      </c>
      <c r="AC427" t="s">
        <v>7755</v>
      </c>
      <c r="AD427" t="s">
        <v>4450</v>
      </c>
      <c r="AE427" t="s">
        <v>4540</v>
      </c>
      <c r="AF427" t="s">
        <v>6608</v>
      </c>
      <c r="AG427" t="s">
        <v>1505</v>
      </c>
      <c r="AH427" t="s">
        <v>7306</v>
      </c>
    </row>
    <row r="428" spans="1:34">
      <c r="A428" t="s">
        <v>1510</v>
      </c>
      <c r="B428" t="s">
        <v>6010</v>
      </c>
      <c r="C428" t="s">
        <v>1511</v>
      </c>
      <c r="D428" t="s">
        <v>250</v>
      </c>
      <c r="E428" s="2">
        <v>46</v>
      </c>
      <c r="F428" s="2">
        <v>97.8</v>
      </c>
      <c r="G428" s="2">
        <v>6.6</v>
      </c>
      <c r="H428" s="3">
        <v>52</v>
      </c>
      <c r="I428" s="3">
        <v>90.4</v>
      </c>
      <c r="J428" s="3">
        <v>6.6</v>
      </c>
      <c r="K428" s="4" t="s">
        <v>2236</v>
      </c>
      <c r="L428" s="4" t="s">
        <v>2236</v>
      </c>
      <c r="M428" s="4" t="s">
        <v>2236</v>
      </c>
      <c r="N428" t="s">
        <v>1510</v>
      </c>
      <c r="V428" t="s">
        <v>8335</v>
      </c>
      <c r="Y428" t="s">
        <v>8407</v>
      </c>
      <c r="AB428" t="s">
        <v>2594</v>
      </c>
      <c r="AC428" t="s">
        <v>7756</v>
      </c>
      <c r="AD428" t="s">
        <v>6230</v>
      </c>
      <c r="AE428" t="s">
        <v>6231</v>
      </c>
      <c r="AF428" t="s">
        <v>6232</v>
      </c>
      <c r="AG428" t="s">
        <v>6010</v>
      </c>
      <c r="AH428" t="s">
        <v>7308</v>
      </c>
    </row>
    <row r="429" spans="1:34">
      <c r="A429" t="s">
        <v>1510</v>
      </c>
      <c r="B429" t="s">
        <v>6010</v>
      </c>
      <c r="C429" t="s">
        <v>1512</v>
      </c>
      <c r="D429" t="s">
        <v>59</v>
      </c>
      <c r="E429" s="2">
        <v>58</v>
      </c>
      <c r="F429" s="2">
        <v>96.6</v>
      </c>
      <c r="G429" s="2">
        <v>6.6</v>
      </c>
      <c r="H429" s="3" t="s">
        <v>2236</v>
      </c>
      <c r="I429" s="3" t="s">
        <v>2236</v>
      </c>
      <c r="J429" s="3" t="s">
        <v>2236</v>
      </c>
      <c r="K429" s="4" t="s">
        <v>2236</v>
      </c>
      <c r="L429" s="4" t="s">
        <v>2236</v>
      </c>
      <c r="M429" s="4" t="s">
        <v>2236</v>
      </c>
      <c r="N429" t="s">
        <v>1510</v>
      </c>
      <c r="V429" t="s">
        <v>8335</v>
      </c>
      <c r="Y429" t="s">
        <v>8407</v>
      </c>
      <c r="AB429" t="s">
        <v>3134</v>
      </c>
      <c r="AC429" t="s">
        <v>7757</v>
      </c>
      <c r="AD429" t="s">
        <v>6008</v>
      </c>
      <c r="AE429" t="s">
        <v>5888</v>
      </c>
      <c r="AF429" t="s">
        <v>6009</v>
      </c>
      <c r="AG429" t="s">
        <v>6010</v>
      </c>
      <c r="AH429" t="s">
        <v>7305</v>
      </c>
    </row>
    <row r="430" spans="1:34">
      <c r="A430" t="s">
        <v>1510</v>
      </c>
      <c r="B430" t="s">
        <v>6010</v>
      </c>
      <c r="C430" t="s">
        <v>1513</v>
      </c>
      <c r="D430" t="s">
        <v>955</v>
      </c>
      <c r="E430" s="2">
        <v>243</v>
      </c>
      <c r="F430" s="2">
        <v>98.4</v>
      </c>
      <c r="G430" s="2">
        <v>6.6</v>
      </c>
      <c r="H430" s="3" t="s">
        <v>2236</v>
      </c>
      <c r="I430" s="3" t="s">
        <v>2236</v>
      </c>
      <c r="J430" s="3" t="s">
        <v>2236</v>
      </c>
      <c r="K430" s="4" t="s">
        <v>2236</v>
      </c>
      <c r="L430" s="4" t="s">
        <v>2236</v>
      </c>
      <c r="M430" s="4" t="s">
        <v>2236</v>
      </c>
      <c r="N430" t="s">
        <v>1510</v>
      </c>
      <c r="V430" t="s">
        <v>8335</v>
      </c>
      <c r="Y430" t="s">
        <v>8407</v>
      </c>
      <c r="AB430" t="s">
        <v>3159</v>
      </c>
      <c r="AC430" t="s">
        <v>7758</v>
      </c>
      <c r="AD430" t="s">
        <v>6107</v>
      </c>
      <c r="AE430" t="s">
        <v>3657</v>
      </c>
      <c r="AF430" t="s">
        <v>6108</v>
      </c>
      <c r="AG430" t="s">
        <v>6010</v>
      </c>
      <c r="AH430" t="s">
        <v>7306</v>
      </c>
    </row>
    <row r="431" spans="1:34">
      <c r="A431" t="s">
        <v>1510</v>
      </c>
      <c r="B431" t="s">
        <v>5967</v>
      </c>
      <c r="C431" t="s">
        <v>1514</v>
      </c>
      <c r="D431" t="s">
        <v>1023</v>
      </c>
      <c r="E431" s="2">
        <v>261</v>
      </c>
      <c r="F431" s="2">
        <v>95</v>
      </c>
      <c r="G431" s="2">
        <v>6.5</v>
      </c>
      <c r="H431" s="3">
        <v>142</v>
      </c>
      <c r="I431" s="3">
        <v>85.9</v>
      </c>
      <c r="J431" s="3">
        <v>6.4</v>
      </c>
      <c r="K431" s="4">
        <v>65</v>
      </c>
      <c r="L431" s="4">
        <v>93.8</v>
      </c>
      <c r="M431" s="4">
        <v>6.8</v>
      </c>
      <c r="N431" t="s">
        <v>1510</v>
      </c>
      <c r="V431" t="s">
        <v>8335</v>
      </c>
      <c r="Y431" t="s">
        <v>8407</v>
      </c>
      <c r="AB431" t="s">
        <v>3120</v>
      </c>
      <c r="AC431" t="s">
        <v>7759</v>
      </c>
      <c r="AD431" t="s">
        <v>5965</v>
      </c>
      <c r="AE431" t="s">
        <v>3674</v>
      </c>
      <c r="AF431" t="s">
        <v>5966</v>
      </c>
      <c r="AG431" t="s">
        <v>5967</v>
      </c>
      <c r="AH431" t="s">
        <v>7303</v>
      </c>
    </row>
    <row r="432" spans="1:34">
      <c r="A432" t="s">
        <v>1515</v>
      </c>
      <c r="B432" t="s">
        <v>6669</v>
      </c>
      <c r="C432" t="s">
        <v>1516</v>
      </c>
      <c r="D432" t="s">
        <v>1517</v>
      </c>
      <c r="E432" s="2">
        <v>21</v>
      </c>
      <c r="F432" s="2">
        <v>95.2</v>
      </c>
      <c r="G432" s="2">
        <v>6.5</v>
      </c>
      <c r="H432" s="3" t="s">
        <v>2236</v>
      </c>
      <c r="I432" s="3" t="s">
        <v>2236</v>
      </c>
      <c r="J432" s="3" t="s">
        <v>2236</v>
      </c>
      <c r="K432" s="4" t="s">
        <v>2236</v>
      </c>
      <c r="L432" s="4" t="s">
        <v>2236</v>
      </c>
      <c r="M432" s="4" t="s">
        <v>2236</v>
      </c>
      <c r="N432" t="s">
        <v>1515</v>
      </c>
      <c r="Q432" t="s">
        <v>8329</v>
      </c>
      <c r="AB432" t="s">
        <v>3601</v>
      </c>
      <c r="AC432" t="s">
        <v>7760</v>
      </c>
      <c r="AD432" t="s">
        <v>6315</v>
      </c>
      <c r="AE432" t="s">
        <v>3762</v>
      </c>
      <c r="AF432" t="s">
        <v>7209</v>
      </c>
      <c r="AG432" t="s">
        <v>6669</v>
      </c>
      <c r="AH432" t="s">
        <v>7307</v>
      </c>
    </row>
    <row r="433" spans="1:34">
      <c r="A433" t="s">
        <v>1515</v>
      </c>
      <c r="B433" t="s">
        <v>6669</v>
      </c>
      <c r="C433" t="s">
        <v>1518</v>
      </c>
      <c r="D433" t="s">
        <v>510</v>
      </c>
      <c r="E433" s="2">
        <v>119</v>
      </c>
      <c r="F433" s="2">
        <v>85.7</v>
      </c>
      <c r="G433" s="2">
        <v>6.3</v>
      </c>
      <c r="H433" s="3" t="s">
        <v>2236</v>
      </c>
      <c r="I433" s="3" t="s">
        <v>2236</v>
      </c>
      <c r="J433" s="3" t="s">
        <v>2236</v>
      </c>
      <c r="K433" s="4" t="s">
        <v>2236</v>
      </c>
      <c r="L433" s="4" t="s">
        <v>2236</v>
      </c>
      <c r="M433" s="4" t="s">
        <v>2236</v>
      </c>
      <c r="N433" t="s">
        <v>1515</v>
      </c>
      <c r="Q433" t="s">
        <v>8329</v>
      </c>
      <c r="AB433" t="s">
        <v>3387</v>
      </c>
      <c r="AC433" t="s">
        <v>7761</v>
      </c>
      <c r="AD433" t="s">
        <v>6666</v>
      </c>
      <c r="AE433" t="s">
        <v>6667</v>
      </c>
      <c r="AF433" t="s">
        <v>6668</v>
      </c>
      <c r="AG433" t="s">
        <v>6669</v>
      </c>
      <c r="AH433" t="s">
        <v>7305</v>
      </c>
    </row>
    <row r="434" spans="1:34">
      <c r="A434" t="s">
        <v>1515</v>
      </c>
      <c r="B434" t="s">
        <v>6669</v>
      </c>
      <c r="C434" t="s">
        <v>1519</v>
      </c>
      <c r="D434" t="s">
        <v>8156</v>
      </c>
      <c r="E434" s="2">
        <v>236</v>
      </c>
      <c r="F434" s="2">
        <v>92.8</v>
      </c>
      <c r="G434" s="2">
        <v>6.4</v>
      </c>
      <c r="H434" s="3">
        <v>83</v>
      </c>
      <c r="I434" s="3">
        <v>84.3</v>
      </c>
      <c r="J434" s="3">
        <v>6.3</v>
      </c>
      <c r="K434" s="4">
        <v>24</v>
      </c>
      <c r="L434" s="4">
        <v>91.7</v>
      </c>
      <c r="M434" s="4">
        <v>6.8</v>
      </c>
      <c r="N434" t="s">
        <v>1515</v>
      </c>
      <c r="Q434" t="s">
        <v>8329</v>
      </c>
      <c r="AB434" t="s">
        <v>3496</v>
      </c>
      <c r="AC434" t="s">
        <v>7762</v>
      </c>
      <c r="AD434" t="s">
        <v>6983</v>
      </c>
      <c r="AE434" t="s">
        <v>3657</v>
      </c>
      <c r="AF434" t="s">
        <v>6984</v>
      </c>
      <c r="AG434" t="s">
        <v>6669</v>
      </c>
      <c r="AH434" t="s">
        <v>7303</v>
      </c>
    </row>
    <row r="435" spans="1:34">
      <c r="A435" t="s">
        <v>1515</v>
      </c>
      <c r="B435" t="s">
        <v>6669</v>
      </c>
      <c r="C435" t="s">
        <v>1521</v>
      </c>
      <c r="D435" t="s">
        <v>8155</v>
      </c>
      <c r="E435" s="2">
        <v>1</v>
      </c>
      <c r="F435" s="2">
        <v>100</v>
      </c>
      <c r="G435" s="2">
        <v>6</v>
      </c>
      <c r="H435" s="3" t="s">
        <v>2236</v>
      </c>
      <c r="I435" s="3" t="s">
        <v>2236</v>
      </c>
      <c r="J435" s="3" t="s">
        <v>2236</v>
      </c>
      <c r="K435" s="4" t="s">
        <v>2236</v>
      </c>
      <c r="L435" s="4" t="s">
        <v>2236</v>
      </c>
      <c r="M435" s="4" t="s">
        <v>2236</v>
      </c>
      <c r="N435" t="s">
        <v>1515</v>
      </c>
      <c r="Q435" t="s">
        <v>8329</v>
      </c>
      <c r="AB435" t="s">
        <v>3496</v>
      </c>
      <c r="AC435" t="s">
        <v>7763</v>
      </c>
      <c r="AD435" t="s">
        <v>6987</v>
      </c>
      <c r="AE435" t="s">
        <v>6988</v>
      </c>
      <c r="AF435" t="s">
        <v>6989</v>
      </c>
      <c r="AG435" t="s">
        <v>6669</v>
      </c>
      <c r="AH435" t="s">
        <v>7303</v>
      </c>
    </row>
    <row r="436" spans="1:34">
      <c r="A436" t="s">
        <v>1533</v>
      </c>
      <c r="B436" t="s">
        <v>1533</v>
      </c>
      <c r="C436" t="s">
        <v>1534</v>
      </c>
      <c r="D436" t="s">
        <v>1535</v>
      </c>
      <c r="E436" s="2">
        <v>138</v>
      </c>
      <c r="F436" s="2">
        <v>96.4</v>
      </c>
      <c r="G436" s="2">
        <v>6.5</v>
      </c>
      <c r="H436" s="3">
        <v>81</v>
      </c>
      <c r="I436" s="3">
        <v>87.7</v>
      </c>
      <c r="J436" s="3">
        <v>6.5</v>
      </c>
      <c r="K436" s="4">
        <v>37</v>
      </c>
      <c r="L436" s="4">
        <v>94.6</v>
      </c>
      <c r="M436" s="4">
        <v>6.9</v>
      </c>
      <c r="N436" t="s">
        <v>1533</v>
      </c>
      <c r="S436" t="s">
        <v>8332</v>
      </c>
      <c r="AB436" t="s">
        <v>2863</v>
      </c>
      <c r="AC436" t="s">
        <v>7764</v>
      </c>
      <c r="AD436" t="s">
        <v>5323</v>
      </c>
      <c r="AE436" t="s">
        <v>3657</v>
      </c>
      <c r="AF436" t="s">
        <v>5324</v>
      </c>
      <c r="AG436" t="s">
        <v>1533</v>
      </c>
      <c r="AH436" t="s">
        <v>7303</v>
      </c>
    </row>
    <row r="437" spans="1:34">
      <c r="A437" t="s">
        <v>1533</v>
      </c>
      <c r="B437" t="s">
        <v>1533</v>
      </c>
      <c r="C437" t="s">
        <v>1537</v>
      </c>
      <c r="D437" t="s">
        <v>8158</v>
      </c>
      <c r="E437" s="2">
        <v>87</v>
      </c>
      <c r="F437" s="2">
        <v>97.7</v>
      </c>
      <c r="G437" s="2">
        <v>6.7</v>
      </c>
      <c r="H437" s="3" t="s">
        <v>2236</v>
      </c>
      <c r="I437" s="3" t="s">
        <v>2236</v>
      </c>
      <c r="J437" s="3" t="s">
        <v>2236</v>
      </c>
      <c r="K437" s="4" t="s">
        <v>2236</v>
      </c>
      <c r="L437" s="4" t="s">
        <v>2236</v>
      </c>
      <c r="M437" s="4" t="s">
        <v>2236</v>
      </c>
      <c r="N437" t="s">
        <v>1533</v>
      </c>
      <c r="S437" t="s">
        <v>8332</v>
      </c>
      <c r="AB437" t="s">
        <v>2838</v>
      </c>
      <c r="AC437" t="s">
        <v>7765</v>
      </c>
      <c r="AD437" t="s">
        <v>5277</v>
      </c>
      <c r="AE437" t="s">
        <v>3652</v>
      </c>
      <c r="AF437" t="s">
        <v>5278</v>
      </c>
      <c r="AG437" t="s">
        <v>1533</v>
      </c>
      <c r="AH437" t="s">
        <v>7305</v>
      </c>
    </row>
    <row r="438" spans="1:34">
      <c r="A438" t="s">
        <v>1533</v>
      </c>
      <c r="B438" t="s">
        <v>1533</v>
      </c>
      <c r="C438" t="s">
        <v>1539</v>
      </c>
      <c r="D438" t="s">
        <v>8157</v>
      </c>
      <c r="E438" s="2" t="s">
        <v>2236</v>
      </c>
      <c r="F438" s="2" t="s">
        <v>2236</v>
      </c>
      <c r="G438" s="2" t="s">
        <v>2236</v>
      </c>
      <c r="H438" s="3">
        <v>110</v>
      </c>
      <c r="I438" s="3">
        <v>90.9</v>
      </c>
      <c r="J438" s="3">
        <v>6.5</v>
      </c>
      <c r="K438" s="4">
        <v>50</v>
      </c>
      <c r="L438" s="4">
        <v>92</v>
      </c>
      <c r="M438" s="4">
        <v>6.8</v>
      </c>
      <c r="N438" t="s">
        <v>1533</v>
      </c>
      <c r="S438" t="s">
        <v>8332</v>
      </c>
      <c r="AB438" t="s">
        <v>2839</v>
      </c>
      <c r="AC438" t="s">
        <v>7766</v>
      </c>
      <c r="AD438" t="s">
        <v>5277</v>
      </c>
      <c r="AE438" t="s">
        <v>5279</v>
      </c>
      <c r="AF438" t="s">
        <v>5278</v>
      </c>
      <c r="AG438" t="s">
        <v>1533</v>
      </c>
      <c r="AH438" t="s">
        <v>7305</v>
      </c>
    </row>
    <row r="439" spans="1:34">
      <c r="A439" t="s">
        <v>1533</v>
      </c>
      <c r="B439" t="s">
        <v>1533</v>
      </c>
      <c r="C439" t="s">
        <v>1543</v>
      </c>
      <c r="D439" t="s">
        <v>8159</v>
      </c>
      <c r="E439" s="2" t="s">
        <v>2236</v>
      </c>
      <c r="F439" s="2" t="s">
        <v>2236</v>
      </c>
      <c r="G439" s="2" t="s">
        <v>2236</v>
      </c>
      <c r="H439" s="3">
        <v>125</v>
      </c>
      <c r="I439" s="3">
        <v>91.2</v>
      </c>
      <c r="J439" s="3">
        <v>6.5</v>
      </c>
      <c r="K439" s="4">
        <v>117</v>
      </c>
      <c r="L439" s="4">
        <v>84.6</v>
      </c>
      <c r="M439" s="4">
        <v>6.8</v>
      </c>
      <c r="N439" t="s">
        <v>1533</v>
      </c>
      <c r="S439" t="s">
        <v>8332</v>
      </c>
      <c r="AB439" t="s">
        <v>2840</v>
      </c>
      <c r="AC439" t="s">
        <v>7767</v>
      </c>
      <c r="AD439" t="s">
        <v>5280</v>
      </c>
      <c r="AE439" t="s">
        <v>4072</v>
      </c>
      <c r="AF439" t="s">
        <v>5281</v>
      </c>
      <c r="AG439" t="s">
        <v>1533</v>
      </c>
      <c r="AH439" t="s">
        <v>7305</v>
      </c>
    </row>
    <row r="440" spans="1:34">
      <c r="A440" t="s">
        <v>1533</v>
      </c>
      <c r="B440" t="s">
        <v>1533</v>
      </c>
      <c r="C440" t="s">
        <v>1545</v>
      </c>
      <c r="D440" t="s">
        <v>8160</v>
      </c>
      <c r="E440" s="2">
        <v>121</v>
      </c>
      <c r="F440" s="2">
        <v>97.5</v>
      </c>
      <c r="G440" s="2">
        <v>6.6</v>
      </c>
      <c r="H440" s="3" t="s">
        <v>2236</v>
      </c>
      <c r="I440" s="3" t="s">
        <v>2236</v>
      </c>
      <c r="J440" s="3" t="s">
        <v>2236</v>
      </c>
      <c r="K440" s="4" t="s">
        <v>2236</v>
      </c>
      <c r="L440" s="4" t="s">
        <v>2236</v>
      </c>
      <c r="M440" s="4" t="s">
        <v>2236</v>
      </c>
      <c r="N440" t="s">
        <v>1533</v>
      </c>
      <c r="S440" t="s">
        <v>8332</v>
      </c>
      <c r="AB440" t="s">
        <v>2838</v>
      </c>
      <c r="AC440" t="s">
        <v>7768</v>
      </c>
      <c r="AD440" t="s">
        <v>5282</v>
      </c>
      <c r="AE440" t="s">
        <v>5283</v>
      </c>
      <c r="AF440" t="s">
        <v>5284</v>
      </c>
      <c r="AG440" t="s">
        <v>1533</v>
      </c>
      <c r="AH440" t="s">
        <v>7305</v>
      </c>
    </row>
    <row r="441" spans="1:34">
      <c r="A441" t="s">
        <v>1547</v>
      </c>
      <c r="B441" t="s">
        <v>1547</v>
      </c>
      <c r="C441" t="s">
        <v>1548</v>
      </c>
      <c r="D441" t="s">
        <v>8162</v>
      </c>
      <c r="E441" s="2">
        <v>101</v>
      </c>
      <c r="F441" s="2">
        <v>99</v>
      </c>
      <c r="G441" s="2">
        <v>6.7</v>
      </c>
      <c r="H441" s="3">
        <v>183</v>
      </c>
      <c r="I441" s="3">
        <v>96.2</v>
      </c>
      <c r="J441" s="3">
        <v>6.7</v>
      </c>
      <c r="K441" s="4">
        <v>101</v>
      </c>
      <c r="L441" s="4">
        <v>94.1</v>
      </c>
      <c r="M441" s="4">
        <v>7</v>
      </c>
      <c r="N441" t="s">
        <v>1547</v>
      </c>
      <c r="R441" t="s">
        <v>8330</v>
      </c>
      <c r="AB441" t="s">
        <v>3425</v>
      </c>
      <c r="AC441" t="s">
        <v>7769</v>
      </c>
      <c r="AD441" t="s">
        <v>6788</v>
      </c>
      <c r="AE441" t="s">
        <v>5462</v>
      </c>
      <c r="AF441" t="s">
        <v>6789</v>
      </c>
      <c r="AG441" t="s">
        <v>1547</v>
      </c>
      <c r="AH441" t="s">
        <v>7308</v>
      </c>
    </row>
    <row r="442" spans="1:34">
      <c r="A442" t="s">
        <v>1547</v>
      </c>
      <c r="B442" t="s">
        <v>1547</v>
      </c>
      <c r="C442" t="s">
        <v>1549</v>
      </c>
      <c r="D442" t="s">
        <v>8163</v>
      </c>
      <c r="E442" s="2">
        <v>197</v>
      </c>
      <c r="F442" s="2">
        <v>96.4</v>
      </c>
      <c r="G442" s="2">
        <v>6.6</v>
      </c>
      <c r="H442" s="3" t="s">
        <v>2236</v>
      </c>
      <c r="I442" s="3" t="s">
        <v>2236</v>
      </c>
      <c r="J442" s="3" t="s">
        <v>2236</v>
      </c>
      <c r="K442" s="4" t="s">
        <v>2236</v>
      </c>
      <c r="L442" s="4" t="s">
        <v>2236</v>
      </c>
      <c r="M442" s="4" t="s">
        <v>2236</v>
      </c>
      <c r="N442" t="s">
        <v>1547</v>
      </c>
      <c r="R442" t="s">
        <v>8330</v>
      </c>
      <c r="AB442" t="s">
        <v>3425</v>
      </c>
      <c r="AC442" t="s">
        <v>7770</v>
      </c>
      <c r="AD442" t="s">
        <v>6790</v>
      </c>
      <c r="AE442" t="s">
        <v>3707</v>
      </c>
      <c r="AF442" t="s">
        <v>6791</v>
      </c>
      <c r="AG442" t="s">
        <v>1547</v>
      </c>
      <c r="AH442" t="s">
        <v>7308</v>
      </c>
    </row>
    <row r="443" spans="1:34">
      <c r="A443" t="s">
        <v>1547</v>
      </c>
      <c r="B443" t="s">
        <v>1547</v>
      </c>
      <c r="C443" t="s">
        <v>1550</v>
      </c>
      <c r="D443" t="s">
        <v>8161</v>
      </c>
      <c r="E443" s="2">
        <v>55</v>
      </c>
      <c r="F443" s="2">
        <v>94.5</v>
      </c>
      <c r="G443" s="2">
        <v>6.5</v>
      </c>
      <c r="H443" s="3">
        <v>81</v>
      </c>
      <c r="I443" s="3">
        <v>88.9</v>
      </c>
      <c r="J443" s="3">
        <v>6.4</v>
      </c>
      <c r="K443" s="4">
        <v>34</v>
      </c>
      <c r="L443" s="4">
        <v>97.1</v>
      </c>
      <c r="M443" s="4">
        <v>6.9</v>
      </c>
      <c r="N443" t="s">
        <v>1547</v>
      </c>
      <c r="R443" t="s">
        <v>8330</v>
      </c>
      <c r="AB443" t="s">
        <v>3425</v>
      </c>
      <c r="AC443" t="s">
        <v>7771</v>
      </c>
      <c r="AD443" t="s">
        <v>6792</v>
      </c>
      <c r="AE443" t="s">
        <v>3972</v>
      </c>
      <c r="AF443" t="s">
        <v>6793</v>
      </c>
      <c r="AG443" t="s">
        <v>1547</v>
      </c>
      <c r="AH443" t="s">
        <v>7308</v>
      </c>
    </row>
    <row r="444" spans="1:34">
      <c r="A444" t="s">
        <v>1547</v>
      </c>
      <c r="B444" t="s">
        <v>1547</v>
      </c>
      <c r="C444" t="s">
        <v>1551</v>
      </c>
      <c r="D444" t="s">
        <v>1517</v>
      </c>
      <c r="E444" s="2">
        <v>69</v>
      </c>
      <c r="F444" s="2">
        <v>91.3</v>
      </c>
      <c r="G444" s="2">
        <v>6.4</v>
      </c>
      <c r="H444" s="3">
        <v>89</v>
      </c>
      <c r="I444" s="3">
        <v>92.1</v>
      </c>
      <c r="J444" s="3">
        <v>6.7</v>
      </c>
      <c r="K444" s="4">
        <v>54</v>
      </c>
      <c r="L444" s="4">
        <v>98.1</v>
      </c>
      <c r="M444" s="4">
        <v>7</v>
      </c>
      <c r="N444" t="s">
        <v>1547</v>
      </c>
      <c r="R444" t="s">
        <v>8330</v>
      </c>
      <c r="AB444" t="s">
        <v>3601</v>
      </c>
      <c r="AC444" t="s">
        <v>7772</v>
      </c>
      <c r="AD444" t="s">
        <v>7207</v>
      </c>
      <c r="AE444" t="s">
        <v>3824</v>
      </c>
      <c r="AF444" t="s">
        <v>7208</v>
      </c>
      <c r="AG444" t="s">
        <v>1547</v>
      </c>
      <c r="AH444" t="s">
        <v>7307</v>
      </c>
    </row>
    <row r="445" spans="1:34">
      <c r="A445" t="s">
        <v>1547</v>
      </c>
      <c r="B445" t="s">
        <v>1547</v>
      </c>
      <c r="C445" t="s">
        <v>1552</v>
      </c>
      <c r="D445" t="s">
        <v>17</v>
      </c>
      <c r="E445" s="2">
        <v>49</v>
      </c>
      <c r="F445" s="2">
        <v>87.8</v>
      </c>
      <c r="G445" s="2">
        <v>6.3</v>
      </c>
      <c r="H445" s="3" t="s">
        <v>2236</v>
      </c>
      <c r="I445" s="3" t="s">
        <v>2236</v>
      </c>
      <c r="J445" s="3" t="s">
        <v>2236</v>
      </c>
      <c r="K445" s="4" t="s">
        <v>2236</v>
      </c>
      <c r="L445" s="4" t="s">
        <v>2236</v>
      </c>
      <c r="M445" s="4" t="s">
        <v>2236</v>
      </c>
      <c r="N445" t="s">
        <v>1547</v>
      </c>
      <c r="R445" t="s">
        <v>8330</v>
      </c>
      <c r="AB445" t="s">
        <v>17</v>
      </c>
      <c r="AC445" t="s">
        <v>7773</v>
      </c>
      <c r="AD445" t="s">
        <v>6906</v>
      </c>
      <c r="AE445" t="s">
        <v>6907</v>
      </c>
      <c r="AF445" t="s">
        <v>6908</v>
      </c>
      <c r="AG445" t="s">
        <v>1547</v>
      </c>
      <c r="AH445" t="s">
        <v>7304</v>
      </c>
    </row>
    <row r="446" spans="1:34">
      <c r="A446" t="s">
        <v>1547</v>
      </c>
      <c r="B446" t="s">
        <v>1547</v>
      </c>
      <c r="C446" t="s">
        <v>1553</v>
      </c>
      <c r="D446" t="s">
        <v>8277</v>
      </c>
      <c r="E446" s="2" t="s">
        <v>2236</v>
      </c>
      <c r="F446" s="2" t="s">
        <v>2236</v>
      </c>
      <c r="G446" s="2" t="s">
        <v>2236</v>
      </c>
      <c r="H446" s="3">
        <v>84</v>
      </c>
      <c r="I446" s="3">
        <v>89.3</v>
      </c>
      <c r="J446" s="3">
        <v>6.4</v>
      </c>
      <c r="K446" s="4">
        <v>101</v>
      </c>
      <c r="L446" s="4">
        <v>93.1</v>
      </c>
      <c r="M446" s="4">
        <v>6.7</v>
      </c>
      <c r="N446" t="s">
        <v>1547</v>
      </c>
      <c r="R446" t="s">
        <v>8330</v>
      </c>
      <c r="AB446" t="s">
        <v>3610</v>
      </c>
      <c r="AC446" t="s">
        <v>7774</v>
      </c>
      <c r="AD446" t="s">
        <v>7224</v>
      </c>
      <c r="AE446" t="s">
        <v>3662</v>
      </c>
      <c r="AF446" t="s">
        <v>7225</v>
      </c>
      <c r="AG446" t="s">
        <v>1547</v>
      </c>
      <c r="AH446" t="s">
        <v>7304</v>
      </c>
    </row>
    <row r="447" spans="1:34">
      <c r="A447" t="s">
        <v>1547</v>
      </c>
      <c r="B447" t="s">
        <v>1547</v>
      </c>
      <c r="C447" t="s">
        <v>1555</v>
      </c>
      <c r="D447" t="s">
        <v>8165</v>
      </c>
      <c r="E447" s="2">
        <v>82</v>
      </c>
      <c r="F447" s="2">
        <v>89</v>
      </c>
      <c r="G447" s="2">
        <v>6.5</v>
      </c>
      <c r="H447" s="3" t="s">
        <v>2236</v>
      </c>
      <c r="I447" s="3" t="s">
        <v>2236</v>
      </c>
      <c r="J447" s="3" t="s">
        <v>2236</v>
      </c>
      <c r="K447" s="4" t="s">
        <v>2236</v>
      </c>
      <c r="L447" s="4" t="s">
        <v>2236</v>
      </c>
      <c r="M447" s="4" t="s">
        <v>2236</v>
      </c>
      <c r="N447" t="s">
        <v>1547</v>
      </c>
      <c r="R447" t="s">
        <v>8330</v>
      </c>
      <c r="AB447" t="s">
        <v>3558</v>
      </c>
      <c r="AC447" t="s">
        <v>7775</v>
      </c>
      <c r="AD447" t="s">
        <v>7115</v>
      </c>
      <c r="AE447" t="s">
        <v>7116</v>
      </c>
      <c r="AF447" t="s">
        <v>7117</v>
      </c>
      <c r="AG447" t="s">
        <v>1547</v>
      </c>
      <c r="AH447" t="s">
        <v>7303</v>
      </c>
    </row>
    <row r="448" spans="1:34">
      <c r="A448" t="s">
        <v>1547</v>
      </c>
      <c r="B448" t="s">
        <v>1547</v>
      </c>
      <c r="C448" t="s">
        <v>1557</v>
      </c>
      <c r="D448" t="s">
        <v>8164</v>
      </c>
      <c r="E448" s="2">
        <v>62</v>
      </c>
      <c r="F448" s="2">
        <v>98.4</v>
      </c>
      <c r="G448" s="2">
        <v>6.8</v>
      </c>
      <c r="H448" s="3">
        <v>19</v>
      </c>
      <c r="I448" s="3">
        <v>100</v>
      </c>
      <c r="J448" s="3">
        <v>6.5</v>
      </c>
      <c r="K448" s="4">
        <v>2</v>
      </c>
      <c r="L448" s="4">
        <v>100</v>
      </c>
      <c r="M448" s="4">
        <v>7.1</v>
      </c>
      <c r="N448" t="s">
        <v>1547</v>
      </c>
      <c r="R448" t="s">
        <v>8330</v>
      </c>
      <c r="AB448" t="s">
        <v>3560</v>
      </c>
      <c r="AC448" t="s">
        <v>7776</v>
      </c>
      <c r="AD448" t="s">
        <v>7120</v>
      </c>
      <c r="AE448" t="s">
        <v>3684</v>
      </c>
      <c r="AF448" t="s">
        <v>7121</v>
      </c>
      <c r="AG448" t="s">
        <v>1547</v>
      </c>
      <c r="AH448" t="s">
        <v>7303</v>
      </c>
    </row>
    <row r="449" spans="1:34">
      <c r="A449" t="s">
        <v>1547</v>
      </c>
      <c r="B449" t="s">
        <v>1547</v>
      </c>
      <c r="C449" t="s">
        <v>1558</v>
      </c>
      <c r="D449" t="s">
        <v>1559</v>
      </c>
      <c r="E449" s="2" t="s">
        <v>2236</v>
      </c>
      <c r="F449" s="2" t="s">
        <v>2236</v>
      </c>
      <c r="G449" s="2" t="s">
        <v>2236</v>
      </c>
      <c r="H449" s="3">
        <v>73</v>
      </c>
      <c r="I449" s="3">
        <v>90.4</v>
      </c>
      <c r="J449" s="3">
        <v>6.5</v>
      </c>
      <c r="K449" s="4">
        <v>36</v>
      </c>
      <c r="L449" s="4">
        <v>88.9</v>
      </c>
      <c r="M449" s="4">
        <v>6.9</v>
      </c>
      <c r="N449" t="s">
        <v>1547</v>
      </c>
      <c r="R449" t="s">
        <v>8330</v>
      </c>
      <c r="AB449" t="s">
        <v>3628</v>
      </c>
      <c r="AC449" t="s">
        <v>7777</v>
      </c>
      <c r="AD449" t="s">
        <v>7232</v>
      </c>
      <c r="AE449" t="s">
        <v>4068</v>
      </c>
      <c r="AF449" t="s">
        <v>7282</v>
      </c>
      <c r="AG449" t="s">
        <v>1547</v>
      </c>
      <c r="AH449" t="s">
        <v>7305</v>
      </c>
    </row>
    <row r="450" spans="1:34">
      <c r="A450" t="s">
        <v>1547</v>
      </c>
      <c r="B450" t="s">
        <v>1547</v>
      </c>
      <c r="C450" t="s">
        <v>1560</v>
      </c>
      <c r="D450" t="s">
        <v>8166</v>
      </c>
      <c r="E450" s="2" t="s">
        <v>2236</v>
      </c>
      <c r="F450" s="2" t="s">
        <v>2236</v>
      </c>
      <c r="G450" s="2" t="s">
        <v>2236</v>
      </c>
      <c r="H450" s="3">
        <v>35</v>
      </c>
      <c r="I450" s="3">
        <v>97.1</v>
      </c>
      <c r="J450" s="3">
        <v>6.7</v>
      </c>
      <c r="K450" s="4">
        <v>21</v>
      </c>
      <c r="L450" s="4">
        <v>95.2</v>
      </c>
      <c r="M450" s="4">
        <v>6.8</v>
      </c>
      <c r="N450" t="s">
        <v>1547</v>
      </c>
      <c r="R450" t="s">
        <v>8330</v>
      </c>
      <c r="AB450" t="s">
        <v>1561</v>
      </c>
      <c r="AC450" t="s">
        <v>7778</v>
      </c>
      <c r="AD450" t="s">
        <v>5468</v>
      </c>
      <c r="AE450" t="s">
        <v>3688</v>
      </c>
      <c r="AF450" t="s">
        <v>6859</v>
      </c>
      <c r="AG450" t="s">
        <v>1547</v>
      </c>
      <c r="AH450" t="s">
        <v>7312</v>
      </c>
    </row>
    <row r="451" spans="1:34">
      <c r="A451" t="s">
        <v>1547</v>
      </c>
      <c r="B451" t="s">
        <v>1547</v>
      </c>
      <c r="C451" t="s">
        <v>1562</v>
      </c>
      <c r="D451" t="s">
        <v>8167</v>
      </c>
      <c r="E451" s="2" t="s">
        <v>2236</v>
      </c>
      <c r="F451" s="2" t="s">
        <v>2236</v>
      </c>
      <c r="G451" s="2" t="s">
        <v>2236</v>
      </c>
      <c r="H451" s="3">
        <v>25</v>
      </c>
      <c r="I451" s="3">
        <v>80</v>
      </c>
      <c r="J451" s="3">
        <v>6.5</v>
      </c>
      <c r="K451" s="4" t="s">
        <v>2236</v>
      </c>
      <c r="L451" s="4" t="s">
        <v>2236</v>
      </c>
      <c r="M451" s="4" t="s">
        <v>2236</v>
      </c>
      <c r="N451" t="s">
        <v>1547</v>
      </c>
      <c r="R451" t="s">
        <v>8330</v>
      </c>
      <c r="AB451" t="s">
        <v>3454</v>
      </c>
      <c r="AC451" t="s">
        <v>7779</v>
      </c>
      <c r="AD451" t="s">
        <v>6862</v>
      </c>
      <c r="AE451" t="s">
        <v>4213</v>
      </c>
      <c r="AF451" t="s">
        <v>6863</v>
      </c>
      <c r="AG451" t="s">
        <v>1547</v>
      </c>
      <c r="AH451" t="s">
        <v>7312</v>
      </c>
    </row>
    <row r="452" spans="1:34">
      <c r="A452" t="s">
        <v>1547</v>
      </c>
      <c r="B452" t="s">
        <v>1547</v>
      </c>
      <c r="C452" t="s">
        <v>1563</v>
      </c>
      <c r="D452" t="s">
        <v>8168</v>
      </c>
      <c r="E452" s="2">
        <v>91</v>
      </c>
      <c r="F452" s="2">
        <v>74.7</v>
      </c>
      <c r="G452" s="2">
        <v>6.2</v>
      </c>
      <c r="H452" s="3" t="s">
        <v>2236</v>
      </c>
      <c r="I452" s="3" t="s">
        <v>2236</v>
      </c>
      <c r="J452" s="3" t="s">
        <v>2236</v>
      </c>
      <c r="K452" s="4" t="s">
        <v>2236</v>
      </c>
      <c r="L452" s="4" t="s">
        <v>2236</v>
      </c>
      <c r="M452" s="4" t="s">
        <v>2236</v>
      </c>
      <c r="N452" t="s">
        <v>1547</v>
      </c>
      <c r="R452" t="s">
        <v>8330</v>
      </c>
      <c r="AB452" t="s">
        <v>3455</v>
      </c>
      <c r="AC452" t="s">
        <v>7780</v>
      </c>
      <c r="AD452" t="s">
        <v>6864</v>
      </c>
      <c r="AE452" t="s">
        <v>3870</v>
      </c>
      <c r="AF452" t="s">
        <v>6865</v>
      </c>
      <c r="AG452" t="s">
        <v>1547</v>
      </c>
      <c r="AH452" t="s">
        <v>7312</v>
      </c>
    </row>
    <row r="453" spans="1:34">
      <c r="A453" t="s">
        <v>1547</v>
      </c>
      <c r="B453" t="s">
        <v>1547</v>
      </c>
      <c r="C453" t="s">
        <v>1565</v>
      </c>
      <c r="D453" t="s">
        <v>8169</v>
      </c>
      <c r="E453" s="2">
        <v>72</v>
      </c>
      <c r="F453" s="2">
        <v>94.4</v>
      </c>
      <c r="G453" s="2">
        <v>6.5</v>
      </c>
      <c r="H453" s="3" t="s">
        <v>2236</v>
      </c>
      <c r="I453" s="3" t="s">
        <v>2236</v>
      </c>
      <c r="J453" s="3" t="s">
        <v>2236</v>
      </c>
      <c r="K453" s="4" t="s">
        <v>2236</v>
      </c>
      <c r="L453" s="4" t="s">
        <v>2236</v>
      </c>
      <c r="M453" s="4" t="s">
        <v>2236</v>
      </c>
      <c r="N453" t="s">
        <v>1547</v>
      </c>
      <c r="R453" t="s">
        <v>8330</v>
      </c>
      <c r="AB453" t="s">
        <v>3456</v>
      </c>
      <c r="AC453" t="s">
        <v>7781</v>
      </c>
      <c r="AD453" t="s">
        <v>6866</v>
      </c>
      <c r="AE453" t="s">
        <v>6867</v>
      </c>
      <c r="AF453" t="s">
        <v>6868</v>
      </c>
      <c r="AG453" t="s">
        <v>1547</v>
      </c>
      <c r="AH453" t="s">
        <v>7312</v>
      </c>
    </row>
    <row r="454" spans="1:34">
      <c r="A454" t="s">
        <v>1547</v>
      </c>
      <c r="B454" t="s">
        <v>1547</v>
      </c>
      <c r="C454" t="s">
        <v>1567</v>
      </c>
      <c r="D454" t="s">
        <v>8170</v>
      </c>
      <c r="E454" s="2">
        <v>111</v>
      </c>
      <c r="F454" s="2">
        <v>86.5</v>
      </c>
      <c r="G454" s="2">
        <v>6.3</v>
      </c>
      <c r="H454" s="3" t="s">
        <v>2236</v>
      </c>
      <c r="I454" s="3" t="s">
        <v>2236</v>
      </c>
      <c r="J454" s="3" t="s">
        <v>2236</v>
      </c>
      <c r="K454" s="4" t="s">
        <v>2236</v>
      </c>
      <c r="L454" s="4" t="s">
        <v>2236</v>
      </c>
      <c r="M454" s="4" t="s">
        <v>2236</v>
      </c>
      <c r="N454" t="s">
        <v>1547</v>
      </c>
      <c r="R454" t="s">
        <v>8330</v>
      </c>
      <c r="AB454" t="s">
        <v>3457</v>
      </c>
      <c r="AC454" t="s">
        <v>7782</v>
      </c>
      <c r="AD454" t="s">
        <v>6869</v>
      </c>
      <c r="AE454" t="s">
        <v>6713</v>
      </c>
      <c r="AF454" t="s">
        <v>6870</v>
      </c>
      <c r="AG454" t="s">
        <v>1547</v>
      </c>
      <c r="AH454" t="s">
        <v>7312</v>
      </c>
    </row>
    <row r="455" spans="1:34">
      <c r="A455" t="s">
        <v>1547</v>
      </c>
      <c r="B455" t="s">
        <v>1547</v>
      </c>
      <c r="C455" t="s">
        <v>1569</v>
      </c>
      <c r="D455" t="s">
        <v>8171</v>
      </c>
      <c r="E455" s="2">
        <v>57</v>
      </c>
      <c r="F455" s="2">
        <v>98.2</v>
      </c>
      <c r="G455" s="2">
        <v>6.7</v>
      </c>
      <c r="H455" s="3" t="s">
        <v>2236</v>
      </c>
      <c r="I455" s="3" t="s">
        <v>2236</v>
      </c>
      <c r="J455" s="3" t="s">
        <v>2236</v>
      </c>
      <c r="K455" s="4" t="s">
        <v>2236</v>
      </c>
      <c r="L455" s="4" t="s">
        <v>2236</v>
      </c>
      <c r="M455" s="4" t="s">
        <v>2236</v>
      </c>
      <c r="N455" t="s">
        <v>1547</v>
      </c>
      <c r="R455" t="s">
        <v>8330</v>
      </c>
      <c r="AB455" t="s">
        <v>3460</v>
      </c>
      <c r="AC455" t="s">
        <v>7783</v>
      </c>
      <c r="AD455" t="s">
        <v>4399</v>
      </c>
      <c r="AE455" t="s">
        <v>3831</v>
      </c>
      <c r="AF455" t="s">
        <v>6874</v>
      </c>
      <c r="AG455" t="s">
        <v>1547</v>
      </c>
      <c r="AH455" t="s">
        <v>7312</v>
      </c>
    </row>
    <row r="456" spans="1:34">
      <c r="A456" t="s">
        <v>1547</v>
      </c>
      <c r="B456" t="s">
        <v>1547</v>
      </c>
      <c r="C456" t="s">
        <v>1571</v>
      </c>
      <c r="D456" t="s">
        <v>8172</v>
      </c>
      <c r="E456" s="2">
        <v>74</v>
      </c>
      <c r="F456" s="2">
        <v>75.7</v>
      </c>
      <c r="G456" s="2">
        <v>6.2</v>
      </c>
      <c r="H456" s="3" t="s">
        <v>2236</v>
      </c>
      <c r="I456" s="3" t="s">
        <v>2236</v>
      </c>
      <c r="J456" s="3" t="s">
        <v>2236</v>
      </c>
      <c r="K456" s="4" t="s">
        <v>2236</v>
      </c>
      <c r="L456" s="4" t="s">
        <v>2236</v>
      </c>
      <c r="M456" s="4" t="s">
        <v>2236</v>
      </c>
      <c r="N456" t="s">
        <v>1547</v>
      </c>
      <c r="R456" t="s">
        <v>8330</v>
      </c>
      <c r="AB456" t="s">
        <v>3461</v>
      </c>
      <c r="AC456" t="s">
        <v>7784</v>
      </c>
      <c r="AD456" t="s">
        <v>6875</v>
      </c>
      <c r="AE456" t="s">
        <v>4282</v>
      </c>
      <c r="AF456" t="s">
        <v>6876</v>
      </c>
      <c r="AG456" t="s">
        <v>1547</v>
      </c>
      <c r="AH456" t="s">
        <v>7312</v>
      </c>
    </row>
    <row r="457" spans="1:34">
      <c r="A457" t="s">
        <v>1547</v>
      </c>
      <c r="B457" t="s">
        <v>1547</v>
      </c>
      <c r="C457" t="s">
        <v>1573</v>
      </c>
      <c r="D457" t="s">
        <v>8173</v>
      </c>
      <c r="E457" s="2">
        <v>107</v>
      </c>
      <c r="F457" s="2">
        <v>98.1</v>
      </c>
      <c r="G457" s="2">
        <v>6.6</v>
      </c>
      <c r="H457" s="3" t="s">
        <v>2236</v>
      </c>
      <c r="I457" s="3" t="s">
        <v>2236</v>
      </c>
      <c r="J457" s="3" t="s">
        <v>2236</v>
      </c>
      <c r="K457" s="4" t="s">
        <v>2236</v>
      </c>
      <c r="L457" s="4" t="s">
        <v>2236</v>
      </c>
      <c r="M457" s="4" t="s">
        <v>2236</v>
      </c>
      <c r="N457" t="s">
        <v>1547</v>
      </c>
      <c r="R457" t="s">
        <v>8330</v>
      </c>
      <c r="AB457" t="s">
        <v>3462</v>
      </c>
      <c r="AC457" t="s">
        <v>7785</v>
      </c>
      <c r="AD457" t="s">
        <v>6877</v>
      </c>
      <c r="AE457" t="s">
        <v>3888</v>
      </c>
      <c r="AF457" t="s">
        <v>6878</v>
      </c>
      <c r="AG457" t="s">
        <v>1547</v>
      </c>
      <c r="AH457" t="s">
        <v>7312</v>
      </c>
    </row>
    <row r="458" spans="1:34">
      <c r="A458" t="s">
        <v>1547</v>
      </c>
      <c r="B458" t="s">
        <v>1547</v>
      </c>
      <c r="C458" t="s">
        <v>1575</v>
      </c>
      <c r="D458" t="s">
        <v>8174</v>
      </c>
      <c r="E458" s="2">
        <v>46</v>
      </c>
      <c r="F458" s="2">
        <v>80.400000000000006</v>
      </c>
      <c r="G458" s="2">
        <v>6.3</v>
      </c>
      <c r="H458" s="3" t="s">
        <v>2236</v>
      </c>
      <c r="I458" s="3" t="s">
        <v>2236</v>
      </c>
      <c r="J458" s="3" t="s">
        <v>2236</v>
      </c>
      <c r="K458" s="4" t="s">
        <v>2236</v>
      </c>
      <c r="L458" s="4" t="s">
        <v>2236</v>
      </c>
      <c r="M458" s="4" t="s">
        <v>2236</v>
      </c>
      <c r="N458" t="s">
        <v>1547</v>
      </c>
      <c r="R458" t="s">
        <v>8330</v>
      </c>
      <c r="AB458" t="s">
        <v>3463</v>
      </c>
      <c r="AC458" t="s">
        <v>7786</v>
      </c>
      <c r="AD458" t="s">
        <v>6871</v>
      </c>
      <c r="AE458" t="s">
        <v>6872</v>
      </c>
      <c r="AF458" t="s">
        <v>6873</v>
      </c>
      <c r="AG458" t="s">
        <v>1547</v>
      </c>
      <c r="AH458" t="s">
        <v>7312</v>
      </c>
    </row>
    <row r="459" spans="1:34">
      <c r="A459" t="s">
        <v>1547</v>
      </c>
      <c r="B459" t="s">
        <v>1547</v>
      </c>
      <c r="C459" t="s">
        <v>1577</v>
      </c>
      <c r="D459" t="s">
        <v>8175</v>
      </c>
      <c r="E459" s="2" t="s">
        <v>2236</v>
      </c>
      <c r="F459" s="2" t="s">
        <v>2236</v>
      </c>
      <c r="G459" s="2" t="s">
        <v>2236</v>
      </c>
      <c r="H459" s="3">
        <v>49</v>
      </c>
      <c r="I459" s="3">
        <v>83.7</v>
      </c>
      <c r="J459" s="3">
        <v>6.2</v>
      </c>
      <c r="K459" s="4">
        <v>13</v>
      </c>
      <c r="L459" s="4">
        <v>92.3</v>
      </c>
      <c r="M459" s="4">
        <v>6.4</v>
      </c>
      <c r="N459" t="s">
        <v>1547</v>
      </c>
      <c r="R459" t="s">
        <v>8330</v>
      </c>
      <c r="AB459" t="s">
        <v>3466</v>
      </c>
      <c r="AC459" t="s">
        <v>7787</v>
      </c>
      <c r="AD459" t="s">
        <v>6882</v>
      </c>
      <c r="AE459" t="s">
        <v>3652</v>
      </c>
      <c r="AF459" t="s">
        <v>6883</v>
      </c>
      <c r="AG459" t="s">
        <v>1547</v>
      </c>
      <c r="AH459" t="s">
        <v>7312</v>
      </c>
    </row>
    <row r="460" spans="1:34">
      <c r="A460" t="s">
        <v>1547</v>
      </c>
      <c r="B460" t="s">
        <v>1547</v>
      </c>
      <c r="C460" t="s">
        <v>1579</v>
      </c>
      <c r="D460" t="s">
        <v>8176</v>
      </c>
      <c r="E460" s="2">
        <v>80</v>
      </c>
      <c r="F460" s="2">
        <v>92.5</v>
      </c>
      <c r="G460" s="2">
        <v>6.6</v>
      </c>
      <c r="H460" s="3" t="s">
        <v>2236</v>
      </c>
      <c r="I460" s="3" t="s">
        <v>2236</v>
      </c>
      <c r="J460" s="3" t="s">
        <v>2236</v>
      </c>
      <c r="K460" s="4" t="s">
        <v>2236</v>
      </c>
      <c r="L460" s="4" t="s">
        <v>2236</v>
      </c>
      <c r="M460" s="4" t="s">
        <v>2236</v>
      </c>
      <c r="N460" t="s">
        <v>1547</v>
      </c>
      <c r="R460" t="s">
        <v>8330</v>
      </c>
      <c r="AB460" t="s">
        <v>3467</v>
      </c>
      <c r="AC460" t="s">
        <v>7788</v>
      </c>
      <c r="AD460" t="s">
        <v>6884</v>
      </c>
      <c r="AE460" t="s">
        <v>4540</v>
      </c>
      <c r="AF460" t="s">
        <v>6885</v>
      </c>
      <c r="AG460" t="s">
        <v>1547</v>
      </c>
      <c r="AH460" t="s">
        <v>7312</v>
      </c>
    </row>
    <row r="461" spans="1:34">
      <c r="A461" t="s">
        <v>1547</v>
      </c>
      <c r="B461" t="s">
        <v>1547</v>
      </c>
      <c r="C461" t="s">
        <v>1581</v>
      </c>
      <c r="D461" t="s">
        <v>3409</v>
      </c>
      <c r="E461" s="2">
        <v>183</v>
      </c>
      <c r="F461" s="2">
        <v>92.3</v>
      </c>
      <c r="G461" s="2">
        <v>6.4</v>
      </c>
      <c r="H461" s="3" t="s">
        <v>2236</v>
      </c>
      <c r="I461" s="3" t="s">
        <v>2236</v>
      </c>
      <c r="J461" s="3" t="s">
        <v>2236</v>
      </c>
      <c r="K461" s="4" t="s">
        <v>2236</v>
      </c>
      <c r="L461" s="4" t="s">
        <v>2236</v>
      </c>
      <c r="M461" s="4" t="s">
        <v>2236</v>
      </c>
      <c r="N461" t="s">
        <v>1547</v>
      </c>
      <c r="R461" t="s">
        <v>8330</v>
      </c>
      <c r="AB461" t="s">
        <v>3409</v>
      </c>
      <c r="AC461" t="s">
        <v>7789</v>
      </c>
      <c r="AD461" t="s">
        <v>6752</v>
      </c>
      <c r="AE461" t="s">
        <v>4808</v>
      </c>
      <c r="AF461" t="s">
        <v>6753</v>
      </c>
      <c r="AG461" t="s">
        <v>1547</v>
      </c>
      <c r="AH461" t="s">
        <v>7304</v>
      </c>
    </row>
    <row r="462" spans="1:34">
      <c r="A462" t="s">
        <v>1547</v>
      </c>
      <c r="B462" t="s">
        <v>1547</v>
      </c>
      <c r="C462" t="s">
        <v>1583</v>
      </c>
      <c r="D462" t="s">
        <v>1584</v>
      </c>
      <c r="E462" s="2" t="s">
        <v>2236</v>
      </c>
      <c r="F462" s="2" t="s">
        <v>2236</v>
      </c>
      <c r="G462" s="2" t="s">
        <v>2236</v>
      </c>
      <c r="H462" s="3">
        <v>66</v>
      </c>
      <c r="I462" s="3">
        <v>98.5</v>
      </c>
      <c r="J462" s="3">
        <v>6.6</v>
      </c>
      <c r="K462" s="4">
        <v>21</v>
      </c>
      <c r="L462" s="4">
        <v>81</v>
      </c>
      <c r="M462" s="4">
        <v>6.5</v>
      </c>
      <c r="N462" t="s">
        <v>1547</v>
      </c>
      <c r="R462" t="s">
        <v>8330</v>
      </c>
      <c r="AB462" t="s">
        <v>3468</v>
      </c>
      <c r="AC462" t="s">
        <v>7790</v>
      </c>
      <c r="AD462" t="s">
        <v>6869</v>
      </c>
      <c r="AE462" t="s">
        <v>4461</v>
      </c>
      <c r="AF462" t="s">
        <v>6886</v>
      </c>
      <c r="AG462" t="s">
        <v>1547</v>
      </c>
      <c r="AH462" t="s">
        <v>7305</v>
      </c>
    </row>
    <row r="463" spans="1:34">
      <c r="A463" t="s">
        <v>1547</v>
      </c>
      <c r="B463" t="s">
        <v>1547</v>
      </c>
      <c r="C463" t="s">
        <v>1585</v>
      </c>
      <c r="D463" t="s">
        <v>1586</v>
      </c>
      <c r="E463" s="2" t="s">
        <v>2236</v>
      </c>
      <c r="F463" s="2" t="s">
        <v>2236</v>
      </c>
      <c r="G463" s="2" t="s">
        <v>2236</v>
      </c>
      <c r="H463" s="3">
        <v>156</v>
      </c>
      <c r="I463" s="3">
        <v>92.3</v>
      </c>
      <c r="J463" s="3">
        <v>6.6</v>
      </c>
      <c r="K463" s="4">
        <v>161</v>
      </c>
      <c r="L463" s="4">
        <v>87</v>
      </c>
      <c r="M463" s="4">
        <v>6.8</v>
      </c>
      <c r="N463" t="s">
        <v>1547</v>
      </c>
      <c r="R463" t="s">
        <v>8330</v>
      </c>
      <c r="AB463" t="s">
        <v>3577</v>
      </c>
      <c r="AC463" t="s">
        <v>7791</v>
      </c>
      <c r="AD463" t="s">
        <v>7160</v>
      </c>
      <c r="AE463" t="s">
        <v>3785</v>
      </c>
      <c r="AF463" t="s">
        <v>7161</v>
      </c>
      <c r="AG463" t="s">
        <v>1547</v>
      </c>
      <c r="AH463" t="s">
        <v>7305</v>
      </c>
    </row>
    <row r="464" spans="1:34">
      <c r="A464" t="s">
        <v>1547</v>
      </c>
      <c r="B464" t="s">
        <v>1547</v>
      </c>
      <c r="C464" t="s">
        <v>1587</v>
      </c>
      <c r="D464" t="s">
        <v>1588</v>
      </c>
      <c r="E464" s="2" t="s">
        <v>2236</v>
      </c>
      <c r="F464" s="2" t="s">
        <v>2236</v>
      </c>
      <c r="G464" s="2" t="s">
        <v>2236</v>
      </c>
      <c r="H464" s="3" t="s">
        <v>2236</v>
      </c>
      <c r="I464" s="3" t="s">
        <v>2236</v>
      </c>
      <c r="J464" s="3" t="s">
        <v>2236</v>
      </c>
      <c r="K464" s="4">
        <v>89</v>
      </c>
      <c r="L464" s="4">
        <v>98.9</v>
      </c>
      <c r="M464" s="4">
        <v>7</v>
      </c>
      <c r="N464" t="s">
        <v>1547</v>
      </c>
      <c r="R464" t="s">
        <v>8330</v>
      </c>
      <c r="AB464" t="s">
        <v>1588</v>
      </c>
      <c r="AC464" t="s">
        <v>7792</v>
      </c>
      <c r="AD464" t="s">
        <v>6560</v>
      </c>
      <c r="AE464" t="s">
        <v>3696</v>
      </c>
      <c r="AF464" t="s">
        <v>6561</v>
      </c>
      <c r="AG464" t="s">
        <v>1547</v>
      </c>
      <c r="AH464" t="s">
        <v>7306</v>
      </c>
    </row>
    <row r="465" spans="1:34">
      <c r="A465" t="s">
        <v>1547</v>
      </c>
      <c r="B465" t="s">
        <v>1547</v>
      </c>
      <c r="C465" t="s">
        <v>1589</v>
      </c>
      <c r="D465" t="s">
        <v>1590</v>
      </c>
      <c r="E465" s="2">
        <v>59</v>
      </c>
      <c r="F465" s="2">
        <v>93.2</v>
      </c>
      <c r="G465" s="2">
        <v>6.5</v>
      </c>
      <c r="H465" s="3">
        <v>105</v>
      </c>
      <c r="I465" s="3">
        <v>82.9</v>
      </c>
      <c r="J465" s="3">
        <v>6.3</v>
      </c>
      <c r="K465" s="4">
        <v>51</v>
      </c>
      <c r="L465" s="4">
        <v>84.3</v>
      </c>
      <c r="M465" s="4">
        <v>6.6</v>
      </c>
      <c r="N465" t="s">
        <v>1547</v>
      </c>
      <c r="R465" t="s">
        <v>8330</v>
      </c>
      <c r="AB465" t="s">
        <v>3561</v>
      </c>
      <c r="AC465" t="s">
        <v>7793</v>
      </c>
      <c r="AD465" t="s">
        <v>7122</v>
      </c>
      <c r="AE465" t="s">
        <v>3800</v>
      </c>
      <c r="AF465" t="s">
        <v>7123</v>
      </c>
      <c r="AG465" t="s">
        <v>1547</v>
      </c>
      <c r="AH465" t="s">
        <v>7303</v>
      </c>
    </row>
    <row r="466" spans="1:34">
      <c r="A466" t="s">
        <v>1547</v>
      </c>
      <c r="B466" t="s">
        <v>1547</v>
      </c>
      <c r="C466" t="s">
        <v>1591</v>
      </c>
      <c r="D466" t="s">
        <v>8177</v>
      </c>
      <c r="E466" s="2" t="s">
        <v>2236</v>
      </c>
      <c r="F466" s="2" t="s">
        <v>2236</v>
      </c>
      <c r="G466" s="2" t="s">
        <v>2236</v>
      </c>
      <c r="H466" s="3">
        <v>111</v>
      </c>
      <c r="I466" s="3">
        <v>83.8</v>
      </c>
      <c r="J466" s="3">
        <v>6.3</v>
      </c>
      <c r="K466" s="4">
        <v>29</v>
      </c>
      <c r="L466" s="4">
        <v>93.1</v>
      </c>
      <c r="M466" s="4">
        <v>6.6</v>
      </c>
      <c r="N466" t="s">
        <v>1547</v>
      </c>
      <c r="R466" t="s">
        <v>8330</v>
      </c>
      <c r="AB466" t="s">
        <v>3564</v>
      </c>
      <c r="AC466" t="s">
        <v>7794</v>
      </c>
      <c r="AD466" t="s">
        <v>7126</v>
      </c>
      <c r="AE466" t="s">
        <v>4090</v>
      </c>
      <c r="AF466" t="s">
        <v>7127</v>
      </c>
      <c r="AG466" t="s">
        <v>1547</v>
      </c>
      <c r="AH466" t="s">
        <v>7303</v>
      </c>
    </row>
    <row r="467" spans="1:34">
      <c r="A467" t="s">
        <v>1547</v>
      </c>
      <c r="B467" t="s">
        <v>1547</v>
      </c>
      <c r="C467" t="s">
        <v>1593</v>
      </c>
      <c r="D467" t="s">
        <v>8178</v>
      </c>
      <c r="E467" s="2">
        <v>147</v>
      </c>
      <c r="F467" s="2">
        <v>98</v>
      </c>
      <c r="G467" s="2">
        <v>6.4</v>
      </c>
      <c r="H467" s="3" t="s">
        <v>2236</v>
      </c>
      <c r="I467" s="3" t="s">
        <v>2236</v>
      </c>
      <c r="J467" s="3" t="s">
        <v>2236</v>
      </c>
      <c r="K467" s="4" t="s">
        <v>2236</v>
      </c>
      <c r="L467" s="4" t="s">
        <v>2236</v>
      </c>
      <c r="M467" s="4" t="s">
        <v>2236</v>
      </c>
      <c r="N467" t="s">
        <v>1547</v>
      </c>
      <c r="R467" t="s">
        <v>8330</v>
      </c>
      <c r="AB467" t="s">
        <v>3564</v>
      </c>
      <c r="AC467" t="s">
        <v>7795</v>
      </c>
      <c r="AD467" t="s">
        <v>6887</v>
      </c>
      <c r="AE467" t="s">
        <v>3757</v>
      </c>
      <c r="AF467" t="s">
        <v>6888</v>
      </c>
      <c r="AG467" t="s">
        <v>1547</v>
      </c>
      <c r="AH467" t="s">
        <v>7303</v>
      </c>
    </row>
    <row r="468" spans="1:34">
      <c r="A468" t="s">
        <v>1547</v>
      </c>
      <c r="B468" t="s">
        <v>1547</v>
      </c>
      <c r="C468" t="s">
        <v>1594</v>
      </c>
      <c r="D468" t="s">
        <v>8179</v>
      </c>
      <c r="E468" s="2">
        <v>87</v>
      </c>
      <c r="F468" s="2">
        <v>74.7</v>
      </c>
      <c r="G468" s="2">
        <v>6.1</v>
      </c>
      <c r="H468" s="3" t="s">
        <v>2236</v>
      </c>
      <c r="I468" s="3" t="s">
        <v>2236</v>
      </c>
      <c r="J468" s="3" t="s">
        <v>2236</v>
      </c>
      <c r="K468" s="4" t="s">
        <v>2236</v>
      </c>
      <c r="L468" s="4" t="s">
        <v>2236</v>
      </c>
      <c r="M468" s="4" t="s">
        <v>2236</v>
      </c>
      <c r="N468" t="s">
        <v>1547</v>
      </c>
      <c r="R468" t="s">
        <v>8330</v>
      </c>
      <c r="AB468" t="s">
        <v>3564</v>
      </c>
      <c r="AC468" t="s">
        <v>7796</v>
      </c>
      <c r="AD468" t="s">
        <v>7130</v>
      </c>
      <c r="AE468" t="s">
        <v>3782</v>
      </c>
      <c r="AF468" t="s">
        <v>7131</v>
      </c>
      <c r="AG468" t="s">
        <v>1547</v>
      </c>
      <c r="AH468" t="s">
        <v>7303</v>
      </c>
    </row>
    <row r="469" spans="1:34">
      <c r="A469" t="s">
        <v>1547</v>
      </c>
      <c r="B469" t="s">
        <v>1547</v>
      </c>
      <c r="C469" t="s">
        <v>1595</v>
      </c>
      <c r="D469" t="s">
        <v>8182</v>
      </c>
      <c r="E469" s="2" t="s">
        <v>2236</v>
      </c>
      <c r="F469" s="2" t="s">
        <v>2236</v>
      </c>
      <c r="G469" s="2" t="s">
        <v>2236</v>
      </c>
      <c r="H469" s="3">
        <v>105</v>
      </c>
      <c r="I469" s="3">
        <v>82.9</v>
      </c>
      <c r="J469" s="3">
        <v>6.4</v>
      </c>
      <c r="K469" s="4">
        <v>89</v>
      </c>
      <c r="L469" s="4">
        <v>86.5</v>
      </c>
      <c r="M469" s="4">
        <v>6.8</v>
      </c>
      <c r="N469" t="s">
        <v>1547</v>
      </c>
      <c r="R469" t="s">
        <v>8330</v>
      </c>
      <c r="AB469" t="s">
        <v>3565</v>
      </c>
      <c r="AC469" t="s">
        <v>7797</v>
      </c>
      <c r="AD469" t="s">
        <v>7132</v>
      </c>
      <c r="AE469" t="s">
        <v>7133</v>
      </c>
      <c r="AF469" t="s">
        <v>7134</v>
      </c>
      <c r="AG469" t="s">
        <v>1547</v>
      </c>
      <c r="AH469" t="s">
        <v>7303</v>
      </c>
    </row>
    <row r="470" spans="1:34">
      <c r="A470" t="s">
        <v>1547</v>
      </c>
      <c r="B470" t="s">
        <v>1547</v>
      </c>
      <c r="C470" t="s">
        <v>1597</v>
      </c>
      <c r="D470" t="s">
        <v>8181</v>
      </c>
      <c r="E470" s="2">
        <v>51</v>
      </c>
      <c r="F470" s="2">
        <v>80.400000000000006</v>
      </c>
      <c r="G470" s="2">
        <v>6.3</v>
      </c>
      <c r="H470" s="3">
        <v>48</v>
      </c>
      <c r="I470" s="3">
        <v>97.9</v>
      </c>
      <c r="J470" s="3">
        <v>6.6</v>
      </c>
      <c r="K470" s="4">
        <v>31</v>
      </c>
      <c r="L470" s="4">
        <v>90.3</v>
      </c>
      <c r="M470" s="4">
        <v>6.9</v>
      </c>
      <c r="N470" t="s">
        <v>1547</v>
      </c>
      <c r="R470" t="s">
        <v>8330</v>
      </c>
      <c r="AB470" t="s">
        <v>3566</v>
      </c>
      <c r="AC470" t="s">
        <v>7798</v>
      </c>
      <c r="AD470" t="s">
        <v>7135</v>
      </c>
      <c r="AE470" t="s">
        <v>3684</v>
      </c>
      <c r="AF470" t="s">
        <v>7136</v>
      </c>
      <c r="AG470" t="s">
        <v>1547</v>
      </c>
      <c r="AH470" t="s">
        <v>7303</v>
      </c>
    </row>
    <row r="471" spans="1:34">
      <c r="A471" t="s">
        <v>1547</v>
      </c>
      <c r="B471" t="s">
        <v>1547</v>
      </c>
      <c r="C471" t="s">
        <v>1598</v>
      </c>
      <c r="D471" t="s">
        <v>8180</v>
      </c>
      <c r="E471" s="2">
        <v>90</v>
      </c>
      <c r="F471" s="2">
        <v>100</v>
      </c>
      <c r="G471" s="2">
        <v>6.8</v>
      </c>
      <c r="H471" s="3" t="s">
        <v>2236</v>
      </c>
      <c r="I471" s="3" t="s">
        <v>2236</v>
      </c>
      <c r="J471" s="3" t="s">
        <v>2236</v>
      </c>
      <c r="K471" s="4" t="s">
        <v>2236</v>
      </c>
      <c r="L471" s="4" t="s">
        <v>2236</v>
      </c>
      <c r="M471" s="4" t="s">
        <v>2236</v>
      </c>
      <c r="N471" t="s">
        <v>1547</v>
      </c>
      <c r="R471" t="s">
        <v>8330</v>
      </c>
      <c r="AB471" t="s">
        <v>3566</v>
      </c>
      <c r="AC471" t="s">
        <v>7799</v>
      </c>
      <c r="AD471" t="s">
        <v>6875</v>
      </c>
      <c r="AE471" t="s">
        <v>4182</v>
      </c>
      <c r="AF471" t="s">
        <v>7138</v>
      </c>
      <c r="AG471" t="s">
        <v>1547</v>
      </c>
      <c r="AH471" t="s">
        <v>7303</v>
      </c>
    </row>
    <row r="472" spans="1:34">
      <c r="A472" t="s">
        <v>1547</v>
      </c>
      <c r="B472" t="s">
        <v>1547</v>
      </c>
      <c r="C472" t="s">
        <v>1599</v>
      </c>
      <c r="D472" t="s">
        <v>1600</v>
      </c>
      <c r="E472" s="2" t="s">
        <v>2236</v>
      </c>
      <c r="F472" s="2" t="s">
        <v>2236</v>
      </c>
      <c r="G472" s="2" t="s">
        <v>2236</v>
      </c>
      <c r="H472" s="3" t="s">
        <v>2236</v>
      </c>
      <c r="I472" s="3" t="s">
        <v>2236</v>
      </c>
      <c r="J472" s="3" t="s">
        <v>2236</v>
      </c>
      <c r="K472" s="4">
        <v>171</v>
      </c>
      <c r="L472" s="4">
        <v>90.6</v>
      </c>
      <c r="M472" s="4">
        <v>7</v>
      </c>
      <c r="N472" t="s">
        <v>1547</v>
      </c>
      <c r="R472" t="s">
        <v>8330</v>
      </c>
      <c r="AB472" t="s">
        <v>3570</v>
      </c>
      <c r="AC472" t="s">
        <v>7800</v>
      </c>
      <c r="AD472" t="s">
        <v>7141</v>
      </c>
      <c r="AE472" t="s">
        <v>3716</v>
      </c>
      <c r="AF472" t="s">
        <v>7142</v>
      </c>
      <c r="AG472" t="s">
        <v>1547</v>
      </c>
      <c r="AH472" t="s">
        <v>7303</v>
      </c>
    </row>
    <row r="473" spans="1:34">
      <c r="A473" t="s">
        <v>1547</v>
      </c>
      <c r="B473" t="s">
        <v>1547</v>
      </c>
      <c r="C473" t="s">
        <v>1601</v>
      </c>
      <c r="D473" t="s">
        <v>1602</v>
      </c>
      <c r="E473" s="2" t="s">
        <v>2236</v>
      </c>
      <c r="F473" s="2" t="s">
        <v>2236</v>
      </c>
      <c r="G473" s="2" t="s">
        <v>2236</v>
      </c>
      <c r="H473" s="3">
        <v>88</v>
      </c>
      <c r="I473" s="3">
        <v>83</v>
      </c>
      <c r="J473" s="3">
        <v>6.6</v>
      </c>
      <c r="K473" s="4">
        <v>62</v>
      </c>
      <c r="L473" s="4">
        <v>87.1</v>
      </c>
      <c r="M473" s="4">
        <v>6.7</v>
      </c>
      <c r="N473" t="s">
        <v>1547</v>
      </c>
      <c r="R473" t="s">
        <v>8330</v>
      </c>
      <c r="AB473" t="s">
        <v>3345</v>
      </c>
      <c r="AC473" t="s">
        <v>7801</v>
      </c>
      <c r="AD473" t="s">
        <v>6564</v>
      </c>
      <c r="AE473" t="s">
        <v>4195</v>
      </c>
      <c r="AF473" t="s">
        <v>6565</v>
      </c>
      <c r="AG473" t="s">
        <v>1547</v>
      </c>
      <c r="AH473" t="s">
        <v>7306</v>
      </c>
    </row>
    <row r="474" spans="1:34">
      <c r="A474" t="s">
        <v>1547</v>
      </c>
      <c r="B474" t="s">
        <v>1547</v>
      </c>
      <c r="C474" t="s">
        <v>1603</v>
      </c>
      <c r="D474" t="s">
        <v>1604</v>
      </c>
      <c r="E474" s="2">
        <v>95</v>
      </c>
      <c r="F474" s="2">
        <v>91.6</v>
      </c>
      <c r="G474" s="2">
        <v>6.5</v>
      </c>
      <c r="H474" s="3" t="s">
        <v>2236</v>
      </c>
      <c r="I474" s="3" t="s">
        <v>2236</v>
      </c>
      <c r="J474" s="3" t="s">
        <v>2236</v>
      </c>
      <c r="K474" s="4" t="s">
        <v>2236</v>
      </c>
      <c r="L474" s="4" t="s">
        <v>2236</v>
      </c>
      <c r="M474" s="4" t="s">
        <v>2236</v>
      </c>
      <c r="N474" t="s">
        <v>1547</v>
      </c>
      <c r="R474" t="s">
        <v>8330</v>
      </c>
      <c r="AB474" t="s">
        <v>3347</v>
      </c>
      <c r="AC474" t="s">
        <v>7802</v>
      </c>
      <c r="AD474" t="s">
        <v>6570</v>
      </c>
      <c r="AE474" t="s">
        <v>3666</v>
      </c>
      <c r="AF474" t="s">
        <v>6571</v>
      </c>
      <c r="AG474" t="s">
        <v>1547</v>
      </c>
      <c r="AH474" t="s">
        <v>7306</v>
      </c>
    </row>
    <row r="475" spans="1:34">
      <c r="A475" t="s">
        <v>1547</v>
      </c>
      <c r="B475" t="s">
        <v>1547</v>
      </c>
      <c r="C475" t="s">
        <v>1605</v>
      </c>
      <c r="D475" t="s">
        <v>1606</v>
      </c>
      <c r="E475" s="2">
        <v>98</v>
      </c>
      <c r="F475" s="2">
        <v>95.9</v>
      </c>
      <c r="G475" s="2">
        <v>6.6</v>
      </c>
      <c r="H475" s="3" t="s">
        <v>2236</v>
      </c>
      <c r="I475" s="3" t="s">
        <v>2236</v>
      </c>
      <c r="J475" s="3" t="s">
        <v>2236</v>
      </c>
      <c r="K475" s="4" t="s">
        <v>2236</v>
      </c>
      <c r="L475" s="4" t="s">
        <v>2236</v>
      </c>
      <c r="M475" s="4" t="s">
        <v>2236</v>
      </c>
      <c r="N475" t="s">
        <v>1547</v>
      </c>
      <c r="R475" t="s">
        <v>8330</v>
      </c>
      <c r="AB475" t="s">
        <v>3348</v>
      </c>
      <c r="AC475" t="s">
        <v>7803</v>
      </c>
      <c r="AD475" t="s">
        <v>6572</v>
      </c>
      <c r="AE475" t="s">
        <v>3800</v>
      </c>
      <c r="AF475" t="s">
        <v>6573</v>
      </c>
      <c r="AG475" t="s">
        <v>1547</v>
      </c>
      <c r="AH475" t="s">
        <v>7306</v>
      </c>
    </row>
    <row r="476" spans="1:34">
      <c r="A476" t="s">
        <v>1547</v>
      </c>
      <c r="B476" t="s">
        <v>1547</v>
      </c>
      <c r="C476" t="s">
        <v>1607</v>
      </c>
      <c r="D476" t="s">
        <v>1608</v>
      </c>
      <c r="E476" s="2">
        <v>104</v>
      </c>
      <c r="F476" s="2">
        <v>93.3</v>
      </c>
      <c r="G476" s="2">
        <v>6.5</v>
      </c>
      <c r="H476" s="3" t="s">
        <v>2236</v>
      </c>
      <c r="I476" s="3" t="s">
        <v>2236</v>
      </c>
      <c r="J476" s="3" t="s">
        <v>2236</v>
      </c>
      <c r="K476" s="4" t="s">
        <v>2236</v>
      </c>
      <c r="L476" s="4" t="s">
        <v>2236</v>
      </c>
      <c r="M476" s="4" t="s">
        <v>2236</v>
      </c>
      <c r="N476" t="s">
        <v>1547</v>
      </c>
      <c r="R476" t="s">
        <v>8330</v>
      </c>
      <c r="AB476" t="s">
        <v>3349</v>
      </c>
      <c r="AC476" t="s">
        <v>7804</v>
      </c>
      <c r="AD476" t="s">
        <v>6574</v>
      </c>
      <c r="AE476" t="s">
        <v>4295</v>
      </c>
      <c r="AF476" t="s">
        <v>6575</v>
      </c>
      <c r="AG476" t="s">
        <v>1547</v>
      </c>
      <c r="AH476" t="s">
        <v>7306</v>
      </c>
    </row>
    <row r="477" spans="1:34">
      <c r="A477" t="s">
        <v>1547</v>
      </c>
      <c r="B477" t="s">
        <v>1547</v>
      </c>
      <c r="C477" t="s">
        <v>1609</v>
      </c>
      <c r="D477" t="s">
        <v>1610</v>
      </c>
      <c r="E477" s="2">
        <v>62</v>
      </c>
      <c r="F477" s="2">
        <v>90.3</v>
      </c>
      <c r="G477" s="2">
        <v>6.5</v>
      </c>
      <c r="H477" s="3">
        <v>18</v>
      </c>
      <c r="I477" s="3">
        <v>100</v>
      </c>
      <c r="J477" s="3">
        <v>6.9</v>
      </c>
      <c r="K477" s="4" t="s">
        <v>2236</v>
      </c>
      <c r="L477" s="4" t="s">
        <v>2236</v>
      </c>
      <c r="M477" s="4" t="s">
        <v>2236</v>
      </c>
      <c r="N477" t="s">
        <v>1547</v>
      </c>
      <c r="R477" t="s">
        <v>8330</v>
      </c>
      <c r="AB477" t="s">
        <v>3351</v>
      </c>
      <c r="AC477" t="s">
        <v>7805</v>
      </c>
      <c r="AD477" t="s">
        <v>6578</v>
      </c>
      <c r="AE477" t="s">
        <v>4441</v>
      </c>
      <c r="AF477" t="s">
        <v>6579</v>
      </c>
      <c r="AG477" t="s">
        <v>1547</v>
      </c>
      <c r="AH477" t="s">
        <v>7306</v>
      </c>
    </row>
    <row r="478" spans="1:34">
      <c r="A478" t="s">
        <v>1547</v>
      </c>
      <c r="B478" t="s">
        <v>1547</v>
      </c>
      <c r="C478" t="s">
        <v>1611</v>
      </c>
      <c r="D478" t="s">
        <v>8183</v>
      </c>
      <c r="E478" s="2">
        <v>57</v>
      </c>
      <c r="F478" s="2">
        <v>94.7</v>
      </c>
      <c r="G478" s="2">
        <v>6.5</v>
      </c>
      <c r="H478" s="3">
        <v>59</v>
      </c>
      <c r="I478" s="3">
        <v>91.5</v>
      </c>
      <c r="J478" s="3">
        <v>6.5</v>
      </c>
      <c r="K478" s="4">
        <v>26</v>
      </c>
      <c r="L478" s="4">
        <v>96.2</v>
      </c>
      <c r="M478" s="4">
        <v>6.7</v>
      </c>
      <c r="N478" t="s">
        <v>1547</v>
      </c>
      <c r="R478" t="s">
        <v>8330</v>
      </c>
      <c r="AB478" t="s">
        <v>3633</v>
      </c>
      <c r="AC478" t="s">
        <v>7806</v>
      </c>
      <c r="AD478" t="s">
        <v>7298</v>
      </c>
      <c r="AE478" t="s">
        <v>3671</v>
      </c>
      <c r="AF478" t="s">
        <v>7299</v>
      </c>
      <c r="AG478" t="s">
        <v>1547</v>
      </c>
      <c r="AH478" t="s">
        <v>7315</v>
      </c>
    </row>
    <row r="479" spans="1:34">
      <c r="A479" t="s">
        <v>1547</v>
      </c>
      <c r="B479" t="s">
        <v>6622</v>
      </c>
      <c r="C479" t="s">
        <v>1612</v>
      </c>
      <c r="D479" t="s">
        <v>1613</v>
      </c>
      <c r="E479" s="2">
        <v>27</v>
      </c>
      <c r="F479" s="2">
        <v>96.3</v>
      </c>
      <c r="G479" s="2">
        <v>6.6</v>
      </c>
      <c r="H479" s="3">
        <v>31</v>
      </c>
      <c r="I479" s="3">
        <v>83.9</v>
      </c>
      <c r="J479" s="3">
        <v>6.3</v>
      </c>
      <c r="K479" s="4">
        <v>10</v>
      </c>
      <c r="L479" s="4">
        <v>100</v>
      </c>
      <c r="M479" s="4">
        <v>6.8</v>
      </c>
      <c r="N479" t="s">
        <v>1547</v>
      </c>
      <c r="R479" t="s">
        <v>8330</v>
      </c>
      <c r="AB479" t="s">
        <v>3571</v>
      </c>
      <c r="AC479" t="s">
        <v>7807</v>
      </c>
      <c r="AD479" t="s">
        <v>7143</v>
      </c>
      <c r="AE479" t="s">
        <v>3905</v>
      </c>
      <c r="AF479" t="s">
        <v>7144</v>
      </c>
      <c r="AG479" t="s">
        <v>6622</v>
      </c>
      <c r="AH479" t="s">
        <v>7303</v>
      </c>
    </row>
    <row r="480" spans="1:34">
      <c r="A480" t="s">
        <v>1547</v>
      </c>
      <c r="B480" t="s">
        <v>1547</v>
      </c>
      <c r="C480" t="s">
        <v>1614</v>
      </c>
      <c r="D480" t="s">
        <v>1615</v>
      </c>
      <c r="E480" s="2">
        <v>208</v>
      </c>
      <c r="F480" s="2">
        <v>89.4</v>
      </c>
      <c r="G480" s="2">
        <v>6.4</v>
      </c>
      <c r="H480" s="3" t="s">
        <v>2236</v>
      </c>
      <c r="I480" s="3" t="s">
        <v>2236</v>
      </c>
      <c r="J480" s="3" t="s">
        <v>2236</v>
      </c>
      <c r="K480" s="4" t="s">
        <v>2236</v>
      </c>
      <c r="L480" s="4" t="s">
        <v>2236</v>
      </c>
      <c r="M480" s="4" t="s">
        <v>2236</v>
      </c>
      <c r="N480" t="s">
        <v>1547</v>
      </c>
      <c r="R480" t="s">
        <v>8330</v>
      </c>
      <c r="AB480" t="s">
        <v>1615</v>
      </c>
      <c r="AC480" t="s">
        <v>7808</v>
      </c>
      <c r="AD480" t="s">
        <v>6887</v>
      </c>
      <c r="AE480" t="s">
        <v>3666</v>
      </c>
      <c r="AF480" t="s">
        <v>6888</v>
      </c>
      <c r="AG480" t="s">
        <v>1547</v>
      </c>
      <c r="AH480" t="s">
        <v>7305</v>
      </c>
    </row>
    <row r="481" spans="1:34">
      <c r="A481" t="s">
        <v>1547</v>
      </c>
      <c r="B481" t="s">
        <v>1547</v>
      </c>
      <c r="C481" t="s">
        <v>1616</v>
      </c>
      <c r="D481" t="s">
        <v>8184</v>
      </c>
      <c r="E481" s="2">
        <v>168</v>
      </c>
      <c r="F481" s="2">
        <v>90.5</v>
      </c>
      <c r="G481" s="2">
        <v>6.5</v>
      </c>
      <c r="H481" s="3" t="s">
        <v>2236</v>
      </c>
      <c r="I481" s="3" t="s">
        <v>2236</v>
      </c>
      <c r="J481" s="3" t="s">
        <v>2236</v>
      </c>
      <c r="K481" s="4" t="s">
        <v>2236</v>
      </c>
      <c r="L481" s="4" t="s">
        <v>2236</v>
      </c>
      <c r="M481" s="4" t="s">
        <v>2236</v>
      </c>
      <c r="N481" t="s">
        <v>1547</v>
      </c>
      <c r="R481" t="s">
        <v>8330</v>
      </c>
      <c r="AB481" t="s">
        <v>3469</v>
      </c>
      <c r="AC481" t="s">
        <v>7809</v>
      </c>
      <c r="AD481" t="s">
        <v>6889</v>
      </c>
      <c r="AE481" t="s">
        <v>4213</v>
      </c>
      <c r="AF481" t="s">
        <v>6890</v>
      </c>
      <c r="AG481" t="s">
        <v>1547</v>
      </c>
      <c r="AH481" t="s">
        <v>7312</v>
      </c>
    </row>
    <row r="482" spans="1:34">
      <c r="A482" t="s">
        <v>1547</v>
      </c>
      <c r="B482" t="s">
        <v>1547</v>
      </c>
      <c r="C482" t="s">
        <v>1618</v>
      </c>
      <c r="D482" t="s">
        <v>8185</v>
      </c>
      <c r="E482" s="2">
        <v>59</v>
      </c>
      <c r="F482" s="2">
        <v>89.8</v>
      </c>
      <c r="G482" s="2">
        <v>6.4</v>
      </c>
      <c r="H482" s="3" t="s">
        <v>2236</v>
      </c>
      <c r="I482" s="3" t="s">
        <v>2236</v>
      </c>
      <c r="J482" s="3" t="s">
        <v>2236</v>
      </c>
      <c r="K482" s="4" t="s">
        <v>2236</v>
      </c>
      <c r="L482" s="4" t="s">
        <v>2236</v>
      </c>
      <c r="M482" s="4" t="s">
        <v>2236</v>
      </c>
      <c r="N482" t="s">
        <v>1547</v>
      </c>
      <c r="R482" t="s">
        <v>8330</v>
      </c>
      <c r="AB482" t="s">
        <v>3470</v>
      </c>
      <c r="AC482" t="s">
        <v>7810</v>
      </c>
      <c r="AD482" t="s">
        <v>6891</v>
      </c>
      <c r="AE482" t="s">
        <v>3674</v>
      </c>
      <c r="AF482" t="s">
        <v>6892</v>
      </c>
      <c r="AG482" t="s">
        <v>1547</v>
      </c>
      <c r="AH482" t="s">
        <v>7312</v>
      </c>
    </row>
    <row r="483" spans="1:34">
      <c r="A483" t="s">
        <v>1547</v>
      </c>
      <c r="B483" t="s">
        <v>1547</v>
      </c>
      <c r="C483" t="s">
        <v>1620</v>
      </c>
      <c r="D483" t="s">
        <v>1621</v>
      </c>
      <c r="E483" s="2" t="s">
        <v>2236</v>
      </c>
      <c r="F483" s="2" t="s">
        <v>2236</v>
      </c>
      <c r="G483" s="2" t="s">
        <v>2236</v>
      </c>
      <c r="H483" s="3">
        <v>115</v>
      </c>
      <c r="I483" s="3">
        <v>92.2</v>
      </c>
      <c r="J483" s="3">
        <v>6.5</v>
      </c>
      <c r="K483" s="4">
        <v>61</v>
      </c>
      <c r="L483" s="4">
        <v>98.4</v>
      </c>
      <c r="M483" s="4">
        <v>7</v>
      </c>
      <c r="N483" t="s">
        <v>1547</v>
      </c>
      <c r="R483" t="s">
        <v>8330</v>
      </c>
      <c r="AB483" t="s">
        <v>3352</v>
      </c>
      <c r="AC483" t="s">
        <v>7811</v>
      </c>
      <c r="AD483" t="s">
        <v>6580</v>
      </c>
      <c r="AE483" t="s">
        <v>6306</v>
      </c>
      <c r="AF483" t="s">
        <v>6581</v>
      </c>
      <c r="AG483" t="s">
        <v>1547</v>
      </c>
      <c r="AH483" t="s">
        <v>7306</v>
      </c>
    </row>
    <row r="484" spans="1:34">
      <c r="A484" t="s">
        <v>1547</v>
      </c>
      <c r="B484" t="s">
        <v>1547</v>
      </c>
      <c r="C484" t="s">
        <v>1622</v>
      </c>
      <c r="D484" t="s">
        <v>1623</v>
      </c>
      <c r="E484" s="2">
        <v>104</v>
      </c>
      <c r="F484" s="2">
        <v>85.6</v>
      </c>
      <c r="G484" s="2">
        <v>6.1</v>
      </c>
      <c r="H484" s="3" t="s">
        <v>2236</v>
      </c>
      <c r="I484" s="3" t="s">
        <v>2236</v>
      </c>
      <c r="J484" s="3" t="s">
        <v>2236</v>
      </c>
      <c r="K484" s="4" t="s">
        <v>2236</v>
      </c>
      <c r="L484" s="4" t="s">
        <v>2236</v>
      </c>
      <c r="M484" s="4" t="s">
        <v>2236</v>
      </c>
      <c r="N484" t="s">
        <v>1547</v>
      </c>
      <c r="R484" t="s">
        <v>8330</v>
      </c>
      <c r="AB484" t="s">
        <v>3353</v>
      </c>
      <c r="AC484" t="s">
        <v>7812</v>
      </c>
      <c r="AD484" t="s">
        <v>6582</v>
      </c>
      <c r="AE484" t="s">
        <v>6583</v>
      </c>
      <c r="AF484" t="s">
        <v>6584</v>
      </c>
      <c r="AG484" t="s">
        <v>1547</v>
      </c>
      <c r="AH484" t="s">
        <v>7306</v>
      </c>
    </row>
    <row r="485" spans="1:34">
      <c r="A485" t="s">
        <v>1547</v>
      </c>
      <c r="B485" t="s">
        <v>1547</v>
      </c>
      <c r="C485" t="s">
        <v>1624</v>
      </c>
      <c r="D485" t="s">
        <v>1625</v>
      </c>
      <c r="E485" s="2">
        <v>85</v>
      </c>
      <c r="F485" s="2">
        <v>98.8</v>
      </c>
      <c r="G485" s="2">
        <v>6.8</v>
      </c>
      <c r="H485" s="3" t="s">
        <v>2236</v>
      </c>
      <c r="I485" s="3" t="s">
        <v>2236</v>
      </c>
      <c r="J485" s="3" t="s">
        <v>2236</v>
      </c>
      <c r="K485" s="4" t="s">
        <v>2236</v>
      </c>
      <c r="L485" s="4" t="s">
        <v>2236</v>
      </c>
      <c r="M485" s="4" t="s">
        <v>2236</v>
      </c>
      <c r="N485" t="s">
        <v>1547</v>
      </c>
      <c r="R485" t="s">
        <v>8330</v>
      </c>
      <c r="AB485" t="s">
        <v>3354</v>
      </c>
      <c r="AC485" t="s">
        <v>7813</v>
      </c>
      <c r="AD485" t="s">
        <v>6585</v>
      </c>
      <c r="AE485" t="s">
        <v>4330</v>
      </c>
      <c r="AF485" t="s">
        <v>6586</v>
      </c>
      <c r="AG485" t="s">
        <v>1547</v>
      </c>
      <c r="AH485" t="s">
        <v>7306</v>
      </c>
    </row>
    <row r="486" spans="1:34">
      <c r="A486" t="s">
        <v>1547</v>
      </c>
      <c r="B486" t="s">
        <v>1547</v>
      </c>
      <c r="C486" t="s">
        <v>1626</v>
      </c>
      <c r="D486" t="s">
        <v>1627</v>
      </c>
      <c r="E486" s="2">
        <v>84</v>
      </c>
      <c r="F486" s="2">
        <v>94</v>
      </c>
      <c r="G486" s="2">
        <v>6.4</v>
      </c>
      <c r="H486" s="3" t="s">
        <v>2236</v>
      </c>
      <c r="I486" s="3" t="s">
        <v>2236</v>
      </c>
      <c r="J486" s="3" t="s">
        <v>2236</v>
      </c>
      <c r="K486" s="4" t="s">
        <v>2236</v>
      </c>
      <c r="L486" s="4" t="s">
        <v>2236</v>
      </c>
      <c r="M486" s="4" t="s">
        <v>2236</v>
      </c>
      <c r="N486" t="s">
        <v>1547</v>
      </c>
      <c r="R486" t="s">
        <v>8330</v>
      </c>
      <c r="AB486" t="s">
        <v>3357</v>
      </c>
      <c r="AC486" t="s">
        <v>7814</v>
      </c>
      <c r="AD486" t="s">
        <v>6587</v>
      </c>
      <c r="AE486" t="s">
        <v>4932</v>
      </c>
      <c r="AF486" t="s">
        <v>6588</v>
      </c>
      <c r="AG486" t="s">
        <v>1547</v>
      </c>
      <c r="AH486" t="s">
        <v>7306</v>
      </c>
    </row>
    <row r="487" spans="1:34">
      <c r="A487" t="s">
        <v>1547</v>
      </c>
      <c r="B487" t="s">
        <v>1547</v>
      </c>
      <c r="C487" t="s">
        <v>1628</v>
      </c>
      <c r="D487" t="s">
        <v>1629</v>
      </c>
      <c r="E487" s="2">
        <v>81</v>
      </c>
      <c r="F487" s="2">
        <v>95.1</v>
      </c>
      <c r="G487" s="2">
        <v>6.3</v>
      </c>
      <c r="H487" s="3" t="s">
        <v>2236</v>
      </c>
      <c r="I487" s="3" t="s">
        <v>2236</v>
      </c>
      <c r="J487" s="3" t="s">
        <v>2236</v>
      </c>
      <c r="K487" s="4" t="s">
        <v>2236</v>
      </c>
      <c r="L487" s="4" t="s">
        <v>2236</v>
      </c>
      <c r="M487" s="4" t="s">
        <v>2236</v>
      </c>
      <c r="N487" t="s">
        <v>1547</v>
      </c>
      <c r="R487" t="s">
        <v>8330</v>
      </c>
      <c r="AB487" t="s">
        <v>3358</v>
      </c>
      <c r="AC487" t="s">
        <v>7815</v>
      </c>
      <c r="AD487" t="s">
        <v>6589</v>
      </c>
      <c r="AE487" t="s">
        <v>3900</v>
      </c>
      <c r="AF487" t="s">
        <v>6590</v>
      </c>
      <c r="AG487" t="s">
        <v>1547</v>
      </c>
      <c r="AH487" t="s">
        <v>7306</v>
      </c>
    </row>
    <row r="488" spans="1:34">
      <c r="A488" t="s">
        <v>1547</v>
      </c>
      <c r="B488" t="s">
        <v>1547</v>
      </c>
      <c r="C488" t="s">
        <v>1630</v>
      </c>
      <c r="D488" t="s">
        <v>1631</v>
      </c>
      <c r="E488" s="2">
        <v>77</v>
      </c>
      <c r="F488" s="2">
        <v>98.7</v>
      </c>
      <c r="G488" s="2">
        <v>6.6</v>
      </c>
      <c r="H488" s="3" t="s">
        <v>2236</v>
      </c>
      <c r="I488" s="3" t="s">
        <v>2236</v>
      </c>
      <c r="J488" s="3" t="s">
        <v>2236</v>
      </c>
      <c r="K488" s="4" t="s">
        <v>2236</v>
      </c>
      <c r="L488" s="4" t="s">
        <v>2236</v>
      </c>
      <c r="M488" s="4" t="s">
        <v>2236</v>
      </c>
      <c r="N488" t="s">
        <v>1547</v>
      </c>
      <c r="R488" t="s">
        <v>8330</v>
      </c>
      <c r="AB488" t="s">
        <v>3362</v>
      </c>
      <c r="AC488" t="s">
        <v>7816</v>
      </c>
      <c r="AD488" t="s">
        <v>6600</v>
      </c>
      <c r="AE488" t="s">
        <v>6601</v>
      </c>
      <c r="AF488" t="s">
        <v>6602</v>
      </c>
      <c r="AG488" t="s">
        <v>1547</v>
      </c>
      <c r="AH488" t="s">
        <v>7306</v>
      </c>
    </row>
    <row r="489" spans="1:34">
      <c r="A489" t="s">
        <v>1547</v>
      </c>
      <c r="B489" t="s">
        <v>6622</v>
      </c>
      <c r="C489" t="s">
        <v>1632</v>
      </c>
      <c r="D489" t="s">
        <v>1633</v>
      </c>
      <c r="E489" s="2">
        <v>93</v>
      </c>
      <c r="F489" s="2">
        <v>97.8</v>
      </c>
      <c r="G489" s="2">
        <v>6.6</v>
      </c>
      <c r="H489" s="3" t="s">
        <v>2236</v>
      </c>
      <c r="I489" s="3" t="s">
        <v>2236</v>
      </c>
      <c r="J489" s="3" t="s">
        <v>2236</v>
      </c>
      <c r="K489" s="4" t="s">
        <v>2236</v>
      </c>
      <c r="L489" s="4" t="s">
        <v>2236</v>
      </c>
      <c r="M489" s="4" t="s">
        <v>2236</v>
      </c>
      <c r="N489" t="s">
        <v>1547</v>
      </c>
      <c r="R489" t="s">
        <v>8330</v>
      </c>
      <c r="AB489" t="s">
        <v>3369</v>
      </c>
      <c r="AC489" t="s">
        <v>7817</v>
      </c>
      <c r="AD489" t="s">
        <v>6620</v>
      </c>
      <c r="AE489" t="s">
        <v>3972</v>
      </c>
      <c r="AF489" t="s">
        <v>6621</v>
      </c>
      <c r="AG489" t="s">
        <v>6622</v>
      </c>
      <c r="AH489" t="s">
        <v>7306</v>
      </c>
    </row>
    <row r="490" spans="1:34">
      <c r="A490" t="s">
        <v>1547</v>
      </c>
      <c r="B490" t="s">
        <v>6626</v>
      </c>
      <c r="C490" t="s">
        <v>1634</v>
      </c>
      <c r="D490" t="s">
        <v>1635</v>
      </c>
      <c r="E490" s="2">
        <v>33</v>
      </c>
      <c r="F490" s="2">
        <v>100</v>
      </c>
      <c r="G490" s="2">
        <v>6.7</v>
      </c>
      <c r="H490" s="3" t="s">
        <v>2236</v>
      </c>
      <c r="I490" s="3" t="s">
        <v>2236</v>
      </c>
      <c r="J490" s="3" t="s">
        <v>2236</v>
      </c>
      <c r="K490" s="4" t="s">
        <v>2236</v>
      </c>
      <c r="L490" s="4" t="s">
        <v>2236</v>
      </c>
      <c r="M490" s="4" t="s">
        <v>2236</v>
      </c>
      <c r="N490" t="s">
        <v>1547</v>
      </c>
      <c r="R490" t="s">
        <v>8330</v>
      </c>
      <c r="AB490" t="s">
        <v>3370</v>
      </c>
      <c r="AC490" t="s">
        <v>7818</v>
      </c>
      <c r="AD490" t="s">
        <v>6624</v>
      </c>
      <c r="AE490" t="s">
        <v>3652</v>
      </c>
      <c r="AF490" t="s">
        <v>6625</v>
      </c>
      <c r="AG490" t="s">
        <v>6626</v>
      </c>
      <c r="AH490" t="s">
        <v>7306</v>
      </c>
    </row>
    <row r="491" spans="1:34">
      <c r="A491" t="s">
        <v>1547</v>
      </c>
      <c r="B491" t="s">
        <v>1547</v>
      </c>
      <c r="C491" t="s">
        <v>1636</v>
      </c>
      <c r="D491" t="s">
        <v>1637</v>
      </c>
      <c r="E491" s="2">
        <v>124</v>
      </c>
      <c r="F491" s="2">
        <v>91.1</v>
      </c>
      <c r="G491" s="2">
        <v>6.4</v>
      </c>
      <c r="H491" s="3" t="s">
        <v>2236</v>
      </c>
      <c r="I491" s="3" t="s">
        <v>2236</v>
      </c>
      <c r="J491" s="3" t="s">
        <v>2236</v>
      </c>
      <c r="K491" s="4" t="s">
        <v>2236</v>
      </c>
      <c r="L491" s="4" t="s">
        <v>2236</v>
      </c>
      <c r="M491" s="4" t="s">
        <v>2236</v>
      </c>
      <c r="N491" t="s">
        <v>1547</v>
      </c>
      <c r="R491" t="s">
        <v>8330</v>
      </c>
      <c r="AB491" t="s">
        <v>3622</v>
      </c>
      <c r="AC491" t="s">
        <v>7819</v>
      </c>
      <c r="AD491" t="s">
        <v>7270</v>
      </c>
      <c r="AE491" t="s">
        <v>4282</v>
      </c>
      <c r="AF491" t="s">
        <v>7271</v>
      </c>
      <c r="AG491" t="s">
        <v>1547</v>
      </c>
      <c r="AH491" t="s">
        <v>7304</v>
      </c>
    </row>
    <row r="492" spans="1:34">
      <c r="A492" t="s">
        <v>1547</v>
      </c>
      <c r="B492" t="s">
        <v>1547</v>
      </c>
      <c r="C492" t="s">
        <v>1638</v>
      </c>
      <c r="D492" t="s">
        <v>1639</v>
      </c>
      <c r="E492" s="2">
        <v>71</v>
      </c>
      <c r="F492" s="2">
        <v>94.4</v>
      </c>
      <c r="G492" s="2">
        <v>6.7</v>
      </c>
      <c r="H492" s="3" t="s">
        <v>2236</v>
      </c>
      <c r="I492" s="3" t="s">
        <v>2236</v>
      </c>
      <c r="J492" s="3" t="s">
        <v>2236</v>
      </c>
      <c r="K492" s="4" t="s">
        <v>2236</v>
      </c>
      <c r="L492" s="4" t="s">
        <v>2236</v>
      </c>
      <c r="M492" s="4" t="s">
        <v>2236</v>
      </c>
      <c r="N492" t="s">
        <v>1547</v>
      </c>
      <c r="R492" t="s">
        <v>8330</v>
      </c>
      <c r="AB492" t="s">
        <v>1639</v>
      </c>
      <c r="AC492" t="s">
        <v>7820</v>
      </c>
      <c r="AD492" t="s">
        <v>6893</v>
      </c>
      <c r="AE492" t="s">
        <v>3824</v>
      </c>
      <c r="AF492" t="s">
        <v>6894</v>
      </c>
      <c r="AG492" t="s">
        <v>1547</v>
      </c>
      <c r="AH492" t="s">
        <v>7312</v>
      </c>
    </row>
    <row r="493" spans="1:34">
      <c r="A493" t="s">
        <v>1547</v>
      </c>
      <c r="B493" t="s">
        <v>1547</v>
      </c>
      <c r="C493" t="s">
        <v>1640</v>
      </c>
      <c r="D493" t="s">
        <v>8186</v>
      </c>
      <c r="E493" s="2">
        <v>78</v>
      </c>
      <c r="F493" s="2">
        <v>94.9</v>
      </c>
      <c r="G493" s="2">
        <v>6.3</v>
      </c>
      <c r="H493" s="3" t="s">
        <v>2236</v>
      </c>
      <c r="I493" s="3" t="s">
        <v>2236</v>
      </c>
      <c r="J493" s="3" t="s">
        <v>2236</v>
      </c>
      <c r="K493" s="4" t="s">
        <v>2236</v>
      </c>
      <c r="L493" s="4" t="s">
        <v>2236</v>
      </c>
      <c r="M493" s="4" t="s">
        <v>2236</v>
      </c>
      <c r="N493" t="s">
        <v>1547</v>
      </c>
      <c r="R493" t="s">
        <v>8330</v>
      </c>
      <c r="AB493" t="s">
        <v>3471</v>
      </c>
      <c r="AC493" t="s">
        <v>7821</v>
      </c>
      <c r="AD493" t="s">
        <v>6895</v>
      </c>
      <c r="AE493" t="s">
        <v>3666</v>
      </c>
      <c r="AF493" t="s">
        <v>6896</v>
      </c>
      <c r="AG493" t="s">
        <v>1547</v>
      </c>
      <c r="AH493" t="s">
        <v>7312</v>
      </c>
    </row>
    <row r="494" spans="1:34">
      <c r="A494" t="s">
        <v>1547</v>
      </c>
      <c r="B494" t="s">
        <v>1547</v>
      </c>
      <c r="C494" t="s">
        <v>1642</v>
      </c>
      <c r="D494" t="s">
        <v>8187</v>
      </c>
      <c r="E494" s="2">
        <v>59</v>
      </c>
      <c r="F494" s="2">
        <v>91.5</v>
      </c>
      <c r="G494" s="2">
        <v>6.4</v>
      </c>
      <c r="H494" s="3">
        <v>47</v>
      </c>
      <c r="I494" s="3">
        <v>83</v>
      </c>
      <c r="J494" s="3">
        <v>6.4</v>
      </c>
      <c r="K494" s="4">
        <v>16</v>
      </c>
      <c r="L494" s="4">
        <v>87.5</v>
      </c>
      <c r="M494" s="4">
        <v>6.7</v>
      </c>
      <c r="N494" t="s">
        <v>1547</v>
      </c>
      <c r="R494" t="s">
        <v>8330</v>
      </c>
      <c r="AB494" t="s">
        <v>3472</v>
      </c>
      <c r="AC494" t="s">
        <v>7822</v>
      </c>
      <c r="AD494" t="s">
        <v>6889</v>
      </c>
      <c r="AE494" t="s">
        <v>3684</v>
      </c>
      <c r="AF494" t="s">
        <v>6890</v>
      </c>
      <c r="AG494" t="s">
        <v>1547</v>
      </c>
      <c r="AH494" t="s">
        <v>7312</v>
      </c>
    </row>
    <row r="495" spans="1:34">
      <c r="A495" t="s">
        <v>1547</v>
      </c>
      <c r="B495" t="s">
        <v>1547</v>
      </c>
      <c r="C495" t="s">
        <v>1644</v>
      </c>
      <c r="D495" t="s">
        <v>6899</v>
      </c>
      <c r="E495" s="2">
        <v>61</v>
      </c>
      <c r="F495" s="2">
        <v>100</v>
      </c>
      <c r="G495" s="2">
        <v>6.4</v>
      </c>
      <c r="H495" s="3" t="s">
        <v>2236</v>
      </c>
      <c r="I495" s="3" t="s">
        <v>2236</v>
      </c>
      <c r="J495" s="3" t="s">
        <v>2236</v>
      </c>
      <c r="K495" s="4" t="s">
        <v>2236</v>
      </c>
      <c r="L495" s="4" t="s">
        <v>2236</v>
      </c>
      <c r="M495" s="4" t="s">
        <v>2236</v>
      </c>
      <c r="N495" t="s">
        <v>1547</v>
      </c>
      <c r="R495" t="s">
        <v>8330</v>
      </c>
      <c r="AB495" t="s">
        <v>3474</v>
      </c>
      <c r="AC495" t="s">
        <v>7823</v>
      </c>
      <c r="AD495" t="s">
        <v>6899</v>
      </c>
      <c r="AE495" t="s">
        <v>6900</v>
      </c>
      <c r="AF495" t="s">
        <v>6901</v>
      </c>
      <c r="AG495" t="s">
        <v>1547</v>
      </c>
      <c r="AH495" t="s">
        <v>7312</v>
      </c>
    </row>
    <row r="496" spans="1:34">
      <c r="A496" s="13" t="s">
        <v>1547</v>
      </c>
      <c r="B496" s="13" t="s">
        <v>1547</v>
      </c>
      <c r="C496" s="13" t="s">
        <v>1646</v>
      </c>
      <c r="D496" s="13" t="s">
        <v>1647</v>
      </c>
      <c r="E496" s="2">
        <v>37</v>
      </c>
      <c r="F496" s="2">
        <v>100</v>
      </c>
      <c r="G496" s="2">
        <v>6.5</v>
      </c>
      <c r="H496" s="3">
        <v>44</v>
      </c>
      <c r="I496" s="3">
        <v>84.1</v>
      </c>
      <c r="J496" s="3">
        <v>6.4</v>
      </c>
      <c r="K496" s="4">
        <v>13</v>
      </c>
      <c r="L496" s="4">
        <v>92.3</v>
      </c>
      <c r="M496" s="4">
        <v>6.8</v>
      </c>
      <c r="N496" t="s">
        <v>1547</v>
      </c>
      <c r="R496" t="s">
        <v>8330</v>
      </c>
      <c r="AB496" t="s">
        <v>3481</v>
      </c>
      <c r="AC496" t="s">
        <v>7824</v>
      </c>
      <c r="AD496" t="s">
        <v>6948</v>
      </c>
      <c r="AE496" t="s">
        <v>3800</v>
      </c>
      <c r="AF496" t="s">
        <v>6949</v>
      </c>
      <c r="AG496" t="s">
        <v>1547</v>
      </c>
      <c r="AH496" t="s">
        <v>7323</v>
      </c>
    </row>
    <row r="497" spans="1:34">
      <c r="A497" t="s">
        <v>1547</v>
      </c>
      <c r="B497" t="s">
        <v>1547</v>
      </c>
      <c r="C497" t="s">
        <v>1648</v>
      </c>
      <c r="D497" t="s">
        <v>1649</v>
      </c>
      <c r="E497" s="2">
        <v>107</v>
      </c>
      <c r="F497" s="2">
        <v>99.1</v>
      </c>
      <c r="G497" s="2">
        <v>6.6</v>
      </c>
      <c r="H497" s="3">
        <v>29</v>
      </c>
      <c r="I497" s="3">
        <v>93.1</v>
      </c>
      <c r="J497" s="3">
        <v>6.5</v>
      </c>
      <c r="K497" s="4">
        <v>14</v>
      </c>
      <c r="L497" s="4">
        <v>92.9</v>
      </c>
      <c r="M497" s="4">
        <v>6.8</v>
      </c>
      <c r="N497" t="s">
        <v>1547</v>
      </c>
      <c r="R497" t="s">
        <v>8330</v>
      </c>
      <c r="AB497" t="s">
        <v>3592</v>
      </c>
      <c r="AC497" t="s">
        <v>7825</v>
      </c>
      <c r="AD497" t="s">
        <v>7192</v>
      </c>
      <c r="AE497" t="s">
        <v>3873</v>
      </c>
      <c r="AF497" t="s">
        <v>7193</v>
      </c>
      <c r="AG497" t="s">
        <v>1547</v>
      </c>
      <c r="AH497" t="s">
        <v>7327</v>
      </c>
    </row>
    <row r="498" spans="1:34">
      <c r="A498" t="s">
        <v>1651</v>
      </c>
      <c r="B498" t="s">
        <v>1651</v>
      </c>
      <c r="C498" t="s">
        <v>1652</v>
      </c>
      <c r="D498" t="s">
        <v>8276</v>
      </c>
      <c r="E498" s="2" t="s">
        <v>2236</v>
      </c>
      <c r="F498" s="2" t="s">
        <v>2236</v>
      </c>
      <c r="G498" s="2" t="s">
        <v>2236</v>
      </c>
      <c r="H498" s="3">
        <v>118</v>
      </c>
      <c r="I498" s="3">
        <v>83.1</v>
      </c>
      <c r="J498" s="3">
        <v>6.3</v>
      </c>
      <c r="K498" s="4">
        <v>101</v>
      </c>
      <c r="L498" s="4">
        <v>79.2</v>
      </c>
      <c r="M498" s="4">
        <v>6.6</v>
      </c>
      <c r="N498" t="s">
        <v>1651</v>
      </c>
      <c r="U498" t="s">
        <v>8334</v>
      </c>
      <c r="AB498" t="s">
        <v>2482</v>
      </c>
      <c r="AC498" t="s">
        <v>7826</v>
      </c>
      <c r="AD498" t="s">
        <v>4269</v>
      </c>
      <c r="AE498" t="s">
        <v>3652</v>
      </c>
      <c r="AF498" t="s">
        <v>4270</v>
      </c>
      <c r="AG498" t="s">
        <v>1651</v>
      </c>
      <c r="AH498" t="s">
        <v>7304</v>
      </c>
    </row>
    <row r="499" spans="1:34">
      <c r="A499" t="s">
        <v>1653</v>
      </c>
      <c r="B499" t="s">
        <v>1653</v>
      </c>
      <c r="C499" t="s">
        <v>1654</v>
      </c>
      <c r="D499" t="s">
        <v>699</v>
      </c>
      <c r="E499" s="2">
        <v>82</v>
      </c>
      <c r="F499" s="2">
        <v>86.6</v>
      </c>
      <c r="G499" s="2">
        <v>6.4</v>
      </c>
      <c r="H499" s="3" t="s">
        <v>2236</v>
      </c>
      <c r="I499" s="3" t="s">
        <v>2236</v>
      </c>
      <c r="J499" s="3" t="s">
        <v>2236</v>
      </c>
      <c r="K499" s="4" t="s">
        <v>2236</v>
      </c>
      <c r="L499" s="4" t="s">
        <v>2236</v>
      </c>
      <c r="M499" s="4" t="s">
        <v>2236</v>
      </c>
      <c r="N499" t="s">
        <v>1653</v>
      </c>
      <c r="S499" t="s">
        <v>8332</v>
      </c>
      <c r="AB499" t="s">
        <v>2802</v>
      </c>
      <c r="AC499" t="s">
        <v>7827</v>
      </c>
      <c r="AD499" t="s">
        <v>5151</v>
      </c>
      <c r="AE499" t="s">
        <v>3652</v>
      </c>
      <c r="AF499" t="s">
        <v>5152</v>
      </c>
      <c r="AG499" t="s">
        <v>1653</v>
      </c>
      <c r="AH499" t="s">
        <v>7305</v>
      </c>
    </row>
    <row r="500" spans="1:34">
      <c r="A500" t="s">
        <v>1655</v>
      </c>
      <c r="B500" t="s">
        <v>6674</v>
      </c>
      <c r="C500" t="s">
        <v>1656</v>
      </c>
      <c r="D500" t="s">
        <v>1193</v>
      </c>
      <c r="E500" s="2">
        <v>69</v>
      </c>
      <c r="F500" s="2">
        <v>88.4</v>
      </c>
      <c r="G500" s="2">
        <v>6.3</v>
      </c>
      <c r="H500" s="3" t="s">
        <v>2236</v>
      </c>
      <c r="I500" s="3" t="s">
        <v>2236</v>
      </c>
      <c r="J500" s="3" t="s">
        <v>2236</v>
      </c>
      <c r="K500" s="4" t="s">
        <v>2236</v>
      </c>
      <c r="L500" s="4" t="s">
        <v>2236</v>
      </c>
      <c r="M500" s="4" t="s">
        <v>2236</v>
      </c>
      <c r="N500" t="s">
        <v>1655</v>
      </c>
      <c r="Q500" t="s">
        <v>8329</v>
      </c>
      <c r="AB500" t="s">
        <v>3484</v>
      </c>
      <c r="AC500" t="s">
        <v>7828</v>
      </c>
      <c r="AD500" t="s">
        <v>6955</v>
      </c>
      <c r="AE500" t="s">
        <v>3707</v>
      </c>
      <c r="AF500" t="s">
        <v>6956</v>
      </c>
      <c r="AG500" t="s">
        <v>6674</v>
      </c>
      <c r="AH500" t="s">
        <v>7304</v>
      </c>
    </row>
    <row r="501" spans="1:34">
      <c r="A501" t="s">
        <v>1655</v>
      </c>
      <c r="B501" t="s">
        <v>6674</v>
      </c>
      <c r="C501" t="s">
        <v>1657</v>
      </c>
      <c r="D501" t="s">
        <v>8188</v>
      </c>
      <c r="E501" s="2">
        <v>118</v>
      </c>
      <c r="F501" s="2">
        <v>95.8</v>
      </c>
      <c r="G501" s="2">
        <v>6.6</v>
      </c>
      <c r="H501" s="3">
        <v>48</v>
      </c>
      <c r="I501" s="3">
        <v>95.8</v>
      </c>
      <c r="J501" s="3">
        <v>6.6</v>
      </c>
      <c r="K501" s="4" t="s">
        <v>2236</v>
      </c>
      <c r="L501" s="4" t="s">
        <v>2236</v>
      </c>
      <c r="M501" s="4" t="s">
        <v>2236</v>
      </c>
      <c r="N501" t="s">
        <v>1655</v>
      </c>
      <c r="Q501" t="s">
        <v>8329</v>
      </c>
      <c r="AB501" t="s">
        <v>3487</v>
      </c>
      <c r="AC501" t="s">
        <v>7829</v>
      </c>
      <c r="AD501" t="s">
        <v>6963</v>
      </c>
      <c r="AE501" t="s">
        <v>4458</v>
      </c>
      <c r="AF501" t="s">
        <v>6964</v>
      </c>
      <c r="AG501" t="s">
        <v>6674</v>
      </c>
      <c r="AH501" t="s">
        <v>7309</v>
      </c>
    </row>
    <row r="502" spans="1:34">
      <c r="A502" t="s">
        <v>1655</v>
      </c>
      <c r="B502" t="s">
        <v>6674</v>
      </c>
      <c r="C502" t="s">
        <v>1659</v>
      </c>
      <c r="D502" t="s">
        <v>17</v>
      </c>
      <c r="E502" s="2">
        <v>74</v>
      </c>
      <c r="F502" s="2">
        <v>100</v>
      </c>
      <c r="G502" s="2">
        <v>6.6</v>
      </c>
      <c r="H502" s="3" t="s">
        <v>2236</v>
      </c>
      <c r="I502" s="3" t="s">
        <v>2236</v>
      </c>
      <c r="J502" s="3" t="s">
        <v>2236</v>
      </c>
      <c r="K502" s="4" t="s">
        <v>2236</v>
      </c>
      <c r="L502" s="4" t="s">
        <v>2236</v>
      </c>
      <c r="M502" s="4" t="s">
        <v>2236</v>
      </c>
      <c r="N502" t="s">
        <v>1655</v>
      </c>
      <c r="Q502" t="s">
        <v>8329</v>
      </c>
      <c r="AB502" t="s">
        <v>17</v>
      </c>
      <c r="AC502" t="s">
        <v>7830</v>
      </c>
      <c r="AD502" t="s">
        <v>6919</v>
      </c>
      <c r="AE502" t="s">
        <v>3716</v>
      </c>
      <c r="AF502" t="s">
        <v>6920</v>
      </c>
      <c r="AG502" t="s">
        <v>6674</v>
      </c>
      <c r="AH502" t="s">
        <v>7304</v>
      </c>
    </row>
    <row r="503" spans="1:34">
      <c r="A503" t="s">
        <v>1655</v>
      </c>
      <c r="B503" t="s">
        <v>6674</v>
      </c>
      <c r="C503" t="s">
        <v>1660</v>
      </c>
      <c r="D503" t="s">
        <v>8189</v>
      </c>
      <c r="E503" s="2">
        <v>125</v>
      </c>
      <c r="F503" s="2">
        <v>94.4</v>
      </c>
      <c r="G503" s="2">
        <v>6.6</v>
      </c>
      <c r="H503" s="3" t="s">
        <v>2236</v>
      </c>
      <c r="I503" s="3" t="s">
        <v>2236</v>
      </c>
      <c r="J503" s="3" t="s">
        <v>2236</v>
      </c>
      <c r="K503" s="4" t="s">
        <v>2236</v>
      </c>
      <c r="L503" s="4" t="s">
        <v>2236</v>
      </c>
      <c r="M503" s="4" t="s">
        <v>2236</v>
      </c>
      <c r="N503" t="s">
        <v>1655</v>
      </c>
      <c r="Q503" t="s">
        <v>8329</v>
      </c>
      <c r="AB503" t="s">
        <v>17</v>
      </c>
      <c r="AC503" t="s">
        <v>7831</v>
      </c>
      <c r="AD503" t="s">
        <v>6921</v>
      </c>
      <c r="AE503" t="s">
        <v>4441</v>
      </c>
      <c r="AF503" t="s">
        <v>6922</v>
      </c>
      <c r="AG503" t="s">
        <v>6674</v>
      </c>
      <c r="AH503" t="s">
        <v>7304</v>
      </c>
    </row>
    <row r="504" spans="1:34">
      <c r="A504" t="s">
        <v>1655</v>
      </c>
      <c r="B504" t="e">
        <v>#N/A</v>
      </c>
      <c r="C504" t="s">
        <v>1661</v>
      </c>
      <c r="D504" t="s">
        <v>8190</v>
      </c>
      <c r="E504" s="2">
        <v>68</v>
      </c>
      <c r="F504" s="2">
        <v>92.6</v>
      </c>
      <c r="G504" s="2">
        <v>6.5</v>
      </c>
      <c r="H504" s="3">
        <v>61</v>
      </c>
      <c r="I504" s="3">
        <v>70.5</v>
      </c>
      <c r="J504" s="3">
        <v>6.3</v>
      </c>
      <c r="K504" s="4">
        <v>32</v>
      </c>
      <c r="L504" s="4">
        <v>81.3</v>
      </c>
      <c r="M504" s="4">
        <v>6.9</v>
      </c>
      <c r="N504" t="s">
        <v>1655</v>
      </c>
      <c r="Q504" t="s">
        <v>8329</v>
      </c>
      <c r="AB504" t="e">
        <v>#N/A</v>
      </c>
      <c r="AC504" t="e">
        <v>#N/A</v>
      </c>
      <c r="AD504" t="e">
        <v>#N/A</v>
      </c>
      <c r="AE504" t="e">
        <v>#N/A</v>
      </c>
      <c r="AF504" t="e">
        <v>#N/A</v>
      </c>
      <c r="AG504" t="e">
        <v>#N/A</v>
      </c>
      <c r="AH504" t="e">
        <v>#N/A</v>
      </c>
    </row>
    <row r="505" spans="1:34">
      <c r="A505" t="s">
        <v>1655</v>
      </c>
      <c r="B505" t="s">
        <v>6674</v>
      </c>
      <c r="C505" t="s">
        <v>1663</v>
      </c>
      <c r="D505" t="s">
        <v>1664</v>
      </c>
      <c r="E505" s="2" t="s">
        <v>2236</v>
      </c>
      <c r="F505" s="2" t="s">
        <v>2236</v>
      </c>
      <c r="G505" s="2" t="s">
        <v>2236</v>
      </c>
      <c r="H505" s="3" t="s">
        <v>2236</v>
      </c>
      <c r="I505" s="3" t="s">
        <v>2236</v>
      </c>
      <c r="J505" s="3" t="s">
        <v>2236</v>
      </c>
      <c r="K505" s="4">
        <v>85</v>
      </c>
      <c r="L505" s="4">
        <v>88.2</v>
      </c>
      <c r="M505" s="4">
        <v>6.8</v>
      </c>
      <c r="N505" t="s">
        <v>1655</v>
      </c>
      <c r="Q505" t="s">
        <v>8329</v>
      </c>
      <c r="AB505" t="s">
        <v>3422</v>
      </c>
      <c r="AC505" t="s">
        <v>7832</v>
      </c>
      <c r="AD505" t="s">
        <v>6779</v>
      </c>
      <c r="AE505" t="s">
        <v>3719</v>
      </c>
      <c r="AF505" t="s">
        <v>6780</v>
      </c>
      <c r="AG505" t="s">
        <v>6674</v>
      </c>
      <c r="AH505" t="s">
        <v>7306</v>
      </c>
    </row>
    <row r="506" spans="1:34">
      <c r="A506" t="s">
        <v>1655</v>
      </c>
      <c r="B506" t="s">
        <v>6674</v>
      </c>
      <c r="C506" t="s">
        <v>1665</v>
      </c>
      <c r="D506" t="s">
        <v>8191</v>
      </c>
      <c r="E506" s="2">
        <v>85</v>
      </c>
      <c r="F506" s="2">
        <v>97.6</v>
      </c>
      <c r="G506" s="2">
        <v>6.6</v>
      </c>
      <c r="H506" s="3">
        <v>73</v>
      </c>
      <c r="I506" s="3">
        <v>89</v>
      </c>
      <c r="J506" s="3">
        <v>6.6</v>
      </c>
      <c r="K506" s="4">
        <v>22</v>
      </c>
      <c r="L506" s="4">
        <v>90.9</v>
      </c>
      <c r="M506" s="4">
        <v>6.7</v>
      </c>
      <c r="N506" t="s">
        <v>1655</v>
      </c>
      <c r="Q506" t="s">
        <v>8329</v>
      </c>
      <c r="AB506" t="s">
        <v>3389</v>
      </c>
      <c r="AC506" t="s">
        <v>7833</v>
      </c>
      <c r="AD506" t="s">
        <v>6671</v>
      </c>
      <c r="AE506" t="s">
        <v>6672</v>
      </c>
      <c r="AF506" t="s">
        <v>6673</v>
      </c>
      <c r="AG506" t="s">
        <v>6674</v>
      </c>
      <c r="AH506" t="s">
        <v>7306</v>
      </c>
    </row>
    <row r="507" spans="1:34">
      <c r="A507" t="s">
        <v>1655</v>
      </c>
      <c r="B507" t="s">
        <v>6674</v>
      </c>
      <c r="C507" t="s">
        <v>1667</v>
      </c>
      <c r="D507" t="s">
        <v>1668</v>
      </c>
      <c r="E507" s="2" t="s">
        <v>2236</v>
      </c>
      <c r="F507" s="2" t="s">
        <v>2236</v>
      </c>
      <c r="G507" s="2" t="s">
        <v>2236</v>
      </c>
      <c r="H507" s="3">
        <v>12</v>
      </c>
      <c r="I507" s="3">
        <v>100</v>
      </c>
      <c r="J507" s="3">
        <v>6.6</v>
      </c>
      <c r="K507" s="4">
        <v>7</v>
      </c>
      <c r="L507" s="4">
        <v>100</v>
      </c>
      <c r="M507" s="4">
        <v>7.5</v>
      </c>
      <c r="N507" t="s">
        <v>1655</v>
      </c>
      <c r="Q507" t="s">
        <v>8329</v>
      </c>
      <c r="AB507" t="s">
        <v>3603</v>
      </c>
      <c r="AC507" t="s">
        <v>7834</v>
      </c>
      <c r="AD507" t="s">
        <v>7213</v>
      </c>
      <c r="AE507" t="s">
        <v>3652</v>
      </c>
      <c r="AF507" t="s">
        <v>7214</v>
      </c>
      <c r="AG507" t="s">
        <v>6674</v>
      </c>
      <c r="AH507" t="s">
        <v>7304</v>
      </c>
    </row>
    <row r="508" spans="1:34">
      <c r="A508" t="s">
        <v>1655</v>
      </c>
      <c r="B508" t="s">
        <v>6674</v>
      </c>
      <c r="C508" t="s">
        <v>1669</v>
      </c>
      <c r="D508" t="s">
        <v>8192</v>
      </c>
      <c r="E508" s="2">
        <v>37</v>
      </c>
      <c r="F508" s="2">
        <v>91.9</v>
      </c>
      <c r="G508" s="2">
        <v>6.5</v>
      </c>
      <c r="H508" s="3">
        <v>82</v>
      </c>
      <c r="I508" s="3">
        <v>90.2</v>
      </c>
      <c r="J508" s="3">
        <v>6.6</v>
      </c>
      <c r="K508" s="4">
        <v>57</v>
      </c>
      <c r="L508" s="4">
        <v>91.2</v>
      </c>
      <c r="M508" s="4">
        <v>6.6</v>
      </c>
      <c r="N508" t="s">
        <v>1655</v>
      </c>
      <c r="Q508" t="s">
        <v>8329</v>
      </c>
      <c r="AB508" t="s">
        <v>3490</v>
      </c>
      <c r="AC508" t="s">
        <v>7835</v>
      </c>
      <c r="AD508" t="s">
        <v>6969</v>
      </c>
      <c r="AE508" t="s">
        <v>3762</v>
      </c>
      <c r="AF508" t="s">
        <v>6970</v>
      </c>
      <c r="AG508" t="s">
        <v>6674</v>
      </c>
      <c r="AH508" t="s">
        <v>7304</v>
      </c>
    </row>
    <row r="509" spans="1:34">
      <c r="A509" t="s">
        <v>1655</v>
      </c>
      <c r="B509" t="s">
        <v>6674</v>
      </c>
      <c r="C509" t="s">
        <v>1671</v>
      </c>
      <c r="D509" t="s">
        <v>8193</v>
      </c>
      <c r="E509" s="2" t="s">
        <v>2236</v>
      </c>
      <c r="F509" s="2" t="s">
        <v>2236</v>
      </c>
      <c r="G509" s="2" t="s">
        <v>2236</v>
      </c>
      <c r="H509" s="3">
        <v>68</v>
      </c>
      <c r="I509" s="3">
        <v>91.2</v>
      </c>
      <c r="J509" s="3">
        <v>6.4</v>
      </c>
      <c r="K509" s="4">
        <v>82</v>
      </c>
      <c r="L509" s="4">
        <v>90.2</v>
      </c>
      <c r="M509" s="4">
        <v>6.7</v>
      </c>
      <c r="N509" t="s">
        <v>1655</v>
      </c>
      <c r="Q509" t="s">
        <v>8329</v>
      </c>
      <c r="AB509" t="s">
        <v>3630</v>
      </c>
      <c r="AC509" t="s">
        <v>7836</v>
      </c>
      <c r="AD509" t="s">
        <v>7288</v>
      </c>
      <c r="AE509" t="s">
        <v>4282</v>
      </c>
      <c r="AF509" t="s">
        <v>7289</v>
      </c>
      <c r="AG509" t="s">
        <v>6674</v>
      </c>
      <c r="AH509" t="s">
        <v>7304</v>
      </c>
    </row>
    <row r="510" spans="1:34">
      <c r="A510" t="s">
        <v>1655</v>
      </c>
      <c r="B510" t="s">
        <v>6674</v>
      </c>
      <c r="C510" t="s">
        <v>1673</v>
      </c>
      <c r="D510" t="s">
        <v>1674</v>
      </c>
      <c r="E510" s="2" t="s">
        <v>2236</v>
      </c>
      <c r="F510" s="2" t="s">
        <v>2236</v>
      </c>
      <c r="G510" s="2" t="s">
        <v>2236</v>
      </c>
      <c r="H510" s="3">
        <v>94</v>
      </c>
      <c r="I510" s="3">
        <v>91.5</v>
      </c>
      <c r="J510" s="3">
        <v>6.5</v>
      </c>
      <c r="K510" s="4">
        <v>50</v>
      </c>
      <c r="L510" s="4">
        <v>98</v>
      </c>
      <c r="M510" s="4">
        <v>6.8</v>
      </c>
      <c r="N510" t="s">
        <v>1655</v>
      </c>
      <c r="Q510" t="s">
        <v>8329</v>
      </c>
      <c r="AB510" t="s">
        <v>3393</v>
      </c>
      <c r="AC510" t="s">
        <v>7837</v>
      </c>
      <c r="AD510" t="s">
        <v>6679</v>
      </c>
      <c r="AE510" t="s">
        <v>3785</v>
      </c>
      <c r="AF510" t="s">
        <v>6680</v>
      </c>
      <c r="AG510" t="s">
        <v>6674</v>
      </c>
      <c r="AH510" t="s">
        <v>7306</v>
      </c>
    </row>
    <row r="511" spans="1:34">
      <c r="A511" t="s">
        <v>1655</v>
      </c>
      <c r="B511" t="s">
        <v>6674</v>
      </c>
      <c r="C511" t="s">
        <v>1675</v>
      </c>
      <c r="D511" t="s">
        <v>8194</v>
      </c>
      <c r="E511" s="2">
        <v>95</v>
      </c>
      <c r="F511" s="2">
        <v>86.3</v>
      </c>
      <c r="G511" s="2">
        <v>6.6</v>
      </c>
      <c r="H511" s="3">
        <v>32</v>
      </c>
      <c r="I511" s="3">
        <v>93.8</v>
      </c>
      <c r="J511" s="3">
        <v>6.5</v>
      </c>
      <c r="K511" s="4">
        <v>30</v>
      </c>
      <c r="L511" s="4">
        <v>93.3</v>
      </c>
      <c r="M511" s="4">
        <v>6.9</v>
      </c>
      <c r="N511" t="s">
        <v>1655</v>
      </c>
      <c r="Q511" t="s">
        <v>8329</v>
      </c>
      <c r="AB511" t="s">
        <v>3633</v>
      </c>
      <c r="AC511" t="s">
        <v>7838</v>
      </c>
      <c r="AD511" t="s">
        <v>7296</v>
      </c>
      <c r="AE511" t="s">
        <v>4121</v>
      </c>
      <c r="AF511" t="s">
        <v>7297</v>
      </c>
      <c r="AG511" t="s">
        <v>6674</v>
      </c>
      <c r="AH511" t="s">
        <v>7315</v>
      </c>
    </row>
    <row r="512" spans="1:34">
      <c r="A512" t="s">
        <v>1655</v>
      </c>
      <c r="B512" t="s">
        <v>6674</v>
      </c>
      <c r="C512" t="s">
        <v>1676</v>
      </c>
      <c r="D512" t="s">
        <v>8195</v>
      </c>
      <c r="E512" s="2">
        <v>129</v>
      </c>
      <c r="F512" s="2">
        <v>97.7</v>
      </c>
      <c r="G512" s="2">
        <v>6.6</v>
      </c>
      <c r="H512" s="3" t="s">
        <v>2236</v>
      </c>
      <c r="I512" s="3" t="s">
        <v>2236</v>
      </c>
      <c r="J512" s="3" t="s">
        <v>2236</v>
      </c>
      <c r="K512" s="4" t="s">
        <v>2236</v>
      </c>
      <c r="L512" s="4" t="s">
        <v>2236</v>
      </c>
      <c r="M512" s="4" t="s">
        <v>2236</v>
      </c>
      <c r="N512" t="s">
        <v>1655</v>
      </c>
      <c r="Q512" t="s">
        <v>8329</v>
      </c>
      <c r="AB512" t="s">
        <v>3394</v>
      </c>
      <c r="AC512" t="s">
        <v>7839</v>
      </c>
      <c r="AD512" t="s">
        <v>6681</v>
      </c>
      <c r="AE512" t="s">
        <v>3716</v>
      </c>
      <c r="AF512" t="s">
        <v>6682</v>
      </c>
      <c r="AG512" t="s">
        <v>6674</v>
      </c>
      <c r="AH512" t="s">
        <v>7309</v>
      </c>
    </row>
    <row r="513" spans="1:34">
      <c r="A513" t="s">
        <v>1655</v>
      </c>
      <c r="B513" t="s">
        <v>6674</v>
      </c>
      <c r="C513" t="s">
        <v>1678</v>
      </c>
      <c r="D513" t="s">
        <v>8196</v>
      </c>
      <c r="E513" s="2" t="s">
        <v>2236</v>
      </c>
      <c r="F513" s="2" t="s">
        <v>2236</v>
      </c>
      <c r="G513" s="2" t="s">
        <v>2236</v>
      </c>
      <c r="H513" s="3">
        <v>123</v>
      </c>
      <c r="I513" s="3">
        <v>82.1</v>
      </c>
      <c r="J513" s="3">
        <v>6.4</v>
      </c>
      <c r="K513" s="4">
        <v>67</v>
      </c>
      <c r="L513" s="4">
        <v>89.6</v>
      </c>
      <c r="M513" s="4">
        <v>6.7</v>
      </c>
      <c r="N513" t="s">
        <v>1655</v>
      </c>
      <c r="Q513" t="s">
        <v>8329</v>
      </c>
      <c r="AB513" t="s">
        <v>3394</v>
      </c>
      <c r="AC513" t="s">
        <v>7840</v>
      </c>
      <c r="AD513" t="s">
        <v>6683</v>
      </c>
      <c r="AE513" t="s">
        <v>3671</v>
      </c>
      <c r="AF513" t="s">
        <v>6684</v>
      </c>
      <c r="AG513" t="s">
        <v>6674</v>
      </c>
      <c r="AH513" t="s">
        <v>7309</v>
      </c>
    </row>
    <row r="514" spans="1:34">
      <c r="A514" t="s">
        <v>1655</v>
      </c>
      <c r="B514" t="s">
        <v>6674</v>
      </c>
      <c r="C514" t="s">
        <v>1679</v>
      </c>
      <c r="D514" t="s">
        <v>8197</v>
      </c>
      <c r="E514" s="2">
        <v>142</v>
      </c>
      <c r="F514" s="2">
        <v>96.5</v>
      </c>
      <c r="G514" s="2">
        <v>6.4</v>
      </c>
      <c r="H514" s="3" t="s">
        <v>2236</v>
      </c>
      <c r="I514" s="3" t="s">
        <v>2236</v>
      </c>
      <c r="J514" s="3" t="s">
        <v>2236</v>
      </c>
      <c r="K514" s="4" t="s">
        <v>2236</v>
      </c>
      <c r="L514" s="4" t="s">
        <v>2236</v>
      </c>
      <c r="M514" s="4" t="s">
        <v>2236</v>
      </c>
      <c r="N514" t="s">
        <v>1655</v>
      </c>
      <c r="Q514" t="s">
        <v>8329</v>
      </c>
      <c r="AB514" t="s">
        <v>3394</v>
      </c>
      <c r="AC514" t="s">
        <v>7841</v>
      </c>
      <c r="AD514" t="s">
        <v>6685</v>
      </c>
      <c r="AE514" t="s">
        <v>3652</v>
      </c>
      <c r="AF514" t="s">
        <v>6686</v>
      </c>
      <c r="AG514" t="s">
        <v>6674</v>
      </c>
      <c r="AH514" t="s">
        <v>7309</v>
      </c>
    </row>
    <row r="515" spans="1:34">
      <c r="A515" t="s">
        <v>1655</v>
      </c>
      <c r="B515" t="s">
        <v>6674</v>
      </c>
      <c r="C515" t="s">
        <v>1680</v>
      </c>
      <c r="D515" t="s">
        <v>1681</v>
      </c>
      <c r="E515" s="2">
        <v>155</v>
      </c>
      <c r="F515" s="2">
        <v>99.4</v>
      </c>
      <c r="G515" s="2">
        <v>6.6</v>
      </c>
      <c r="H515" s="3" t="s">
        <v>2236</v>
      </c>
      <c r="I515" s="3" t="s">
        <v>2236</v>
      </c>
      <c r="J515" s="3" t="s">
        <v>2236</v>
      </c>
      <c r="K515" s="4" t="s">
        <v>2236</v>
      </c>
      <c r="L515" s="4" t="s">
        <v>2236</v>
      </c>
      <c r="M515" s="4" t="s">
        <v>2236</v>
      </c>
      <c r="N515" t="s">
        <v>1655</v>
      </c>
      <c r="Q515" t="s">
        <v>8329</v>
      </c>
      <c r="AB515" t="s">
        <v>3491</v>
      </c>
      <c r="AC515" t="s">
        <v>7842</v>
      </c>
      <c r="AD515" t="s">
        <v>6971</v>
      </c>
      <c r="AE515" t="s">
        <v>3816</v>
      </c>
      <c r="AF515" t="s">
        <v>6972</v>
      </c>
      <c r="AG515" t="s">
        <v>6674</v>
      </c>
      <c r="AH515" t="s">
        <v>7303</v>
      </c>
    </row>
    <row r="516" spans="1:34">
      <c r="A516" t="s">
        <v>1655</v>
      </c>
      <c r="B516" t="s">
        <v>6674</v>
      </c>
      <c r="C516" t="s">
        <v>1682</v>
      </c>
      <c r="D516" t="s">
        <v>8198</v>
      </c>
      <c r="E516" s="2">
        <v>51</v>
      </c>
      <c r="F516" s="2">
        <v>100</v>
      </c>
      <c r="G516" s="2">
        <v>6.6</v>
      </c>
      <c r="H516" s="3" t="s">
        <v>2236</v>
      </c>
      <c r="I516" s="3" t="s">
        <v>2236</v>
      </c>
      <c r="J516" s="3" t="s">
        <v>2236</v>
      </c>
      <c r="K516" s="4" t="s">
        <v>2236</v>
      </c>
      <c r="L516" s="4" t="s">
        <v>2236</v>
      </c>
      <c r="M516" s="4" t="s">
        <v>2236</v>
      </c>
      <c r="N516" t="s">
        <v>1655</v>
      </c>
      <c r="Q516" t="s">
        <v>8329</v>
      </c>
      <c r="AB516" t="s">
        <v>3492</v>
      </c>
      <c r="AC516" t="s">
        <v>7843</v>
      </c>
      <c r="AD516" t="s">
        <v>6973</v>
      </c>
      <c r="AE516" t="s">
        <v>4866</v>
      </c>
      <c r="AF516" t="s">
        <v>6974</v>
      </c>
      <c r="AG516" t="s">
        <v>6674</v>
      </c>
      <c r="AH516" t="s">
        <v>7303</v>
      </c>
    </row>
    <row r="517" spans="1:34">
      <c r="A517" t="s">
        <v>1655</v>
      </c>
      <c r="B517" t="s">
        <v>6674</v>
      </c>
      <c r="C517" t="s">
        <v>1684</v>
      </c>
      <c r="D517" t="s">
        <v>1685</v>
      </c>
      <c r="E517" s="2">
        <v>64</v>
      </c>
      <c r="F517" s="2">
        <v>98.4</v>
      </c>
      <c r="G517" s="2">
        <v>6.4</v>
      </c>
      <c r="H517" s="3" t="s">
        <v>2236</v>
      </c>
      <c r="I517" s="3" t="s">
        <v>2236</v>
      </c>
      <c r="J517" s="3" t="s">
        <v>2236</v>
      </c>
      <c r="K517" s="4" t="s">
        <v>2236</v>
      </c>
      <c r="L517" s="4" t="s">
        <v>2236</v>
      </c>
      <c r="M517" s="4" t="s">
        <v>2236</v>
      </c>
      <c r="N517" t="s">
        <v>1655</v>
      </c>
      <c r="Q517" t="s">
        <v>8329</v>
      </c>
      <c r="AB517" t="s">
        <v>3493</v>
      </c>
      <c r="AC517" t="s">
        <v>7844</v>
      </c>
      <c r="AD517" t="s">
        <v>6975</v>
      </c>
      <c r="AE517" t="s">
        <v>6976</v>
      </c>
      <c r="AF517" t="s">
        <v>6977</v>
      </c>
      <c r="AG517" t="s">
        <v>6674</v>
      </c>
      <c r="AH517" t="s">
        <v>7303</v>
      </c>
    </row>
    <row r="518" spans="1:34">
      <c r="A518" t="s">
        <v>1655</v>
      </c>
      <c r="B518" t="s">
        <v>6674</v>
      </c>
      <c r="C518" t="s">
        <v>1686</v>
      </c>
      <c r="D518" t="s">
        <v>8199</v>
      </c>
      <c r="E518" s="2">
        <v>90</v>
      </c>
      <c r="F518" s="2">
        <v>98.9</v>
      </c>
      <c r="G518" s="2">
        <v>6.6</v>
      </c>
      <c r="H518" s="3" t="s">
        <v>2236</v>
      </c>
      <c r="I518" s="3" t="s">
        <v>2236</v>
      </c>
      <c r="J518" s="3" t="s">
        <v>2236</v>
      </c>
      <c r="K518" s="4" t="s">
        <v>2236</v>
      </c>
      <c r="L518" s="4" t="s">
        <v>2236</v>
      </c>
      <c r="M518" s="4" t="s">
        <v>2236</v>
      </c>
      <c r="N518" t="s">
        <v>1655</v>
      </c>
      <c r="Q518" t="s">
        <v>8329</v>
      </c>
      <c r="AB518" t="s">
        <v>3494</v>
      </c>
      <c r="AC518" t="s">
        <v>7845</v>
      </c>
      <c r="AD518" t="s">
        <v>6978</v>
      </c>
      <c r="AE518" t="s">
        <v>5298</v>
      </c>
      <c r="AF518" t="s">
        <v>6979</v>
      </c>
      <c r="AG518" t="s">
        <v>6674</v>
      </c>
      <c r="AH518" t="s">
        <v>7303</v>
      </c>
    </row>
    <row r="519" spans="1:34">
      <c r="A519" t="s">
        <v>1655</v>
      </c>
      <c r="B519" t="s">
        <v>6674</v>
      </c>
      <c r="C519" t="s">
        <v>1688</v>
      </c>
      <c r="D519" t="s">
        <v>8200</v>
      </c>
      <c r="E519" s="2">
        <v>99</v>
      </c>
      <c r="F519" s="2">
        <v>93.9</v>
      </c>
      <c r="G519" s="2">
        <v>6.4</v>
      </c>
      <c r="H519" s="3">
        <v>67</v>
      </c>
      <c r="I519" s="3">
        <v>94</v>
      </c>
      <c r="J519" s="3">
        <v>6.6</v>
      </c>
      <c r="K519" s="4">
        <v>52</v>
      </c>
      <c r="L519" s="4">
        <v>86.5</v>
      </c>
      <c r="M519" s="4">
        <v>6.5</v>
      </c>
      <c r="N519" t="s">
        <v>1655</v>
      </c>
      <c r="Q519" t="s">
        <v>8329</v>
      </c>
      <c r="AB519" t="s">
        <v>3496</v>
      </c>
      <c r="AC519" t="s">
        <v>7846</v>
      </c>
      <c r="AD519" t="s">
        <v>6985</v>
      </c>
      <c r="AE519" t="s">
        <v>3666</v>
      </c>
      <c r="AF519" t="s">
        <v>6986</v>
      </c>
      <c r="AG519" t="s">
        <v>6674</v>
      </c>
      <c r="AH519" t="s">
        <v>7303</v>
      </c>
    </row>
    <row r="520" spans="1:34">
      <c r="A520" t="s">
        <v>1655</v>
      </c>
      <c r="B520" t="s">
        <v>6674</v>
      </c>
      <c r="C520" t="s">
        <v>1690</v>
      </c>
      <c r="D520" t="s">
        <v>1691</v>
      </c>
      <c r="E520" s="2" t="s">
        <v>2236</v>
      </c>
      <c r="F520" s="2" t="s">
        <v>2236</v>
      </c>
      <c r="G520" s="2" t="s">
        <v>2236</v>
      </c>
      <c r="H520" s="3" t="s">
        <v>2236</v>
      </c>
      <c r="I520" s="3" t="s">
        <v>2236</v>
      </c>
      <c r="J520" s="3" t="s">
        <v>2236</v>
      </c>
      <c r="K520" s="4">
        <v>109</v>
      </c>
      <c r="L520" s="4">
        <v>96.3</v>
      </c>
      <c r="M520" s="4">
        <v>7.1</v>
      </c>
      <c r="N520" t="s">
        <v>1655</v>
      </c>
      <c r="Q520" t="s">
        <v>8329</v>
      </c>
      <c r="AB520" t="s">
        <v>1691</v>
      </c>
      <c r="AC520" t="s">
        <v>7847</v>
      </c>
      <c r="AD520" t="s">
        <v>6995</v>
      </c>
      <c r="AE520" t="s">
        <v>6013</v>
      </c>
      <c r="AF520" t="s">
        <v>6996</v>
      </c>
      <c r="AG520" t="s">
        <v>6674</v>
      </c>
      <c r="AH520" t="s">
        <v>7303</v>
      </c>
    </row>
    <row r="521" spans="1:34">
      <c r="A521" t="s">
        <v>1655</v>
      </c>
      <c r="B521" t="s">
        <v>6674</v>
      </c>
      <c r="C521" t="s">
        <v>1692</v>
      </c>
      <c r="D521" t="s">
        <v>1693</v>
      </c>
      <c r="E521" s="2">
        <v>196</v>
      </c>
      <c r="F521" s="2">
        <v>95.9</v>
      </c>
      <c r="G521" s="2">
        <v>6.5</v>
      </c>
      <c r="H521" s="3">
        <v>229</v>
      </c>
      <c r="I521" s="3">
        <v>86.9</v>
      </c>
      <c r="J521" s="3">
        <v>6.5</v>
      </c>
      <c r="K521" s="4">
        <v>104</v>
      </c>
      <c r="L521" s="4">
        <v>85.6</v>
      </c>
      <c r="M521" s="4">
        <v>6.6</v>
      </c>
      <c r="N521" t="s">
        <v>1655</v>
      </c>
      <c r="Q521" t="s">
        <v>8329</v>
      </c>
      <c r="AB521" t="s">
        <v>3501</v>
      </c>
      <c r="AC521" t="s">
        <v>7848</v>
      </c>
      <c r="AD521" t="s">
        <v>6997</v>
      </c>
      <c r="AE521" t="s">
        <v>3682</v>
      </c>
      <c r="AF521" t="s">
        <v>6998</v>
      </c>
      <c r="AG521" t="s">
        <v>6674</v>
      </c>
      <c r="AH521" t="s">
        <v>7303</v>
      </c>
    </row>
    <row r="522" spans="1:34">
      <c r="A522" t="s">
        <v>1655</v>
      </c>
      <c r="B522" t="s">
        <v>6674</v>
      </c>
      <c r="C522" t="s">
        <v>1695</v>
      </c>
      <c r="D522" t="s">
        <v>1696</v>
      </c>
      <c r="E522" s="2" t="s">
        <v>2236</v>
      </c>
      <c r="F522" s="2" t="s">
        <v>2236</v>
      </c>
      <c r="G522" s="2" t="s">
        <v>2236</v>
      </c>
      <c r="H522" s="3">
        <v>58</v>
      </c>
      <c r="I522" s="3">
        <v>98.3</v>
      </c>
      <c r="J522" s="3">
        <v>6.6</v>
      </c>
      <c r="K522" s="4">
        <v>68</v>
      </c>
      <c r="L522" s="4">
        <v>92.6</v>
      </c>
      <c r="M522" s="4">
        <v>6.9</v>
      </c>
      <c r="N522" t="s">
        <v>1655</v>
      </c>
      <c r="Q522" t="s">
        <v>8329</v>
      </c>
      <c r="AB522" t="s">
        <v>3502</v>
      </c>
      <c r="AC522" t="s">
        <v>7849</v>
      </c>
      <c r="AD522" t="s">
        <v>7002</v>
      </c>
      <c r="AE522" t="s">
        <v>3972</v>
      </c>
      <c r="AF522" t="s">
        <v>7003</v>
      </c>
      <c r="AG522" t="s">
        <v>6674</v>
      </c>
      <c r="AH522" t="s">
        <v>7303</v>
      </c>
    </row>
    <row r="523" spans="1:34">
      <c r="A523" t="s">
        <v>1655</v>
      </c>
      <c r="B523" t="s">
        <v>6674</v>
      </c>
      <c r="C523" t="s">
        <v>1697</v>
      </c>
      <c r="D523" t="s">
        <v>1698</v>
      </c>
      <c r="E523" s="2" t="s">
        <v>2236</v>
      </c>
      <c r="F523" s="2" t="s">
        <v>2236</v>
      </c>
      <c r="G523" s="2" t="s">
        <v>2236</v>
      </c>
      <c r="H523" s="3">
        <v>102</v>
      </c>
      <c r="I523" s="3">
        <v>90.2</v>
      </c>
      <c r="J523" s="3">
        <v>6.5</v>
      </c>
      <c r="K523" s="4">
        <v>83</v>
      </c>
      <c r="L523" s="4">
        <v>95.2</v>
      </c>
      <c r="M523" s="4">
        <v>6.8</v>
      </c>
      <c r="N523" t="s">
        <v>1655</v>
      </c>
      <c r="Q523" t="s">
        <v>8329</v>
      </c>
      <c r="AB523" t="s">
        <v>3503</v>
      </c>
      <c r="AC523" t="s">
        <v>7850</v>
      </c>
      <c r="AD523" t="s">
        <v>7004</v>
      </c>
      <c r="AE523" t="s">
        <v>3652</v>
      </c>
      <c r="AF523" t="s">
        <v>7005</v>
      </c>
      <c r="AG523" t="s">
        <v>6674</v>
      </c>
      <c r="AH523" t="s">
        <v>7303</v>
      </c>
    </row>
    <row r="524" spans="1:34">
      <c r="A524" t="s">
        <v>1655</v>
      </c>
      <c r="B524" t="s">
        <v>6674</v>
      </c>
      <c r="C524" t="s">
        <v>1699</v>
      </c>
      <c r="D524" t="s">
        <v>8320</v>
      </c>
      <c r="E524" s="2">
        <v>167</v>
      </c>
      <c r="F524" s="2">
        <v>97</v>
      </c>
      <c r="G524" s="2">
        <v>6.5</v>
      </c>
      <c r="H524" s="3">
        <v>25</v>
      </c>
      <c r="I524" s="3">
        <v>80</v>
      </c>
      <c r="J524" s="3">
        <v>6.4</v>
      </c>
      <c r="K524" s="4">
        <v>4</v>
      </c>
      <c r="L524" s="4">
        <v>100</v>
      </c>
      <c r="M524" s="4">
        <v>7.2</v>
      </c>
      <c r="N524" t="s">
        <v>1655</v>
      </c>
      <c r="Q524" t="s">
        <v>8329</v>
      </c>
      <c r="AB524" t="s">
        <v>3504</v>
      </c>
      <c r="AC524" t="s">
        <v>7851</v>
      </c>
      <c r="AD524" t="s">
        <v>7006</v>
      </c>
      <c r="AE524" t="s">
        <v>7007</v>
      </c>
      <c r="AF524" t="s">
        <v>7008</v>
      </c>
      <c r="AG524" t="s">
        <v>6674</v>
      </c>
      <c r="AH524" t="s">
        <v>7303</v>
      </c>
    </row>
    <row r="525" spans="1:34">
      <c r="A525" t="s">
        <v>1655</v>
      </c>
      <c r="B525" t="s">
        <v>6674</v>
      </c>
      <c r="C525" t="s">
        <v>1701</v>
      </c>
      <c r="D525" t="s">
        <v>8201</v>
      </c>
      <c r="E525" s="2">
        <v>36</v>
      </c>
      <c r="F525" s="2">
        <v>91.7</v>
      </c>
      <c r="G525" s="2">
        <v>6.4</v>
      </c>
      <c r="H525" s="3">
        <v>46</v>
      </c>
      <c r="I525" s="3">
        <v>93.5</v>
      </c>
      <c r="J525" s="3">
        <v>6.6</v>
      </c>
      <c r="K525" s="4" t="s">
        <v>2236</v>
      </c>
      <c r="L525" s="4" t="s">
        <v>2236</v>
      </c>
      <c r="M525" s="4" t="s">
        <v>2236</v>
      </c>
      <c r="N525" t="s">
        <v>1655</v>
      </c>
      <c r="Q525" t="s">
        <v>8329</v>
      </c>
      <c r="AB525" t="s">
        <v>3505</v>
      </c>
      <c r="AC525" t="s">
        <v>7852</v>
      </c>
      <c r="AD525" t="s">
        <v>7009</v>
      </c>
      <c r="AE525" t="s">
        <v>4072</v>
      </c>
      <c r="AF525" t="s">
        <v>7010</v>
      </c>
      <c r="AG525" t="s">
        <v>6674</v>
      </c>
      <c r="AH525" t="s">
        <v>7303</v>
      </c>
    </row>
    <row r="526" spans="1:34">
      <c r="A526" t="s">
        <v>1655</v>
      </c>
      <c r="B526" t="s">
        <v>6674</v>
      </c>
      <c r="C526" t="s">
        <v>1703</v>
      </c>
      <c r="D526" t="s">
        <v>8321</v>
      </c>
      <c r="E526" s="2">
        <v>10</v>
      </c>
      <c r="F526" s="2">
        <v>100</v>
      </c>
      <c r="G526" s="2">
        <v>6.5</v>
      </c>
      <c r="H526" s="3" t="s">
        <v>2236</v>
      </c>
      <c r="I526" s="3" t="s">
        <v>2236</v>
      </c>
      <c r="J526" s="3" t="s">
        <v>2236</v>
      </c>
      <c r="K526" s="4" t="s">
        <v>2236</v>
      </c>
      <c r="L526" s="4" t="s">
        <v>2236</v>
      </c>
      <c r="M526" s="4" t="s">
        <v>2236</v>
      </c>
      <c r="N526" t="s">
        <v>1655</v>
      </c>
      <c r="Q526" t="s">
        <v>8329</v>
      </c>
      <c r="AB526" t="s">
        <v>3508</v>
      </c>
      <c r="AC526" t="s">
        <v>7853</v>
      </c>
      <c r="AD526" t="s">
        <v>7013</v>
      </c>
      <c r="AE526" t="s">
        <v>7014</v>
      </c>
      <c r="AF526" t="s">
        <v>7015</v>
      </c>
      <c r="AG526" t="s">
        <v>6674</v>
      </c>
      <c r="AH526" t="s">
        <v>7303</v>
      </c>
    </row>
    <row r="527" spans="1:34">
      <c r="A527" t="s">
        <v>1655</v>
      </c>
      <c r="B527" t="s">
        <v>6674</v>
      </c>
      <c r="C527" t="s">
        <v>1704</v>
      </c>
      <c r="D527" t="s">
        <v>8202</v>
      </c>
      <c r="E527" s="2">
        <v>96</v>
      </c>
      <c r="F527" s="2">
        <v>91.7</v>
      </c>
      <c r="G527" s="2">
        <v>6.5</v>
      </c>
      <c r="H527" s="3" t="s">
        <v>2236</v>
      </c>
      <c r="I527" s="3" t="s">
        <v>2236</v>
      </c>
      <c r="J527" s="3" t="s">
        <v>2236</v>
      </c>
      <c r="K527" s="4" t="s">
        <v>2236</v>
      </c>
      <c r="L527" s="4" t="s">
        <v>2236</v>
      </c>
      <c r="M527" s="4" t="s">
        <v>2236</v>
      </c>
      <c r="N527" t="s">
        <v>1655</v>
      </c>
      <c r="Q527" t="s">
        <v>8329</v>
      </c>
      <c r="AB527" t="s">
        <v>3521</v>
      </c>
      <c r="AC527" t="s">
        <v>7854</v>
      </c>
      <c r="AD527" t="s">
        <v>7042</v>
      </c>
      <c r="AE527" t="s">
        <v>7043</v>
      </c>
      <c r="AF527" t="s">
        <v>7044</v>
      </c>
      <c r="AG527" t="s">
        <v>6674</v>
      </c>
      <c r="AH527" t="s">
        <v>7304</v>
      </c>
    </row>
    <row r="528" spans="1:34">
      <c r="A528" t="s">
        <v>1655</v>
      </c>
      <c r="B528" t="s">
        <v>6674</v>
      </c>
      <c r="C528" t="s">
        <v>1706</v>
      </c>
      <c r="D528" t="s">
        <v>8203</v>
      </c>
      <c r="E528" s="2">
        <v>69</v>
      </c>
      <c r="F528" s="2">
        <v>95.7</v>
      </c>
      <c r="G528" s="2">
        <v>6.5</v>
      </c>
      <c r="H528" s="3">
        <v>99</v>
      </c>
      <c r="I528" s="3">
        <v>77.8</v>
      </c>
      <c r="J528" s="3">
        <v>6.3</v>
      </c>
      <c r="K528" s="4">
        <v>31</v>
      </c>
      <c r="L528" s="4">
        <v>96.8</v>
      </c>
      <c r="M528" s="4">
        <v>7</v>
      </c>
      <c r="N528" t="s">
        <v>1655</v>
      </c>
      <c r="Q528" t="s">
        <v>8329</v>
      </c>
      <c r="AB528" t="s">
        <v>3521</v>
      </c>
      <c r="AC528" t="s">
        <v>7855</v>
      </c>
      <c r="AD528" t="s">
        <v>7045</v>
      </c>
      <c r="AE528" t="s">
        <v>3652</v>
      </c>
      <c r="AF528" t="s">
        <v>7046</v>
      </c>
      <c r="AG528" t="s">
        <v>6674</v>
      </c>
      <c r="AH528" t="s">
        <v>7304</v>
      </c>
    </row>
    <row r="529" spans="1:34">
      <c r="A529" t="s">
        <v>1655</v>
      </c>
      <c r="B529" t="s">
        <v>6674</v>
      </c>
      <c r="C529" t="s">
        <v>1707</v>
      </c>
      <c r="D529" t="s">
        <v>8204</v>
      </c>
      <c r="E529" s="2">
        <v>80</v>
      </c>
      <c r="F529" s="2">
        <v>93.8</v>
      </c>
      <c r="G529" s="2">
        <v>6.5</v>
      </c>
      <c r="H529" s="3" t="s">
        <v>2236</v>
      </c>
      <c r="I529" s="3" t="s">
        <v>2236</v>
      </c>
      <c r="J529" s="3" t="s">
        <v>2236</v>
      </c>
      <c r="K529" s="4" t="s">
        <v>2236</v>
      </c>
      <c r="L529" s="4" t="s">
        <v>2236</v>
      </c>
      <c r="M529" s="4" t="s">
        <v>2236</v>
      </c>
      <c r="N529" t="s">
        <v>1655</v>
      </c>
      <c r="Q529" t="s">
        <v>8329</v>
      </c>
      <c r="AB529" t="s">
        <v>3521</v>
      </c>
      <c r="AC529" t="s">
        <v>7856</v>
      </c>
      <c r="AD529" t="s">
        <v>7047</v>
      </c>
      <c r="AE529" t="s">
        <v>4569</v>
      </c>
      <c r="AF529" t="s">
        <v>7048</v>
      </c>
      <c r="AG529" t="s">
        <v>6674</v>
      </c>
      <c r="AH529" t="s">
        <v>7304</v>
      </c>
    </row>
    <row r="530" spans="1:34">
      <c r="A530" t="s">
        <v>1655</v>
      </c>
      <c r="B530" t="s">
        <v>6674</v>
      </c>
      <c r="C530" t="s">
        <v>1708</v>
      </c>
      <c r="D530" t="s">
        <v>8205</v>
      </c>
      <c r="E530" s="2">
        <v>75</v>
      </c>
      <c r="F530" s="2">
        <v>88</v>
      </c>
      <c r="G530" s="2">
        <v>6.2</v>
      </c>
      <c r="H530" s="3">
        <v>40</v>
      </c>
      <c r="I530" s="3">
        <v>87.5</v>
      </c>
      <c r="J530" s="3">
        <v>6.6</v>
      </c>
      <c r="K530" s="4">
        <v>14</v>
      </c>
      <c r="L530" s="4">
        <v>100</v>
      </c>
      <c r="M530" s="4">
        <v>6.7</v>
      </c>
      <c r="N530" t="s">
        <v>1655</v>
      </c>
      <c r="Q530" t="s">
        <v>8329</v>
      </c>
      <c r="AB530" t="s">
        <v>3395</v>
      </c>
      <c r="AC530" t="s">
        <v>7857</v>
      </c>
      <c r="AD530" t="s">
        <v>6687</v>
      </c>
      <c r="AE530" t="s">
        <v>3943</v>
      </c>
      <c r="AF530" t="s">
        <v>6688</v>
      </c>
      <c r="AG530" t="s">
        <v>6674</v>
      </c>
      <c r="AH530" t="s">
        <v>7309</v>
      </c>
    </row>
    <row r="531" spans="1:34">
      <c r="A531" t="s">
        <v>1655</v>
      </c>
      <c r="B531" t="s">
        <v>6674</v>
      </c>
      <c r="C531" t="s">
        <v>1710</v>
      </c>
      <c r="D531" t="s">
        <v>8206</v>
      </c>
      <c r="E531" s="2">
        <v>71</v>
      </c>
      <c r="F531" s="2">
        <v>95.8</v>
      </c>
      <c r="G531" s="2">
        <v>6.5</v>
      </c>
      <c r="H531" s="3" t="s">
        <v>2236</v>
      </c>
      <c r="I531" s="3" t="s">
        <v>2236</v>
      </c>
      <c r="J531" s="3" t="s">
        <v>2236</v>
      </c>
      <c r="K531" s="4" t="s">
        <v>2236</v>
      </c>
      <c r="L531" s="4" t="s">
        <v>2236</v>
      </c>
      <c r="M531" s="4" t="s">
        <v>2236</v>
      </c>
      <c r="N531" t="s">
        <v>1655</v>
      </c>
      <c r="Q531" t="s">
        <v>8329</v>
      </c>
      <c r="AB531" t="s">
        <v>3395</v>
      </c>
      <c r="AC531" t="s">
        <v>7858</v>
      </c>
      <c r="AD531" t="s">
        <v>6693</v>
      </c>
      <c r="AE531" t="s">
        <v>6694</v>
      </c>
      <c r="AF531" t="s">
        <v>6695</v>
      </c>
      <c r="AG531" t="s">
        <v>6674</v>
      </c>
      <c r="AH531" t="s">
        <v>7309</v>
      </c>
    </row>
    <row r="532" spans="1:34">
      <c r="A532" t="s">
        <v>1655</v>
      </c>
      <c r="B532" t="s">
        <v>6674</v>
      </c>
      <c r="C532" t="s">
        <v>1711</v>
      </c>
      <c r="D532" t="s">
        <v>8207</v>
      </c>
      <c r="E532" s="2">
        <v>104</v>
      </c>
      <c r="F532" s="2">
        <v>91.3</v>
      </c>
      <c r="G532" s="2">
        <v>6.4</v>
      </c>
      <c r="H532" s="3">
        <v>35</v>
      </c>
      <c r="I532" s="3">
        <v>82.9</v>
      </c>
      <c r="J532" s="3">
        <v>6.4</v>
      </c>
      <c r="K532" s="4">
        <v>30</v>
      </c>
      <c r="L532" s="4">
        <v>93.3</v>
      </c>
      <c r="M532" s="4">
        <v>6.8</v>
      </c>
      <c r="N532" t="s">
        <v>1655</v>
      </c>
      <c r="Q532" t="s">
        <v>8329</v>
      </c>
      <c r="AB532" t="s">
        <v>3395</v>
      </c>
      <c r="AC532" t="s">
        <v>7859</v>
      </c>
      <c r="AD532" t="s">
        <v>6696</v>
      </c>
      <c r="AE532" t="s">
        <v>3716</v>
      </c>
      <c r="AF532" t="s">
        <v>6697</v>
      </c>
      <c r="AG532" t="s">
        <v>6674</v>
      </c>
      <c r="AH532" t="s">
        <v>7309</v>
      </c>
    </row>
    <row r="533" spans="1:34">
      <c r="A533" t="s">
        <v>1655</v>
      </c>
      <c r="B533" t="s">
        <v>6674</v>
      </c>
      <c r="C533" t="s">
        <v>1712</v>
      </c>
      <c r="D533" t="s">
        <v>8208</v>
      </c>
      <c r="E533" s="2">
        <v>57</v>
      </c>
      <c r="F533" s="2">
        <v>98.2</v>
      </c>
      <c r="G533" s="2">
        <v>6.7</v>
      </c>
      <c r="H533" s="3" t="s">
        <v>2236</v>
      </c>
      <c r="I533" s="3" t="s">
        <v>2236</v>
      </c>
      <c r="J533" s="3" t="s">
        <v>2236</v>
      </c>
      <c r="K533" s="4" t="s">
        <v>2236</v>
      </c>
      <c r="L533" s="4" t="s">
        <v>2236</v>
      </c>
      <c r="M533" s="4" t="s">
        <v>2236</v>
      </c>
      <c r="N533" t="s">
        <v>1655</v>
      </c>
      <c r="Q533" t="s">
        <v>8329</v>
      </c>
      <c r="AB533" t="s">
        <v>3395</v>
      </c>
      <c r="AC533" t="s">
        <v>7860</v>
      </c>
      <c r="AD533" t="s">
        <v>6698</v>
      </c>
      <c r="AE533" t="s">
        <v>4185</v>
      </c>
      <c r="AF533" t="s">
        <v>6699</v>
      </c>
      <c r="AG533" t="s">
        <v>6674</v>
      </c>
      <c r="AH533" t="s">
        <v>7309</v>
      </c>
    </row>
    <row r="534" spans="1:34">
      <c r="A534" t="s">
        <v>1713</v>
      </c>
      <c r="B534" t="s">
        <v>4954</v>
      </c>
      <c r="C534" t="s">
        <v>1714</v>
      </c>
      <c r="D534" t="s">
        <v>1715</v>
      </c>
      <c r="E534" s="2">
        <v>105</v>
      </c>
      <c r="F534" s="2">
        <v>80</v>
      </c>
      <c r="G534" s="2">
        <v>6.3</v>
      </c>
      <c r="H534" s="3" t="s">
        <v>2236</v>
      </c>
      <c r="I534" s="3" t="s">
        <v>2236</v>
      </c>
      <c r="J534" s="3" t="s">
        <v>2236</v>
      </c>
      <c r="K534" s="4" t="s">
        <v>2236</v>
      </c>
      <c r="L534" s="4" t="s">
        <v>2236</v>
      </c>
      <c r="M534" s="4" t="s">
        <v>2236</v>
      </c>
      <c r="N534" t="s">
        <v>1713</v>
      </c>
      <c r="T534" t="s">
        <v>8333</v>
      </c>
      <c r="AB534" t="s">
        <v>1715</v>
      </c>
      <c r="AC534" t="s">
        <v>7861</v>
      </c>
      <c r="AD534" t="s">
        <v>5385</v>
      </c>
      <c r="AE534" t="s">
        <v>4324</v>
      </c>
      <c r="AF534" t="s">
        <v>5386</v>
      </c>
      <c r="AG534" t="s">
        <v>4954</v>
      </c>
      <c r="AH534" t="s">
        <v>7305</v>
      </c>
    </row>
    <row r="535" spans="1:34">
      <c r="A535" t="s">
        <v>1713</v>
      </c>
      <c r="B535" t="s">
        <v>4954</v>
      </c>
      <c r="C535" t="s">
        <v>1716</v>
      </c>
      <c r="D535" t="s">
        <v>1717</v>
      </c>
      <c r="E535" s="2">
        <v>106</v>
      </c>
      <c r="F535" s="2">
        <v>95.3</v>
      </c>
      <c r="G535" s="2">
        <v>6.5</v>
      </c>
      <c r="H535" s="3">
        <v>156</v>
      </c>
      <c r="I535" s="3">
        <v>84.6</v>
      </c>
      <c r="J535" s="3">
        <v>6.4</v>
      </c>
      <c r="K535" s="4">
        <v>71</v>
      </c>
      <c r="L535" s="4">
        <v>93</v>
      </c>
      <c r="M535" s="4">
        <v>6.8</v>
      </c>
      <c r="N535" t="s">
        <v>1713</v>
      </c>
      <c r="T535" t="s">
        <v>8333</v>
      </c>
      <c r="AB535" t="s">
        <v>2792</v>
      </c>
      <c r="AC535" t="s">
        <v>7862</v>
      </c>
      <c r="AD535" t="s">
        <v>5113</v>
      </c>
      <c r="AE535" t="s">
        <v>3652</v>
      </c>
      <c r="AF535" t="s">
        <v>5114</v>
      </c>
      <c r="AG535" t="s">
        <v>4954</v>
      </c>
      <c r="AH535" t="s">
        <v>7306</v>
      </c>
    </row>
    <row r="536" spans="1:34">
      <c r="A536" t="s">
        <v>1713</v>
      </c>
      <c r="B536" t="s">
        <v>5156</v>
      </c>
      <c r="C536" t="s">
        <v>1718</v>
      </c>
      <c r="D536" t="s">
        <v>1719</v>
      </c>
      <c r="E536" s="2">
        <v>112</v>
      </c>
      <c r="F536" s="2">
        <v>98.2</v>
      </c>
      <c r="G536" s="2">
        <v>6.7</v>
      </c>
      <c r="H536" s="3">
        <v>121</v>
      </c>
      <c r="I536" s="3">
        <v>85.1</v>
      </c>
      <c r="J536" s="3">
        <v>6.5</v>
      </c>
      <c r="K536" s="4">
        <v>54</v>
      </c>
      <c r="L536" s="4">
        <v>88.9</v>
      </c>
      <c r="M536" s="4">
        <v>6.8</v>
      </c>
      <c r="N536" t="s">
        <v>1713</v>
      </c>
      <c r="T536" t="s">
        <v>8333</v>
      </c>
      <c r="AB536" t="s">
        <v>2803</v>
      </c>
      <c r="AC536" t="s">
        <v>7863</v>
      </c>
      <c r="AD536" t="s">
        <v>5154</v>
      </c>
      <c r="AE536" t="s">
        <v>3767</v>
      </c>
      <c r="AF536" t="s">
        <v>5155</v>
      </c>
      <c r="AG536" t="s">
        <v>5156</v>
      </c>
      <c r="AH536" t="s">
        <v>7305</v>
      </c>
    </row>
    <row r="537" spans="1:34">
      <c r="A537" t="s">
        <v>1713</v>
      </c>
      <c r="B537" t="s">
        <v>4954</v>
      </c>
      <c r="C537" t="s">
        <v>1720</v>
      </c>
      <c r="D537" t="s">
        <v>1721</v>
      </c>
      <c r="E537" s="2">
        <v>129</v>
      </c>
      <c r="F537" s="2">
        <v>100</v>
      </c>
      <c r="G537" s="2">
        <v>6.6</v>
      </c>
      <c r="H537" s="3" t="s">
        <v>2236</v>
      </c>
      <c r="I537" s="3" t="s">
        <v>2236</v>
      </c>
      <c r="J537" s="3" t="s">
        <v>2236</v>
      </c>
      <c r="K537" s="4" t="s">
        <v>2236</v>
      </c>
      <c r="L537" s="4" t="s">
        <v>2236</v>
      </c>
      <c r="M537" s="4" t="s">
        <v>2236</v>
      </c>
      <c r="N537" t="s">
        <v>1713</v>
      </c>
      <c r="T537" t="s">
        <v>8333</v>
      </c>
      <c r="AB537" t="s">
        <v>2818</v>
      </c>
      <c r="AC537" t="s">
        <v>7864</v>
      </c>
      <c r="AD537" t="s">
        <v>5205</v>
      </c>
      <c r="AE537" t="s">
        <v>3652</v>
      </c>
      <c r="AF537" t="s">
        <v>5206</v>
      </c>
      <c r="AG537" t="s">
        <v>4954</v>
      </c>
      <c r="AH537" t="s">
        <v>7305</v>
      </c>
    </row>
    <row r="538" spans="1:34">
      <c r="A538" t="s">
        <v>1713</v>
      </c>
      <c r="B538" t="s">
        <v>4954</v>
      </c>
      <c r="C538" t="s">
        <v>1722</v>
      </c>
      <c r="D538" t="s">
        <v>8209</v>
      </c>
      <c r="E538" s="2">
        <v>38</v>
      </c>
      <c r="F538" s="2">
        <v>100</v>
      </c>
      <c r="G538" s="2">
        <v>6.7</v>
      </c>
      <c r="H538" s="3" t="s">
        <v>2236</v>
      </c>
      <c r="I538" s="3" t="s">
        <v>2236</v>
      </c>
      <c r="J538" s="3" t="s">
        <v>2236</v>
      </c>
      <c r="K538" s="4" t="s">
        <v>2236</v>
      </c>
      <c r="L538" s="4" t="s">
        <v>2236</v>
      </c>
      <c r="M538" s="4" t="s">
        <v>2236</v>
      </c>
      <c r="N538" t="s">
        <v>1713</v>
      </c>
      <c r="T538" t="s">
        <v>8333</v>
      </c>
      <c r="AB538" t="s">
        <v>2818</v>
      </c>
      <c r="AC538" t="s">
        <v>7865</v>
      </c>
      <c r="AD538" t="s">
        <v>5015</v>
      </c>
      <c r="AE538" t="s">
        <v>3762</v>
      </c>
      <c r="AF538" t="s">
        <v>5016</v>
      </c>
      <c r="AG538" t="s">
        <v>4954</v>
      </c>
      <c r="AH538" t="s">
        <v>7305</v>
      </c>
    </row>
    <row r="539" spans="1:34">
      <c r="A539" t="s">
        <v>1713</v>
      </c>
      <c r="B539" t="s">
        <v>4954</v>
      </c>
      <c r="C539" t="s">
        <v>1723</v>
      </c>
      <c r="D539" t="s">
        <v>400</v>
      </c>
      <c r="E539" s="2" t="s">
        <v>2236</v>
      </c>
      <c r="F539" s="2" t="s">
        <v>2236</v>
      </c>
      <c r="G539" s="2" t="s">
        <v>2236</v>
      </c>
      <c r="H539" s="3" t="s">
        <v>2236</v>
      </c>
      <c r="I539" s="3" t="s">
        <v>2236</v>
      </c>
      <c r="J539" s="3" t="s">
        <v>2236</v>
      </c>
      <c r="K539" s="4">
        <v>133</v>
      </c>
      <c r="L539" s="4">
        <v>88</v>
      </c>
      <c r="M539" s="4">
        <v>6.8</v>
      </c>
      <c r="N539" t="s">
        <v>1713</v>
      </c>
      <c r="T539" t="s">
        <v>8333</v>
      </c>
      <c r="AB539" t="s">
        <v>400</v>
      </c>
      <c r="AC539" t="s">
        <v>7866</v>
      </c>
      <c r="AD539" t="s">
        <v>4952</v>
      </c>
      <c r="AE539" t="s">
        <v>3657</v>
      </c>
      <c r="AF539" t="s">
        <v>4953</v>
      </c>
      <c r="AG539" t="s">
        <v>4954</v>
      </c>
      <c r="AH539" t="s">
        <v>7303</v>
      </c>
    </row>
    <row r="540" spans="1:34">
      <c r="A540" t="s">
        <v>1713</v>
      </c>
      <c r="B540" t="s">
        <v>4954</v>
      </c>
      <c r="C540" t="s">
        <v>1724</v>
      </c>
      <c r="D540" t="s">
        <v>1725</v>
      </c>
      <c r="E540" s="2">
        <v>163</v>
      </c>
      <c r="F540" s="2">
        <v>92</v>
      </c>
      <c r="G540" s="2">
        <v>6.5</v>
      </c>
      <c r="H540" s="3">
        <v>233</v>
      </c>
      <c r="I540" s="3">
        <v>86.3</v>
      </c>
      <c r="J540" s="3">
        <v>6.5</v>
      </c>
      <c r="K540" s="4">
        <v>120</v>
      </c>
      <c r="L540" s="4">
        <v>88.3</v>
      </c>
      <c r="M540" s="4">
        <v>6.6</v>
      </c>
      <c r="N540" t="s">
        <v>1713</v>
      </c>
      <c r="T540" t="s">
        <v>8333</v>
      </c>
      <c r="AB540" t="s">
        <v>2835</v>
      </c>
      <c r="AC540" t="s">
        <v>7867</v>
      </c>
      <c r="AD540" t="s">
        <v>5270</v>
      </c>
      <c r="AE540" t="s">
        <v>3666</v>
      </c>
      <c r="AF540" t="s">
        <v>5271</v>
      </c>
      <c r="AG540" t="s">
        <v>4954</v>
      </c>
      <c r="AH540" t="s">
        <v>7305</v>
      </c>
    </row>
    <row r="541" spans="1:34">
      <c r="A541" t="s">
        <v>1713</v>
      </c>
      <c r="B541" t="s">
        <v>4954</v>
      </c>
      <c r="C541" t="s">
        <v>1726</v>
      </c>
      <c r="D541" t="s">
        <v>1727</v>
      </c>
      <c r="E541" s="2">
        <v>66</v>
      </c>
      <c r="F541" s="2">
        <v>93.9</v>
      </c>
      <c r="G541" s="2">
        <v>6.5</v>
      </c>
      <c r="H541" s="3">
        <v>91</v>
      </c>
      <c r="I541" s="3">
        <v>92.3</v>
      </c>
      <c r="J541" s="3">
        <v>6.6</v>
      </c>
      <c r="K541" s="4">
        <v>48</v>
      </c>
      <c r="L541" s="4">
        <v>95.8</v>
      </c>
      <c r="M541" s="4">
        <v>6.8</v>
      </c>
      <c r="N541" t="s">
        <v>1713</v>
      </c>
      <c r="T541" t="s">
        <v>8333</v>
      </c>
      <c r="AB541" t="s">
        <v>2836</v>
      </c>
      <c r="AC541" t="s">
        <v>7868</v>
      </c>
      <c r="AD541" t="s">
        <v>5272</v>
      </c>
      <c r="AE541" t="s">
        <v>4013</v>
      </c>
      <c r="AF541" t="s">
        <v>5273</v>
      </c>
      <c r="AG541" t="s">
        <v>4954</v>
      </c>
      <c r="AH541" t="s">
        <v>7305</v>
      </c>
    </row>
    <row r="542" spans="1:34">
      <c r="A542" t="s">
        <v>1713</v>
      </c>
      <c r="B542" t="s">
        <v>4954</v>
      </c>
      <c r="C542" t="s">
        <v>1728</v>
      </c>
      <c r="D542" t="s">
        <v>1729</v>
      </c>
      <c r="E542" s="2">
        <v>136</v>
      </c>
      <c r="F542" s="2">
        <v>97.1</v>
      </c>
      <c r="G542" s="2">
        <v>6.6</v>
      </c>
      <c r="H542" s="3" t="s">
        <v>2236</v>
      </c>
      <c r="I542" s="3" t="s">
        <v>2236</v>
      </c>
      <c r="J542" s="3" t="s">
        <v>2236</v>
      </c>
      <c r="K542" s="4" t="s">
        <v>2236</v>
      </c>
      <c r="L542" s="4" t="s">
        <v>2236</v>
      </c>
      <c r="M542" s="4" t="s">
        <v>2236</v>
      </c>
      <c r="N542" t="s">
        <v>1713</v>
      </c>
      <c r="T542" t="s">
        <v>8333</v>
      </c>
      <c r="AB542" t="s">
        <v>2850</v>
      </c>
      <c r="AC542" t="s">
        <v>7865</v>
      </c>
      <c r="AD542" t="s">
        <v>5015</v>
      </c>
      <c r="AE542" t="s">
        <v>3762</v>
      </c>
      <c r="AF542" t="s">
        <v>5016</v>
      </c>
      <c r="AG542" t="s">
        <v>4954</v>
      </c>
      <c r="AH542" t="s">
        <v>7311</v>
      </c>
    </row>
    <row r="543" spans="1:34">
      <c r="A543" t="s">
        <v>1713</v>
      </c>
      <c r="B543" t="s">
        <v>4954</v>
      </c>
      <c r="C543" t="s">
        <v>1730</v>
      </c>
      <c r="D543" t="s">
        <v>8085</v>
      </c>
      <c r="E543" s="2">
        <v>180</v>
      </c>
      <c r="F543" s="2">
        <v>96.1</v>
      </c>
      <c r="G543" s="2">
        <v>6.5</v>
      </c>
      <c r="H543" s="3" t="s">
        <v>2236</v>
      </c>
      <c r="I543" s="3" t="s">
        <v>2236</v>
      </c>
      <c r="J543" s="3" t="s">
        <v>2236</v>
      </c>
      <c r="K543" s="4" t="s">
        <v>2236</v>
      </c>
      <c r="L543" s="4" t="s">
        <v>2236</v>
      </c>
      <c r="M543" s="4" t="s">
        <v>2236</v>
      </c>
      <c r="N543" t="s">
        <v>1713</v>
      </c>
      <c r="T543" t="s">
        <v>8333</v>
      </c>
      <c r="AB543" t="s">
        <v>2462</v>
      </c>
      <c r="AC543" t="s">
        <v>7869</v>
      </c>
      <c r="AD543" t="s">
        <v>5015</v>
      </c>
      <c r="AE543" t="s">
        <v>3682</v>
      </c>
      <c r="AF543" t="s">
        <v>5016</v>
      </c>
      <c r="AG543" t="s">
        <v>4954</v>
      </c>
      <c r="AH543" t="s">
        <v>7304</v>
      </c>
    </row>
    <row r="544" spans="1:34">
      <c r="A544" t="s">
        <v>1739</v>
      </c>
      <c r="B544" t="s">
        <v>1739</v>
      </c>
      <c r="C544" t="s">
        <v>1740</v>
      </c>
      <c r="D544" t="s">
        <v>1741</v>
      </c>
      <c r="E544" s="2" t="s">
        <v>2236</v>
      </c>
      <c r="F544" s="2" t="s">
        <v>2236</v>
      </c>
      <c r="G544" s="2" t="s">
        <v>2236</v>
      </c>
      <c r="H544" s="3">
        <v>163</v>
      </c>
      <c r="I544" s="3">
        <v>76.7</v>
      </c>
      <c r="J544" s="3">
        <v>6.5</v>
      </c>
      <c r="K544" s="4">
        <v>77</v>
      </c>
      <c r="L544" s="4">
        <v>80.5</v>
      </c>
      <c r="M544" s="4">
        <v>6.7</v>
      </c>
      <c r="N544" t="s">
        <v>1739</v>
      </c>
      <c r="Q544" t="s">
        <v>8329</v>
      </c>
      <c r="R544" t="s">
        <v>8330</v>
      </c>
      <c r="AB544" t="s">
        <v>3404</v>
      </c>
      <c r="AC544" t="s">
        <v>7870</v>
      </c>
      <c r="AD544" t="s">
        <v>6731</v>
      </c>
      <c r="AE544" t="s">
        <v>3657</v>
      </c>
      <c r="AF544" t="s">
        <v>6732</v>
      </c>
      <c r="AG544" t="s">
        <v>1739</v>
      </c>
      <c r="AH544" t="s">
        <v>7305</v>
      </c>
    </row>
    <row r="545" spans="1:34">
      <c r="A545" t="s">
        <v>1739</v>
      </c>
      <c r="B545" t="s">
        <v>1739</v>
      </c>
      <c r="C545" t="s">
        <v>1742</v>
      </c>
      <c r="D545" t="s">
        <v>1743</v>
      </c>
      <c r="E545" s="2" t="s">
        <v>2236</v>
      </c>
      <c r="F545" s="2" t="s">
        <v>2236</v>
      </c>
      <c r="G545" s="2" t="s">
        <v>2236</v>
      </c>
      <c r="H545" s="3">
        <v>80</v>
      </c>
      <c r="I545" s="3">
        <v>91.3</v>
      </c>
      <c r="J545" s="3">
        <v>6.4</v>
      </c>
      <c r="K545" s="4">
        <v>22</v>
      </c>
      <c r="L545" s="4">
        <v>90.9</v>
      </c>
      <c r="M545" s="4">
        <v>6.6</v>
      </c>
      <c r="N545" t="s">
        <v>1739</v>
      </c>
      <c r="Q545" t="s">
        <v>8329</v>
      </c>
      <c r="R545" t="s">
        <v>8330</v>
      </c>
      <c r="AB545" t="s">
        <v>3540</v>
      </c>
      <c r="AC545" t="s">
        <v>7871</v>
      </c>
      <c r="AD545" t="s">
        <v>7078</v>
      </c>
      <c r="AE545" t="s">
        <v>3767</v>
      </c>
      <c r="AF545" t="s">
        <v>7079</v>
      </c>
      <c r="AG545" t="s">
        <v>1739</v>
      </c>
      <c r="AH545" t="s">
        <v>7303</v>
      </c>
    </row>
    <row r="546" spans="1:34">
      <c r="A546" t="s">
        <v>1739</v>
      </c>
      <c r="B546" t="s">
        <v>1739</v>
      </c>
      <c r="C546" t="s">
        <v>1744</v>
      </c>
      <c r="D546" t="s">
        <v>8275</v>
      </c>
      <c r="E546" s="2">
        <v>167</v>
      </c>
      <c r="F546" s="2">
        <v>98.2</v>
      </c>
      <c r="G546" s="2">
        <v>6.6</v>
      </c>
      <c r="H546" s="3" t="s">
        <v>2236</v>
      </c>
      <c r="I546" s="3" t="s">
        <v>2236</v>
      </c>
      <c r="J546" s="3" t="s">
        <v>2236</v>
      </c>
      <c r="K546" s="4" t="s">
        <v>2236</v>
      </c>
      <c r="L546" s="4" t="s">
        <v>2236</v>
      </c>
      <c r="M546" s="4" t="s">
        <v>2236</v>
      </c>
      <c r="N546" t="s">
        <v>1739</v>
      </c>
      <c r="Q546" t="s">
        <v>8329</v>
      </c>
      <c r="R546" t="s">
        <v>8330</v>
      </c>
      <c r="AB546" t="s">
        <v>3418</v>
      </c>
      <c r="AC546" t="s">
        <v>7872</v>
      </c>
      <c r="AD546" t="s">
        <v>4226</v>
      </c>
      <c r="AE546" t="s">
        <v>6773</v>
      </c>
      <c r="AF546" t="s">
        <v>6774</v>
      </c>
      <c r="AG546" t="s">
        <v>1739</v>
      </c>
      <c r="AH546" t="s">
        <v>7309</v>
      </c>
    </row>
    <row r="547" spans="1:34">
      <c r="A547" t="s">
        <v>1739</v>
      </c>
      <c r="B547" t="s">
        <v>1739</v>
      </c>
      <c r="C547" t="s">
        <v>1745</v>
      </c>
      <c r="D547" t="s">
        <v>1746</v>
      </c>
      <c r="E547" s="2">
        <v>90</v>
      </c>
      <c r="F547" s="2">
        <v>87.8</v>
      </c>
      <c r="G547" s="2">
        <v>6.4</v>
      </c>
      <c r="H547" s="3" t="s">
        <v>2236</v>
      </c>
      <c r="I547" s="3" t="s">
        <v>2236</v>
      </c>
      <c r="J547" s="3" t="s">
        <v>2236</v>
      </c>
      <c r="K547" s="4" t="s">
        <v>2236</v>
      </c>
      <c r="L547" s="4" t="s">
        <v>2236</v>
      </c>
      <c r="M547" s="4" t="s">
        <v>2236</v>
      </c>
      <c r="N547" t="s">
        <v>1739</v>
      </c>
      <c r="Q547" t="s">
        <v>8329</v>
      </c>
      <c r="R547" t="s">
        <v>8330</v>
      </c>
      <c r="AB547" t="s">
        <v>3543</v>
      </c>
      <c r="AC547" t="s">
        <v>7873</v>
      </c>
      <c r="AD547" t="s">
        <v>7083</v>
      </c>
      <c r="AE547" t="s">
        <v>3666</v>
      </c>
      <c r="AF547" t="s">
        <v>7084</v>
      </c>
      <c r="AG547" t="s">
        <v>1739</v>
      </c>
      <c r="AH547" t="s">
        <v>7303</v>
      </c>
    </row>
    <row r="548" spans="1:34">
      <c r="A548" t="s">
        <v>1739</v>
      </c>
      <c r="B548" t="s">
        <v>1739</v>
      </c>
      <c r="C548" t="s">
        <v>1747</v>
      </c>
      <c r="D548" t="s">
        <v>1748</v>
      </c>
      <c r="E548" s="2" t="s">
        <v>2236</v>
      </c>
      <c r="F548" s="2" t="s">
        <v>2236</v>
      </c>
      <c r="G548" s="2" t="s">
        <v>2236</v>
      </c>
      <c r="H548" s="3" t="s">
        <v>2236</v>
      </c>
      <c r="I548" s="3" t="s">
        <v>2236</v>
      </c>
      <c r="J548" s="3" t="s">
        <v>2236</v>
      </c>
      <c r="K548" s="4">
        <v>89</v>
      </c>
      <c r="L548" s="4">
        <v>94.4</v>
      </c>
      <c r="M548" s="4">
        <v>7</v>
      </c>
      <c r="N548" t="s">
        <v>1739</v>
      </c>
      <c r="Q548" t="s">
        <v>8329</v>
      </c>
      <c r="R548" t="s">
        <v>8330</v>
      </c>
      <c r="AB548" t="s">
        <v>3547</v>
      </c>
      <c r="AC548" t="s">
        <v>7874</v>
      </c>
      <c r="AD548" t="s">
        <v>7098</v>
      </c>
      <c r="AE548" t="s">
        <v>7099</v>
      </c>
      <c r="AF548" t="s">
        <v>7100</v>
      </c>
      <c r="AG548" t="s">
        <v>1739</v>
      </c>
      <c r="AH548" t="s">
        <v>7303</v>
      </c>
    </row>
    <row r="549" spans="1:34">
      <c r="A549" t="s">
        <v>1752</v>
      </c>
      <c r="B549" t="s">
        <v>1752</v>
      </c>
      <c r="C549" t="s">
        <v>1753</v>
      </c>
      <c r="D549" t="s">
        <v>1754</v>
      </c>
      <c r="E549" s="2">
        <v>321</v>
      </c>
      <c r="F549" s="2">
        <v>96.3</v>
      </c>
      <c r="G549" s="2">
        <v>6.6</v>
      </c>
      <c r="H549" s="3">
        <v>119</v>
      </c>
      <c r="I549" s="3">
        <v>92.4</v>
      </c>
      <c r="J549" s="3">
        <v>6.6</v>
      </c>
      <c r="K549" s="4">
        <v>41</v>
      </c>
      <c r="L549" s="4">
        <v>90.2</v>
      </c>
      <c r="M549" s="4">
        <v>6.9</v>
      </c>
      <c r="N549" t="s">
        <v>1752</v>
      </c>
      <c r="T549" t="s">
        <v>8333</v>
      </c>
      <c r="AB549" t="s">
        <v>2737</v>
      </c>
      <c r="AC549" t="s">
        <v>7875</v>
      </c>
      <c r="AD549" t="s">
        <v>4962</v>
      </c>
      <c r="AE549" t="s">
        <v>3767</v>
      </c>
      <c r="AF549" t="s">
        <v>4963</v>
      </c>
      <c r="AG549" t="s">
        <v>1752</v>
      </c>
      <c r="AH549" t="s">
        <v>7305</v>
      </c>
    </row>
    <row r="550" spans="1:34">
      <c r="A550" t="s">
        <v>1755</v>
      </c>
      <c r="B550" t="s">
        <v>6527</v>
      </c>
      <c r="C550" t="s">
        <v>1756</v>
      </c>
      <c r="D550" t="s">
        <v>8210</v>
      </c>
      <c r="E550" s="2">
        <v>154</v>
      </c>
      <c r="F550" s="2">
        <v>95.5</v>
      </c>
      <c r="G550" s="2">
        <v>6.7</v>
      </c>
      <c r="H550" s="3">
        <v>93</v>
      </c>
      <c r="I550" s="3">
        <v>86</v>
      </c>
      <c r="J550" s="3">
        <v>6.4</v>
      </c>
      <c r="K550" s="4">
        <v>36</v>
      </c>
      <c r="L550" s="4">
        <v>97.2</v>
      </c>
      <c r="M550" s="4">
        <v>6.9</v>
      </c>
      <c r="N550" t="s">
        <v>1755</v>
      </c>
      <c r="X550" t="s">
        <v>8338</v>
      </c>
      <c r="AB550" t="s">
        <v>3330</v>
      </c>
      <c r="AC550" t="s">
        <v>7876</v>
      </c>
      <c r="AD550" t="s">
        <v>6524</v>
      </c>
      <c r="AE550" t="s">
        <v>6525</v>
      </c>
      <c r="AF550" t="s">
        <v>6526</v>
      </c>
      <c r="AG550" t="s">
        <v>6527</v>
      </c>
      <c r="AH550" t="s">
        <v>7303</v>
      </c>
    </row>
    <row r="551" spans="1:34">
      <c r="A551" t="s">
        <v>1758</v>
      </c>
      <c r="B551" t="s">
        <v>5401</v>
      </c>
      <c r="C551" t="s">
        <v>1759</v>
      </c>
      <c r="D551" t="s">
        <v>8274</v>
      </c>
      <c r="E551" s="2">
        <v>160</v>
      </c>
      <c r="F551" s="2">
        <v>100</v>
      </c>
      <c r="G551" s="2">
        <v>6.7</v>
      </c>
      <c r="H551" s="3">
        <v>78</v>
      </c>
      <c r="I551" s="3">
        <v>94.9</v>
      </c>
      <c r="J551" s="3">
        <v>6.6</v>
      </c>
      <c r="K551" s="4">
        <v>34</v>
      </c>
      <c r="L551" s="4">
        <v>94.1</v>
      </c>
      <c r="M551" s="4">
        <v>6.7</v>
      </c>
      <c r="N551" t="s">
        <v>1758</v>
      </c>
      <c r="U551" t="s">
        <v>8334</v>
      </c>
      <c r="AB551" t="s">
        <v>2885</v>
      </c>
      <c r="AC551" t="s">
        <v>7877</v>
      </c>
      <c r="AD551" t="s">
        <v>5399</v>
      </c>
      <c r="AE551" t="s">
        <v>3787</v>
      </c>
      <c r="AF551" t="s">
        <v>5400</v>
      </c>
      <c r="AG551" t="s">
        <v>5401</v>
      </c>
      <c r="AH551" t="s">
        <v>7305</v>
      </c>
    </row>
    <row r="552" spans="1:34">
      <c r="A552" t="s">
        <v>1761</v>
      </c>
      <c r="B552" t="s">
        <v>1761</v>
      </c>
      <c r="C552" t="s">
        <v>1762</v>
      </c>
      <c r="D552" t="s">
        <v>1754</v>
      </c>
      <c r="E552" s="2">
        <v>65</v>
      </c>
      <c r="F552" s="2">
        <v>95.4</v>
      </c>
      <c r="G552" s="2">
        <v>6.6</v>
      </c>
      <c r="H552" s="3" t="s">
        <v>2236</v>
      </c>
      <c r="I552" s="3" t="s">
        <v>2236</v>
      </c>
      <c r="J552" s="3" t="s">
        <v>2236</v>
      </c>
      <c r="K552" s="4" t="s">
        <v>2236</v>
      </c>
      <c r="L552" s="4" t="s">
        <v>2236</v>
      </c>
      <c r="M552" s="4" t="s">
        <v>2236</v>
      </c>
      <c r="N552" t="s">
        <v>1761</v>
      </c>
      <c r="T552" t="s">
        <v>8333</v>
      </c>
      <c r="AB552" t="s">
        <v>2737</v>
      </c>
      <c r="AC552" t="s">
        <v>7878</v>
      </c>
      <c r="AD552" t="s">
        <v>4965</v>
      </c>
      <c r="AE552" t="s">
        <v>3800</v>
      </c>
      <c r="AF552" t="s">
        <v>4966</v>
      </c>
      <c r="AG552" t="s">
        <v>1761</v>
      </c>
      <c r="AH552" t="s">
        <v>7305</v>
      </c>
    </row>
    <row r="553" spans="1:34">
      <c r="A553" t="s">
        <v>1761</v>
      </c>
      <c r="B553" t="s">
        <v>1761</v>
      </c>
      <c r="C553" t="s">
        <v>1763</v>
      </c>
      <c r="D553" t="s">
        <v>1764</v>
      </c>
      <c r="E553" s="2" t="s">
        <v>2236</v>
      </c>
      <c r="F553" s="2" t="s">
        <v>2236</v>
      </c>
      <c r="G553" s="2" t="s">
        <v>2236</v>
      </c>
      <c r="H553" s="3" t="s">
        <v>2236</v>
      </c>
      <c r="I553" s="3" t="s">
        <v>2236</v>
      </c>
      <c r="J553" s="3" t="s">
        <v>2236</v>
      </c>
      <c r="K553" s="4">
        <v>111</v>
      </c>
      <c r="L553" s="4">
        <v>95.5</v>
      </c>
      <c r="M553" s="4">
        <v>6.9</v>
      </c>
      <c r="N553" t="s">
        <v>1761</v>
      </c>
      <c r="T553" t="s">
        <v>8333</v>
      </c>
      <c r="AB553" t="s">
        <v>2817</v>
      </c>
      <c r="AC553" t="s">
        <v>7879</v>
      </c>
      <c r="AD553" t="s">
        <v>5203</v>
      </c>
      <c r="AE553" t="s">
        <v>3767</v>
      </c>
      <c r="AF553" t="s">
        <v>5204</v>
      </c>
      <c r="AG553" t="s">
        <v>1761</v>
      </c>
      <c r="AH553" t="s">
        <v>7305</v>
      </c>
    </row>
    <row r="554" spans="1:34">
      <c r="A554" t="s">
        <v>1783</v>
      </c>
      <c r="B554" t="s">
        <v>1783</v>
      </c>
      <c r="C554" t="s">
        <v>1784</v>
      </c>
      <c r="D554" t="s">
        <v>1785</v>
      </c>
      <c r="E554" s="2">
        <v>73</v>
      </c>
      <c r="F554" s="2">
        <v>98.6</v>
      </c>
      <c r="G554" s="2">
        <v>6.5</v>
      </c>
      <c r="H554" s="3" t="s">
        <v>2236</v>
      </c>
      <c r="I554" s="3" t="s">
        <v>2236</v>
      </c>
      <c r="J554" s="3" t="s">
        <v>2236</v>
      </c>
      <c r="K554" s="4" t="s">
        <v>2236</v>
      </c>
      <c r="L554" s="4" t="s">
        <v>2236</v>
      </c>
      <c r="M554" s="4" t="s">
        <v>2236</v>
      </c>
      <c r="N554" t="s">
        <v>1783</v>
      </c>
      <c r="O554" t="s">
        <v>8326</v>
      </c>
      <c r="AB554" t="s">
        <v>3626</v>
      </c>
      <c r="AC554" t="s">
        <v>7880</v>
      </c>
      <c r="AD554" t="s">
        <v>7277</v>
      </c>
      <c r="AE554" t="s">
        <v>6672</v>
      </c>
      <c r="AF554" t="s">
        <v>7278</v>
      </c>
      <c r="AG554" t="s">
        <v>1783</v>
      </c>
      <c r="AH554" t="s">
        <v>7314</v>
      </c>
    </row>
    <row r="555" spans="1:34">
      <c r="A555" t="s">
        <v>1788</v>
      </c>
      <c r="B555" t="s">
        <v>6510</v>
      </c>
      <c r="C555" t="s">
        <v>1789</v>
      </c>
      <c r="D555" t="s">
        <v>1790</v>
      </c>
      <c r="E555" s="2">
        <v>119</v>
      </c>
      <c r="F555" s="2">
        <v>97.5</v>
      </c>
      <c r="G555" s="2">
        <v>6.5</v>
      </c>
      <c r="H555" s="3">
        <v>79</v>
      </c>
      <c r="I555" s="3">
        <v>88.6</v>
      </c>
      <c r="J555" s="3">
        <v>6.4</v>
      </c>
      <c r="K555" s="4">
        <v>44</v>
      </c>
      <c r="L555" s="4">
        <v>93.2</v>
      </c>
      <c r="M555" s="4">
        <v>6.7</v>
      </c>
      <c r="N555" t="s">
        <v>1788</v>
      </c>
      <c r="X555" t="s">
        <v>8338</v>
      </c>
      <c r="AB555" t="s">
        <v>3322</v>
      </c>
      <c r="AC555" t="s">
        <v>7881</v>
      </c>
      <c r="AD555" t="s">
        <v>6508</v>
      </c>
      <c r="AE555" t="s">
        <v>4540</v>
      </c>
      <c r="AF555" t="s">
        <v>6509</v>
      </c>
      <c r="AG555" t="s">
        <v>6510</v>
      </c>
      <c r="AH555" t="s">
        <v>7304</v>
      </c>
    </row>
    <row r="556" spans="1:34">
      <c r="A556" t="s">
        <v>1800</v>
      </c>
      <c r="B556" t="s">
        <v>1800</v>
      </c>
      <c r="C556" t="s">
        <v>1801</v>
      </c>
      <c r="D556" t="s">
        <v>302</v>
      </c>
      <c r="E556" s="2">
        <v>233</v>
      </c>
      <c r="F556" s="2">
        <v>93.6</v>
      </c>
      <c r="G556" s="2">
        <v>6.4</v>
      </c>
      <c r="H556" s="3" t="s">
        <v>2236</v>
      </c>
      <c r="I556" s="3" t="s">
        <v>2236</v>
      </c>
      <c r="J556" s="3" t="s">
        <v>2236</v>
      </c>
      <c r="K556" s="4" t="s">
        <v>2236</v>
      </c>
      <c r="L556" s="4" t="s">
        <v>2236</v>
      </c>
      <c r="M556" s="4" t="s">
        <v>2236</v>
      </c>
      <c r="N556" t="s">
        <v>1800</v>
      </c>
      <c r="W556" t="s">
        <v>8336</v>
      </c>
      <c r="AB556" t="s">
        <v>2804</v>
      </c>
      <c r="AC556" t="s">
        <v>7882</v>
      </c>
      <c r="AD556" t="s">
        <v>5160</v>
      </c>
      <c r="AE556" t="s">
        <v>5161</v>
      </c>
      <c r="AF556" t="s">
        <v>5162</v>
      </c>
      <c r="AG556" t="s">
        <v>1800</v>
      </c>
      <c r="AH556" t="s">
        <v>7305</v>
      </c>
    </row>
    <row r="557" spans="1:34">
      <c r="A557" t="s">
        <v>1812</v>
      </c>
      <c r="B557" t="s">
        <v>5134</v>
      </c>
      <c r="C557" t="s">
        <v>1813</v>
      </c>
      <c r="D557" t="s">
        <v>5390</v>
      </c>
      <c r="E557" s="2">
        <v>132</v>
      </c>
      <c r="F557" s="2">
        <v>97</v>
      </c>
      <c r="G557" s="2">
        <v>6.6</v>
      </c>
      <c r="H557" s="3" t="s">
        <v>2236</v>
      </c>
      <c r="I557" s="3" t="s">
        <v>2236</v>
      </c>
      <c r="J557" s="3" t="s">
        <v>2236</v>
      </c>
      <c r="K557" s="4" t="s">
        <v>2236</v>
      </c>
      <c r="L557" s="4" t="s">
        <v>2236</v>
      </c>
      <c r="M557" s="4" t="s">
        <v>2236</v>
      </c>
      <c r="N557" t="s">
        <v>1812</v>
      </c>
      <c r="S557" t="s">
        <v>8332</v>
      </c>
      <c r="AB557" t="s">
        <v>2798</v>
      </c>
      <c r="AC557" t="s">
        <v>7883</v>
      </c>
      <c r="AD557" t="s">
        <v>5132</v>
      </c>
      <c r="AE557" t="s">
        <v>4521</v>
      </c>
      <c r="AF557" t="s">
        <v>5133</v>
      </c>
      <c r="AG557" t="s">
        <v>5134</v>
      </c>
      <c r="AH557" t="s">
        <v>7305</v>
      </c>
    </row>
    <row r="558" spans="1:34">
      <c r="A558" t="s">
        <v>1814</v>
      </c>
      <c r="B558" t="s">
        <v>5986</v>
      </c>
      <c r="C558" t="s">
        <v>1815</v>
      </c>
      <c r="D558" t="s">
        <v>1816</v>
      </c>
      <c r="E558" s="2">
        <v>112</v>
      </c>
      <c r="F558" s="2">
        <v>93.8</v>
      </c>
      <c r="G558" s="2">
        <v>6.5</v>
      </c>
      <c r="H558" s="3">
        <v>127</v>
      </c>
      <c r="I558" s="3">
        <v>83.5</v>
      </c>
      <c r="J558" s="3">
        <v>6.3</v>
      </c>
      <c r="K558" s="4">
        <v>54</v>
      </c>
      <c r="L558" s="4">
        <v>96.3</v>
      </c>
      <c r="M558" s="4">
        <v>6.9</v>
      </c>
      <c r="N558" t="s">
        <v>1814</v>
      </c>
      <c r="V558" t="s">
        <v>8335</v>
      </c>
      <c r="AB558" t="s">
        <v>3177</v>
      </c>
      <c r="AC558" t="s">
        <v>7884</v>
      </c>
      <c r="AD558" t="s">
        <v>6148</v>
      </c>
      <c r="AE558" t="s">
        <v>3652</v>
      </c>
      <c r="AF558" t="s">
        <v>6149</v>
      </c>
      <c r="AG558" t="s">
        <v>5986</v>
      </c>
      <c r="AH558" t="s">
        <v>7303</v>
      </c>
    </row>
    <row r="559" spans="1:34">
      <c r="A559" t="s">
        <v>1814</v>
      </c>
      <c r="B559" t="s">
        <v>5986</v>
      </c>
      <c r="C559" t="s">
        <v>1817</v>
      </c>
      <c r="D559" t="s">
        <v>8211</v>
      </c>
      <c r="E559" s="2">
        <v>43</v>
      </c>
      <c r="F559" s="2">
        <v>93</v>
      </c>
      <c r="G559" s="2">
        <v>6.4</v>
      </c>
      <c r="H559" s="3" t="s">
        <v>2236</v>
      </c>
      <c r="I559" s="3" t="s">
        <v>2236</v>
      </c>
      <c r="J559" s="3" t="s">
        <v>2236</v>
      </c>
      <c r="K559" s="4" t="s">
        <v>2236</v>
      </c>
      <c r="L559" s="4" t="s">
        <v>2236</v>
      </c>
      <c r="M559" s="4" t="s">
        <v>2236</v>
      </c>
      <c r="N559" t="s">
        <v>1814</v>
      </c>
      <c r="V559" t="s">
        <v>8335</v>
      </c>
      <c r="AB559" t="s">
        <v>3178</v>
      </c>
      <c r="AC559" t="s">
        <v>7885</v>
      </c>
      <c r="AD559" t="s">
        <v>6150</v>
      </c>
      <c r="AE559" t="s">
        <v>3785</v>
      </c>
      <c r="AF559" t="s">
        <v>6151</v>
      </c>
      <c r="AG559" t="s">
        <v>5986</v>
      </c>
      <c r="AH559" t="s">
        <v>7303</v>
      </c>
    </row>
    <row r="560" spans="1:34">
      <c r="A560" t="s">
        <v>1814</v>
      </c>
      <c r="B560" t="s">
        <v>5986</v>
      </c>
      <c r="C560" t="s">
        <v>1818</v>
      </c>
      <c r="D560" t="s">
        <v>8212</v>
      </c>
      <c r="E560" s="2">
        <v>125</v>
      </c>
      <c r="F560" s="2">
        <v>98.4</v>
      </c>
      <c r="G560" s="2">
        <v>6.5</v>
      </c>
      <c r="H560" s="3" t="s">
        <v>2236</v>
      </c>
      <c r="I560" s="3" t="s">
        <v>2236</v>
      </c>
      <c r="J560" s="3" t="s">
        <v>2236</v>
      </c>
      <c r="K560" s="4" t="s">
        <v>2236</v>
      </c>
      <c r="L560" s="4" t="s">
        <v>2236</v>
      </c>
      <c r="M560" s="4" t="s">
        <v>2236</v>
      </c>
      <c r="N560" t="s">
        <v>1814</v>
      </c>
      <c r="V560" t="s">
        <v>8335</v>
      </c>
      <c r="AB560" t="s">
        <v>3128</v>
      </c>
      <c r="AC560" t="s">
        <v>7886</v>
      </c>
      <c r="AD560" t="s">
        <v>5984</v>
      </c>
      <c r="AE560" t="s">
        <v>3888</v>
      </c>
      <c r="AF560" t="s">
        <v>5985</v>
      </c>
      <c r="AG560" t="s">
        <v>5986</v>
      </c>
      <c r="AH560" t="s">
        <v>7309</v>
      </c>
    </row>
    <row r="561" spans="1:34">
      <c r="A561" t="s">
        <v>1823</v>
      </c>
      <c r="B561" t="s">
        <v>6270</v>
      </c>
      <c r="C561" t="s">
        <v>1824</v>
      </c>
      <c r="D561" t="s">
        <v>8213</v>
      </c>
      <c r="E561" s="2">
        <v>98</v>
      </c>
      <c r="F561" s="2">
        <v>90.8</v>
      </c>
      <c r="G561" s="2">
        <v>6.4</v>
      </c>
      <c r="H561" s="3">
        <v>141</v>
      </c>
      <c r="I561" s="3">
        <v>88.7</v>
      </c>
      <c r="J561" s="3">
        <v>6.4</v>
      </c>
      <c r="K561" s="4">
        <v>43</v>
      </c>
      <c r="L561" s="4">
        <v>86</v>
      </c>
      <c r="M561" s="4">
        <v>6.5</v>
      </c>
      <c r="N561" t="s">
        <v>1823</v>
      </c>
      <c r="AA561" t="s">
        <v>8418</v>
      </c>
      <c r="AB561" t="s">
        <v>3226</v>
      </c>
      <c r="AC561" t="s">
        <v>7887</v>
      </c>
      <c r="AD561" t="s">
        <v>6267</v>
      </c>
      <c r="AE561" t="s">
        <v>6268</v>
      </c>
      <c r="AF561" t="s">
        <v>6269</v>
      </c>
      <c r="AG561" t="s">
        <v>6270</v>
      </c>
      <c r="AH561" t="s">
        <v>7306</v>
      </c>
    </row>
    <row r="562" spans="1:34">
      <c r="A562" t="s">
        <v>1823</v>
      </c>
      <c r="B562" t="s">
        <v>6288</v>
      </c>
      <c r="C562" t="s">
        <v>1826</v>
      </c>
      <c r="D562" t="s">
        <v>8214</v>
      </c>
      <c r="E562" s="2" t="s">
        <v>2236</v>
      </c>
      <c r="F562" s="2" t="s">
        <v>2236</v>
      </c>
      <c r="G562" s="2" t="s">
        <v>2236</v>
      </c>
      <c r="H562" s="3">
        <v>136</v>
      </c>
      <c r="I562" s="3">
        <v>83.8</v>
      </c>
      <c r="J562" s="3">
        <v>6.4</v>
      </c>
      <c r="K562" s="4">
        <v>144</v>
      </c>
      <c r="L562" s="4">
        <v>93.1</v>
      </c>
      <c r="M562" s="4">
        <v>6.8</v>
      </c>
      <c r="N562" t="s">
        <v>1823</v>
      </c>
      <c r="AA562" t="s">
        <v>8418</v>
      </c>
      <c r="AB562" t="s">
        <v>3293</v>
      </c>
      <c r="AC562" t="s">
        <v>7888</v>
      </c>
      <c r="AD562" t="s">
        <v>6445</v>
      </c>
      <c r="AE562" t="s">
        <v>6446</v>
      </c>
      <c r="AF562" t="s">
        <v>6447</v>
      </c>
      <c r="AG562" t="s">
        <v>6288</v>
      </c>
      <c r="AH562" t="s">
        <v>7303</v>
      </c>
    </row>
    <row r="563" spans="1:34">
      <c r="A563" t="s">
        <v>1823</v>
      </c>
      <c r="B563" t="s">
        <v>6270</v>
      </c>
      <c r="C563" t="s">
        <v>1828</v>
      </c>
      <c r="D563" t="s">
        <v>8215</v>
      </c>
      <c r="E563" s="2">
        <v>165</v>
      </c>
      <c r="F563" s="2">
        <v>95.8</v>
      </c>
      <c r="G563" s="2">
        <v>6.6</v>
      </c>
      <c r="H563" s="3" t="s">
        <v>2236</v>
      </c>
      <c r="I563" s="3" t="s">
        <v>2236</v>
      </c>
      <c r="J563" s="3" t="s">
        <v>2236</v>
      </c>
      <c r="K563" s="4" t="s">
        <v>2236</v>
      </c>
      <c r="L563" s="4" t="s">
        <v>2236</v>
      </c>
      <c r="M563" s="4" t="s">
        <v>2236</v>
      </c>
      <c r="N563" t="s">
        <v>1823</v>
      </c>
      <c r="AA563" t="s">
        <v>8418</v>
      </c>
      <c r="AB563" t="s">
        <v>1829</v>
      </c>
      <c r="AC563" t="s">
        <v>7889</v>
      </c>
      <c r="AD563" t="s">
        <v>6448</v>
      </c>
      <c r="AE563" t="s">
        <v>6449</v>
      </c>
      <c r="AF563" t="s">
        <v>6450</v>
      </c>
      <c r="AG563" t="s">
        <v>6270</v>
      </c>
      <c r="AH563" t="s">
        <v>7305</v>
      </c>
    </row>
    <row r="564" spans="1:34">
      <c r="A564" t="s">
        <v>1823</v>
      </c>
      <c r="B564" t="s">
        <v>6288</v>
      </c>
      <c r="C564" t="s">
        <v>1830</v>
      </c>
      <c r="D564" t="s">
        <v>8216</v>
      </c>
      <c r="E564" s="2">
        <v>169</v>
      </c>
      <c r="F564" s="2">
        <v>97</v>
      </c>
      <c r="G564" s="2">
        <v>6.6</v>
      </c>
      <c r="H564" s="3" t="s">
        <v>2236</v>
      </c>
      <c r="I564" s="3" t="s">
        <v>2236</v>
      </c>
      <c r="J564" s="3" t="s">
        <v>2236</v>
      </c>
      <c r="K564" s="4" t="s">
        <v>2236</v>
      </c>
      <c r="L564" s="4" t="s">
        <v>2236</v>
      </c>
      <c r="M564" s="4" t="s">
        <v>2236</v>
      </c>
      <c r="N564" t="s">
        <v>1823</v>
      </c>
      <c r="AA564" t="s">
        <v>8418</v>
      </c>
      <c r="AB564" t="s">
        <v>3231</v>
      </c>
      <c r="AC564" t="s">
        <v>7890</v>
      </c>
      <c r="AD564" t="s">
        <v>6286</v>
      </c>
      <c r="AE564" t="s">
        <v>3785</v>
      </c>
      <c r="AF564" t="s">
        <v>6287</v>
      </c>
      <c r="AG564" t="s">
        <v>6288</v>
      </c>
      <c r="AH564" t="s">
        <v>7306</v>
      </c>
    </row>
    <row r="565" spans="1:34">
      <c r="A565" t="s">
        <v>1845</v>
      </c>
      <c r="B565" t="s">
        <v>1845</v>
      </c>
      <c r="C565" t="s">
        <v>1846</v>
      </c>
      <c r="D565" t="s">
        <v>1847</v>
      </c>
      <c r="E565" s="2">
        <v>166</v>
      </c>
      <c r="F565" s="2">
        <v>97.6</v>
      </c>
      <c r="G565" s="2">
        <v>6.6</v>
      </c>
      <c r="H565" s="3">
        <v>110</v>
      </c>
      <c r="I565" s="3">
        <v>96.4</v>
      </c>
      <c r="J565" s="3">
        <v>6.8</v>
      </c>
      <c r="K565" s="4">
        <v>56</v>
      </c>
      <c r="L565" s="4">
        <v>94.6</v>
      </c>
      <c r="M565" s="4">
        <v>7</v>
      </c>
      <c r="N565" t="s">
        <v>1845</v>
      </c>
      <c r="X565" t="s">
        <v>8338</v>
      </c>
      <c r="AB565" t="s">
        <v>3315</v>
      </c>
      <c r="AC565" t="s">
        <v>7891</v>
      </c>
      <c r="AD565" t="s">
        <v>6489</v>
      </c>
      <c r="AE565" t="s">
        <v>3657</v>
      </c>
      <c r="AF565" t="s">
        <v>6490</v>
      </c>
      <c r="AG565" t="s">
        <v>1845</v>
      </c>
      <c r="AH565" t="s">
        <v>7309</v>
      </c>
    </row>
    <row r="566" spans="1:34">
      <c r="A566" t="s">
        <v>1845</v>
      </c>
      <c r="B566" t="s">
        <v>1845</v>
      </c>
      <c r="C566" t="s">
        <v>1848</v>
      </c>
      <c r="D566" t="s">
        <v>1849</v>
      </c>
      <c r="E566" s="2">
        <v>206</v>
      </c>
      <c r="F566" s="2">
        <v>96.6</v>
      </c>
      <c r="G566" s="2">
        <v>6.5</v>
      </c>
      <c r="H566" s="3">
        <v>30</v>
      </c>
      <c r="I566" s="3">
        <v>100</v>
      </c>
      <c r="J566" s="3">
        <v>6.7</v>
      </c>
      <c r="K566" s="4">
        <v>21</v>
      </c>
      <c r="L566" s="4">
        <v>100</v>
      </c>
      <c r="M566" s="4">
        <v>6.7</v>
      </c>
      <c r="N566" t="s">
        <v>1845</v>
      </c>
      <c r="X566" t="s">
        <v>8338</v>
      </c>
      <c r="AB566" t="s">
        <v>3333</v>
      </c>
      <c r="AC566" t="s">
        <v>7892</v>
      </c>
      <c r="AD566" t="s">
        <v>6534</v>
      </c>
      <c r="AE566" t="s">
        <v>3652</v>
      </c>
      <c r="AF566" t="s">
        <v>6535</v>
      </c>
      <c r="AG566" t="s">
        <v>1845</v>
      </c>
      <c r="AH566" t="s">
        <v>7303</v>
      </c>
    </row>
    <row r="567" spans="1:34">
      <c r="A567" t="s">
        <v>1860</v>
      </c>
      <c r="B567" t="s">
        <v>1860</v>
      </c>
      <c r="C567" t="s">
        <v>1861</v>
      </c>
      <c r="D567" t="s">
        <v>732</v>
      </c>
      <c r="E567" s="2">
        <v>57</v>
      </c>
      <c r="F567" s="2">
        <v>94.7</v>
      </c>
      <c r="G567" s="2">
        <v>6.9</v>
      </c>
      <c r="H567" s="3" t="s">
        <v>2236</v>
      </c>
      <c r="I567" s="3" t="s">
        <v>2236</v>
      </c>
      <c r="J567" s="3" t="s">
        <v>2236</v>
      </c>
      <c r="K567" s="4" t="s">
        <v>2236</v>
      </c>
      <c r="L567" s="4" t="s">
        <v>2236</v>
      </c>
      <c r="M567" s="4" t="s">
        <v>2236</v>
      </c>
      <c r="N567" t="s">
        <v>1860</v>
      </c>
      <c r="S567" t="s">
        <v>8332</v>
      </c>
      <c r="X567" t="s">
        <v>8338</v>
      </c>
      <c r="AB567" t="s">
        <v>3335</v>
      </c>
      <c r="AC567" t="s">
        <v>7893</v>
      </c>
      <c r="AD567" t="s">
        <v>6545</v>
      </c>
      <c r="AE567" t="s">
        <v>3666</v>
      </c>
      <c r="AF567" t="s">
        <v>6546</v>
      </c>
      <c r="AG567" t="s">
        <v>1860</v>
      </c>
      <c r="AH567" t="s">
        <v>7308</v>
      </c>
    </row>
    <row r="568" spans="1:34">
      <c r="A568" t="s">
        <v>1862</v>
      </c>
      <c r="B568" t="s">
        <v>1862</v>
      </c>
      <c r="C568" t="s">
        <v>1865</v>
      </c>
      <c r="D568" t="s">
        <v>1864</v>
      </c>
      <c r="E568" s="2">
        <v>307</v>
      </c>
      <c r="F568" s="2">
        <v>93.5</v>
      </c>
      <c r="G568" s="2">
        <v>6.5</v>
      </c>
      <c r="H568" s="3">
        <v>210</v>
      </c>
      <c r="I568" s="3">
        <v>88.1</v>
      </c>
      <c r="J568" s="3">
        <v>6.5</v>
      </c>
      <c r="K568" s="4">
        <v>85</v>
      </c>
      <c r="L568" s="4">
        <v>92.9</v>
      </c>
      <c r="M568" s="4">
        <v>6.9</v>
      </c>
      <c r="N568" t="s">
        <v>1862</v>
      </c>
      <c r="U568" t="s">
        <v>8334</v>
      </c>
      <c r="AB568" t="s">
        <v>1864</v>
      </c>
      <c r="AC568" t="s">
        <v>7894</v>
      </c>
      <c r="AD568" t="s">
        <v>4292</v>
      </c>
      <c r="AE568" t="s">
        <v>3735</v>
      </c>
      <c r="AF568" t="s">
        <v>4293</v>
      </c>
      <c r="AG568" t="s">
        <v>1862</v>
      </c>
      <c r="AH568" t="s">
        <v>7303</v>
      </c>
    </row>
    <row r="569" spans="1:34">
      <c r="A569" t="s">
        <v>1866</v>
      </c>
      <c r="B569" t="s">
        <v>1866</v>
      </c>
      <c r="C569" t="s">
        <v>1867</v>
      </c>
      <c r="D569" t="s">
        <v>1868</v>
      </c>
      <c r="E569" s="2">
        <v>140</v>
      </c>
      <c r="F569" s="2">
        <v>90.7</v>
      </c>
      <c r="G569" s="2">
        <v>6.4</v>
      </c>
      <c r="H569" s="3" t="s">
        <v>2236</v>
      </c>
      <c r="I569" s="3" t="s">
        <v>2236</v>
      </c>
      <c r="J569" s="3" t="s">
        <v>2236</v>
      </c>
      <c r="K569" s="4" t="s">
        <v>2236</v>
      </c>
      <c r="L569" s="4" t="s">
        <v>2236</v>
      </c>
      <c r="M569" s="4" t="s">
        <v>2236</v>
      </c>
      <c r="N569" t="s">
        <v>1866</v>
      </c>
      <c r="S569" t="s">
        <v>8332</v>
      </c>
      <c r="T569" t="s">
        <v>8333</v>
      </c>
      <c r="AB569" t="s">
        <v>2741</v>
      </c>
      <c r="AC569" t="s">
        <v>7895</v>
      </c>
      <c r="AD569" t="s">
        <v>4971</v>
      </c>
      <c r="AE569" t="s">
        <v>4121</v>
      </c>
      <c r="AF569" t="s">
        <v>4972</v>
      </c>
      <c r="AG569" t="s">
        <v>1866</v>
      </c>
      <c r="AH569" t="s">
        <v>7305</v>
      </c>
    </row>
    <row r="570" spans="1:34">
      <c r="A570" t="s">
        <v>1866</v>
      </c>
      <c r="B570" t="s">
        <v>1866</v>
      </c>
      <c r="C570" t="s">
        <v>1869</v>
      </c>
      <c r="D570" t="s">
        <v>1870</v>
      </c>
      <c r="E570" s="2">
        <v>99</v>
      </c>
      <c r="F570" s="2">
        <v>98</v>
      </c>
      <c r="G570" s="2">
        <v>6.3</v>
      </c>
      <c r="H570" s="3" t="s">
        <v>2236</v>
      </c>
      <c r="I570" s="3" t="s">
        <v>2236</v>
      </c>
      <c r="J570" s="3" t="s">
        <v>2236</v>
      </c>
      <c r="K570" s="4" t="s">
        <v>2236</v>
      </c>
      <c r="L570" s="4" t="s">
        <v>2236</v>
      </c>
      <c r="M570" s="4" t="s">
        <v>2236</v>
      </c>
      <c r="N570" t="s">
        <v>1866</v>
      </c>
      <c r="S570" t="s">
        <v>8332</v>
      </c>
      <c r="T570" t="s">
        <v>8333</v>
      </c>
      <c r="AB570" t="s">
        <v>2743</v>
      </c>
      <c r="AC570" t="s">
        <v>7896</v>
      </c>
      <c r="AD570" t="s">
        <v>4973</v>
      </c>
      <c r="AE570" t="s">
        <v>4974</v>
      </c>
      <c r="AF570" t="s">
        <v>4975</v>
      </c>
      <c r="AG570" t="s">
        <v>1866</v>
      </c>
      <c r="AH570" t="s">
        <v>7305</v>
      </c>
    </row>
    <row r="571" spans="1:34">
      <c r="A571" t="s">
        <v>1866</v>
      </c>
      <c r="B571" t="s">
        <v>1866</v>
      </c>
      <c r="C571" t="s">
        <v>1871</v>
      </c>
      <c r="D571" t="s">
        <v>1872</v>
      </c>
      <c r="E571" s="2">
        <v>136</v>
      </c>
      <c r="F571" s="2">
        <v>88.2</v>
      </c>
      <c r="G571" s="2">
        <v>6.4</v>
      </c>
      <c r="H571" s="3">
        <v>166</v>
      </c>
      <c r="I571" s="3">
        <v>88</v>
      </c>
      <c r="J571" s="3">
        <v>6.5</v>
      </c>
      <c r="K571" s="4">
        <v>90</v>
      </c>
      <c r="L571" s="4">
        <v>87.8</v>
      </c>
      <c r="M571" s="4">
        <v>6.6</v>
      </c>
      <c r="N571" t="s">
        <v>1866</v>
      </c>
      <c r="S571" t="s">
        <v>8332</v>
      </c>
      <c r="T571" t="s">
        <v>8333</v>
      </c>
      <c r="AB571" t="s">
        <v>2866</v>
      </c>
      <c r="AC571" t="s">
        <v>7897</v>
      </c>
      <c r="AD571" t="s">
        <v>5331</v>
      </c>
      <c r="AE571" t="s">
        <v>5332</v>
      </c>
      <c r="AF571" t="s">
        <v>5333</v>
      </c>
      <c r="AG571" t="s">
        <v>1866</v>
      </c>
      <c r="AH571" t="s">
        <v>7303</v>
      </c>
    </row>
    <row r="572" spans="1:34">
      <c r="A572" t="s">
        <v>1866</v>
      </c>
      <c r="B572" t="s">
        <v>1866</v>
      </c>
      <c r="C572" t="s">
        <v>1873</v>
      </c>
      <c r="D572" t="s">
        <v>1874</v>
      </c>
      <c r="E572" s="2">
        <v>41</v>
      </c>
      <c r="F572" s="2">
        <v>100</v>
      </c>
      <c r="G572" s="2">
        <v>6.7</v>
      </c>
      <c r="H572" s="3">
        <v>29</v>
      </c>
      <c r="I572" s="3">
        <v>96.6</v>
      </c>
      <c r="J572" s="3">
        <v>6.6</v>
      </c>
      <c r="K572" s="4">
        <v>16</v>
      </c>
      <c r="L572" s="4">
        <v>93.8</v>
      </c>
      <c r="M572" s="4">
        <v>6.8</v>
      </c>
      <c r="N572" t="s">
        <v>1866</v>
      </c>
      <c r="S572" t="s">
        <v>8332</v>
      </c>
      <c r="T572" t="s">
        <v>8333</v>
      </c>
      <c r="AB572" t="s">
        <v>2808</v>
      </c>
      <c r="AC572" t="s">
        <v>7898</v>
      </c>
      <c r="AD572" t="s">
        <v>5171</v>
      </c>
      <c r="AE572" t="s">
        <v>4569</v>
      </c>
      <c r="AF572" t="s">
        <v>5172</v>
      </c>
      <c r="AG572" t="s">
        <v>1866</v>
      </c>
      <c r="AH572" t="s">
        <v>7305</v>
      </c>
    </row>
    <row r="573" spans="1:34">
      <c r="A573" t="s">
        <v>1866</v>
      </c>
      <c r="B573" t="s">
        <v>1866</v>
      </c>
      <c r="C573" t="s">
        <v>1875</v>
      </c>
      <c r="D573" t="s">
        <v>8217</v>
      </c>
      <c r="E573" s="2" t="s">
        <v>2236</v>
      </c>
      <c r="F573" s="2" t="s">
        <v>2236</v>
      </c>
      <c r="G573" s="2" t="s">
        <v>2236</v>
      </c>
      <c r="H573" s="3">
        <v>84</v>
      </c>
      <c r="I573" s="3">
        <v>89.3</v>
      </c>
      <c r="J573" s="3">
        <v>6.5</v>
      </c>
      <c r="K573" s="4">
        <v>44</v>
      </c>
      <c r="L573" s="4">
        <v>90.9</v>
      </c>
      <c r="M573" s="4">
        <v>6.7</v>
      </c>
      <c r="N573" t="s">
        <v>1866</v>
      </c>
      <c r="S573" t="s">
        <v>8332</v>
      </c>
      <c r="T573" t="s">
        <v>8333</v>
      </c>
      <c r="AB573" t="s">
        <v>2809</v>
      </c>
      <c r="AC573" t="s">
        <v>7899</v>
      </c>
      <c r="AD573" t="s">
        <v>5173</v>
      </c>
      <c r="AE573" t="s">
        <v>3762</v>
      </c>
      <c r="AF573" t="s">
        <v>5174</v>
      </c>
      <c r="AG573" t="s">
        <v>1866</v>
      </c>
      <c r="AH573" t="s">
        <v>7305</v>
      </c>
    </row>
    <row r="574" spans="1:34">
      <c r="A574" t="s">
        <v>1866</v>
      </c>
      <c r="B574" t="s">
        <v>5178</v>
      </c>
      <c r="C574" t="s">
        <v>1877</v>
      </c>
      <c r="D574" t="s">
        <v>8218</v>
      </c>
      <c r="E574" s="2">
        <v>107</v>
      </c>
      <c r="F574" s="2">
        <v>88.8</v>
      </c>
      <c r="G574" s="2">
        <v>6.4</v>
      </c>
      <c r="H574" s="3" t="s">
        <v>2236</v>
      </c>
      <c r="I574" s="3" t="s">
        <v>2236</v>
      </c>
      <c r="J574" s="3" t="s">
        <v>2236</v>
      </c>
      <c r="K574" s="4" t="s">
        <v>2236</v>
      </c>
      <c r="L574" s="4" t="s">
        <v>2236</v>
      </c>
      <c r="M574" s="4" t="s">
        <v>2236</v>
      </c>
      <c r="N574" t="s">
        <v>1866</v>
      </c>
      <c r="S574" t="s">
        <v>8332</v>
      </c>
      <c r="T574" t="s">
        <v>8333</v>
      </c>
      <c r="AB574" t="s">
        <v>2810</v>
      </c>
      <c r="AC574" t="s">
        <v>7900</v>
      </c>
      <c r="AD574" t="s">
        <v>5176</v>
      </c>
      <c r="AE574" t="s">
        <v>3652</v>
      </c>
      <c r="AF574" t="s">
        <v>5177</v>
      </c>
      <c r="AG574" t="s">
        <v>5178</v>
      </c>
      <c r="AH574" t="s">
        <v>7305</v>
      </c>
    </row>
    <row r="575" spans="1:34">
      <c r="A575" t="s">
        <v>1866</v>
      </c>
      <c r="B575" t="s">
        <v>1866</v>
      </c>
      <c r="C575" t="s">
        <v>1879</v>
      </c>
      <c r="D575" t="s">
        <v>8219</v>
      </c>
      <c r="E575" s="2">
        <v>133</v>
      </c>
      <c r="F575" s="2">
        <v>95.5</v>
      </c>
      <c r="G575" s="2">
        <v>6.6</v>
      </c>
      <c r="H575" s="3" t="s">
        <v>2236</v>
      </c>
      <c r="I575" s="3" t="s">
        <v>2236</v>
      </c>
      <c r="J575" s="3" t="s">
        <v>2236</v>
      </c>
      <c r="K575" s="4" t="s">
        <v>2236</v>
      </c>
      <c r="L575" s="4" t="s">
        <v>2236</v>
      </c>
      <c r="M575" s="4" t="s">
        <v>2236</v>
      </c>
      <c r="N575" t="s">
        <v>1866</v>
      </c>
      <c r="S575" t="s">
        <v>8332</v>
      </c>
      <c r="T575" t="s">
        <v>8333</v>
      </c>
      <c r="AB575" t="s">
        <v>2811</v>
      </c>
      <c r="AC575" t="s">
        <v>7901</v>
      </c>
      <c r="AD575" t="s">
        <v>5179</v>
      </c>
      <c r="AE575" t="s">
        <v>3671</v>
      </c>
      <c r="AF575" t="s">
        <v>5180</v>
      </c>
      <c r="AG575" t="s">
        <v>1866</v>
      </c>
      <c r="AH575" t="s">
        <v>7305</v>
      </c>
    </row>
    <row r="576" spans="1:34">
      <c r="A576" t="s">
        <v>1866</v>
      </c>
      <c r="B576" t="s">
        <v>1866</v>
      </c>
      <c r="C576" t="s">
        <v>1881</v>
      </c>
      <c r="D576" t="s">
        <v>8220</v>
      </c>
      <c r="E576" s="2">
        <v>76</v>
      </c>
      <c r="F576" s="2">
        <v>96.1</v>
      </c>
      <c r="G576" s="2">
        <v>6.5</v>
      </c>
      <c r="H576" s="3" t="s">
        <v>2236</v>
      </c>
      <c r="I576" s="3" t="s">
        <v>2236</v>
      </c>
      <c r="J576" s="3" t="s">
        <v>2236</v>
      </c>
      <c r="K576" s="4" t="s">
        <v>2236</v>
      </c>
      <c r="L576" s="4" t="s">
        <v>2236</v>
      </c>
      <c r="M576" s="4" t="s">
        <v>2236</v>
      </c>
      <c r="N576" t="s">
        <v>1866</v>
      </c>
      <c r="S576" t="s">
        <v>8332</v>
      </c>
      <c r="T576" t="s">
        <v>8333</v>
      </c>
      <c r="AB576" t="s">
        <v>2814</v>
      </c>
      <c r="AC576" t="s">
        <v>7902</v>
      </c>
      <c r="AD576" t="s">
        <v>5183</v>
      </c>
      <c r="AE576" t="s">
        <v>5184</v>
      </c>
      <c r="AF576" t="s">
        <v>5185</v>
      </c>
      <c r="AG576" t="s">
        <v>1866</v>
      </c>
      <c r="AH576" t="s">
        <v>7305</v>
      </c>
    </row>
    <row r="577" spans="1:34">
      <c r="A577" t="s">
        <v>1866</v>
      </c>
      <c r="B577" t="s">
        <v>1866</v>
      </c>
      <c r="C577" t="s">
        <v>1883</v>
      </c>
      <c r="D577" t="s">
        <v>1884</v>
      </c>
      <c r="E577" s="2">
        <v>226</v>
      </c>
      <c r="F577" s="2">
        <v>94.2</v>
      </c>
      <c r="G577" s="2">
        <v>6.4</v>
      </c>
      <c r="H577" s="3">
        <v>225</v>
      </c>
      <c r="I577" s="3">
        <v>87.1</v>
      </c>
      <c r="J577" s="3">
        <v>6.4</v>
      </c>
      <c r="K577" s="4">
        <v>90</v>
      </c>
      <c r="L577" s="4">
        <v>91.1</v>
      </c>
      <c r="M577" s="4">
        <v>6.7</v>
      </c>
      <c r="N577" t="s">
        <v>1866</v>
      </c>
      <c r="S577" t="s">
        <v>8332</v>
      </c>
      <c r="T577" t="s">
        <v>8333</v>
      </c>
      <c r="AB577" t="s">
        <v>2867</v>
      </c>
      <c r="AC577" t="s">
        <v>7903</v>
      </c>
      <c r="AD577" t="s">
        <v>5334</v>
      </c>
      <c r="AE577" t="s">
        <v>3666</v>
      </c>
      <c r="AF577" t="s">
        <v>5335</v>
      </c>
      <c r="AG577" t="s">
        <v>1866</v>
      </c>
      <c r="AH577" t="s">
        <v>7303</v>
      </c>
    </row>
    <row r="578" spans="1:34">
      <c r="A578" t="s">
        <v>1866</v>
      </c>
      <c r="B578" t="s">
        <v>1866</v>
      </c>
      <c r="C578" t="s">
        <v>1885</v>
      </c>
      <c r="D578" t="s">
        <v>8221</v>
      </c>
      <c r="E578" s="2">
        <v>105</v>
      </c>
      <c r="F578" s="2">
        <v>88.6</v>
      </c>
      <c r="G578" s="2">
        <v>6.3</v>
      </c>
      <c r="H578" s="3" t="s">
        <v>2236</v>
      </c>
      <c r="I578" s="3" t="s">
        <v>2236</v>
      </c>
      <c r="J578" s="3" t="s">
        <v>2236</v>
      </c>
      <c r="K578" s="4" t="s">
        <v>2236</v>
      </c>
      <c r="L578" s="4" t="s">
        <v>2236</v>
      </c>
      <c r="M578" s="4" t="s">
        <v>2236</v>
      </c>
      <c r="N578" t="s">
        <v>1866</v>
      </c>
      <c r="S578" t="s">
        <v>8332</v>
      </c>
      <c r="T578" t="s">
        <v>8333</v>
      </c>
      <c r="AB578" t="s">
        <v>2868</v>
      </c>
      <c r="AC578" t="s">
        <v>7896</v>
      </c>
      <c r="AD578" t="s">
        <v>4973</v>
      </c>
      <c r="AE578" t="s">
        <v>4974</v>
      </c>
      <c r="AF578" t="s">
        <v>4975</v>
      </c>
      <c r="AG578" t="s">
        <v>1866</v>
      </c>
      <c r="AH578" t="s">
        <v>7303</v>
      </c>
    </row>
    <row r="579" spans="1:34">
      <c r="A579" t="s">
        <v>1866</v>
      </c>
      <c r="B579" t="s">
        <v>1866</v>
      </c>
      <c r="C579" t="s">
        <v>1887</v>
      </c>
      <c r="D579" t="s">
        <v>1868</v>
      </c>
      <c r="E579" s="2">
        <v>124</v>
      </c>
      <c r="F579" s="2">
        <v>94.4</v>
      </c>
      <c r="G579" s="2">
        <v>6.4</v>
      </c>
      <c r="H579" s="3" t="s">
        <v>2236</v>
      </c>
      <c r="I579" s="3" t="s">
        <v>2236</v>
      </c>
      <c r="J579" s="3" t="s">
        <v>2236</v>
      </c>
      <c r="K579" s="4" t="s">
        <v>2236</v>
      </c>
      <c r="L579" s="4" t="s">
        <v>2236</v>
      </c>
      <c r="M579" s="4" t="s">
        <v>2236</v>
      </c>
      <c r="N579" t="s">
        <v>1866</v>
      </c>
      <c r="S579" t="s">
        <v>8332</v>
      </c>
      <c r="T579" t="s">
        <v>8333</v>
      </c>
      <c r="AB579" t="s">
        <v>2744</v>
      </c>
      <c r="AC579" t="s">
        <v>7895</v>
      </c>
      <c r="AD579" t="s">
        <v>4971</v>
      </c>
      <c r="AE579" t="s">
        <v>4121</v>
      </c>
      <c r="AF579" t="s">
        <v>4972</v>
      </c>
      <c r="AG579" t="s">
        <v>1866</v>
      </c>
      <c r="AH579" t="s">
        <v>7305</v>
      </c>
    </row>
    <row r="580" spans="1:34">
      <c r="A580" t="s">
        <v>1866</v>
      </c>
      <c r="B580" t="s">
        <v>1866</v>
      </c>
      <c r="C580" t="s">
        <v>1888</v>
      </c>
      <c r="D580" s="20" t="s">
        <v>8222</v>
      </c>
      <c r="E580" s="2">
        <v>44</v>
      </c>
      <c r="F580" s="2">
        <v>100</v>
      </c>
      <c r="G580" s="2">
        <v>6.6</v>
      </c>
      <c r="H580" s="3">
        <v>11</v>
      </c>
      <c r="I580" s="3">
        <v>90.9</v>
      </c>
      <c r="J580" s="3">
        <v>6.5</v>
      </c>
      <c r="K580" s="4" t="s">
        <v>2236</v>
      </c>
      <c r="L580" s="4" t="s">
        <v>2236</v>
      </c>
      <c r="M580" s="4" t="s">
        <v>2236</v>
      </c>
      <c r="N580" t="s">
        <v>1866</v>
      </c>
      <c r="S580" t="s">
        <v>8332</v>
      </c>
      <c r="T580" t="s">
        <v>8333</v>
      </c>
      <c r="AB580" t="s">
        <v>2744</v>
      </c>
      <c r="AC580" t="s">
        <v>7904</v>
      </c>
      <c r="AD580" t="s">
        <v>4976</v>
      </c>
      <c r="AE580" t="s">
        <v>3896</v>
      </c>
      <c r="AF580" t="s">
        <v>4977</v>
      </c>
      <c r="AG580" t="s">
        <v>1866</v>
      </c>
      <c r="AH580" t="s">
        <v>7305</v>
      </c>
    </row>
    <row r="581" spans="1:34">
      <c r="A581" t="s">
        <v>1866</v>
      </c>
      <c r="B581" t="s">
        <v>1866</v>
      </c>
      <c r="C581" t="s">
        <v>1889</v>
      </c>
      <c r="D581" t="s">
        <v>1890</v>
      </c>
      <c r="E581" s="2" t="s">
        <v>2236</v>
      </c>
      <c r="F581" s="2" t="s">
        <v>2236</v>
      </c>
      <c r="G581" s="2" t="s">
        <v>2236</v>
      </c>
      <c r="H581" s="3">
        <v>118</v>
      </c>
      <c r="I581" s="3">
        <v>89</v>
      </c>
      <c r="J581" s="3">
        <v>6.6</v>
      </c>
      <c r="K581" s="4">
        <v>106</v>
      </c>
      <c r="L581" s="4">
        <v>93.4</v>
      </c>
      <c r="M581" s="4">
        <v>6.7</v>
      </c>
      <c r="N581" t="s">
        <v>1866</v>
      </c>
      <c r="S581" t="s">
        <v>8332</v>
      </c>
      <c r="T581" t="s">
        <v>8333</v>
      </c>
      <c r="AB581" t="s">
        <v>2841</v>
      </c>
      <c r="AC581" t="s">
        <v>7905</v>
      </c>
      <c r="AD581" t="s">
        <v>5285</v>
      </c>
      <c r="AE581" t="s">
        <v>3762</v>
      </c>
      <c r="AF581" t="s">
        <v>5286</v>
      </c>
      <c r="AG581" t="s">
        <v>1866</v>
      </c>
      <c r="AH581" t="s">
        <v>7305</v>
      </c>
    </row>
    <row r="582" spans="1:34">
      <c r="A582" t="s">
        <v>1866</v>
      </c>
      <c r="B582" t="s">
        <v>1866</v>
      </c>
      <c r="C582" t="s">
        <v>1893</v>
      </c>
      <c r="D582" t="s">
        <v>1894</v>
      </c>
      <c r="E582" s="2" t="s">
        <v>2236</v>
      </c>
      <c r="F582" s="2" t="s">
        <v>2236</v>
      </c>
      <c r="G582" s="2" t="s">
        <v>2236</v>
      </c>
      <c r="H582" s="3">
        <v>80</v>
      </c>
      <c r="I582" s="3">
        <v>90</v>
      </c>
      <c r="J582" s="3">
        <v>6.4</v>
      </c>
      <c r="K582" s="4">
        <v>138</v>
      </c>
      <c r="L582" s="4">
        <v>97.8</v>
      </c>
      <c r="M582" s="4">
        <v>6.9</v>
      </c>
      <c r="N582" t="s">
        <v>1866</v>
      </c>
      <c r="S582" t="s">
        <v>8332</v>
      </c>
      <c r="T582" t="s">
        <v>8333</v>
      </c>
      <c r="AB582" t="s">
        <v>2842</v>
      </c>
      <c r="AC582" t="s">
        <v>7906</v>
      </c>
      <c r="AD582" t="s">
        <v>5287</v>
      </c>
      <c r="AE582" t="s">
        <v>3839</v>
      </c>
      <c r="AF582" t="s">
        <v>5288</v>
      </c>
      <c r="AG582" t="s">
        <v>1866</v>
      </c>
      <c r="AH582" t="s">
        <v>7305</v>
      </c>
    </row>
    <row r="583" spans="1:34">
      <c r="A583" t="s">
        <v>1866</v>
      </c>
      <c r="B583" t="s">
        <v>1866</v>
      </c>
      <c r="C583" t="s">
        <v>1895</v>
      </c>
      <c r="D583" t="s">
        <v>644</v>
      </c>
      <c r="E583" s="2">
        <v>240</v>
      </c>
      <c r="F583" s="2">
        <v>99.6</v>
      </c>
      <c r="G583" s="2">
        <v>6.5</v>
      </c>
      <c r="H583" s="3" t="s">
        <v>2236</v>
      </c>
      <c r="I583" s="3" t="s">
        <v>2236</v>
      </c>
      <c r="J583" s="3" t="s">
        <v>2236</v>
      </c>
      <c r="K583" s="4" t="s">
        <v>2236</v>
      </c>
      <c r="L583" s="4" t="s">
        <v>2236</v>
      </c>
      <c r="M583" s="4" t="s">
        <v>2236</v>
      </c>
      <c r="N583" t="s">
        <v>1866</v>
      </c>
      <c r="S583" t="s">
        <v>8332</v>
      </c>
      <c r="T583" t="s">
        <v>8333</v>
      </c>
      <c r="AB583" t="s">
        <v>2864</v>
      </c>
      <c r="AC583" t="s">
        <v>7907</v>
      </c>
      <c r="AD583" t="s">
        <v>5327</v>
      </c>
      <c r="AE583" t="s">
        <v>3652</v>
      </c>
      <c r="AF583" t="s">
        <v>5328</v>
      </c>
      <c r="AG583" t="s">
        <v>1866</v>
      </c>
      <c r="AH583" t="s">
        <v>7305</v>
      </c>
    </row>
    <row r="584" spans="1:34">
      <c r="A584" t="s">
        <v>1896</v>
      </c>
      <c r="B584" t="s">
        <v>1896</v>
      </c>
      <c r="C584" t="s">
        <v>1897</v>
      </c>
      <c r="D584" t="s">
        <v>8273</v>
      </c>
      <c r="E584" s="2">
        <v>94</v>
      </c>
      <c r="F584" s="2">
        <v>97.9</v>
      </c>
      <c r="G584" s="2">
        <v>6.5</v>
      </c>
      <c r="H584" s="3" t="s">
        <v>2236</v>
      </c>
      <c r="I584" s="3" t="s">
        <v>2236</v>
      </c>
      <c r="J584" s="3" t="s">
        <v>2236</v>
      </c>
      <c r="K584" s="4" t="s">
        <v>2236</v>
      </c>
      <c r="L584" s="4" t="s">
        <v>2236</v>
      </c>
      <c r="M584" s="4" t="s">
        <v>2236</v>
      </c>
      <c r="N584" t="s">
        <v>1896</v>
      </c>
      <c r="Y584" t="s">
        <v>8407</v>
      </c>
      <c r="AB584" t="s">
        <v>3142</v>
      </c>
      <c r="AC584" t="s">
        <v>7908</v>
      </c>
      <c r="AD584" t="s">
        <v>6037</v>
      </c>
      <c r="AE584" t="s">
        <v>3652</v>
      </c>
      <c r="AF584" t="s">
        <v>6038</v>
      </c>
      <c r="AG584" t="s">
        <v>1896</v>
      </c>
      <c r="AH584" t="s">
        <v>7305</v>
      </c>
    </row>
    <row r="585" spans="1:34">
      <c r="A585" t="s">
        <v>1898</v>
      </c>
      <c r="B585" t="s">
        <v>6096</v>
      </c>
      <c r="C585" t="s">
        <v>1899</v>
      </c>
      <c r="D585" t="s">
        <v>8224</v>
      </c>
      <c r="E585" s="2">
        <v>171</v>
      </c>
      <c r="F585" s="2">
        <v>97.1</v>
      </c>
      <c r="G585" s="2">
        <v>6.6</v>
      </c>
      <c r="H585" s="3" t="s">
        <v>2236</v>
      </c>
      <c r="I585" s="3" t="s">
        <v>2236</v>
      </c>
      <c r="J585" s="3" t="s">
        <v>2236</v>
      </c>
      <c r="K585" s="4" t="s">
        <v>2236</v>
      </c>
      <c r="L585" s="4" t="s">
        <v>2236</v>
      </c>
      <c r="M585" s="4" t="s">
        <v>2236</v>
      </c>
      <c r="N585" t="s">
        <v>1898</v>
      </c>
      <c r="Y585" t="s">
        <v>8407</v>
      </c>
      <c r="AB585" t="s">
        <v>3157</v>
      </c>
      <c r="AC585" t="s">
        <v>7909</v>
      </c>
      <c r="AD585" t="s">
        <v>6094</v>
      </c>
      <c r="AE585" t="s">
        <v>3682</v>
      </c>
      <c r="AF585" t="s">
        <v>6095</v>
      </c>
      <c r="AG585" t="s">
        <v>6096</v>
      </c>
      <c r="AH585" t="s">
        <v>7306</v>
      </c>
    </row>
    <row r="586" spans="1:34">
      <c r="A586" t="s">
        <v>1898</v>
      </c>
      <c r="B586" t="s">
        <v>6100</v>
      </c>
      <c r="C586" t="s">
        <v>1900</v>
      </c>
      <c r="D586" t="s">
        <v>8223</v>
      </c>
      <c r="E586" s="2">
        <v>120</v>
      </c>
      <c r="F586" s="2">
        <v>94.2</v>
      </c>
      <c r="G586" s="2">
        <v>6.5</v>
      </c>
      <c r="H586" s="3" t="s">
        <v>2236</v>
      </c>
      <c r="I586" s="3" t="s">
        <v>2236</v>
      </c>
      <c r="J586" s="3" t="s">
        <v>2236</v>
      </c>
      <c r="K586" s="4" t="s">
        <v>2236</v>
      </c>
      <c r="L586" s="4" t="s">
        <v>2236</v>
      </c>
      <c r="M586" s="4" t="s">
        <v>2236</v>
      </c>
      <c r="N586" t="s">
        <v>1898</v>
      </c>
      <c r="Y586" t="s">
        <v>8407</v>
      </c>
      <c r="AB586" t="s">
        <v>3157</v>
      </c>
      <c r="AC586" t="s">
        <v>7910</v>
      </c>
      <c r="AD586" t="s">
        <v>6098</v>
      </c>
      <c r="AE586" t="s">
        <v>3883</v>
      </c>
      <c r="AF586" t="s">
        <v>6099</v>
      </c>
      <c r="AG586" t="s">
        <v>6100</v>
      </c>
      <c r="AH586" t="s">
        <v>7306</v>
      </c>
    </row>
    <row r="587" spans="1:34">
      <c r="A587" t="s">
        <v>1910</v>
      </c>
      <c r="B587" t="s">
        <v>1910</v>
      </c>
      <c r="C587" t="s">
        <v>1911</v>
      </c>
      <c r="D587" t="s">
        <v>1912</v>
      </c>
      <c r="E587" s="2">
        <v>386</v>
      </c>
      <c r="F587" s="2">
        <v>97.4</v>
      </c>
      <c r="G587" s="2">
        <v>6.7</v>
      </c>
      <c r="H587" s="3">
        <v>196</v>
      </c>
      <c r="I587" s="3">
        <v>92.9</v>
      </c>
      <c r="J587" s="3">
        <v>6.5</v>
      </c>
      <c r="K587" s="4">
        <v>98</v>
      </c>
      <c r="L587" s="4">
        <v>90.8</v>
      </c>
      <c r="M587" s="4">
        <v>6.6</v>
      </c>
      <c r="N587" t="s">
        <v>1910</v>
      </c>
      <c r="T587" t="s">
        <v>8333</v>
      </c>
      <c r="AB587" t="s">
        <v>2780</v>
      </c>
      <c r="AC587" t="s">
        <v>7911</v>
      </c>
      <c r="AD587" t="s">
        <v>5073</v>
      </c>
      <c r="AE587" t="s">
        <v>3900</v>
      </c>
      <c r="AF587" t="s">
        <v>5074</v>
      </c>
      <c r="AG587" t="s">
        <v>1910</v>
      </c>
      <c r="AH587" t="s">
        <v>7318</v>
      </c>
    </row>
    <row r="588" spans="1:34">
      <c r="A588" t="s">
        <v>1919</v>
      </c>
      <c r="B588" t="s">
        <v>1919</v>
      </c>
      <c r="C588" t="s">
        <v>1920</v>
      </c>
      <c r="D588" t="s">
        <v>1921</v>
      </c>
      <c r="E588" s="2">
        <v>99</v>
      </c>
      <c r="F588" s="2">
        <v>96</v>
      </c>
      <c r="G588" s="2">
        <v>6.6</v>
      </c>
      <c r="H588" s="3" t="s">
        <v>2236</v>
      </c>
      <c r="I588" s="3" t="s">
        <v>2236</v>
      </c>
      <c r="J588" s="3" t="s">
        <v>2236</v>
      </c>
      <c r="K588" s="4" t="s">
        <v>2236</v>
      </c>
      <c r="L588" s="4" t="s">
        <v>2236</v>
      </c>
      <c r="M588" s="4" t="s">
        <v>2236</v>
      </c>
      <c r="N588" t="s">
        <v>1919</v>
      </c>
      <c r="V588" t="s">
        <v>8335</v>
      </c>
      <c r="AB588" t="s">
        <v>2336</v>
      </c>
      <c r="AC588" t="s">
        <v>7912</v>
      </c>
      <c r="AD588" t="s">
        <v>3807</v>
      </c>
      <c r="AE588" t="s">
        <v>3808</v>
      </c>
      <c r="AF588" t="s">
        <v>3809</v>
      </c>
      <c r="AG588" t="s">
        <v>1919</v>
      </c>
      <c r="AH588" t="s">
        <v>7306</v>
      </c>
    </row>
    <row r="589" spans="1:34">
      <c r="A589" t="s">
        <v>1919</v>
      </c>
      <c r="B589" t="s">
        <v>1919</v>
      </c>
      <c r="C589" t="s">
        <v>1922</v>
      </c>
      <c r="D589" t="s">
        <v>1085</v>
      </c>
      <c r="E589" s="2">
        <v>49</v>
      </c>
      <c r="F589" s="2">
        <v>93.9</v>
      </c>
      <c r="G589" s="2">
        <v>6.5</v>
      </c>
      <c r="H589" s="3" t="s">
        <v>2236</v>
      </c>
      <c r="I589" s="3" t="s">
        <v>2236</v>
      </c>
      <c r="J589" s="3" t="s">
        <v>2236</v>
      </c>
      <c r="K589" s="4" t="s">
        <v>2236</v>
      </c>
      <c r="L589" s="4" t="s">
        <v>2236</v>
      </c>
      <c r="M589" s="4" t="s">
        <v>2236</v>
      </c>
      <c r="N589" t="s">
        <v>1919</v>
      </c>
      <c r="V589" t="s">
        <v>8335</v>
      </c>
      <c r="AB589" t="s">
        <v>2332</v>
      </c>
      <c r="AC589" t="s">
        <v>7913</v>
      </c>
      <c r="AD589" t="s">
        <v>3799</v>
      </c>
      <c r="AE589" t="s">
        <v>3800</v>
      </c>
      <c r="AF589" t="s">
        <v>3801</v>
      </c>
      <c r="AG589" t="s">
        <v>1919</v>
      </c>
      <c r="AH589" t="s">
        <v>7308</v>
      </c>
    </row>
    <row r="590" spans="1:34">
      <c r="A590" t="s">
        <v>1923</v>
      </c>
      <c r="B590" t="s">
        <v>6256</v>
      </c>
      <c r="C590" t="s">
        <v>1924</v>
      </c>
      <c r="D590" t="s">
        <v>1925</v>
      </c>
      <c r="E590" s="2">
        <v>132</v>
      </c>
      <c r="F590" s="2">
        <v>96.2</v>
      </c>
      <c r="G590" s="2">
        <v>6.6</v>
      </c>
      <c r="H590" s="3">
        <v>118</v>
      </c>
      <c r="I590" s="3">
        <v>99.2</v>
      </c>
      <c r="J590" s="3">
        <v>6.6</v>
      </c>
      <c r="K590" s="4">
        <v>36</v>
      </c>
      <c r="L590" s="4">
        <v>100</v>
      </c>
      <c r="M590" s="4">
        <v>7</v>
      </c>
      <c r="N590" t="s">
        <v>1923</v>
      </c>
      <c r="AA590" t="s">
        <v>8409</v>
      </c>
      <c r="AB590" t="s">
        <v>1925</v>
      </c>
      <c r="AC590" t="s">
        <v>7914</v>
      </c>
      <c r="AD590" t="s">
        <v>6254</v>
      </c>
      <c r="AE590" t="s">
        <v>3666</v>
      </c>
      <c r="AF590" t="s">
        <v>6255</v>
      </c>
      <c r="AG590" t="s">
        <v>6256</v>
      </c>
      <c r="AH590" t="s">
        <v>7309</v>
      </c>
    </row>
    <row r="591" spans="1:34">
      <c r="A591" t="s">
        <v>1923</v>
      </c>
      <c r="B591" t="s">
        <v>1923</v>
      </c>
      <c r="C591" t="s">
        <v>1926</v>
      </c>
      <c r="D591" t="s">
        <v>1927</v>
      </c>
      <c r="E591" s="2">
        <v>78</v>
      </c>
      <c r="F591" s="2">
        <v>82.1</v>
      </c>
      <c r="G591" s="2">
        <v>6.2</v>
      </c>
      <c r="H591" s="3">
        <v>92</v>
      </c>
      <c r="I591" s="3">
        <v>84.8</v>
      </c>
      <c r="J591" s="3">
        <v>6.5</v>
      </c>
      <c r="K591" s="4">
        <v>42</v>
      </c>
      <c r="L591" s="4">
        <v>92.9</v>
      </c>
      <c r="M591" s="4">
        <v>6.9</v>
      </c>
      <c r="N591" t="s">
        <v>1923</v>
      </c>
      <c r="AA591" t="s">
        <v>8409</v>
      </c>
      <c r="AB591" t="s">
        <v>3222</v>
      </c>
      <c r="AC591" t="s">
        <v>7915</v>
      </c>
      <c r="AD591" t="s">
        <v>6260</v>
      </c>
      <c r="AE591" t="s">
        <v>3671</v>
      </c>
      <c r="AF591" t="s">
        <v>6261</v>
      </c>
      <c r="AG591" t="s">
        <v>1923</v>
      </c>
      <c r="AH591" t="s">
        <v>7305</v>
      </c>
    </row>
    <row r="592" spans="1:34">
      <c r="A592" t="s">
        <v>1923</v>
      </c>
      <c r="B592" t="s">
        <v>1923</v>
      </c>
      <c r="C592" t="s">
        <v>1928</v>
      </c>
      <c r="D592" t="s">
        <v>17</v>
      </c>
      <c r="E592" s="2">
        <v>83</v>
      </c>
      <c r="F592" s="2">
        <v>95.2</v>
      </c>
      <c r="G592" s="2">
        <v>6.4</v>
      </c>
      <c r="H592" s="3" t="s">
        <v>2236</v>
      </c>
      <c r="I592" s="3" t="s">
        <v>2236</v>
      </c>
      <c r="J592" s="3" t="s">
        <v>2236</v>
      </c>
      <c r="K592" s="4" t="s">
        <v>2236</v>
      </c>
      <c r="L592" s="4" t="s">
        <v>2236</v>
      </c>
      <c r="M592" s="4" t="s">
        <v>2236</v>
      </c>
      <c r="N592" t="s">
        <v>1923</v>
      </c>
      <c r="AA592" t="s">
        <v>8409</v>
      </c>
      <c r="AB592" t="s">
        <v>17</v>
      </c>
      <c r="AC592" t="s">
        <v>7916</v>
      </c>
      <c r="AD592" t="s">
        <v>6353</v>
      </c>
      <c r="AE592" t="s">
        <v>4446</v>
      </c>
      <c r="AF592" t="s">
        <v>6354</v>
      </c>
      <c r="AG592" t="s">
        <v>1923</v>
      </c>
      <c r="AH592" t="s">
        <v>7304</v>
      </c>
    </row>
    <row r="593" spans="1:34">
      <c r="A593" t="s">
        <v>1923</v>
      </c>
      <c r="B593" t="s">
        <v>1923</v>
      </c>
      <c r="C593" t="s">
        <v>1929</v>
      </c>
      <c r="D593" t="s">
        <v>8225</v>
      </c>
      <c r="E593" s="2" t="s">
        <v>2236</v>
      </c>
      <c r="F593" s="2" t="s">
        <v>2236</v>
      </c>
      <c r="G593" s="2" t="s">
        <v>2236</v>
      </c>
      <c r="H593" s="3">
        <v>97</v>
      </c>
      <c r="I593" s="3">
        <v>83.5</v>
      </c>
      <c r="J593" s="3">
        <v>6.4</v>
      </c>
      <c r="K593" s="4">
        <v>166</v>
      </c>
      <c r="L593" s="4">
        <v>91.6</v>
      </c>
      <c r="M593" s="4">
        <v>6.7</v>
      </c>
      <c r="N593" t="s">
        <v>1923</v>
      </c>
      <c r="AA593" t="s">
        <v>8409</v>
      </c>
      <c r="AB593" t="s">
        <v>3224</v>
      </c>
      <c r="AC593" t="s">
        <v>7917</v>
      </c>
      <c r="AD593" t="s">
        <v>6264</v>
      </c>
      <c r="AE593" t="s">
        <v>3682</v>
      </c>
      <c r="AF593" t="s">
        <v>6265</v>
      </c>
      <c r="AG593" t="s">
        <v>1923</v>
      </c>
      <c r="AH593" t="s">
        <v>7305</v>
      </c>
    </row>
    <row r="594" spans="1:34">
      <c r="A594" t="s">
        <v>1923</v>
      </c>
      <c r="B594" t="s">
        <v>1923</v>
      </c>
      <c r="C594" t="s">
        <v>1931</v>
      </c>
      <c r="D594" t="s">
        <v>1932</v>
      </c>
      <c r="E594" s="2">
        <v>72</v>
      </c>
      <c r="F594" s="2">
        <v>100</v>
      </c>
      <c r="G594" s="2">
        <v>6.6</v>
      </c>
      <c r="H594" s="3">
        <v>62</v>
      </c>
      <c r="I594" s="3">
        <v>90.3</v>
      </c>
      <c r="J594" s="3">
        <v>6.6</v>
      </c>
      <c r="K594" s="4">
        <v>43</v>
      </c>
      <c r="L594" s="4">
        <v>95.3</v>
      </c>
      <c r="M594" s="4">
        <v>6.9</v>
      </c>
      <c r="N594" t="s">
        <v>1923</v>
      </c>
      <c r="AA594" t="s">
        <v>8409</v>
      </c>
      <c r="AB594" t="s">
        <v>1932</v>
      </c>
      <c r="AC594" t="s">
        <v>7918</v>
      </c>
      <c r="AD594" t="s">
        <v>6271</v>
      </c>
      <c r="AE594" t="s">
        <v>6272</v>
      </c>
      <c r="AF594" t="s">
        <v>6273</v>
      </c>
      <c r="AG594" t="s">
        <v>1923</v>
      </c>
      <c r="AH594" t="s">
        <v>7309</v>
      </c>
    </row>
    <row r="595" spans="1:34">
      <c r="A595" t="s">
        <v>1923</v>
      </c>
      <c r="B595" t="s">
        <v>1923</v>
      </c>
      <c r="C595" t="s">
        <v>1933</v>
      </c>
      <c r="D595" t="s">
        <v>1934</v>
      </c>
      <c r="E595" s="2" t="s">
        <v>2236</v>
      </c>
      <c r="F595" s="2" t="s">
        <v>2236</v>
      </c>
      <c r="G595" s="2" t="s">
        <v>2236</v>
      </c>
      <c r="H595" s="3" t="s">
        <v>2236</v>
      </c>
      <c r="I595" s="3" t="s">
        <v>2236</v>
      </c>
      <c r="J595" s="3" t="s">
        <v>2236</v>
      </c>
      <c r="K595" s="4">
        <v>109</v>
      </c>
      <c r="L595" s="4">
        <v>93.6</v>
      </c>
      <c r="M595" s="4">
        <v>6.9</v>
      </c>
      <c r="N595" t="s">
        <v>1923</v>
      </c>
      <c r="AA595" t="s">
        <v>8409</v>
      </c>
      <c r="AB595" t="s">
        <v>3267</v>
      </c>
      <c r="AC595" t="s">
        <v>7919</v>
      </c>
      <c r="AD595" t="s">
        <v>6404</v>
      </c>
      <c r="AE595" t="s">
        <v>3682</v>
      </c>
      <c r="AF595" t="s">
        <v>6405</v>
      </c>
      <c r="AG595" t="s">
        <v>1923</v>
      </c>
      <c r="AH595" t="s">
        <v>7303</v>
      </c>
    </row>
    <row r="596" spans="1:34">
      <c r="A596" t="s">
        <v>1923</v>
      </c>
      <c r="B596" t="s">
        <v>1923</v>
      </c>
      <c r="C596" t="s">
        <v>1935</v>
      </c>
      <c r="D596" t="s">
        <v>1936</v>
      </c>
      <c r="E596" s="2" t="s">
        <v>2236</v>
      </c>
      <c r="F596" s="2" t="s">
        <v>2236</v>
      </c>
      <c r="G596" s="2" t="s">
        <v>2236</v>
      </c>
      <c r="H596" s="3" t="s">
        <v>2236</v>
      </c>
      <c r="I596" s="3" t="s">
        <v>2236</v>
      </c>
      <c r="J596" s="3" t="s">
        <v>2236</v>
      </c>
      <c r="K596" s="4">
        <v>150</v>
      </c>
      <c r="L596" s="4">
        <v>94.7</v>
      </c>
      <c r="M596" s="4">
        <v>6.9</v>
      </c>
      <c r="N596" t="s">
        <v>1923</v>
      </c>
      <c r="AA596" t="s">
        <v>8409</v>
      </c>
      <c r="AB596" t="s">
        <v>3227</v>
      </c>
      <c r="AC596" t="s">
        <v>7920</v>
      </c>
      <c r="AD596" t="s">
        <v>6274</v>
      </c>
      <c r="AE596" t="s">
        <v>3657</v>
      </c>
      <c r="AF596" t="s">
        <v>6275</v>
      </c>
      <c r="AG596" t="s">
        <v>1923</v>
      </c>
      <c r="AH596" t="s">
        <v>7306</v>
      </c>
    </row>
    <row r="597" spans="1:34">
      <c r="A597" t="s">
        <v>1923</v>
      </c>
      <c r="B597" t="s">
        <v>1923</v>
      </c>
      <c r="C597" t="s">
        <v>1937</v>
      </c>
      <c r="D597" t="s">
        <v>1938</v>
      </c>
      <c r="E597" s="2">
        <v>164</v>
      </c>
      <c r="F597" s="2">
        <v>97.6</v>
      </c>
      <c r="G597" s="2">
        <v>6.5</v>
      </c>
      <c r="H597" s="3" t="s">
        <v>2236</v>
      </c>
      <c r="I597" s="3" t="s">
        <v>2236</v>
      </c>
      <c r="J597" s="3" t="s">
        <v>2236</v>
      </c>
      <c r="K597" s="4" t="s">
        <v>2236</v>
      </c>
      <c r="L597" s="4" t="s">
        <v>2236</v>
      </c>
      <c r="M597" s="4" t="s">
        <v>2236</v>
      </c>
      <c r="N597" t="s">
        <v>1923</v>
      </c>
      <c r="AA597" t="s">
        <v>8409</v>
      </c>
      <c r="AB597" t="s">
        <v>3230</v>
      </c>
      <c r="AC597" t="s">
        <v>7921</v>
      </c>
      <c r="AD597" t="s">
        <v>6283</v>
      </c>
      <c r="AE597" t="s">
        <v>3682</v>
      </c>
      <c r="AF597" t="s">
        <v>6284</v>
      </c>
      <c r="AG597" t="s">
        <v>1923</v>
      </c>
      <c r="AH597" t="s">
        <v>7306</v>
      </c>
    </row>
    <row r="598" spans="1:34">
      <c r="A598" t="s">
        <v>1923</v>
      </c>
      <c r="B598" t="s">
        <v>1923</v>
      </c>
      <c r="C598" t="s">
        <v>1939</v>
      </c>
      <c r="D598" t="s">
        <v>1940</v>
      </c>
      <c r="E598" s="2">
        <v>168</v>
      </c>
      <c r="F598" s="2">
        <v>97</v>
      </c>
      <c r="G598" s="2">
        <v>6.4</v>
      </c>
      <c r="H598" s="3" t="s">
        <v>2236</v>
      </c>
      <c r="I598" s="3" t="s">
        <v>2236</v>
      </c>
      <c r="J598" s="3" t="s">
        <v>2236</v>
      </c>
      <c r="K598" s="4" t="s">
        <v>2236</v>
      </c>
      <c r="L598" s="4" t="s">
        <v>2236</v>
      </c>
      <c r="M598" s="4" t="s">
        <v>2236</v>
      </c>
      <c r="N598" t="s">
        <v>1923</v>
      </c>
      <c r="AA598" t="s">
        <v>8409</v>
      </c>
      <c r="AB598" t="s">
        <v>3270</v>
      </c>
      <c r="AC598" t="s">
        <v>7922</v>
      </c>
      <c r="AD598" t="s">
        <v>6408</v>
      </c>
      <c r="AE598" t="s">
        <v>3671</v>
      </c>
      <c r="AF598" t="s">
        <v>6409</v>
      </c>
      <c r="AG598" t="s">
        <v>1923</v>
      </c>
      <c r="AH598" t="s">
        <v>7303</v>
      </c>
    </row>
    <row r="599" spans="1:34">
      <c r="A599" t="s">
        <v>1923</v>
      </c>
      <c r="B599" t="s">
        <v>1923</v>
      </c>
      <c r="C599" t="s">
        <v>1941</v>
      </c>
      <c r="D599" t="s">
        <v>8226</v>
      </c>
      <c r="E599" s="2" t="s">
        <v>2236</v>
      </c>
      <c r="F599" s="2" t="s">
        <v>2236</v>
      </c>
      <c r="G599" s="2" t="s">
        <v>2236</v>
      </c>
      <c r="H599" s="3">
        <v>93</v>
      </c>
      <c r="I599" s="3">
        <v>94.6</v>
      </c>
      <c r="J599" s="3">
        <v>6.6</v>
      </c>
      <c r="K599" s="4">
        <v>57</v>
      </c>
      <c r="L599" s="4">
        <v>96.5</v>
      </c>
      <c r="M599" s="4">
        <v>6.8</v>
      </c>
      <c r="N599" t="s">
        <v>1923</v>
      </c>
      <c r="AA599" t="s">
        <v>8409</v>
      </c>
      <c r="AB599" t="s">
        <v>3271</v>
      </c>
      <c r="AC599" t="s">
        <v>7923</v>
      </c>
      <c r="AD599" t="s">
        <v>6410</v>
      </c>
      <c r="AE599" t="s">
        <v>3652</v>
      </c>
      <c r="AF599" t="s">
        <v>6411</v>
      </c>
      <c r="AG599" t="s">
        <v>1923</v>
      </c>
      <c r="AH599" t="s">
        <v>7303</v>
      </c>
    </row>
    <row r="600" spans="1:34">
      <c r="A600" t="s">
        <v>1923</v>
      </c>
      <c r="B600" t="s">
        <v>1923</v>
      </c>
      <c r="C600" t="s">
        <v>1943</v>
      </c>
      <c r="D600" t="s">
        <v>1944</v>
      </c>
      <c r="E600" s="2">
        <v>120</v>
      </c>
      <c r="F600" s="2">
        <v>100</v>
      </c>
      <c r="G600" s="2">
        <v>6.4</v>
      </c>
      <c r="H600" s="3" t="s">
        <v>2236</v>
      </c>
      <c r="I600" s="3" t="s">
        <v>2236</v>
      </c>
      <c r="J600" s="3" t="s">
        <v>2236</v>
      </c>
      <c r="K600" s="4" t="s">
        <v>2236</v>
      </c>
      <c r="L600" s="4" t="s">
        <v>2236</v>
      </c>
      <c r="M600" s="4" t="s">
        <v>2236</v>
      </c>
      <c r="N600" t="s">
        <v>1923</v>
      </c>
      <c r="AA600" t="s">
        <v>8409</v>
      </c>
      <c r="AB600" t="s">
        <v>3274</v>
      </c>
      <c r="AC600" t="s">
        <v>7924</v>
      </c>
      <c r="AD600" t="s">
        <v>4667</v>
      </c>
      <c r="AE600" t="s">
        <v>6412</v>
      </c>
      <c r="AF600" t="s">
        <v>6413</v>
      </c>
      <c r="AG600" t="s">
        <v>1923</v>
      </c>
      <c r="AH600" t="s">
        <v>7303</v>
      </c>
    </row>
    <row r="601" spans="1:34">
      <c r="A601" t="s">
        <v>1923</v>
      </c>
      <c r="B601" t="s">
        <v>1923</v>
      </c>
      <c r="C601" t="s">
        <v>1945</v>
      </c>
      <c r="D601" t="s">
        <v>1946</v>
      </c>
      <c r="E601" s="2">
        <v>149</v>
      </c>
      <c r="F601" s="2">
        <v>98</v>
      </c>
      <c r="G601" s="2">
        <v>6.4</v>
      </c>
      <c r="H601" s="3" t="s">
        <v>2236</v>
      </c>
      <c r="I601" s="3" t="s">
        <v>2236</v>
      </c>
      <c r="J601" s="3" t="s">
        <v>2236</v>
      </c>
      <c r="K601" s="4" t="s">
        <v>2236</v>
      </c>
      <c r="L601" s="4" t="s">
        <v>2236</v>
      </c>
      <c r="M601" s="4" t="s">
        <v>2236</v>
      </c>
      <c r="N601" t="s">
        <v>1923</v>
      </c>
      <c r="AA601" t="s">
        <v>8409</v>
      </c>
      <c r="AB601" t="s">
        <v>3277</v>
      </c>
      <c r="AC601" t="s">
        <v>7925</v>
      </c>
      <c r="AD601" t="s">
        <v>6410</v>
      </c>
      <c r="AE601" t="s">
        <v>3682</v>
      </c>
      <c r="AF601" t="s">
        <v>6411</v>
      </c>
      <c r="AG601" t="s">
        <v>1923</v>
      </c>
      <c r="AH601" t="s">
        <v>7303</v>
      </c>
    </row>
    <row r="602" spans="1:34">
      <c r="A602" t="s">
        <v>1923</v>
      </c>
      <c r="B602" t="s">
        <v>1923</v>
      </c>
      <c r="C602" t="s">
        <v>1947</v>
      </c>
      <c r="D602" t="s">
        <v>1647</v>
      </c>
      <c r="E602" s="2">
        <v>60</v>
      </c>
      <c r="F602" s="2">
        <v>88.3</v>
      </c>
      <c r="G602" s="2">
        <v>6.5</v>
      </c>
      <c r="H602" s="3">
        <v>84</v>
      </c>
      <c r="I602" s="3">
        <v>95.2</v>
      </c>
      <c r="J602" s="3">
        <v>6.7</v>
      </c>
      <c r="K602" s="4">
        <v>38</v>
      </c>
      <c r="L602" s="4">
        <v>97.4</v>
      </c>
      <c r="M602" s="4">
        <v>7.1</v>
      </c>
      <c r="N602" t="s">
        <v>1923</v>
      </c>
      <c r="AA602" t="s">
        <v>8409</v>
      </c>
      <c r="AB602" t="s">
        <v>3247</v>
      </c>
      <c r="AC602" t="s">
        <v>7926</v>
      </c>
      <c r="AD602" t="s">
        <v>6357</v>
      </c>
      <c r="AE602" t="s">
        <v>6358</v>
      </c>
      <c r="AF602" t="s">
        <v>6359</v>
      </c>
      <c r="AG602" t="s">
        <v>1923</v>
      </c>
      <c r="AH602" t="s">
        <v>7323</v>
      </c>
    </row>
    <row r="603" spans="1:34">
      <c r="A603" t="s">
        <v>1923</v>
      </c>
      <c r="B603" t="s">
        <v>1923</v>
      </c>
      <c r="C603" t="s">
        <v>1948</v>
      </c>
      <c r="D603" t="s">
        <v>1949</v>
      </c>
      <c r="E603" s="2" t="s">
        <v>2236</v>
      </c>
      <c r="F603" s="2" t="s">
        <v>2236</v>
      </c>
      <c r="G603" s="2" t="s">
        <v>2236</v>
      </c>
      <c r="H603" s="3">
        <v>55</v>
      </c>
      <c r="I603" s="3">
        <v>100</v>
      </c>
      <c r="J603" s="3">
        <v>6.7</v>
      </c>
      <c r="K603" s="4">
        <v>23</v>
      </c>
      <c r="L603" s="4">
        <v>91.3</v>
      </c>
      <c r="M603" s="4">
        <v>6.7</v>
      </c>
      <c r="N603" t="s">
        <v>1923</v>
      </c>
      <c r="AA603" t="s">
        <v>8409</v>
      </c>
      <c r="AB603" t="s">
        <v>3282</v>
      </c>
      <c r="AC603" t="s">
        <v>7927</v>
      </c>
      <c r="AD603" t="s">
        <v>6421</v>
      </c>
      <c r="AE603" t="s">
        <v>3657</v>
      </c>
      <c r="AF603" t="s">
        <v>6422</v>
      </c>
      <c r="AG603" t="s">
        <v>1923</v>
      </c>
      <c r="AH603" t="s">
        <v>7310</v>
      </c>
    </row>
    <row r="604" spans="1:34">
      <c r="A604" t="s">
        <v>1950</v>
      </c>
      <c r="B604" t="s">
        <v>6297</v>
      </c>
      <c r="C604" t="s">
        <v>1951</v>
      </c>
      <c r="D604" t="s">
        <v>8227</v>
      </c>
      <c r="E604" s="2">
        <v>57</v>
      </c>
      <c r="F604" s="2">
        <v>96.5</v>
      </c>
      <c r="G604" s="2">
        <v>6.8</v>
      </c>
      <c r="H604" s="3">
        <v>108</v>
      </c>
      <c r="I604" s="3">
        <v>88.9</v>
      </c>
      <c r="J604" s="3">
        <v>6.6</v>
      </c>
      <c r="K604" s="4">
        <v>170</v>
      </c>
      <c r="L604" s="4">
        <v>92.4</v>
      </c>
      <c r="M604" s="4">
        <v>6.8</v>
      </c>
      <c r="N604" t="s">
        <v>1950</v>
      </c>
      <c r="U604" t="s">
        <v>8334</v>
      </c>
      <c r="AA604" t="s">
        <v>8409</v>
      </c>
      <c r="AB604" t="s">
        <v>3233</v>
      </c>
      <c r="AC604" t="s">
        <v>7928</v>
      </c>
      <c r="AD604" t="s">
        <v>6294</v>
      </c>
      <c r="AE604" t="s">
        <v>6295</v>
      </c>
      <c r="AF604" t="s">
        <v>6296</v>
      </c>
      <c r="AG604" t="s">
        <v>6297</v>
      </c>
      <c r="AH604" t="s">
        <v>7306</v>
      </c>
    </row>
    <row r="605" spans="1:34">
      <c r="A605" t="s">
        <v>1950</v>
      </c>
      <c r="B605" t="s">
        <v>6429</v>
      </c>
      <c r="C605" t="s">
        <v>1953</v>
      </c>
      <c r="D605" t="s">
        <v>1954</v>
      </c>
      <c r="E605" s="2">
        <v>120</v>
      </c>
      <c r="F605" s="2">
        <v>98.3</v>
      </c>
      <c r="G605" s="2">
        <v>6.6</v>
      </c>
      <c r="H605" s="3" t="s">
        <v>2236</v>
      </c>
      <c r="I605" s="3" t="s">
        <v>2236</v>
      </c>
      <c r="J605" s="3" t="s">
        <v>2236</v>
      </c>
      <c r="K605" s="4" t="s">
        <v>2236</v>
      </c>
      <c r="L605" s="4" t="s">
        <v>2236</v>
      </c>
      <c r="M605" s="4" t="s">
        <v>2236</v>
      </c>
      <c r="N605" t="s">
        <v>1950</v>
      </c>
      <c r="U605" t="s">
        <v>8334</v>
      </c>
      <c r="AA605" t="s">
        <v>8409</v>
      </c>
      <c r="AB605" t="s">
        <v>3285</v>
      </c>
      <c r="AC605" t="s">
        <v>7929</v>
      </c>
      <c r="AD605" t="s">
        <v>6426</v>
      </c>
      <c r="AE605" t="s">
        <v>6427</v>
      </c>
      <c r="AF605" t="s">
        <v>6428</v>
      </c>
      <c r="AG605" t="s">
        <v>6429</v>
      </c>
      <c r="AH605" t="s">
        <v>7303</v>
      </c>
    </row>
    <row r="606" spans="1:34">
      <c r="A606" t="s">
        <v>1950</v>
      </c>
      <c r="B606" t="s">
        <v>6297</v>
      </c>
      <c r="C606" t="s">
        <v>1955</v>
      </c>
      <c r="D606" t="s">
        <v>8228</v>
      </c>
      <c r="E606" s="2">
        <v>66</v>
      </c>
      <c r="F606" s="2">
        <v>97</v>
      </c>
      <c r="G606" s="2">
        <v>6.6</v>
      </c>
      <c r="H606" s="3" t="s">
        <v>2236</v>
      </c>
      <c r="I606" s="3" t="s">
        <v>2236</v>
      </c>
      <c r="J606" s="3" t="s">
        <v>2236</v>
      </c>
      <c r="K606" s="4" t="s">
        <v>2236</v>
      </c>
      <c r="L606" s="4" t="s">
        <v>2236</v>
      </c>
      <c r="M606" s="4" t="s">
        <v>2236</v>
      </c>
      <c r="N606" t="s">
        <v>1950</v>
      </c>
      <c r="U606" t="s">
        <v>8334</v>
      </c>
      <c r="AA606" t="s">
        <v>8409</v>
      </c>
      <c r="AB606" t="s">
        <v>3287</v>
      </c>
      <c r="AC606" t="s">
        <v>7930</v>
      </c>
      <c r="AD606" t="s">
        <v>6432</v>
      </c>
      <c r="AE606" t="s">
        <v>3657</v>
      </c>
      <c r="AF606" t="s">
        <v>6433</v>
      </c>
      <c r="AG606" t="s">
        <v>6297</v>
      </c>
      <c r="AH606" t="s">
        <v>7303</v>
      </c>
    </row>
    <row r="607" spans="1:34">
      <c r="A607" t="s">
        <v>1960</v>
      </c>
      <c r="B607" t="s">
        <v>1960</v>
      </c>
      <c r="C607" t="s">
        <v>1961</v>
      </c>
      <c r="D607" t="s">
        <v>1962</v>
      </c>
      <c r="E607" s="2">
        <v>378</v>
      </c>
      <c r="F607" s="2">
        <v>94.7</v>
      </c>
      <c r="G607" s="2">
        <v>6.6</v>
      </c>
      <c r="H607" s="3">
        <v>116</v>
      </c>
      <c r="I607" s="3">
        <v>93.1</v>
      </c>
      <c r="J607" s="3">
        <v>6.7</v>
      </c>
      <c r="K607" s="4">
        <v>65</v>
      </c>
      <c r="L607" s="4">
        <v>93.8</v>
      </c>
      <c r="M607" s="4">
        <v>7</v>
      </c>
      <c r="N607" t="s">
        <v>1960</v>
      </c>
      <c r="W607" t="s">
        <v>8336</v>
      </c>
      <c r="AB607" t="s">
        <v>2844</v>
      </c>
      <c r="AC607" t="s">
        <v>7931</v>
      </c>
      <c r="AD607" t="s">
        <v>5292</v>
      </c>
      <c r="AE607" t="s">
        <v>3652</v>
      </c>
      <c r="AF607" t="s">
        <v>5293</v>
      </c>
      <c r="AG607" t="s">
        <v>1960</v>
      </c>
      <c r="AH607" t="s">
        <v>7305</v>
      </c>
    </row>
    <row r="608" spans="1:34">
      <c r="A608" t="s">
        <v>1969</v>
      </c>
      <c r="B608" t="s">
        <v>1969</v>
      </c>
      <c r="C608" t="s">
        <v>1970</v>
      </c>
      <c r="D608" t="s">
        <v>8230</v>
      </c>
      <c r="E608" s="2">
        <v>242</v>
      </c>
      <c r="F608" s="2">
        <v>96.3</v>
      </c>
      <c r="G608" s="2">
        <v>6.5</v>
      </c>
      <c r="H608" s="3" t="s">
        <v>2236</v>
      </c>
      <c r="I608" s="3" t="s">
        <v>2236</v>
      </c>
      <c r="J608" s="3" t="s">
        <v>2236</v>
      </c>
      <c r="K608" s="4" t="s">
        <v>2236</v>
      </c>
      <c r="L608" s="4" t="s">
        <v>2236</v>
      </c>
      <c r="M608" s="4" t="s">
        <v>2236</v>
      </c>
      <c r="N608" t="s">
        <v>1969</v>
      </c>
      <c r="U608" t="s">
        <v>8334</v>
      </c>
      <c r="AA608" t="s">
        <v>8409</v>
      </c>
      <c r="AB608" t="s">
        <v>3266</v>
      </c>
      <c r="AC608" t="s">
        <v>7932</v>
      </c>
      <c r="AD608" t="s">
        <v>4307</v>
      </c>
      <c r="AE608" t="s">
        <v>6402</v>
      </c>
      <c r="AF608" t="s">
        <v>6403</v>
      </c>
      <c r="AG608" t="s">
        <v>1969</v>
      </c>
      <c r="AH608" t="s">
        <v>7306</v>
      </c>
    </row>
    <row r="609" spans="1:34">
      <c r="A609" t="s">
        <v>1969</v>
      </c>
      <c r="B609" t="s">
        <v>1969</v>
      </c>
      <c r="C609" t="s">
        <v>1972</v>
      </c>
      <c r="D609" t="s">
        <v>8229</v>
      </c>
      <c r="E609" s="2">
        <v>165</v>
      </c>
      <c r="F609" s="2">
        <v>97.6</v>
      </c>
      <c r="G609" s="2">
        <v>6.7</v>
      </c>
      <c r="H609" s="3">
        <v>166</v>
      </c>
      <c r="I609" s="3">
        <v>92.8</v>
      </c>
      <c r="J609" s="3">
        <v>6.5</v>
      </c>
      <c r="K609" s="4">
        <v>76</v>
      </c>
      <c r="L609" s="4">
        <v>96.1</v>
      </c>
      <c r="M609" s="4">
        <v>6.9</v>
      </c>
      <c r="N609" t="s">
        <v>1969</v>
      </c>
      <c r="U609" t="s">
        <v>8334</v>
      </c>
      <c r="AA609" t="s">
        <v>8409</v>
      </c>
      <c r="AB609" t="s">
        <v>3308</v>
      </c>
      <c r="AC609" t="s">
        <v>7933</v>
      </c>
      <c r="AD609" t="s">
        <v>6471</v>
      </c>
      <c r="AE609" t="s">
        <v>6472</v>
      </c>
      <c r="AF609" t="s">
        <v>6473</v>
      </c>
      <c r="AG609" t="s">
        <v>1969</v>
      </c>
      <c r="AH609" t="s">
        <v>7306</v>
      </c>
    </row>
    <row r="610" spans="1:34">
      <c r="A610" t="s">
        <v>1969</v>
      </c>
      <c r="B610" t="s">
        <v>1969</v>
      </c>
      <c r="C610" t="s">
        <v>1974</v>
      </c>
      <c r="D610" t="s">
        <v>585</v>
      </c>
      <c r="E610" s="2">
        <v>117</v>
      </c>
      <c r="F610" s="2">
        <v>99.1</v>
      </c>
      <c r="G610" s="2">
        <v>6.7</v>
      </c>
      <c r="H610" s="3">
        <v>205</v>
      </c>
      <c r="I610" s="3">
        <v>88.8</v>
      </c>
      <c r="J610" s="3">
        <v>6.4</v>
      </c>
      <c r="K610" s="4">
        <v>85</v>
      </c>
      <c r="L610" s="4">
        <v>89.4</v>
      </c>
      <c r="M610" s="4">
        <v>6.8</v>
      </c>
      <c r="N610" t="s">
        <v>1969</v>
      </c>
      <c r="U610" t="s">
        <v>8334</v>
      </c>
      <c r="AA610" t="s">
        <v>8409</v>
      </c>
      <c r="AB610" t="s">
        <v>3299</v>
      </c>
      <c r="AC610" t="s">
        <v>7934</v>
      </c>
      <c r="AD610" t="s">
        <v>4667</v>
      </c>
      <c r="AE610" t="s">
        <v>3767</v>
      </c>
      <c r="AF610" t="s">
        <v>6460</v>
      </c>
      <c r="AG610" t="s">
        <v>1969</v>
      </c>
      <c r="AH610" t="s">
        <v>7324</v>
      </c>
    </row>
    <row r="611" spans="1:34">
      <c r="A611" t="s">
        <v>1969</v>
      </c>
      <c r="B611" t="s">
        <v>1969</v>
      </c>
      <c r="C611" t="s">
        <v>1975</v>
      </c>
      <c r="D611" t="s">
        <v>1504</v>
      </c>
      <c r="E611" s="2" t="s">
        <v>2236</v>
      </c>
      <c r="F611" s="2" t="s">
        <v>2236</v>
      </c>
      <c r="G611" s="2" t="s">
        <v>2236</v>
      </c>
      <c r="H611" s="3">
        <v>114</v>
      </c>
      <c r="I611" s="3">
        <v>87.7</v>
      </c>
      <c r="J611" s="3">
        <v>6.5</v>
      </c>
      <c r="K611" s="4">
        <v>42</v>
      </c>
      <c r="L611" s="4">
        <v>95.2</v>
      </c>
      <c r="M611" s="4">
        <v>6.9</v>
      </c>
      <c r="N611" t="s">
        <v>1969</v>
      </c>
      <c r="U611" t="s">
        <v>8334</v>
      </c>
      <c r="AA611" t="s">
        <v>8409</v>
      </c>
      <c r="AB611" t="s">
        <v>3216</v>
      </c>
      <c r="AC611" t="s">
        <v>7935</v>
      </c>
      <c r="AD611" t="s">
        <v>6234</v>
      </c>
      <c r="AE611" t="s">
        <v>3657</v>
      </c>
      <c r="AF611" t="s">
        <v>6235</v>
      </c>
      <c r="AG611" t="s">
        <v>1969</v>
      </c>
      <c r="AH611" t="s">
        <v>7303</v>
      </c>
    </row>
    <row r="612" spans="1:34">
      <c r="A612" t="s">
        <v>1976</v>
      </c>
      <c r="B612" t="s">
        <v>1976</v>
      </c>
      <c r="C612" t="s">
        <v>1977</v>
      </c>
      <c r="D612" t="s">
        <v>8231</v>
      </c>
      <c r="E612" s="2" t="s">
        <v>2236</v>
      </c>
      <c r="F612" s="2" t="s">
        <v>2236</v>
      </c>
      <c r="G612" s="2" t="s">
        <v>2236</v>
      </c>
      <c r="H612" s="3">
        <v>204</v>
      </c>
      <c r="I612" s="3">
        <v>83.8</v>
      </c>
      <c r="J612" s="3">
        <v>6.5</v>
      </c>
      <c r="K612" s="4">
        <v>114</v>
      </c>
      <c r="L612" s="4">
        <v>85.1</v>
      </c>
      <c r="M612" s="4">
        <v>6.7</v>
      </c>
      <c r="N612" t="s">
        <v>1976</v>
      </c>
      <c r="T612" t="s">
        <v>8333</v>
      </c>
      <c r="AB612" t="s">
        <v>1978</v>
      </c>
      <c r="AC612" t="s">
        <v>7936</v>
      </c>
      <c r="AD612" t="s">
        <v>5141</v>
      </c>
      <c r="AE612" t="s">
        <v>3824</v>
      </c>
      <c r="AF612" t="s">
        <v>5142</v>
      </c>
      <c r="AG612" t="s">
        <v>1976</v>
      </c>
      <c r="AH612" t="s">
        <v>7305</v>
      </c>
    </row>
    <row r="613" spans="1:34">
      <c r="A613" t="s">
        <v>1976</v>
      </c>
      <c r="B613" t="s">
        <v>1976</v>
      </c>
      <c r="C613" t="s">
        <v>1979</v>
      </c>
      <c r="D613" t="s">
        <v>999</v>
      </c>
      <c r="E613" s="2">
        <v>351</v>
      </c>
      <c r="F613" s="2">
        <v>96.6</v>
      </c>
      <c r="G613" s="2">
        <v>6.6</v>
      </c>
      <c r="H613" s="3" t="s">
        <v>2236</v>
      </c>
      <c r="I613" s="3" t="s">
        <v>2236</v>
      </c>
      <c r="J613" s="3" t="s">
        <v>2236</v>
      </c>
      <c r="K613" s="4" t="s">
        <v>2236</v>
      </c>
      <c r="L613" s="4" t="s">
        <v>2236</v>
      </c>
      <c r="M613" s="4" t="s">
        <v>2236</v>
      </c>
      <c r="N613" t="s">
        <v>1976</v>
      </c>
      <c r="T613" t="s">
        <v>8333</v>
      </c>
      <c r="AB613" t="s">
        <v>2801</v>
      </c>
      <c r="AC613" t="s">
        <v>7937</v>
      </c>
      <c r="AD613" t="s">
        <v>5143</v>
      </c>
      <c r="AE613" t="s">
        <v>3767</v>
      </c>
      <c r="AF613" t="s">
        <v>5144</v>
      </c>
      <c r="AG613" t="s">
        <v>1976</v>
      </c>
      <c r="AH613" t="s">
        <v>7305</v>
      </c>
    </row>
    <row r="614" spans="1:34">
      <c r="A614" t="s">
        <v>1980</v>
      </c>
      <c r="B614" t="s">
        <v>1980</v>
      </c>
      <c r="C614" t="s">
        <v>1981</v>
      </c>
      <c r="D614" t="s">
        <v>1982</v>
      </c>
      <c r="E614" s="2">
        <v>311</v>
      </c>
      <c r="F614" s="2">
        <v>95.8</v>
      </c>
      <c r="G614" s="2">
        <v>6.5</v>
      </c>
      <c r="H614" s="3">
        <v>115</v>
      </c>
      <c r="I614" s="3">
        <v>81.7</v>
      </c>
      <c r="J614" s="3">
        <v>6.3</v>
      </c>
      <c r="K614" s="4">
        <v>85</v>
      </c>
      <c r="L614" s="4">
        <v>82.4</v>
      </c>
      <c r="M614" s="4">
        <v>6.6</v>
      </c>
      <c r="N614" t="s">
        <v>1980</v>
      </c>
      <c r="W614" t="s">
        <v>8336</v>
      </c>
      <c r="AB614" t="s">
        <v>2806</v>
      </c>
      <c r="AC614" t="s">
        <v>7938</v>
      </c>
      <c r="AD614" t="s">
        <v>5166</v>
      </c>
      <c r="AE614" t="s">
        <v>4195</v>
      </c>
      <c r="AF614" t="s">
        <v>5167</v>
      </c>
      <c r="AG614" t="s">
        <v>1980</v>
      </c>
      <c r="AH614" t="s">
        <v>7305</v>
      </c>
    </row>
    <row r="615" spans="1:34">
      <c r="A615" t="s">
        <v>2008</v>
      </c>
      <c r="B615" t="s">
        <v>6282</v>
      </c>
      <c r="C615" t="s">
        <v>2009</v>
      </c>
      <c r="D615" t="s">
        <v>1306</v>
      </c>
      <c r="E615" s="2">
        <v>155</v>
      </c>
      <c r="F615" s="2">
        <v>98.1</v>
      </c>
      <c r="G615" s="2">
        <v>6.8</v>
      </c>
      <c r="H615" s="3" t="s">
        <v>2236</v>
      </c>
      <c r="I615" s="3" t="s">
        <v>2236</v>
      </c>
      <c r="J615" s="3" t="s">
        <v>2236</v>
      </c>
      <c r="K615" s="4" t="s">
        <v>2236</v>
      </c>
      <c r="L615" s="4" t="s">
        <v>2236</v>
      </c>
      <c r="M615" s="4" t="s">
        <v>2236</v>
      </c>
      <c r="N615" t="s">
        <v>2008</v>
      </c>
      <c r="AA615" t="s">
        <v>8409</v>
      </c>
      <c r="AB615" t="s">
        <v>3229</v>
      </c>
      <c r="AC615" t="s">
        <v>7939</v>
      </c>
      <c r="AD615" t="s">
        <v>6280</v>
      </c>
      <c r="AE615" t="s">
        <v>3652</v>
      </c>
      <c r="AF615" t="s">
        <v>6281</v>
      </c>
      <c r="AG615" t="s">
        <v>6282</v>
      </c>
      <c r="AH615" t="s">
        <v>7306</v>
      </c>
    </row>
    <row r="616" spans="1:34">
      <c r="A616" t="s">
        <v>2010</v>
      </c>
      <c r="B616" t="s">
        <v>2010</v>
      </c>
      <c r="C616" t="s">
        <v>2011</v>
      </c>
      <c r="D616" t="s">
        <v>2012</v>
      </c>
      <c r="E616" s="2">
        <v>218</v>
      </c>
      <c r="F616" s="2">
        <v>95.9</v>
      </c>
      <c r="G616" s="2">
        <v>6.6</v>
      </c>
      <c r="H616" s="3" t="s">
        <v>2236</v>
      </c>
      <c r="I616" s="3" t="s">
        <v>2236</v>
      </c>
      <c r="J616" s="3" t="s">
        <v>2236</v>
      </c>
      <c r="K616" s="4" t="s">
        <v>2236</v>
      </c>
      <c r="L616" s="4" t="s">
        <v>2236</v>
      </c>
      <c r="M616" s="4" t="s">
        <v>2236</v>
      </c>
      <c r="N616" t="s">
        <v>2010</v>
      </c>
      <c r="Q616" t="s">
        <v>8329</v>
      </c>
      <c r="R616" t="s">
        <v>8330</v>
      </c>
      <c r="AB616" t="s">
        <v>2012</v>
      </c>
      <c r="AC616" t="s">
        <v>7940</v>
      </c>
      <c r="AD616" t="s">
        <v>6777</v>
      </c>
      <c r="AE616" t="s">
        <v>4974</v>
      </c>
      <c r="AF616" t="s">
        <v>6778</v>
      </c>
      <c r="AG616" t="s">
        <v>2010</v>
      </c>
      <c r="AH616" t="s">
        <v>7305</v>
      </c>
    </row>
    <row r="617" spans="1:34">
      <c r="A617" t="s">
        <v>2010</v>
      </c>
      <c r="B617" t="s">
        <v>2010</v>
      </c>
      <c r="C617" t="s">
        <v>2013</v>
      </c>
      <c r="D617" t="s">
        <v>8232</v>
      </c>
      <c r="E617" s="2">
        <v>104</v>
      </c>
      <c r="F617" s="2">
        <v>88.5</v>
      </c>
      <c r="G617" s="2">
        <v>6.5</v>
      </c>
      <c r="H617" s="3">
        <v>147</v>
      </c>
      <c r="I617" s="3">
        <v>74.8</v>
      </c>
      <c r="J617" s="3">
        <v>6.3</v>
      </c>
      <c r="K617" s="4">
        <v>54</v>
      </c>
      <c r="L617" s="4">
        <v>85.2</v>
      </c>
      <c r="M617" s="4">
        <v>6.5</v>
      </c>
      <c r="N617" t="s">
        <v>2010</v>
      </c>
      <c r="Q617" t="s">
        <v>8329</v>
      </c>
      <c r="R617" t="s">
        <v>8330</v>
      </c>
      <c r="AB617" t="s">
        <v>3412</v>
      </c>
      <c r="AC617" t="s">
        <v>7941</v>
      </c>
      <c r="AD617" t="s">
        <v>6766</v>
      </c>
      <c r="AE617" t="s">
        <v>3684</v>
      </c>
      <c r="AF617" t="s">
        <v>6767</v>
      </c>
      <c r="AG617" t="s">
        <v>2010</v>
      </c>
      <c r="AH617" t="s">
        <v>7320</v>
      </c>
    </row>
    <row r="618" spans="1:34">
      <c r="A618" t="s">
        <v>2010</v>
      </c>
      <c r="B618" t="s">
        <v>2010</v>
      </c>
      <c r="C618" t="s">
        <v>2014</v>
      </c>
      <c r="D618" t="s">
        <v>8233</v>
      </c>
      <c r="E618" s="2">
        <v>161</v>
      </c>
      <c r="F618" s="2">
        <v>98.8</v>
      </c>
      <c r="G618" s="2">
        <v>6.6</v>
      </c>
      <c r="H618" s="3" t="s">
        <v>2236</v>
      </c>
      <c r="I618" s="3" t="s">
        <v>2236</v>
      </c>
      <c r="J618" s="3" t="s">
        <v>2236</v>
      </c>
      <c r="K618" s="4" t="s">
        <v>2236</v>
      </c>
      <c r="L618" s="4" t="s">
        <v>2236</v>
      </c>
      <c r="M618" s="4" t="s">
        <v>2236</v>
      </c>
      <c r="N618" t="s">
        <v>2010</v>
      </c>
      <c r="Q618" t="s">
        <v>8329</v>
      </c>
      <c r="R618" t="s">
        <v>8330</v>
      </c>
      <c r="AB618" t="s">
        <v>3416</v>
      </c>
      <c r="AC618" t="s">
        <v>7942</v>
      </c>
      <c r="AD618" t="s">
        <v>6768</v>
      </c>
      <c r="AE618" t="s">
        <v>3652</v>
      </c>
      <c r="AF618" t="s">
        <v>6769</v>
      </c>
      <c r="AG618" t="s">
        <v>2010</v>
      </c>
      <c r="AH618" t="s">
        <v>7320</v>
      </c>
    </row>
    <row r="619" spans="1:34">
      <c r="A619" t="s">
        <v>2010</v>
      </c>
      <c r="B619" t="s">
        <v>2010</v>
      </c>
      <c r="C619" t="s">
        <v>2015</v>
      </c>
      <c r="D619" t="s">
        <v>2016</v>
      </c>
      <c r="E619" s="2" t="s">
        <v>2236</v>
      </c>
      <c r="F619" s="2" t="s">
        <v>2236</v>
      </c>
      <c r="G619" s="2" t="s">
        <v>2236</v>
      </c>
      <c r="H619" s="3">
        <v>59</v>
      </c>
      <c r="I619" s="3">
        <v>84.7</v>
      </c>
      <c r="J619" s="3">
        <v>6.6</v>
      </c>
      <c r="K619" s="4">
        <v>26</v>
      </c>
      <c r="L619" s="4">
        <v>88.5</v>
      </c>
      <c r="M619" s="4">
        <v>6.8</v>
      </c>
      <c r="N619" t="s">
        <v>2010</v>
      </c>
      <c r="Q619" t="s">
        <v>8329</v>
      </c>
      <c r="R619" t="s">
        <v>8330</v>
      </c>
      <c r="AB619" t="s">
        <v>2016</v>
      </c>
      <c r="AC619" t="s">
        <v>7943</v>
      </c>
      <c r="AD619" t="s">
        <v>7088</v>
      </c>
      <c r="AE619" t="s">
        <v>7089</v>
      </c>
      <c r="AF619" t="s">
        <v>7090</v>
      </c>
      <c r="AG619" t="s">
        <v>2010</v>
      </c>
      <c r="AH619" t="s">
        <v>7303</v>
      </c>
    </row>
    <row r="620" spans="1:34">
      <c r="A620" t="s">
        <v>2010</v>
      </c>
      <c r="B620" t="s">
        <v>2010</v>
      </c>
      <c r="C620" t="s">
        <v>2017</v>
      </c>
      <c r="D620" t="s">
        <v>8234</v>
      </c>
      <c r="E620" s="2">
        <v>131</v>
      </c>
      <c r="F620" s="2">
        <v>86.3</v>
      </c>
      <c r="G620" s="2">
        <v>6.4</v>
      </c>
      <c r="H620" s="3" t="s">
        <v>2236</v>
      </c>
      <c r="I620" s="3" t="s">
        <v>2236</v>
      </c>
      <c r="J620" s="3" t="s">
        <v>2236</v>
      </c>
      <c r="K620" s="4" t="s">
        <v>2236</v>
      </c>
      <c r="L620" s="4" t="s">
        <v>2236</v>
      </c>
      <c r="M620" s="4" t="s">
        <v>2236</v>
      </c>
      <c r="N620" t="s">
        <v>2010</v>
      </c>
      <c r="Q620" t="s">
        <v>8329</v>
      </c>
      <c r="R620" t="s">
        <v>8330</v>
      </c>
      <c r="AB620" t="s">
        <v>3545</v>
      </c>
      <c r="AC620" t="s">
        <v>7944</v>
      </c>
      <c r="AD620" t="s">
        <v>7091</v>
      </c>
      <c r="AE620" t="s">
        <v>4493</v>
      </c>
      <c r="AF620" t="s">
        <v>7092</v>
      </c>
      <c r="AG620" t="s">
        <v>2010</v>
      </c>
      <c r="AH620" t="s">
        <v>7303</v>
      </c>
    </row>
    <row r="621" spans="1:34">
      <c r="A621" t="s">
        <v>2010</v>
      </c>
      <c r="B621" t="s">
        <v>2010</v>
      </c>
      <c r="C621" t="s">
        <v>2019</v>
      </c>
      <c r="D621" t="s">
        <v>8235</v>
      </c>
      <c r="E621" s="2">
        <v>64</v>
      </c>
      <c r="F621" s="2">
        <v>93.8</v>
      </c>
      <c r="G621" s="2">
        <v>6.4</v>
      </c>
      <c r="H621" s="3" t="s">
        <v>2236</v>
      </c>
      <c r="I621" s="3" t="s">
        <v>2236</v>
      </c>
      <c r="J621" s="3" t="s">
        <v>2236</v>
      </c>
      <c r="K621" s="4" t="s">
        <v>2236</v>
      </c>
      <c r="L621" s="4" t="s">
        <v>2236</v>
      </c>
      <c r="M621" s="4" t="s">
        <v>2236</v>
      </c>
      <c r="N621" t="s">
        <v>2010</v>
      </c>
      <c r="Q621" t="s">
        <v>8329</v>
      </c>
      <c r="R621" t="s">
        <v>8330</v>
      </c>
      <c r="AB621" t="s">
        <v>2016</v>
      </c>
      <c r="AC621" t="s">
        <v>7945</v>
      </c>
      <c r="AD621" t="s">
        <v>7096</v>
      </c>
      <c r="AE621" t="s">
        <v>3767</v>
      </c>
      <c r="AF621" t="s">
        <v>7097</v>
      </c>
      <c r="AG621" t="s">
        <v>2010</v>
      </c>
      <c r="AH621" t="s">
        <v>7303</v>
      </c>
    </row>
    <row r="622" spans="1:34">
      <c r="A622" t="s">
        <v>2026</v>
      </c>
      <c r="B622" t="s">
        <v>2026</v>
      </c>
      <c r="C622" t="s">
        <v>2027</v>
      </c>
      <c r="D622" t="s">
        <v>8236</v>
      </c>
      <c r="E622" s="2">
        <v>44</v>
      </c>
      <c r="F622" s="2">
        <v>90.9</v>
      </c>
      <c r="G622" s="2">
        <v>6.4</v>
      </c>
      <c r="H622" s="3" t="s">
        <v>2236</v>
      </c>
      <c r="I622" s="3" t="s">
        <v>2236</v>
      </c>
      <c r="J622" s="3" t="s">
        <v>2236</v>
      </c>
      <c r="K622" s="4" t="s">
        <v>2236</v>
      </c>
      <c r="L622" s="4" t="s">
        <v>2236</v>
      </c>
      <c r="M622" s="4" t="s">
        <v>2236</v>
      </c>
      <c r="N622" t="s">
        <v>2026</v>
      </c>
      <c r="X622" t="s">
        <v>8338</v>
      </c>
      <c r="AB622" t="s">
        <v>3316</v>
      </c>
      <c r="AC622" t="s">
        <v>7946</v>
      </c>
      <c r="AD622" t="s">
        <v>6495</v>
      </c>
      <c r="AE622" t="s">
        <v>4072</v>
      </c>
      <c r="AF622" t="s">
        <v>6496</v>
      </c>
      <c r="AG622" t="s">
        <v>2026</v>
      </c>
      <c r="AH622" t="s">
        <v>7306</v>
      </c>
    </row>
    <row r="623" spans="1:34">
      <c r="A623" t="s">
        <v>2026</v>
      </c>
      <c r="B623" t="s">
        <v>2026</v>
      </c>
      <c r="C623" t="s">
        <v>2028</v>
      </c>
      <c r="D623" t="s">
        <v>2029</v>
      </c>
      <c r="E623" s="2">
        <v>127</v>
      </c>
      <c r="F623" s="2">
        <v>95.3</v>
      </c>
      <c r="G623" s="2">
        <v>6.5</v>
      </c>
      <c r="H623" s="3">
        <v>63</v>
      </c>
      <c r="I623" s="3">
        <v>93.7</v>
      </c>
      <c r="J623" s="3">
        <v>6.6</v>
      </c>
      <c r="K623" s="4">
        <v>21</v>
      </c>
      <c r="L623" s="4">
        <v>90.5</v>
      </c>
      <c r="M623" s="4">
        <v>6.7</v>
      </c>
      <c r="N623" t="s">
        <v>2026</v>
      </c>
      <c r="X623" t="s">
        <v>8338</v>
      </c>
      <c r="AB623" t="s">
        <v>2029</v>
      </c>
      <c r="AC623" t="s">
        <v>7947</v>
      </c>
      <c r="AD623" t="s">
        <v>6475</v>
      </c>
      <c r="AE623" t="s">
        <v>6476</v>
      </c>
      <c r="AF623" t="s">
        <v>6477</v>
      </c>
      <c r="AG623" t="s">
        <v>2026</v>
      </c>
      <c r="AH623" t="s">
        <v>7303</v>
      </c>
    </row>
    <row r="624" spans="1:34">
      <c r="A624" t="s">
        <v>2030</v>
      </c>
      <c r="B624" t="s">
        <v>4193</v>
      </c>
      <c r="C624" t="s">
        <v>2031</v>
      </c>
      <c r="D624" t="s">
        <v>8237</v>
      </c>
      <c r="E624" s="2">
        <v>176</v>
      </c>
      <c r="F624" s="2">
        <v>97.7</v>
      </c>
      <c r="G624" s="2">
        <v>6.6</v>
      </c>
      <c r="H624" s="3" t="s">
        <v>2236</v>
      </c>
      <c r="I624" s="3" t="s">
        <v>2236</v>
      </c>
      <c r="J624" s="3" t="s">
        <v>2236</v>
      </c>
      <c r="K624" s="4" t="s">
        <v>2236</v>
      </c>
      <c r="L624" s="4" t="s">
        <v>2236</v>
      </c>
      <c r="M624" s="4" t="s">
        <v>2236</v>
      </c>
      <c r="N624" t="s">
        <v>2030</v>
      </c>
      <c r="V624" t="s">
        <v>8335</v>
      </c>
      <c r="AB624" t="s">
        <v>54</v>
      </c>
      <c r="AC624" t="s">
        <v>7948</v>
      </c>
      <c r="AD624" t="s">
        <v>4285</v>
      </c>
      <c r="AE624" t="s">
        <v>3767</v>
      </c>
      <c r="AF624" t="s">
        <v>4286</v>
      </c>
      <c r="AG624" t="s">
        <v>4193</v>
      </c>
      <c r="AH624" t="s">
        <v>7304</v>
      </c>
    </row>
    <row r="625" spans="1:34">
      <c r="A625" t="s">
        <v>2030</v>
      </c>
      <c r="B625" t="s">
        <v>4193</v>
      </c>
      <c r="C625" t="s">
        <v>2032</v>
      </c>
      <c r="D625" t="s">
        <v>8238</v>
      </c>
      <c r="E625" s="2">
        <v>47</v>
      </c>
      <c r="F625" s="2">
        <v>100</v>
      </c>
      <c r="G625" s="2">
        <v>6.7</v>
      </c>
      <c r="H625" s="3" t="s">
        <v>2236</v>
      </c>
      <c r="I625" s="3" t="s">
        <v>2236</v>
      </c>
      <c r="J625" s="3" t="s">
        <v>2236</v>
      </c>
      <c r="K625" s="4" t="s">
        <v>2236</v>
      </c>
      <c r="L625" s="4" t="s">
        <v>2236</v>
      </c>
      <c r="M625" s="4" t="s">
        <v>2236</v>
      </c>
      <c r="N625" t="s">
        <v>2030</v>
      </c>
      <c r="V625" t="s">
        <v>8335</v>
      </c>
      <c r="AB625" t="s">
        <v>2457</v>
      </c>
      <c r="AC625" t="s">
        <v>7949</v>
      </c>
      <c r="AD625" t="s">
        <v>4191</v>
      </c>
      <c r="AE625" t="s">
        <v>3707</v>
      </c>
      <c r="AF625" t="s">
        <v>4192</v>
      </c>
      <c r="AG625" t="s">
        <v>4193</v>
      </c>
      <c r="AH625" t="s">
        <v>7305</v>
      </c>
    </row>
    <row r="626" spans="1:34">
      <c r="A626" t="s">
        <v>2033</v>
      </c>
      <c r="B626" t="s">
        <v>2033</v>
      </c>
      <c r="C626" t="s">
        <v>2034</v>
      </c>
      <c r="D626" t="s">
        <v>2035</v>
      </c>
      <c r="E626" s="2">
        <v>100</v>
      </c>
      <c r="F626" s="2">
        <v>97</v>
      </c>
      <c r="G626" s="2">
        <v>6.6</v>
      </c>
      <c r="H626" s="3">
        <v>101</v>
      </c>
      <c r="I626" s="3">
        <v>98</v>
      </c>
      <c r="J626" s="3">
        <v>6.7</v>
      </c>
      <c r="K626" s="4">
        <v>83</v>
      </c>
      <c r="L626" s="4">
        <v>97.6</v>
      </c>
      <c r="M626" s="4">
        <v>6.8</v>
      </c>
      <c r="N626" t="s">
        <v>2033</v>
      </c>
      <c r="T626" t="s">
        <v>8333</v>
      </c>
      <c r="AB626" t="s">
        <v>2800</v>
      </c>
      <c r="AC626" t="s">
        <v>7950</v>
      </c>
      <c r="AD626" t="s">
        <v>5138</v>
      </c>
      <c r="AE626" t="s">
        <v>3652</v>
      </c>
      <c r="AF626" t="s">
        <v>5139</v>
      </c>
      <c r="AG626" t="s">
        <v>2033</v>
      </c>
      <c r="AH626" t="s">
        <v>7305</v>
      </c>
    </row>
    <row r="627" spans="1:34">
      <c r="A627" t="s">
        <v>2036</v>
      </c>
      <c r="B627" t="s">
        <v>2036</v>
      </c>
      <c r="C627" t="s">
        <v>2037</v>
      </c>
      <c r="D627" t="s">
        <v>14</v>
      </c>
      <c r="E627" s="2">
        <v>69</v>
      </c>
      <c r="F627" s="2">
        <v>91.3</v>
      </c>
      <c r="G627" s="2">
        <v>6.5</v>
      </c>
      <c r="H627" s="3">
        <v>94</v>
      </c>
      <c r="I627" s="3">
        <v>83</v>
      </c>
      <c r="J627" s="3">
        <v>6.4</v>
      </c>
      <c r="K627" s="4">
        <v>94</v>
      </c>
      <c r="L627" s="4">
        <v>91.5</v>
      </c>
      <c r="M627" s="4">
        <v>6.8</v>
      </c>
      <c r="N627" t="s">
        <v>2036</v>
      </c>
      <c r="S627" t="s">
        <v>8332</v>
      </c>
      <c r="T627" t="s">
        <v>8333</v>
      </c>
      <c r="AB627" t="s">
        <v>2781</v>
      </c>
      <c r="AC627" t="s">
        <v>7951</v>
      </c>
      <c r="AD627" t="s">
        <v>5077</v>
      </c>
      <c r="AE627" t="s">
        <v>3767</v>
      </c>
      <c r="AF627" t="s">
        <v>5078</v>
      </c>
      <c r="AG627" t="s">
        <v>2036</v>
      </c>
      <c r="AH627" t="s">
        <v>7306</v>
      </c>
    </row>
    <row r="628" spans="1:34">
      <c r="A628" t="s">
        <v>2036</v>
      </c>
      <c r="B628" t="s">
        <v>2036</v>
      </c>
      <c r="C628" t="s">
        <v>2038</v>
      </c>
      <c r="D628" t="s">
        <v>8239</v>
      </c>
      <c r="E628" s="2" t="s">
        <v>2236</v>
      </c>
      <c r="F628" s="2" t="s">
        <v>2236</v>
      </c>
      <c r="G628" s="2" t="s">
        <v>2236</v>
      </c>
      <c r="H628" s="3">
        <v>41</v>
      </c>
      <c r="I628" s="3">
        <v>92.7</v>
      </c>
      <c r="J628" s="3">
        <v>6.5</v>
      </c>
      <c r="K628" s="4" t="s">
        <v>2236</v>
      </c>
      <c r="L628" s="4" t="s">
        <v>2236</v>
      </c>
      <c r="M628" s="4" t="s">
        <v>2236</v>
      </c>
      <c r="N628" t="s">
        <v>2036</v>
      </c>
      <c r="S628" t="s">
        <v>8332</v>
      </c>
      <c r="T628" t="s">
        <v>8333</v>
      </c>
      <c r="AB628" t="s">
        <v>2781</v>
      </c>
      <c r="AC628" t="s">
        <v>7952</v>
      </c>
      <c r="AD628" t="s">
        <v>5083</v>
      </c>
      <c r="AE628" t="s">
        <v>4493</v>
      </c>
      <c r="AF628" t="s">
        <v>5084</v>
      </c>
      <c r="AG628" t="s">
        <v>2036</v>
      </c>
      <c r="AH628" t="s">
        <v>7306</v>
      </c>
    </row>
    <row r="629" spans="1:34">
      <c r="A629" t="s">
        <v>2036</v>
      </c>
      <c r="B629" t="s">
        <v>2036</v>
      </c>
      <c r="C629" t="s">
        <v>2039</v>
      </c>
      <c r="D629" t="s">
        <v>2040</v>
      </c>
      <c r="E629" s="2">
        <v>242</v>
      </c>
      <c r="F629" s="2">
        <v>96.7</v>
      </c>
      <c r="G629" s="2">
        <v>6.6</v>
      </c>
      <c r="H629" s="3" t="s">
        <v>2236</v>
      </c>
      <c r="I629" s="3" t="s">
        <v>2236</v>
      </c>
      <c r="J629" s="3" t="s">
        <v>2236</v>
      </c>
      <c r="K629" s="4" t="s">
        <v>2236</v>
      </c>
      <c r="L629" s="4" t="s">
        <v>2236</v>
      </c>
      <c r="M629" s="4" t="s">
        <v>2236</v>
      </c>
      <c r="N629" t="s">
        <v>2036</v>
      </c>
      <c r="S629" t="s">
        <v>8332</v>
      </c>
      <c r="T629" t="s">
        <v>8333</v>
      </c>
      <c r="AB629" t="s">
        <v>2878</v>
      </c>
      <c r="AC629" t="s">
        <v>7953</v>
      </c>
      <c r="AD629" t="s">
        <v>5377</v>
      </c>
      <c r="AE629" t="s">
        <v>3666</v>
      </c>
      <c r="AF629" t="s">
        <v>5378</v>
      </c>
      <c r="AG629" t="s">
        <v>2036</v>
      </c>
      <c r="AH629" t="s">
        <v>7312</v>
      </c>
    </row>
    <row r="630" spans="1:34">
      <c r="A630" t="s">
        <v>2036</v>
      </c>
      <c r="B630" t="s">
        <v>2036</v>
      </c>
      <c r="C630" t="s">
        <v>2041</v>
      </c>
      <c r="D630" t="s">
        <v>8240</v>
      </c>
      <c r="E630" s="2" t="s">
        <v>2236</v>
      </c>
      <c r="F630" s="2" t="s">
        <v>2236</v>
      </c>
      <c r="G630" s="2" t="s">
        <v>2236</v>
      </c>
      <c r="H630" s="3">
        <v>104</v>
      </c>
      <c r="I630" s="3">
        <v>87.5</v>
      </c>
      <c r="J630" s="3">
        <v>6.6</v>
      </c>
      <c r="K630" s="4">
        <v>89</v>
      </c>
      <c r="L630" s="4">
        <v>86.5</v>
      </c>
      <c r="M630" s="4">
        <v>6.6</v>
      </c>
      <c r="N630" t="s">
        <v>2036</v>
      </c>
      <c r="S630" t="s">
        <v>8332</v>
      </c>
      <c r="T630" t="s">
        <v>8333</v>
      </c>
      <c r="AB630" t="s">
        <v>2042</v>
      </c>
      <c r="AC630" t="s">
        <v>7954</v>
      </c>
      <c r="AD630" t="s">
        <v>5190</v>
      </c>
      <c r="AE630" t="s">
        <v>5191</v>
      </c>
      <c r="AF630" t="s">
        <v>5192</v>
      </c>
      <c r="AG630" t="s">
        <v>2036</v>
      </c>
      <c r="AH630" t="s">
        <v>7305</v>
      </c>
    </row>
    <row r="631" spans="1:34">
      <c r="A631" t="s">
        <v>2036</v>
      </c>
      <c r="B631" t="s">
        <v>2036</v>
      </c>
      <c r="C631" t="s">
        <v>2043</v>
      </c>
      <c r="D631" t="s">
        <v>8241</v>
      </c>
      <c r="E631" s="2">
        <v>157</v>
      </c>
      <c r="F631" s="2">
        <v>98.1</v>
      </c>
      <c r="G631" s="2">
        <v>6.7</v>
      </c>
      <c r="H631" s="3" t="s">
        <v>2236</v>
      </c>
      <c r="I631" s="3" t="s">
        <v>2236</v>
      </c>
      <c r="J631" s="3" t="s">
        <v>2236</v>
      </c>
      <c r="K631" s="4" t="s">
        <v>2236</v>
      </c>
      <c r="L631" s="4" t="s">
        <v>2236</v>
      </c>
      <c r="M631" s="4" t="s">
        <v>2236</v>
      </c>
      <c r="N631" t="s">
        <v>2036</v>
      </c>
      <c r="S631" t="s">
        <v>8332</v>
      </c>
      <c r="T631" t="s">
        <v>8333</v>
      </c>
      <c r="AB631" t="s">
        <v>2042</v>
      </c>
      <c r="AC631" t="s">
        <v>7955</v>
      </c>
      <c r="AD631" t="s">
        <v>5190</v>
      </c>
      <c r="AE631" t="s">
        <v>3787</v>
      </c>
      <c r="AF631" t="s">
        <v>5192</v>
      </c>
      <c r="AG631" t="s">
        <v>2036</v>
      </c>
      <c r="AH631" t="s">
        <v>7305</v>
      </c>
    </row>
    <row r="632" spans="1:34">
      <c r="A632" t="s">
        <v>2045</v>
      </c>
      <c r="B632" t="s">
        <v>2045</v>
      </c>
      <c r="C632" t="s">
        <v>2046</v>
      </c>
      <c r="D632" t="s">
        <v>2047</v>
      </c>
      <c r="E632" s="2">
        <v>118</v>
      </c>
      <c r="F632" s="2">
        <v>98.3</v>
      </c>
      <c r="G632" s="2">
        <v>6.5</v>
      </c>
      <c r="H632" s="3">
        <v>69</v>
      </c>
      <c r="I632" s="3">
        <v>84.1</v>
      </c>
      <c r="J632" s="3">
        <v>6.3</v>
      </c>
      <c r="K632" s="4">
        <v>49</v>
      </c>
      <c r="L632" s="4">
        <v>69.400000000000006</v>
      </c>
      <c r="M632" s="4">
        <v>6.3</v>
      </c>
      <c r="N632" t="s">
        <v>2045</v>
      </c>
      <c r="P632" t="s">
        <v>8328</v>
      </c>
      <c r="AB632" t="s">
        <v>3589</v>
      </c>
      <c r="AC632" t="s">
        <v>7956</v>
      </c>
      <c r="AD632" t="s">
        <v>7187</v>
      </c>
      <c r="AE632" t="s">
        <v>3800</v>
      </c>
      <c r="AF632" t="s">
        <v>7188</v>
      </c>
      <c r="AG632" t="s">
        <v>2045</v>
      </c>
      <c r="AH632" t="s">
        <v>7303</v>
      </c>
    </row>
    <row r="633" spans="1:34">
      <c r="A633" t="s">
        <v>2048</v>
      </c>
      <c r="B633" t="s">
        <v>2048</v>
      </c>
      <c r="C633" t="s">
        <v>2049</v>
      </c>
      <c r="D633" t="s">
        <v>1298</v>
      </c>
      <c r="E633" s="2">
        <v>40</v>
      </c>
      <c r="F633" s="2">
        <v>97.5</v>
      </c>
      <c r="G633" s="2">
        <v>6.5</v>
      </c>
      <c r="H633" s="3">
        <v>125</v>
      </c>
      <c r="I633" s="3">
        <v>88.8</v>
      </c>
      <c r="J633" s="3">
        <v>6.5</v>
      </c>
      <c r="K633" s="4">
        <v>153</v>
      </c>
      <c r="L633" s="4">
        <v>93.5</v>
      </c>
      <c r="M633" s="4">
        <v>6.8</v>
      </c>
      <c r="N633" t="s">
        <v>2048</v>
      </c>
      <c r="U633" t="s">
        <v>8334</v>
      </c>
      <c r="AB633" t="s">
        <v>2446</v>
      </c>
      <c r="AC633" t="s">
        <v>7957</v>
      </c>
      <c r="AD633" t="s">
        <v>4154</v>
      </c>
      <c r="AE633" t="s">
        <v>3972</v>
      </c>
      <c r="AF633" t="s">
        <v>4155</v>
      </c>
      <c r="AG633" t="s">
        <v>2048</v>
      </c>
      <c r="AH633" t="s">
        <v>7303</v>
      </c>
    </row>
    <row r="634" spans="1:34">
      <c r="A634" t="s">
        <v>2048</v>
      </c>
      <c r="B634" t="s">
        <v>2048</v>
      </c>
      <c r="C634" t="s">
        <v>2050</v>
      </c>
      <c r="D634" t="s">
        <v>8242</v>
      </c>
      <c r="E634" s="2">
        <v>90</v>
      </c>
      <c r="F634" s="2">
        <v>96.7</v>
      </c>
      <c r="G634" s="2">
        <v>6.6</v>
      </c>
      <c r="H634" s="3" t="s">
        <v>2236</v>
      </c>
      <c r="I634" s="3" t="s">
        <v>2236</v>
      </c>
      <c r="J634" s="3" t="s">
        <v>2236</v>
      </c>
      <c r="K634" s="4" t="s">
        <v>2236</v>
      </c>
      <c r="L634" s="4" t="s">
        <v>2236</v>
      </c>
      <c r="M634" s="4" t="s">
        <v>2236</v>
      </c>
      <c r="N634" t="s">
        <v>2048</v>
      </c>
      <c r="U634" t="s">
        <v>8334</v>
      </c>
      <c r="AB634" t="s">
        <v>2446</v>
      </c>
      <c r="AC634" t="s">
        <v>7958</v>
      </c>
      <c r="AD634" t="s">
        <v>4154</v>
      </c>
      <c r="AE634" t="s">
        <v>3671</v>
      </c>
      <c r="AF634" t="s">
        <v>4155</v>
      </c>
      <c r="AG634" t="s">
        <v>2048</v>
      </c>
      <c r="AH634" t="s">
        <v>7303</v>
      </c>
    </row>
    <row r="635" spans="1:34">
      <c r="A635" t="s">
        <v>2051</v>
      </c>
      <c r="B635" t="s">
        <v>2051</v>
      </c>
      <c r="C635" t="s">
        <v>2052</v>
      </c>
      <c r="D635" t="s">
        <v>1668</v>
      </c>
      <c r="E635" s="2" t="s">
        <v>2236</v>
      </c>
      <c r="F635" s="2" t="s">
        <v>2236</v>
      </c>
      <c r="G635" s="2" t="s">
        <v>2236</v>
      </c>
      <c r="H635" s="3">
        <v>35</v>
      </c>
      <c r="I635" s="3">
        <v>88.6</v>
      </c>
      <c r="J635" s="3">
        <v>6.5</v>
      </c>
      <c r="K635" s="4">
        <v>83</v>
      </c>
      <c r="L635" s="4">
        <v>92.8</v>
      </c>
      <c r="M635" s="4">
        <v>6.8</v>
      </c>
      <c r="N635" t="s">
        <v>2051</v>
      </c>
      <c r="Q635" t="s">
        <v>8329</v>
      </c>
      <c r="AB635" t="s">
        <v>3602</v>
      </c>
      <c r="AC635" t="s">
        <v>7959</v>
      </c>
      <c r="AD635" t="s">
        <v>7211</v>
      </c>
      <c r="AE635" t="s">
        <v>3762</v>
      </c>
      <c r="AF635" t="s">
        <v>7212</v>
      </c>
      <c r="AG635" t="s">
        <v>2051</v>
      </c>
      <c r="AH635" t="s">
        <v>7304</v>
      </c>
    </row>
    <row r="636" spans="1:34">
      <c r="A636" t="s">
        <v>2051</v>
      </c>
      <c r="B636" t="s">
        <v>2051</v>
      </c>
      <c r="C636" t="s">
        <v>2053</v>
      </c>
      <c r="D636" t="s">
        <v>2054</v>
      </c>
      <c r="E636" s="2">
        <v>93</v>
      </c>
      <c r="F636" s="2">
        <v>94.6</v>
      </c>
      <c r="G636" s="2">
        <v>6.6</v>
      </c>
      <c r="H636" s="3">
        <v>97</v>
      </c>
      <c r="I636" s="3">
        <v>86.6</v>
      </c>
      <c r="J636" s="3">
        <v>6.5</v>
      </c>
      <c r="K636" s="4">
        <v>85</v>
      </c>
      <c r="L636" s="4">
        <v>97.6</v>
      </c>
      <c r="M636" s="4">
        <v>6.7</v>
      </c>
      <c r="N636" t="s">
        <v>2051</v>
      </c>
      <c r="Q636" t="s">
        <v>8329</v>
      </c>
      <c r="AB636" t="s">
        <v>3627</v>
      </c>
      <c r="AC636" t="s">
        <v>7960</v>
      </c>
      <c r="AD636" t="s">
        <v>7279</v>
      </c>
      <c r="AE636" t="s">
        <v>7280</v>
      </c>
      <c r="AF636" t="s">
        <v>7281</v>
      </c>
      <c r="AG636" t="s">
        <v>2051</v>
      </c>
      <c r="AH636" t="s">
        <v>7305</v>
      </c>
    </row>
    <row r="637" spans="1:34">
      <c r="A637" t="s">
        <v>2071</v>
      </c>
      <c r="B637" t="s">
        <v>5382</v>
      </c>
      <c r="C637" t="s">
        <v>2072</v>
      </c>
      <c r="D637" t="s">
        <v>4067</v>
      </c>
      <c r="E637" s="2">
        <v>68</v>
      </c>
      <c r="F637" s="2">
        <v>100</v>
      </c>
      <c r="G637" s="2">
        <v>6.7</v>
      </c>
      <c r="H637" s="3" t="s">
        <v>2236</v>
      </c>
      <c r="I637" s="3" t="s">
        <v>2236</v>
      </c>
      <c r="J637" s="3" t="s">
        <v>2236</v>
      </c>
      <c r="K637" s="4" t="s">
        <v>2236</v>
      </c>
      <c r="L637" s="4" t="s">
        <v>2236</v>
      </c>
      <c r="M637" s="4" t="s">
        <v>2236</v>
      </c>
      <c r="N637" t="s">
        <v>2071</v>
      </c>
      <c r="O637" t="s">
        <v>8326</v>
      </c>
      <c r="S637" t="s">
        <v>8332</v>
      </c>
      <c r="T637" t="s">
        <v>8333</v>
      </c>
      <c r="AB637" t="s">
        <v>2879</v>
      </c>
      <c r="AC637" t="s">
        <v>7961</v>
      </c>
      <c r="AD637" t="s">
        <v>5380</v>
      </c>
      <c r="AE637" t="s">
        <v>4251</v>
      </c>
      <c r="AF637" t="s">
        <v>5381</v>
      </c>
      <c r="AG637" t="s">
        <v>5382</v>
      </c>
      <c r="AH637" t="s">
        <v>7306</v>
      </c>
    </row>
    <row r="638" spans="1:34">
      <c r="A638" t="s">
        <v>2071</v>
      </c>
      <c r="B638" t="s">
        <v>5382</v>
      </c>
      <c r="C638" t="s">
        <v>2074</v>
      </c>
      <c r="D638" t="s">
        <v>8243</v>
      </c>
      <c r="E638" s="2">
        <v>103</v>
      </c>
      <c r="F638" s="2">
        <v>96.1</v>
      </c>
      <c r="G638" s="2">
        <v>6.6</v>
      </c>
      <c r="H638" s="3">
        <v>154</v>
      </c>
      <c r="I638" s="3">
        <v>97.4</v>
      </c>
      <c r="J638" s="3">
        <v>6.8</v>
      </c>
      <c r="K638" s="4">
        <v>48</v>
      </c>
      <c r="L638" s="4">
        <v>93.8</v>
      </c>
      <c r="M638" s="4">
        <v>7</v>
      </c>
      <c r="N638" t="s">
        <v>2071</v>
      </c>
      <c r="O638" t="s">
        <v>8326</v>
      </c>
      <c r="S638" t="s">
        <v>8332</v>
      </c>
      <c r="T638" t="s">
        <v>8333</v>
      </c>
      <c r="AB638" t="s">
        <v>2887</v>
      </c>
      <c r="AC638" t="s">
        <v>7962</v>
      </c>
      <c r="AD638" t="s">
        <v>5404</v>
      </c>
      <c r="AE638" t="s">
        <v>5405</v>
      </c>
      <c r="AF638" t="s">
        <v>5406</v>
      </c>
      <c r="AG638" t="s">
        <v>5382</v>
      </c>
      <c r="AH638" t="s">
        <v>7306</v>
      </c>
    </row>
    <row r="639" spans="1:34">
      <c r="A639" t="s">
        <v>2079</v>
      </c>
      <c r="B639" t="s">
        <v>6708</v>
      </c>
      <c r="C639" t="s">
        <v>2080</v>
      </c>
      <c r="D639" t="s">
        <v>8244</v>
      </c>
      <c r="E639" s="2">
        <v>211</v>
      </c>
      <c r="F639" s="2">
        <v>98.6</v>
      </c>
      <c r="G639" s="2">
        <v>6.5</v>
      </c>
      <c r="H639" s="3" t="s">
        <v>2236</v>
      </c>
      <c r="I639" s="3" t="s">
        <v>2236</v>
      </c>
      <c r="J639" s="3" t="s">
        <v>2236</v>
      </c>
      <c r="K639" s="4" t="s">
        <v>2236</v>
      </c>
      <c r="L639" s="4" t="s">
        <v>2236</v>
      </c>
      <c r="M639" s="4" t="s">
        <v>2236</v>
      </c>
      <c r="N639" t="s">
        <v>2079</v>
      </c>
      <c r="Q639" t="s">
        <v>8329</v>
      </c>
      <c r="AB639" t="s">
        <v>3413</v>
      </c>
      <c r="AC639" t="s">
        <v>7963</v>
      </c>
      <c r="AD639" t="s">
        <v>6760</v>
      </c>
      <c r="AE639" t="s">
        <v>3888</v>
      </c>
      <c r="AF639" t="s">
        <v>6761</v>
      </c>
      <c r="AG639" t="s">
        <v>6708</v>
      </c>
      <c r="AH639" t="s">
        <v>7304</v>
      </c>
    </row>
    <row r="640" spans="1:34">
      <c r="A640" t="s">
        <v>2079</v>
      </c>
      <c r="B640" t="s">
        <v>6708</v>
      </c>
      <c r="C640" t="s">
        <v>2081</v>
      </c>
      <c r="D640" t="s">
        <v>8245</v>
      </c>
      <c r="E640" s="2">
        <v>160</v>
      </c>
      <c r="F640" s="2">
        <v>98.1</v>
      </c>
      <c r="G640" s="2">
        <v>6.8</v>
      </c>
      <c r="H640" s="3" t="s">
        <v>2236</v>
      </c>
      <c r="I640" s="3" t="s">
        <v>2236</v>
      </c>
      <c r="J640" s="3" t="s">
        <v>2236</v>
      </c>
      <c r="K640" s="4" t="s">
        <v>2236</v>
      </c>
      <c r="L640" s="4" t="s">
        <v>2236</v>
      </c>
      <c r="M640" s="4" t="s">
        <v>2236</v>
      </c>
      <c r="N640" t="s">
        <v>2079</v>
      </c>
      <c r="Q640" t="s">
        <v>8329</v>
      </c>
      <c r="AB640" t="s">
        <v>3415</v>
      </c>
      <c r="AC640" t="s">
        <v>7964</v>
      </c>
      <c r="AD640" t="s">
        <v>6706</v>
      </c>
      <c r="AE640" t="s">
        <v>3775</v>
      </c>
      <c r="AF640" t="s">
        <v>6707</v>
      </c>
      <c r="AG640" t="s">
        <v>6708</v>
      </c>
      <c r="AH640" t="s">
        <v>7304</v>
      </c>
    </row>
    <row r="641" spans="1:34">
      <c r="A641" t="s">
        <v>2079</v>
      </c>
      <c r="B641" t="s">
        <v>6708</v>
      </c>
      <c r="C641" t="s">
        <v>2082</v>
      </c>
      <c r="D641" t="s">
        <v>8250</v>
      </c>
      <c r="E641" s="2">
        <v>117</v>
      </c>
      <c r="F641" s="2">
        <v>98.3</v>
      </c>
      <c r="G641" s="2">
        <v>6.8</v>
      </c>
      <c r="H641" s="3">
        <v>159</v>
      </c>
      <c r="I641" s="3">
        <v>92.5</v>
      </c>
      <c r="J641" s="3">
        <v>6.7</v>
      </c>
      <c r="K641" s="4">
        <v>94</v>
      </c>
      <c r="L641" s="4">
        <v>84</v>
      </c>
      <c r="M641" s="4">
        <v>6.7</v>
      </c>
      <c r="N641" t="s">
        <v>2079</v>
      </c>
      <c r="Q641" t="s">
        <v>8329</v>
      </c>
      <c r="AB641" t="s">
        <v>3399</v>
      </c>
      <c r="AC641" t="s">
        <v>7965</v>
      </c>
      <c r="AD641" t="s">
        <v>6706</v>
      </c>
      <c r="AE641" t="s">
        <v>3722</v>
      </c>
      <c r="AF641" t="s">
        <v>6707</v>
      </c>
      <c r="AG641" t="s">
        <v>6708</v>
      </c>
      <c r="AH641" t="s">
        <v>7309</v>
      </c>
    </row>
    <row r="642" spans="1:34">
      <c r="A642" t="s">
        <v>2079</v>
      </c>
      <c r="B642" t="s">
        <v>6708</v>
      </c>
      <c r="C642" t="s">
        <v>2084</v>
      </c>
      <c r="D642" t="s">
        <v>8249</v>
      </c>
      <c r="E642" s="2">
        <v>222</v>
      </c>
      <c r="F642" s="2">
        <v>97.3</v>
      </c>
      <c r="G642" s="2">
        <v>6.7</v>
      </c>
      <c r="H642" s="3" t="s">
        <v>2236</v>
      </c>
      <c r="I642" s="3" t="s">
        <v>2236</v>
      </c>
      <c r="J642" s="3" t="s">
        <v>2236</v>
      </c>
      <c r="K642" s="4" t="s">
        <v>2236</v>
      </c>
      <c r="L642" s="4" t="s">
        <v>2236</v>
      </c>
      <c r="M642" s="4" t="s">
        <v>2236</v>
      </c>
      <c r="N642" t="s">
        <v>2079</v>
      </c>
      <c r="Q642" t="s">
        <v>8329</v>
      </c>
      <c r="AB642" t="s">
        <v>3400</v>
      </c>
      <c r="AC642" t="s">
        <v>7966</v>
      </c>
      <c r="AD642" t="s">
        <v>6709</v>
      </c>
      <c r="AE642" t="s">
        <v>3657</v>
      </c>
      <c r="AF642" t="s">
        <v>6710</v>
      </c>
      <c r="AG642" t="s">
        <v>6708</v>
      </c>
      <c r="AH642" t="s">
        <v>7309</v>
      </c>
    </row>
    <row r="643" spans="1:34">
      <c r="A643" t="s">
        <v>2079</v>
      </c>
      <c r="B643" t="s">
        <v>6715</v>
      </c>
      <c r="C643" t="s">
        <v>2085</v>
      </c>
      <c r="D643" t="s">
        <v>8247</v>
      </c>
      <c r="E643" s="2" t="s">
        <v>2236</v>
      </c>
      <c r="F643" s="2" t="s">
        <v>2236</v>
      </c>
      <c r="G643" s="2" t="s">
        <v>2236</v>
      </c>
      <c r="H643" s="3">
        <v>118</v>
      </c>
      <c r="I643" s="3">
        <v>82.2</v>
      </c>
      <c r="J643" s="3">
        <v>6.5</v>
      </c>
      <c r="K643" s="4">
        <v>58</v>
      </c>
      <c r="L643" s="4">
        <v>93.1</v>
      </c>
      <c r="M643" s="4">
        <v>6.8</v>
      </c>
      <c r="N643" t="s">
        <v>2079</v>
      </c>
      <c r="Q643" t="s">
        <v>8329</v>
      </c>
      <c r="AB643" t="s">
        <v>3400</v>
      </c>
      <c r="AC643" t="s">
        <v>7967</v>
      </c>
      <c r="AD643" t="s">
        <v>6712</v>
      </c>
      <c r="AE643" t="s">
        <v>6713</v>
      </c>
      <c r="AF643" t="s">
        <v>6714</v>
      </c>
      <c r="AG643" t="s">
        <v>6715</v>
      </c>
      <c r="AH643" t="s">
        <v>7309</v>
      </c>
    </row>
    <row r="644" spans="1:34">
      <c r="A644" t="s">
        <v>2079</v>
      </c>
      <c r="B644" t="s">
        <v>6719</v>
      </c>
      <c r="C644" t="s">
        <v>2086</v>
      </c>
      <c r="D644" t="s">
        <v>8246</v>
      </c>
      <c r="E644" s="2">
        <v>93</v>
      </c>
      <c r="F644" s="2">
        <v>90.3</v>
      </c>
      <c r="G644" s="2">
        <v>6.6</v>
      </c>
      <c r="H644" s="3" t="s">
        <v>2236</v>
      </c>
      <c r="I644" s="3" t="s">
        <v>2236</v>
      </c>
      <c r="J644" s="3" t="s">
        <v>2236</v>
      </c>
      <c r="K644" s="4" t="s">
        <v>2236</v>
      </c>
      <c r="L644" s="4" t="s">
        <v>2236</v>
      </c>
      <c r="M644" s="4" t="s">
        <v>2236</v>
      </c>
      <c r="N644" t="s">
        <v>2079</v>
      </c>
      <c r="Q644" t="s">
        <v>8329</v>
      </c>
      <c r="AB644" t="s">
        <v>3400</v>
      </c>
      <c r="AC644" t="s">
        <v>7968</v>
      </c>
      <c r="AD644" t="s">
        <v>6717</v>
      </c>
      <c r="AE644" t="s">
        <v>4282</v>
      </c>
      <c r="AF644" t="s">
        <v>6718</v>
      </c>
      <c r="AG644" t="s">
        <v>6719</v>
      </c>
      <c r="AH644" t="s">
        <v>7309</v>
      </c>
    </row>
    <row r="645" spans="1:34">
      <c r="A645" t="s">
        <v>2079</v>
      </c>
      <c r="B645" t="s">
        <v>6715</v>
      </c>
      <c r="C645" t="s">
        <v>2087</v>
      </c>
      <c r="D645" t="s">
        <v>8248</v>
      </c>
      <c r="E645" s="2">
        <v>113</v>
      </c>
      <c r="F645" s="2">
        <v>99.1</v>
      </c>
      <c r="G645" s="2">
        <v>6.9</v>
      </c>
      <c r="H645" s="3" t="s">
        <v>2236</v>
      </c>
      <c r="I645" s="3" t="s">
        <v>2236</v>
      </c>
      <c r="J645" s="3" t="s">
        <v>2236</v>
      </c>
      <c r="K645" s="4" t="s">
        <v>2236</v>
      </c>
      <c r="L645" s="4" t="s">
        <v>2236</v>
      </c>
      <c r="M645" s="4" t="s">
        <v>2236</v>
      </c>
      <c r="N645" t="s">
        <v>2079</v>
      </c>
      <c r="Q645" t="s">
        <v>8329</v>
      </c>
      <c r="AB645" t="s">
        <v>3399</v>
      </c>
      <c r="AC645" t="s">
        <v>7969</v>
      </c>
      <c r="AD645" t="s">
        <v>6726</v>
      </c>
      <c r="AE645" t="s">
        <v>3652</v>
      </c>
      <c r="AF645" t="s">
        <v>6727</v>
      </c>
      <c r="AG645" t="s">
        <v>6715</v>
      </c>
      <c r="AH645" t="s">
        <v>7309</v>
      </c>
    </row>
    <row r="646" spans="1:34">
      <c r="A646" t="s">
        <v>2093</v>
      </c>
      <c r="B646" t="s">
        <v>2093</v>
      </c>
      <c r="C646" t="s">
        <v>2094</v>
      </c>
      <c r="D646" t="s">
        <v>1647</v>
      </c>
      <c r="E646" s="2">
        <v>27</v>
      </c>
      <c r="F646" s="2">
        <v>100</v>
      </c>
      <c r="G646" s="2">
        <v>6.5</v>
      </c>
      <c r="H646" s="3">
        <v>22</v>
      </c>
      <c r="I646" s="3">
        <v>90.9</v>
      </c>
      <c r="J646" s="3">
        <v>6.6</v>
      </c>
      <c r="K646" s="4">
        <v>9</v>
      </c>
      <c r="L646" s="4">
        <v>100</v>
      </c>
      <c r="M646" s="4">
        <v>6.9</v>
      </c>
      <c r="N646" t="s">
        <v>2093</v>
      </c>
      <c r="Y646" t="s">
        <v>8407</v>
      </c>
      <c r="AB646" t="s">
        <v>3176</v>
      </c>
      <c r="AC646" t="s">
        <v>7970</v>
      </c>
      <c r="AD646" t="s">
        <v>6146</v>
      </c>
      <c r="AE646" t="s">
        <v>3657</v>
      </c>
      <c r="AF646" t="s">
        <v>6147</v>
      </c>
      <c r="AG646" t="s">
        <v>2093</v>
      </c>
      <c r="AH646" t="s">
        <v>7323</v>
      </c>
    </row>
    <row r="647" spans="1:34">
      <c r="A647" t="s">
        <v>2095</v>
      </c>
      <c r="B647" t="s">
        <v>2095</v>
      </c>
      <c r="C647" t="s">
        <v>2096</v>
      </c>
      <c r="D647" t="s">
        <v>2097</v>
      </c>
      <c r="E647" s="2">
        <v>253</v>
      </c>
      <c r="F647" s="2">
        <v>95.7</v>
      </c>
      <c r="G647" s="2">
        <v>6.5</v>
      </c>
      <c r="H647" s="3">
        <v>156</v>
      </c>
      <c r="I647" s="3">
        <v>90.4</v>
      </c>
      <c r="J647" s="3">
        <v>6.5</v>
      </c>
      <c r="K647" s="4">
        <v>81</v>
      </c>
      <c r="L647" s="4">
        <v>96.3</v>
      </c>
      <c r="M647" s="4">
        <v>6.8</v>
      </c>
      <c r="N647" t="s">
        <v>2095</v>
      </c>
      <c r="U647" t="s">
        <v>8334</v>
      </c>
      <c r="AB647" t="s">
        <v>2509</v>
      </c>
      <c r="AC647" t="s">
        <v>7971</v>
      </c>
      <c r="AD647" t="s">
        <v>4347</v>
      </c>
      <c r="AE647" t="s">
        <v>3905</v>
      </c>
      <c r="AF647" t="s">
        <v>4348</v>
      </c>
      <c r="AG647" t="s">
        <v>2095</v>
      </c>
      <c r="AH647" t="s">
        <v>7309</v>
      </c>
    </row>
    <row r="648" spans="1:34">
      <c r="A648" t="s">
        <v>2099</v>
      </c>
      <c r="B648" t="s">
        <v>2099</v>
      </c>
      <c r="C648" t="s">
        <v>2100</v>
      </c>
      <c r="D648" t="s">
        <v>8227</v>
      </c>
      <c r="E648" s="2">
        <v>74</v>
      </c>
      <c r="F648" s="2">
        <v>95.9</v>
      </c>
      <c r="G648" s="2">
        <v>6.6</v>
      </c>
      <c r="H648" s="3">
        <v>72</v>
      </c>
      <c r="I648" s="3">
        <v>94.4</v>
      </c>
      <c r="J648" s="3">
        <v>6.4</v>
      </c>
      <c r="K648" s="4" t="s">
        <v>2236</v>
      </c>
      <c r="L648" s="4" t="s">
        <v>2236</v>
      </c>
      <c r="M648" s="4" t="s">
        <v>2236</v>
      </c>
      <c r="N648" t="s">
        <v>2099</v>
      </c>
      <c r="AA648" t="s">
        <v>8409</v>
      </c>
      <c r="AB648" t="s">
        <v>3233</v>
      </c>
      <c r="AC648" t="s">
        <v>7972</v>
      </c>
      <c r="AD648" t="s">
        <v>6299</v>
      </c>
      <c r="AE648" t="s">
        <v>3767</v>
      </c>
      <c r="AF648" t="s">
        <v>6300</v>
      </c>
      <c r="AG648" t="s">
        <v>2099</v>
      </c>
      <c r="AH648" t="s">
        <v>7306</v>
      </c>
    </row>
    <row r="649" spans="1:34">
      <c r="A649" t="s">
        <v>2107</v>
      </c>
      <c r="B649" t="s">
        <v>2107</v>
      </c>
      <c r="C649" t="s">
        <v>2108</v>
      </c>
      <c r="D649" t="s">
        <v>21</v>
      </c>
      <c r="E649" s="2">
        <v>43</v>
      </c>
      <c r="F649" s="2">
        <v>95.3</v>
      </c>
      <c r="G649" s="2">
        <v>6.6</v>
      </c>
      <c r="H649" s="3" t="s">
        <v>2236</v>
      </c>
      <c r="I649" s="3" t="s">
        <v>2236</v>
      </c>
      <c r="J649" s="3" t="s">
        <v>2236</v>
      </c>
      <c r="K649" s="4" t="s">
        <v>2236</v>
      </c>
      <c r="L649" s="4" t="s">
        <v>2236</v>
      </c>
      <c r="M649" s="4" t="s">
        <v>2236</v>
      </c>
      <c r="N649" t="s">
        <v>2107</v>
      </c>
      <c r="U649" t="s">
        <v>8334</v>
      </c>
      <c r="Y649" t="s">
        <v>8407</v>
      </c>
      <c r="AB649" t="s">
        <v>2558</v>
      </c>
      <c r="AC649" t="s">
        <v>7973</v>
      </c>
      <c r="AD649" t="s">
        <v>4485</v>
      </c>
      <c r="AE649" t="s">
        <v>3666</v>
      </c>
      <c r="AF649" t="s">
        <v>4486</v>
      </c>
      <c r="AG649" t="s">
        <v>2107</v>
      </c>
      <c r="AH649" t="s">
        <v>7306</v>
      </c>
    </row>
    <row r="650" spans="1:34">
      <c r="A650" t="s">
        <v>2107</v>
      </c>
      <c r="B650" t="s">
        <v>2107</v>
      </c>
      <c r="C650" t="s">
        <v>2109</v>
      </c>
      <c r="D650" t="s">
        <v>2110</v>
      </c>
      <c r="E650" s="2">
        <v>171</v>
      </c>
      <c r="F650" s="2">
        <v>97.1</v>
      </c>
      <c r="G650" s="2">
        <v>6.7</v>
      </c>
      <c r="H650" s="3">
        <v>108</v>
      </c>
      <c r="I650" s="3">
        <v>89.8</v>
      </c>
      <c r="J650" s="3">
        <v>6.4</v>
      </c>
      <c r="K650" s="4">
        <v>34</v>
      </c>
      <c r="L650" s="4">
        <v>85.3</v>
      </c>
      <c r="M650" s="4">
        <v>6.7</v>
      </c>
      <c r="N650" t="s">
        <v>2107</v>
      </c>
      <c r="U650" t="s">
        <v>8334</v>
      </c>
      <c r="Y650" t="s">
        <v>8407</v>
      </c>
      <c r="AB650" t="s">
        <v>2565</v>
      </c>
      <c r="AC650" t="s">
        <v>7974</v>
      </c>
      <c r="AD650" t="s">
        <v>4226</v>
      </c>
      <c r="AE650" t="s">
        <v>3682</v>
      </c>
      <c r="AF650" t="s">
        <v>4517</v>
      </c>
      <c r="AG650" t="s">
        <v>2107</v>
      </c>
      <c r="AH650" t="s">
        <v>7303</v>
      </c>
    </row>
    <row r="651" spans="1:34">
      <c r="A651" t="s">
        <v>2111</v>
      </c>
      <c r="B651" t="s">
        <v>5130</v>
      </c>
      <c r="C651" t="s">
        <v>2112</v>
      </c>
      <c r="D651" t="s">
        <v>8251</v>
      </c>
      <c r="E651" s="2">
        <v>112</v>
      </c>
      <c r="F651" s="2">
        <v>92</v>
      </c>
      <c r="G651" s="2">
        <v>6.4</v>
      </c>
      <c r="H651" s="3" t="s">
        <v>2236</v>
      </c>
      <c r="I651" s="3" t="s">
        <v>2236</v>
      </c>
      <c r="J651" s="3" t="s">
        <v>2236</v>
      </c>
      <c r="K651" s="4" t="s">
        <v>2236</v>
      </c>
      <c r="L651" s="4" t="s">
        <v>2236</v>
      </c>
      <c r="M651" s="4" t="s">
        <v>2236</v>
      </c>
      <c r="N651" t="s">
        <v>2111</v>
      </c>
      <c r="S651" t="s">
        <v>8332</v>
      </c>
      <c r="AB651" t="s">
        <v>2797</v>
      </c>
      <c r="AC651" t="s">
        <v>7975</v>
      </c>
      <c r="AD651" t="s">
        <v>5127</v>
      </c>
      <c r="AE651" t="s">
        <v>5128</v>
      </c>
      <c r="AF651" t="s">
        <v>5129</v>
      </c>
      <c r="AG651" t="s">
        <v>5130</v>
      </c>
      <c r="AH651" t="s">
        <v>7305</v>
      </c>
    </row>
    <row r="652" spans="1:34">
      <c r="A652" t="s">
        <v>2113</v>
      </c>
      <c r="B652" t="s">
        <v>2113</v>
      </c>
      <c r="C652" t="s">
        <v>2114</v>
      </c>
      <c r="D652" t="s">
        <v>2115</v>
      </c>
      <c r="E652" s="2">
        <v>441</v>
      </c>
      <c r="F652" s="2">
        <v>97.3</v>
      </c>
      <c r="G652" s="2">
        <v>6.6</v>
      </c>
      <c r="H652" s="3">
        <v>165</v>
      </c>
      <c r="I652" s="3">
        <v>95.8</v>
      </c>
      <c r="J652" s="3">
        <v>6.6</v>
      </c>
      <c r="K652" s="4">
        <v>80</v>
      </c>
      <c r="L652" s="4">
        <v>92.5</v>
      </c>
      <c r="M652" s="4">
        <v>6.8</v>
      </c>
      <c r="N652" t="s">
        <v>2113</v>
      </c>
      <c r="P652" t="s">
        <v>8328</v>
      </c>
      <c r="AA652" t="s">
        <v>8409</v>
      </c>
      <c r="AB652" t="s">
        <v>3242</v>
      </c>
      <c r="AC652" t="s">
        <v>7976</v>
      </c>
      <c r="AD652" t="s">
        <v>6322</v>
      </c>
      <c r="AE652" t="s">
        <v>3754</v>
      </c>
      <c r="AF652" t="s">
        <v>6323</v>
      </c>
      <c r="AG652" t="s">
        <v>2113</v>
      </c>
      <c r="AH652" t="s">
        <v>7306</v>
      </c>
    </row>
    <row r="653" spans="1:34">
      <c r="A653" t="s">
        <v>2113</v>
      </c>
      <c r="B653" t="s">
        <v>2113</v>
      </c>
      <c r="C653" t="s">
        <v>2117</v>
      </c>
      <c r="D653" t="s">
        <v>2118</v>
      </c>
      <c r="E653" s="2">
        <v>180</v>
      </c>
      <c r="F653" s="2">
        <v>96.7</v>
      </c>
      <c r="G653" s="2">
        <v>6.6</v>
      </c>
      <c r="H653" s="3">
        <v>140</v>
      </c>
      <c r="I653" s="3">
        <v>92.9</v>
      </c>
      <c r="J653" s="3">
        <v>6.5</v>
      </c>
      <c r="K653" s="4">
        <v>97</v>
      </c>
      <c r="L653" s="4">
        <v>94.8</v>
      </c>
      <c r="M653" s="4">
        <v>6.7</v>
      </c>
      <c r="N653" t="s">
        <v>2113</v>
      </c>
      <c r="P653" t="s">
        <v>8328</v>
      </c>
      <c r="AA653" t="s">
        <v>8409</v>
      </c>
      <c r="AB653" t="s">
        <v>3217</v>
      </c>
      <c r="AC653" t="s">
        <v>7977</v>
      </c>
      <c r="AD653" t="s">
        <v>6240</v>
      </c>
      <c r="AE653" t="s">
        <v>3652</v>
      </c>
      <c r="AF653" t="s">
        <v>6241</v>
      </c>
      <c r="AG653" t="s">
        <v>2113</v>
      </c>
      <c r="AH653" t="s">
        <v>7303</v>
      </c>
    </row>
    <row r="654" spans="1:34">
      <c r="A654" t="s">
        <v>2120</v>
      </c>
      <c r="B654" t="s">
        <v>5005</v>
      </c>
      <c r="C654" t="s">
        <v>2121</v>
      </c>
      <c r="D654" t="s">
        <v>2122</v>
      </c>
      <c r="E654" s="2">
        <v>193</v>
      </c>
      <c r="F654" s="2">
        <v>99.5</v>
      </c>
      <c r="G654" s="2">
        <v>6.7</v>
      </c>
      <c r="H654" s="3" t="s">
        <v>2236</v>
      </c>
      <c r="I654" s="3" t="s">
        <v>2236</v>
      </c>
      <c r="J654" s="3" t="s">
        <v>2236</v>
      </c>
      <c r="K654" s="4" t="s">
        <v>2236</v>
      </c>
      <c r="L654" s="4" t="s">
        <v>2236</v>
      </c>
      <c r="M654" s="4" t="s">
        <v>2236</v>
      </c>
      <c r="N654" t="s">
        <v>2120</v>
      </c>
      <c r="O654" t="s">
        <v>8326</v>
      </c>
      <c r="S654" t="s">
        <v>8332</v>
      </c>
      <c r="T654" t="s">
        <v>8333</v>
      </c>
      <c r="AB654" t="s">
        <v>2760</v>
      </c>
      <c r="AC654" t="s">
        <v>7978</v>
      </c>
      <c r="AD654" t="s">
        <v>5003</v>
      </c>
      <c r="AE654" t="s">
        <v>3657</v>
      </c>
      <c r="AF654" t="s">
        <v>5004</v>
      </c>
      <c r="AG654" t="s">
        <v>5005</v>
      </c>
      <c r="AH654" t="s">
        <v>7312</v>
      </c>
    </row>
    <row r="655" spans="1:34">
      <c r="A655" t="s">
        <v>2142</v>
      </c>
      <c r="B655" t="s">
        <v>2142</v>
      </c>
      <c r="C655" t="s">
        <v>2143</v>
      </c>
      <c r="D655" t="s">
        <v>8322</v>
      </c>
      <c r="E655" s="2">
        <v>95</v>
      </c>
      <c r="F655" s="2">
        <v>94.7</v>
      </c>
      <c r="G655" s="2">
        <v>6.5</v>
      </c>
      <c r="H655" s="3">
        <v>108</v>
      </c>
      <c r="I655" s="3">
        <v>88.9</v>
      </c>
      <c r="J655" s="3">
        <v>6.6</v>
      </c>
      <c r="K655" s="4">
        <v>57</v>
      </c>
      <c r="L655" s="4">
        <v>87.7</v>
      </c>
      <c r="M655" s="4">
        <v>6.7</v>
      </c>
      <c r="N655" t="s">
        <v>2142</v>
      </c>
      <c r="T655" t="s">
        <v>8333</v>
      </c>
      <c r="AB655" t="s">
        <v>2550</v>
      </c>
      <c r="AC655" t="s">
        <v>7979</v>
      </c>
      <c r="AD655" t="s">
        <v>4453</v>
      </c>
      <c r="AE655" t="s">
        <v>3657</v>
      </c>
      <c r="AF655" t="s">
        <v>4454</v>
      </c>
      <c r="AG655" t="s">
        <v>2142</v>
      </c>
      <c r="AH655" t="s">
        <v>7303</v>
      </c>
    </row>
    <row r="656" spans="1:34">
      <c r="A656" t="s">
        <v>2142</v>
      </c>
      <c r="B656" t="s">
        <v>2142</v>
      </c>
      <c r="C656" t="s">
        <v>2145</v>
      </c>
      <c r="D656" t="s">
        <v>8323</v>
      </c>
      <c r="E656" s="2">
        <v>105</v>
      </c>
      <c r="F656" s="2">
        <v>99</v>
      </c>
      <c r="G656" s="2">
        <v>6.7</v>
      </c>
      <c r="H656" s="3" t="s">
        <v>2236</v>
      </c>
      <c r="I656" s="3" t="s">
        <v>2236</v>
      </c>
      <c r="J656" s="3" t="s">
        <v>2236</v>
      </c>
      <c r="K656" s="4" t="s">
        <v>2236</v>
      </c>
      <c r="L656" s="4" t="s">
        <v>2236</v>
      </c>
      <c r="M656" s="4" t="s">
        <v>2236</v>
      </c>
      <c r="N656" t="s">
        <v>2142</v>
      </c>
      <c r="T656" t="s">
        <v>8333</v>
      </c>
      <c r="AB656" t="s">
        <v>2551</v>
      </c>
      <c r="AC656" t="s">
        <v>7980</v>
      </c>
      <c r="AD656" t="s">
        <v>4455</v>
      </c>
      <c r="AE656" t="s">
        <v>3657</v>
      </c>
      <c r="AF656" t="s">
        <v>4456</v>
      </c>
      <c r="AG656" t="s">
        <v>2142</v>
      </c>
      <c r="AH656" t="s">
        <v>7303</v>
      </c>
    </row>
    <row r="657" spans="1:34">
      <c r="A657" t="s">
        <v>2150</v>
      </c>
      <c r="B657" t="s">
        <v>2150</v>
      </c>
      <c r="C657" t="s">
        <v>2151</v>
      </c>
      <c r="D657" t="s">
        <v>2152</v>
      </c>
      <c r="E657" s="2">
        <v>86</v>
      </c>
      <c r="F657" s="2">
        <v>97.7</v>
      </c>
      <c r="G657" s="2">
        <v>6.7</v>
      </c>
      <c r="H657" s="3" t="s">
        <v>2236</v>
      </c>
      <c r="I657" s="3" t="s">
        <v>2236</v>
      </c>
      <c r="J657" s="3" t="s">
        <v>2236</v>
      </c>
      <c r="K657" s="4" t="s">
        <v>2236</v>
      </c>
      <c r="L657" s="4" t="s">
        <v>2236</v>
      </c>
      <c r="M657" s="4" t="s">
        <v>2236</v>
      </c>
      <c r="N657" t="s">
        <v>2150</v>
      </c>
      <c r="V657" t="s">
        <v>8335</v>
      </c>
      <c r="AB657" t="s">
        <v>2329</v>
      </c>
      <c r="AC657" t="s">
        <v>7981</v>
      </c>
      <c r="AD657" t="s">
        <v>3791</v>
      </c>
      <c r="AE657" t="s">
        <v>3792</v>
      </c>
      <c r="AF657" t="s">
        <v>3793</v>
      </c>
      <c r="AG657" t="s">
        <v>2150</v>
      </c>
      <c r="AH657" t="s">
        <v>7303</v>
      </c>
    </row>
    <row r="658" spans="1:34">
      <c r="A658" t="s">
        <v>2153</v>
      </c>
      <c r="B658" t="s">
        <v>2153</v>
      </c>
      <c r="C658" t="s">
        <v>2154</v>
      </c>
      <c r="D658" t="s">
        <v>8252</v>
      </c>
      <c r="E658" s="2">
        <v>71</v>
      </c>
      <c r="F658" s="2">
        <v>0</v>
      </c>
      <c r="G658" s="2">
        <v>6.9</v>
      </c>
      <c r="H658" s="3">
        <v>27</v>
      </c>
      <c r="I658" s="3">
        <v>100</v>
      </c>
      <c r="J658" s="3">
        <v>7.1</v>
      </c>
      <c r="K658" s="4">
        <v>22</v>
      </c>
      <c r="L658" s="4">
        <v>95.5</v>
      </c>
      <c r="M658" s="4">
        <v>7.1</v>
      </c>
      <c r="N658" t="s">
        <v>2153</v>
      </c>
      <c r="Z658" t="s">
        <v>8408</v>
      </c>
      <c r="AB658" t="s">
        <v>2496</v>
      </c>
      <c r="AC658" t="s">
        <v>7982</v>
      </c>
      <c r="AD658" t="s">
        <v>6360</v>
      </c>
      <c r="AE658" t="s">
        <v>3883</v>
      </c>
      <c r="AF658" t="s">
        <v>6361</v>
      </c>
      <c r="AG658" t="s">
        <v>2153</v>
      </c>
      <c r="AH658" t="s">
        <v>7315</v>
      </c>
    </row>
    <row r="659" spans="1:34">
      <c r="A659" t="s">
        <v>2153</v>
      </c>
      <c r="B659" t="s">
        <v>2153</v>
      </c>
      <c r="C659" t="s">
        <v>2155</v>
      </c>
      <c r="D659" t="s">
        <v>8253</v>
      </c>
      <c r="E659" s="2">
        <v>72</v>
      </c>
      <c r="F659" s="2">
        <v>90.3</v>
      </c>
      <c r="G659" s="2">
        <v>6.4</v>
      </c>
      <c r="H659" s="3">
        <v>145</v>
      </c>
      <c r="I659" s="3">
        <v>87.6</v>
      </c>
      <c r="J659" s="3">
        <v>6.4</v>
      </c>
      <c r="K659" s="4">
        <v>109</v>
      </c>
      <c r="L659" s="4">
        <v>93.6</v>
      </c>
      <c r="M659" s="4">
        <v>6.7</v>
      </c>
      <c r="N659" t="s">
        <v>2153</v>
      </c>
      <c r="Z659" t="s">
        <v>8408</v>
      </c>
      <c r="AB659" t="s">
        <v>3218</v>
      </c>
      <c r="AC659" t="s">
        <v>7983</v>
      </c>
      <c r="AD659" t="s">
        <v>6248</v>
      </c>
      <c r="AE659" t="s">
        <v>3648</v>
      </c>
      <c r="AF659" t="s">
        <v>6249</v>
      </c>
      <c r="AG659" t="s">
        <v>2153</v>
      </c>
      <c r="AH659" t="s">
        <v>7305</v>
      </c>
    </row>
    <row r="660" spans="1:34">
      <c r="A660" t="s">
        <v>2153</v>
      </c>
      <c r="B660" t="s">
        <v>2153</v>
      </c>
      <c r="C660" t="s">
        <v>2157</v>
      </c>
      <c r="D660" t="s">
        <v>2158</v>
      </c>
      <c r="E660" s="2" t="s">
        <v>2236</v>
      </c>
      <c r="F660" s="2" t="s">
        <v>2236</v>
      </c>
      <c r="G660" s="2" t="s">
        <v>2236</v>
      </c>
      <c r="H660" s="3">
        <v>66</v>
      </c>
      <c r="I660" s="3">
        <v>98.5</v>
      </c>
      <c r="J660" s="3">
        <v>6.7</v>
      </c>
      <c r="K660" s="4">
        <v>81</v>
      </c>
      <c r="L660" s="4">
        <v>95.1</v>
      </c>
      <c r="M660" s="4">
        <v>6.9</v>
      </c>
      <c r="N660" t="s">
        <v>2153</v>
      </c>
      <c r="Z660" t="s">
        <v>8408</v>
      </c>
      <c r="AB660" t="s">
        <v>3301</v>
      </c>
      <c r="AC660" t="s">
        <v>7984</v>
      </c>
      <c r="AD660" t="s">
        <v>6463</v>
      </c>
      <c r="AE660" t="s">
        <v>3666</v>
      </c>
      <c r="AF660" t="s">
        <v>6464</v>
      </c>
      <c r="AG660" t="s">
        <v>2153</v>
      </c>
      <c r="AH660" t="s">
        <v>7304</v>
      </c>
    </row>
    <row r="661" spans="1:34">
      <c r="A661" t="s">
        <v>2153</v>
      </c>
      <c r="B661" t="s">
        <v>2153</v>
      </c>
      <c r="C661" t="s">
        <v>2159</v>
      </c>
      <c r="D661" t="s">
        <v>8254</v>
      </c>
      <c r="E661" s="2">
        <v>48</v>
      </c>
      <c r="F661" s="2">
        <v>93.8</v>
      </c>
      <c r="G661" s="2">
        <v>6.6</v>
      </c>
      <c r="H661" s="3">
        <v>66</v>
      </c>
      <c r="I661" s="3">
        <v>80.3</v>
      </c>
      <c r="J661" s="3">
        <v>6.4</v>
      </c>
      <c r="K661" s="4">
        <v>119</v>
      </c>
      <c r="L661" s="4">
        <v>90.8</v>
      </c>
      <c r="M661" s="4">
        <v>6.7</v>
      </c>
      <c r="N661" t="s">
        <v>2153</v>
      </c>
      <c r="Z661" t="s">
        <v>8408</v>
      </c>
      <c r="AB661" t="s">
        <v>3232</v>
      </c>
      <c r="AC661" t="s">
        <v>7985</v>
      </c>
      <c r="AD661" t="s">
        <v>6289</v>
      </c>
      <c r="AE661" t="s">
        <v>4634</v>
      </c>
      <c r="AF661" t="s">
        <v>6290</v>
      </c>
      <c r="AG661" t="s">
        <v>2153</v>
      </c>
      <c r="AH661" t="s">
        <v>7306</v>
      </c>
    </row>
    <row r="662" spans="1:34">
      <c r="A662" t="s">
        <v>2153</v>
      </c>
      <c r="B662" t="s">
        <v>2153</v>
      </c>
      <c r="C662" t="s">
        <v>2161</v>
      </c>
      <c r="D662" t="s">
        <v>8255</v>
      </c>
      <c r="E662" s="2">
        <v>81</v>
      </c>
      <c r="F662" s="2">
        <v>95.1</v>
      </c>
      <c r="G662" s="2">
        <v>6.4</v>
      </c>
      <c r="H662" s="3" t="s">
        <v>2236</v>
      </c>
      <c r="I662" s="3" t="s">
        <v>2236</v>
      </c>
      <c r="J662" s="3" t="s">
        <v>2236</v>
      </c>
      <c r="K662" s="4" t="s">
        <v>2236</v>
      </c>
      <c r="L662" s="4" t="s">
        <v>2236</v>
      </c>
      <c r="M662" s="4" t="s">
        <v>2236</v>
      </c>
      <c r="N662" t="s">
        <v>2153</v>
      </c>
      <c r="Z662" t="s">
        <v>8408</v>
      </c>
      <c r="AB662" t="s">
        <v>3233</v>
      </c>
      <c r="AC662" t="s">
        <v>7986</v>
      </c>
      <c r="AD662" t="s">
        <v>6291</v>
      </c>
      <c r="AE662" t="s">
        <v>3767</v>
      </c>
      <c r="AF662" t="s">
        <v>6292</v>
      </c>
      <c r="AG662" t="s">
        <v>2153</v>
      </c>
      <c r="AH662" t="s">
        <v>7306</v>
      </c>
    </row>
    <row r="663" spans="1:34">
      <c r="A663" t="s">
        <v>2153</v>
      </c>
      <c r="B663" t="s">
        <v>2153</v>
      </c>
      <c r="C663" t="s">
        <v>2163</v>
      </c>
      <c r="D663" t="s">
        <v>2164</v>
      </c>
      <c r="E663" s="2">
        <v>264</v>
      </c>
      <c r="F663" s="2">
        <v>95.8</v>
      </c>
      <c r="G663" s="2">
        <v>6.7</v>
      </c>
      <c r="H663" s="3">
        <v>65</v>
      </c>
      <c r="I663" s="3">
        <v>89.2</v>
      </c>
      <c r="J663" s="3">
        <v>6.5</v>
      </c>
      <c r="K663" s="4">
        <v>33</v>
      </c>
      <c r="L663" s="4">
        <v>90.9</v>
      </c>
      <c r="M663" s="4">
        <v>6.7</v>
      </c>
      <c r="N663" t="s">
        <v>2153</v>
      </c>
      <c r="Z663" t="s">
        <v>8408</v>
      </c>
      <c r="AB663" t="s">
        <v>3286</v>
      </c>
      <c r="AC663" t="s">
        <v>7987</v>
      </c>
      <c r="AD663" t="s">
        <v>6430</v>
      </c>
      <c r="AE663" t="s">
        <v>3657</v>
      </c>
      <c r="AF663" t="s">
        <v>6431</v>
      </c>
      <c r="AG663" t="s">
        <v>2153</v>
      </c>
      <c r="AH663" t="s">
        <v>7303</v>
      </c>
    </row>
    <row r="664" spans="1:34">
      <c r="A664" t="s">
        <v>2165</v>
      </c>
      <c r="B664" t="s">
        <v>2165</v>
      </c>
      <c r="C664" t="s">
        <v>2166</v>
      </c>
      <c r="D664" t="s">
        <v>1289</v>
      </c>
      <c r="E664" s="2">
        <v>288</v>
      </c>
      <c r="F664" s="2">
        <v>97.9</v>
      </c>
      <c r="G664" s="2">
        <v>6.5</v>
      </c>
      <c r="H664" s="3">
        <v>224</v>
      </c>
      <c r="I664" s="3">
        <v>89.7</v>
      </c>
      <c r="J664" s="3">
        <v>6.4</v>
      </c>
      <c r="K664" s="4">
        <v>96</v>
      </c>
      <c r="L664" s="4">
        <v>84.4</v>
      </c>
      <c r="M664" s="4">
        <v>6.4</v>
      </c>
      <c r="N664" t="s">
        <v>2165</v>
      </c>
      <c r="U664" t="s">
        <v>8334</v>
      </c>
      <c r="AB664" t="s">
        <v>2435</v>
      </c>
      <c r="AC664" t="s">
        <v>7988</v>
      </c>
      <c r="AD664" t="s">
        <v>4118</v>
      </c>
      <c r="AE664" t="s">
        <v>3800</v>
      </c>
      <c r="AF664" t="s">
        <v>4119</v>
      </c>
      <c r="AG664" t="s">
        <v>2165</v>
      </c>
      <c r="AH664" t="s">
        <v>7309</v>
      </c>
    </row>
    <row r="665" spans="1:34">
      <c r="A665" t="s">
        <v>2168</v>
      </c>
      <c r="B665" t="s">
        <v>2168</v>
      </c>
      <c r="C665" t="s">
        <v>2169</v>
      </c>
      <c r="D665" t="s">
        <v>2170</v>
      </c>
      <c r="E665" s="2">
        <v>141</v>
      </c>
      <c r="F665" s="2">
        <v>94.3</v>
      </c>
      <c r="G665" s="2">
        <v>6.4</v>
      </c>
      <c r="H665" s="3">
        <v>147</v>
      </c>
      <c r="I665" s="3">
        <v>91.2</v>
      </c>
      <c r="J665" s="3">
        <v>6.4</v>
      </c>
      <c r="K665" s="4">
        <v>77</v>
      </c>
      <c r="L665" s="4">
        <v>90.9</v>
      </c>
      <c r="M665" s="4">
        <v>6.8</v>
      </c>
      <c r="N665" t="s">
        <v>2168</v>
      </c>
      <c r="Q665" t="s">
        <v>8329</v>
      </c>
      <c r="AB665" t="s">
        <v>3427</v>
      </c>
      <c r="AC665" t="s">
        <v>7989</v>
      </c>
      <c r="AD665" t="s">
        <v>6800</v>
      </c>
      <c r="AE665" t="s">
        <v>4252</v>
      </c>
      <c r="AF665" t="s">
        <v>6801</v>
      </c>
      <c r="AG665" t="s">
        <v>2168</v>
      </c>
      <c r="AH665" t="s">
        <v>7304</v>
      </c>
    </row>
    <row r="666" spans="1:34">
      <c r="A666" t="s">
        <v>2168</v>
      </c>
      <c r="B666" t="s">
        <v>2168</v>
      </c>
      <c r="C666" t="s">
        <v>2171</v>
      </c>
      <c r="D666" t="s">
        <v>2172</v>
      </c>
      <c r="E666" s="2" t="s">
        <v>2236</v>
      </c>
      <c r="F666" s="2" t="s">
        <v>2236</v>
      </c>
      <c r="G666" s="2" t="s">
        <v>2236</v>
      </c>
      <c r="H666" s="3">
        <v>138</v>
      </c>
      <c r="I666" s="3">
        <v>81.2</v>
      </c>
      <c r="J666" s="3">
        <v>6.4</v>
      </c>
      <c r="K666" s="4">
        <v>155</v>
      </c>
      <c r="L666" s="4">
        <v>88.4</v>
      </c>
      <c r="M666" s="4">
        <v>6.7</v>
      </c>
      <c r="N666" t="s">
        <v>2168</v>
      </c>
      <c r="Q666" t="s">
        <v>8329</v>
      </c>
      <c r="AB666" t="s">
        <v>3631</v>
      </c>
      <c r="AC666" t="s">
        <v>7990</v>
      </c>
      <c r="AD666" t="s">
        <v>7290</v>
      </c>
      <c r="AE666" t="s">
        <v>3984</v>
      </c>
      <c r="AF666" t="s">
        <v>7291</v>
      </c>
      <c r="AG666" t="s">
        <v>2168</v>
      </c>
      <c r="AH666" t="s">
        <v>7305</v>
      </c>
    </row>
    <row r="667" spans="1:34">
      <c r="A667" t="s">
        <v>2168</v>
      </c>
      <c r="B667" t="s">
        <v>2168</v>
      </c>
      <c r="C667" t="s">
        <v>2173</v>
      </c>
      <c r="D667" t="s">
        <v>2174</v>
      </c>
      <c r="E667" s="2">
        <v>177</v>
      </c>
      <c r="F667" s="2">
        <v>88.7</v>
      </c>
      <c r="G667" s="2">
        <v>6.5</v>
      </c>
      <c r="H667" s="3">
        <v>76</v>
      </c>
      <c r="I667" s="3">
        <v>94.7</v>
      </c>
      <c r="J667" s="3">
        <v>6.7</v>
      </c>
      <c r="K667" s="4">
        <v>23</v>
      </c>
      <c r="L667" s="4">
        <v>91.3</v>
      </c>
      <c r="M667" s="4">
        <v>6.7</v>
      </c>
      <c r="N667" t="s">
        <v>2168</v>
      </c>
      <c r="Q667" t="s">
        <v>8329</v>
      </c>
      <c r="AB667" t="s">
        <v>3433</v>
      </c>
      <c r="AC667" t="s">
        <v>7991</v>
      </c>
      <c r="AD667" t="s">
        <v>6815</v>
      </c>
      <c r="AE667" t="s">
        <v>6816</v>
      </c>
      <c r="AF667" t="s">
        <v>6817</v>
      </c>
      <c r="AG667" t="s">
        <v>2168</v>
      </c>
      <c r="AH667" t="s">
        <v>7306</v>
      </c>
    </row>
    <row r="668" spans="1:34">
      <c r="A668" t="s">
        <v>2168</v>
      </c>
      <c r="B668" t="s">
        <v>2168</v>
      </c>
      <c r="C668" t="s">
        <v>2175</v>
      </c>
      <c r="D668" t="s">
        <v>8256</v>
      </c>
      <c r="E668" s="2">
        <v>171</v>
      </c>
      <c r="F668" s="2">
        <v>95.9</v>
      </c>
      <c r="G668" s="2">
        <v>6.5</v>
      </c>
      <c r="H668" s="3" t="s">
        <v>2236</v>
      </c>
      <c r="I668" s="3" t="s">
        <v>2236</v>
      </c>
      <c r="J668" s="3" t="s">
        <v>2236</v>
      </c>
      <c r="K668" s="4" t="s">
        <v>2236</v>
      </c>
      <c r="L668" s="4" t="s">
        <v>2236</v>
      </c>
      <c r="M668" s="4" t="s">
        <v>2236</v>
      </c>
      <c r="N668" t="s">
        <v>2168</v>
      </c>
      <c r="Q668" t="s">
        <v>8329</v>
      </c>
      <c r="AB668" t="s">
        <v>3433</v>
      </c>
      <c r="AC668" t="s">
        <v>7992</v>
      </c>
      <c r="AD668" t="s">
        <v>6818</v>
      </c>
      <c r="AE668" t="s">
        <v>3767</v>
      </c>
      <c r="AF668" t="s">
        <v>6819</v>
      </c>
      <c r="AG668" t="s">
        <v>2168</v>
      </c>
      <c r="AH668" t="s">
        <v>7306</v>
      </c>
    </row>
    <row r="669" spans="1:34">
      <c r="A669" t="s">
        <v>2168</v>
      </c>
      <c r="B669" t="s">
        <v>2168</v>
      </c>
      <c r="C669" t="s">
        <v>2176</v>
      </c>
      <c r="D669" t="s">
        <v>2177</v>
      </c>
      <c r="E669" s="2">
        <v>66</v>
      </c>
      <c r="F669" s="2">
        <v>95.5</v>
      </c>
      <c r="G669" s="2">
        <v>6.6</v>
      </c>
      <c r="H669" s="3">
        <v>62</v>
      </c>
      <c r="I669" s="3">
        <v>93.5</v>
      </c>
      <c r="J669" s="3">
        <v>6.6</v>
      </c>
      <c r="K669" s="4">
        <v>45</v>
      </c>
      <c r="L669" s="4">
        <v>95.6</v>
      </c>
      <c r="M669" s="4">
        <v>6.7</v>
      </c>
      <c r="N669" t="s">
        <v>2168</v>
      </c>
      <c r="Q669" t="s">
        <v>8329</v>
      </c>
      <c r="AB669" t="s">
        <v>3529</v>
      </c>
      <c r="AC669" t="s">
        <v>7993</v>
      </c>
      <c r="AD669" t="s">
        <v>7056</v>
      </c>
      <c r="AE669" t="s">
        <v>7057</v>
      </c>
      <c r="AF669" t="s">
        <v>7058</v>
      </c>
      <c r="AG669" t="s">
        <v>2168</v>
      </c>
      <c r="AH669" t="s">
        <v>7303</v>
      </c>
    </row>
    <row r="670" spans="1:34">
      <c r="A670" t="s">
        <v>2168</v>
      </c>
      <c r="B670" t="s">
        <v>2168</v>
      </c>
      <c r="C670" t="s">
        <v>2178</v>
      </c>
      <c r="D670" t="s">
        <v>8272</v>
      </c>
      <c r="E670" s="2">
        <v>223</v>
      </c>
      <c r="F670" s="2">
        <v>97.8</v>
      </c>
      <c r="G670" s="2">
        <v>6.6</v>
      </c>
      <c r="H670" s="3" t="s">
        <v>2236</v>
      </c>
      <c r="I670" s="3" t="s">
        <v>2236</v>
      </c>
      <c r="J670" s="3" t="s">
        <v>2236</v>
      </c>
      <c r="K670" s="4" t="s">
        <v>2236</v>
      </c>
      <c r="L670" s="4" t="s">
        <v>2236</v>
      </c>
      <c r="M670" s="4" t="s">
        <v>2236</v>
      </c>
      <c r="N670" t="s">
        <v>2168</v>
      </c>
      <c r="Q670" t="s">
        <v>8329</v>
      </c>
      <c r="AB670" t="s">
        <v>3530</v>
      </c>
      <c r="AC670" t="s">
        <v>7994</v>
      </c>
      <c r="AD670" t="s">
        <v>6800</v>
      </c>
      <c r="AE670" t="s">
        <v>3652</v>
      </c>
      <c r="AF670" t="s">
        <v>6801</v>
      </c>
      <c r="AG670" t="s">
        <v>2168</v>
      </c>
      <c r="AH670" t="s">
        <v>7303</v>
      </c>
    </row>
    <row r="671" spans="1:34">
      <c r="A671" t="s">
        <v>2183</v>
      </c>
      <c r="B671" t="s">
        <v>6606</v>
      </c>
      <c r="C671" t="s">
        <v>2184</v>
      </c>
      <c r="D671" t="s">
        <v>1592</v>
      </c>
      <c r="E671" s="2">
        <v>59</v>
      </c>
      <c r="F671" s="2">
        <v>96.6</v>
      </c>
      <c r="G671" s="2">
        <v>6.6</v>
      </c>
      <c r="H671" s="3" t="s">
        <v>2236</v>
      </c>
      <c r="I671" s="3" t="s">
        <v>2236</v>
      </c>
      <c r="J671" s="3" t="s">
        <v>2236</v>
      </c>
      <c r="K671" s="4" t="s">
        <v>2236</v>
      </c>
      <c r="L671" s="4" t="s">
        <v>2236</v>
      </c>
      <c r="M671" s="4" t="s">
        <v>2236</v>
      </c>
      <c r="N671" t="s">
        <v>2183</v>
      </c>
      <c r="P671" t="s">
        <v>8328</v>
      </c>
      <c r="Q671" t="s">
        <v>8329</v>
      </c>
      <c r="R671" t="s">
        <v>8330</v>
      </c>
      <c r="AB671" t="s">
        <v>3564</v>
      </c>
      <c r="AC671" t="s">
        <v>7995</v>
      </c>
      <c r="AD671" t="s">
        <v>7128</v>
      </c>
      <c r="AE671" t="s">
        <v>3767</v>
      </c>
      <c r="AF671" t="s">
        <v>7129</v>
      </c>
      <c r="AG671" t="s">
        <v>6606</v>
      </c>
      <c r="AH671" t="s">
        <v>7303</v>
      </c>
    </row>
    <row r="672" spans="1:34">
      <c r="A672" t="s">
        <v>2183</v>
      </c>
      <c r="B672" t="s">
        <v>6606</v>
      </c>
      <c r="C672" t="s">
        <v>2185</v>
      </c>
      <c r="D672" t="s">
        <v>2186</v>
      </c>
      <c r="E672" s="2">
        <v>27</v>
      </c>
      <c r="F672" s="2">
        <v>96.3</v>
      </c>
      <c r="G672" s="2">
        <v>6.5</v>
      </c>
      <c r="H672" s="3" t="s">
        <v>2236</v>
      </c>
      <c r="I672" s="3" t="s">
        <v>2236</v>
      </c>
      <c r="J672" s="3" t="s">
        <v>2236</v>
      </c>
      <c r="K672" s="4" t="s">
        <v>2236</v>
      </c>
      <c r="L672" s="4" t="s">
        <v>2236</v>
      </c>
      <c r="M672" s="4" t="s">
        <v>2236</v>
      </c>
      <c r="N672" t="s">
        <v>2183</v>
      </c>
      <c r="P672" t="s">
        <v>8328</v>
      </c>
      <c r="Q672" t="s">
        <v>8329</v>
      </c>
      <c r="R672" t="s">
        <v>8330</v>
      </c>
      <c r="AB672" t="s">
        <v>3363</v>
      </c>
      <c r="AC672" t="s">
        <v>7996</v>
      </c>
      <c r="AD672" t="s">
        <v>6604</v>
      </c>
      <c r="AE672" t="s">
        <v>3707</v>
      </c>
      <c r="AF672" t="s">
        <v>6605</v>
      </c>
      <c r="AG672" t="s">
        <v>6606</v>
      </c>
      <c r="AH672" t="s">
        <v>7306</v>
      </c>
    </row>
    <row r="673" spans="1:34">
      <c r="A673" t="s">
        <v>2187</v>
      </c>
      <c r="B673" t="s">
        <v>2187</v>
      </c>
      <c r="C673" t="s">
        <v>2188</v>
      </c>
      <c r="D673" t="s">
        <v>8257</v>
      </c>
      <c r="E673" s="2">
        <v>48</v>
      </c>
      <c r="F673" s="2">
        <v>100</v>
      </c>
      <c r="G673" s="2">
        <v>6.6</v>
      </c>
      <c r="H673" s="3" t="s">
        <v>2236</v>
      </c>
      <c r="I673" s="3" t="s">
        <v>2236</v>
      </c>
      <c r="J673" s="3" t="s">
        <v>2236</v>
      </c>
      <c r="K673" s="4" t="s">
        <v>2236</v>
      </c>
      <c r="L673" s="4" t="s">
        <v>2236</v>
      </c>
      <c r="M673" s="4" t="s">
        <v>2236</v>
      </c>
      <c r="N673" t="s">
        <v>2187</v>
      </c>
      <c r="S673" t="s">
        <v>8332</v>
      </c>
      <c r="AB673" t="s">
        <v>2874</v>
      </c>
      <c r="AC673" t="s">
        <v>7997</v>
      </c>
      <c r="AD673" t="s">
        <v>5359</v>
      </c>
      <c r="AE673" t="s">
        <v>5360</v>
      </c>
      <c r="AF673" t="s">
        <v>5361</v>
      </c>
      <c r="AG673" t="s">
        <v>2187</v>
      </c>
      <c r="AH673" t="s">
        <v>7305</v>
      </c>
    </row>
    <row r="674" spans="1:34">
      <c r="A674" t="s">
        <v>2189</v>
      </c>
      <c r="B674" t="s">
        <v>2189</v>
      </c>
      <c r="C674" t="s">
        <v>2190</v>
      </c>
      <c r="D674" t="s">
        <v>2191</v>
      </c>
      <c r="E674" s="2">
        <v>139</v>
      </c>
      <c r="F674" s="2">
        <v>96.4</v>
      </c>
      <c r="G674" s="2">
        <v>6.5</v>
      </c>
      <c r="H674" s="3">
        <v>135</v>
      </c>
      <c r="I674" s="3">
        <v>87.4</v>
      </c>
      <c r="J674" s="3">
        <v>6.5</v>
      </c>
      <c r="K674" s="4">
        <v>70</v>
      </c>
      <c r="L674" s="4">
        <v>94.3</v>
      </c>
      <c r="M674" s="4">
        <v>6.9</v>
      </c>
      <c r="N674" t="s">
        <v>2189</v>
      </c>
      <c r="V674" t="s">
        <v>8335</v>
      </c>
      <c r="AB674" t="s">
        <v>2591</v>
      </c>
      <c r="AC674" t="s">
        <v>7998</v>
      </c>
      <c r="AD674" t="s">
        <v>4525</v>
      </c>
      <c r="AE674" t="s">
        <v>3652</v>
      </c>
      <c r="AF674" t="s">
        <v>4526</v>
      </c>
      <c r="AG674" t="s">
        <v>2189</v>
      </c>
      <c r="AH674" t="s">
        <v>7306</v>
      </c>
    </row>
    <row r="675" spans="1:34">
      <c r="A675" t="s">
        <v>2189</v>
      </c>
      <c r="B675" t="s">
        <v>4247</v>
      </c>
      <c r="C675" t="s">
        <v>2192</v>
      </c>
      <c r="D675" t="s">
        <v>2193</v>
      </c>
      <c r="E675" s="2">
        <v>91</v>
      </c>
      <c r="F675" s="2">
        <v>97.8</v>
      </c>
      <c r="G675" s="2">
        <v>6.7</v>
      </c>
      <c r="H675" s="3">
        <v>140</v>
      </c>
      <c r="I675" s="3">
        <v>87.1</v>
      </c>
      <c r="J675" s="3">
        <v>6.5</v>
      </c>
      <c r="K675" s="4">
        <v>100</v>
      </c>
      <c r="L675" s="4">
        <v>91</v>
      </c>
      <c r="M675" s="4">
        <v>6.8</v>
      </c>
      <c r="N675" t="s">
        <v>2189</v>
      </c>
      <c r="V675" t="s">
        <v>8335</v>
      </c>
      <c r="AB675" t="s">
        <v>2477</v>
      </c>
      <c r="AC675" t="s">
        <v>7999</v>
      </c>
      <c r="AD675" t="s">
        <v>4245</v>
      </c>
      <c r="AE675" t="s">
        <v>3652</v>
      </c>
      <c r="AF675" t="s">
        <v>4246</v>
      </c>
      <c r="AG675" t="s">
        <v>4247</v>
      </c>
      <c r="AH675" t="s">
        <v>7305</v>
      </c>
    </row>
    <row r="676" spans="1:34">
      <c r="A676" t="s">
        <v>2189</v>
      </c>
      <c r="B676" t="s">
        <v>2189</v>
      </c>
      <c r="C676" t="s">
        <v>2194</v>
      </c>
      <c r="D676" t="s">
        <v>8258</v>
      </c>
      <c r="E676" s="2">
        <v>57</v>
      </c>
      <c r="F676" s="2">
        <v>96.5</v>
      </c>
      <c r="G676" s="2">
        <v>6.8</v>
      </c>
      <c r="H676" s="3">
        <v>69</v>
      </c>
      <c r="I676" s="3">
        <v>89.9</v>
      </c>
      <c r="J676" s="3">
        <v>6.6</v>
      </c>
      <c r="K676" s="4">
        <v>31</v>
      </c>
      <c r="L676" s="4">
        <v>83.9</v>
      </c>
      <c r="M676" s="4">
        <v>6.7</v>
      </c>
      <c r="N676" t="s">
        <v>2189</v>
      </c>
      <c r="V676" t="s">
        <v>8335</v>
      </c>
      <c r="AB676" t="s">
        <v>807</v>
      </c>
      <c r="AC676" t="s">
        <v>8000</v>
      </c>
      <c r="AD676" t="s">
        <v>4176</v>
      </c>
      <c r="AE676" t="s">
        <v>3749</v>
      </c>
      <c r="AF676" t="s">
        <v>4177</v>
      </c>
      <c r="AG676" t="s">
        <v>2189</v>
      </c>
      <c r="AH676" t="s">
        <v>7315</v>
      </c>
    </row>
    <row r="677" spans="1:34">
      <c r="A677" t="s">
        <v>2189</v>
      </c>
      <c r="B677" t="s">
        <v>2189</v>
      </c>
      <c r="C677" t="s">
        <v>2195</v>
      </c>
      <c r="D677" t="s">
        <v>8259</v>
      </c>
      <c r="E677" s="2">
        <v>50</v>
      </c>
      <c r="F677" s="2">
        <v>96</v>
      </c>
      <c r="G677" s="2">
        <v>6.5</v>
      </c>
      <c r="H677" s="3">
        <v>35</v>
      </c>
      <c r="I677" s="3">
        <v>94.3</v>
      </c>
      <c r="J677" s="3">
        <v>6.7</v>
      </c>
      <c r="K677" s="4">
        <v>15</v>
      </c>
      <c r="L677" s="4">
        <v>100</v>
      </c>
      <c r="M677" s="4">
        <v>7</v>
      </c>
      <c r="N677" t="s">
        <v>2189</v>
      </c>
      <c r="V677" t="s">
        <v>8335</v>
      </c>
      <c r="AB677" t="s">
        <v>2569</v>
      </c>
      <c r="AC677" t="s">
        <v>8001</v>
      </c>
      <c r="AD677" t="s">
        <v>4525</v>
      </c>
      <c r="AE677" t="s">
        <v>3666</v>
      </c>
      <c r="AF677" t="s">
        <v>4526</v>
      </c>
      <c r="AG677" t="s">
        <v>2189</v>
      </c>
      <c r="AH677" t="s">
        <v>7303</v>
      </c>
    </row>
    <row r="678" spans="1:34">
      <c r="A678" t="s">
        <v>2189</v>
      </c>
      <c r="B678" t="s">
        <v>2189</v>
      </c>
      <c r="C678" t="s">
        <v>2197</v>
      </c>
      <c r="D678" t="s">
        <v>8260</v>
      </c>
      <c r="E678" s="2">
        <v>116</v>
      </c>
      <c r="F678" s="2">
        <v>98.3</v>
      </c>
      <c r="G678" s="2">
        <v>6.7</v>
      </c>
      <c r="H678" s="3" t="s">
        <v>2236</v>
      </c>
      <c r="I678" s="3" t="s">
        <v>2236</v>
      </c>
      <c r="J678" s="3" t="s">
        <v>2236</v>
      </c>
      <c r="K678" s="4" t="s">
        <v>2236</v>
      </c>
      <c r="L678" s="4" t="s">
        <v>2236</v>
      </c>
      <c r="M678" s="4" t="s">
        <v>2236</v>
      </c>
      <c r="N678" t="s">
        <v>2189</v>
      </c>
      <c r="V678" t="s">
        <v>8335</v>
      </c>
      <c r="AB678" t="s">
        <v>2569</v>
      </c>
      <c r="AC678" t="s">
        <v>8002</v>
      </c>
      <c r="AD678" t="s">
        <v>4527</v>
      </c>
      <c r="AE678" t="s">
        <v>3652</v>
      </c>
      <c r="AF678" t="s">
        <v>4528</v>
      </c>
      <c r="AG678" t="s">
        <v>2189</v>
      </c>
      <c r="AH678" t="s">
        <v>7303</v>
      </c>
    </row>
    <row r="679" spans="1:34">
      <c r="A679" t="s">
        <v>2198</v>
      </c>
      <c r="B679" t="s">
        <v>6162</v>
      </c>
      <c r="C679" t="s">
        <v>2199</v>
      </c>
      <c r="D679" t="s">
        <v>2200</v>
      </c>
      <c r="E679" s="2">
        <v>110</v>
      </c>
      <c r="F679" s="2">
        <v>99.1</v>
      </c>
      <c r="G679" s="2">
        <v>6.6</v>
      </c>
      <c r="H679" s="3" t="s">
        <v>2236</v>
      </c>
      <c r="I679" s="3" t="s">
        <v>2236</v>
      </c>
      <c r="J679" s="3" t="s">
        <v>2236</v>
      </c>
      <c r="K679" s="4" t="s">
        <v>2236</v>
      </c>
      <c r="L679" s="4" t="s">
        <v>2236</v>
      </c>
      <c r="M679" s="4" t="s">
        <v>2236</v>
      </c>
      <c r="N679" t="s">
        <v>2198</v>
      </c>
      <c r="V679" t="s">
        <v>8335</v>
      </c>
      <c r="AB679" t="s">
        <v>3185</v>
      </c>
      <c r="AC679" t="s">
        <v>8003</v>
      </c>
      <c r="AD679" t="s">
        <v>6160</v>
      </c>
      <c r="AE679" t="s">
        <v>3657</v>
      </c>
      <c r="AF679" t="s">
        <v>6161</v>
      </c>
      <c r="AG679" t="s">
        <v>6162</v>
      </c>
      <c r="AH679" t="s">
        <v>7306</v>
      </c>
    </row>
    <row r="680" spans="1:34">
      <c r="A680" t="s">
        <v>2201</v>
      </c>
      <c r="B680" t="s">
        <v>2201</v>
      </c>
      <c r="C680" t="s">
        <v>2202</v>
      </c>
      <c r="D680" t="s">
        <v>2203</v>
      </c>
      <c r="E680" s="2">
        <v>148</v>
      </c>
      <c r="F680" s="2">
        <v>93.2</v>
      </c>
      <c r="G680" s="2">
        <v>6.6</v>
      </c>
      <c r="H680" s="3">
        <v>138</v>
      </c>
      <c r="I680" s="3">
        <v>88.4</v>
      </c>
      <c r="J680" s="3">
        <v>6.5</v>
      </c>
      <c r="K680" s="4">
        <v>62</v>
      </c>
      <c r="L680" s="4">
        <v>85.5</v>
      </c>
      <c r="M680" s="4">
        <v>6.7</v>
      </c>
      <c r="N680" t="s">
        <v>2201</v>
      </c>
      <c r="O680" t="s">
        <v>8326</v>
      </c>
      <c r="AB680" t="s">
        <v>3408</v>
      </c>
      <c r="AC680" t="s">
        <v>8004</v>
      </c>
      <c r="AD680" t="s">
        <v>6747</v>
      </c>
      <c r="AE680" t="s">
        <v>3762</v>
      </c>
      <c r="AF680" t="s">
        <v>6748</v>
      </c>
      <c r="AG680" t="s">
        <v>2201</v>
      </c>
      <c r="AH680" t="s">
        <v>7306</v>
      </c>
    </row>
    <row r="681" spans="1:34">
      <c r="A681" t="s">
        <v>2201</v>
      </c>
      <c r="B681" t="s">
        <v>2201</v>
      </c>
      <c r="C681" t="s">
        <v>2204</v>
      </c>
      <c r="D681" t="s">
        <v>8262</v>
      </c>
      <c r="E681" s="2">
        <v>106</v>
      </c>
      <c r="F681" s="2">
        <v>94.3</v>
      </c>
      <c r="G681" s="2">
        <v>6.4</v>
      </c>
      <c r="H681" s="3" t="s">
        <v>2236</v>
      </c>
      <c r="I681" s="3" t="s">
        <v>2236</v>
      </c>
      <c r="J681" s="3" t="s">
        <v>2236</v>
      </c>
      <c r="K681" s="4" t="s">
        <v>2236</v>
      </c>
      <c r="L681" s="4" t="s">
        <v>2236</v>
      </c>
      <c r="M681" s="4" t="s">
        <v>2236</v>
      </c>
      <c r="N681" t="s">
        <v>2201</v>
      </c>
      <c r="O681" t="s">
        <v>8326</v>
      </c>
      <c r="AB681" t="s">
        <v>3408</v>
      </c>
      <c r="AC681" t="s">
        <v>8005</v>
      </c>
      <c r="AD681" t="s">
        <v>6749</v>
      </c>
      <c r="AE681" t="s">
        <v>6750</v>
      </c>
      <c r="AF681" t="s">
        <v>6751</v>
      </c>
      <c r="AG681" t="s">
        <v>2201</v>
      </c>
      <c r="AH681" t="s">
        <v>7306</v>
      </c>
    </row>
    <row r="682" spans="1:34">
      <c r="A682" t="s">
        <v>2201</v>
      </c>
      <c r="B682" t="s">
        <v>2201</v>
      </c>
      <c r="C682" t="s">
        <v>2206</v>
      </c>
      <c r="D682" t="s">
        <v>8261</v>
      </c>
      <c r="E682" s="2">
        <v>73</v>
      </c>
      <c r="F682" s="2">
        <v>97.3</v>
      </c>
      <c r="G682" s="2">
        <v>6.5</v>
      </c>
      <c r="H682" s="3">
        <v>72</v>
      </c>
      <c r="I682" s="3">
        <v>72.2</v>
      </c>
      <c r="J682" s="3">
        <v>6.2</v>
      </c>
      <c r="K682" s="4">
        <v>48</v>
      </c>
      <c r="L682" s="4">
        <v>85.4</v>
      </c>
      <c r="M682" s="4">
        <v>6.6</v>
      </c>
      <c r="N682" t="s">
        <v>2201</v>
      </c>
      <c r="O682" t="s">
        <v>8326</v>
      </c>
      <c r="AB682" t="s">
        <v>3595</v>
      </c>
      <c r="AC682" t="s">
        <v>8006</v>
      </c>
      <c r="AD682" t="s">
        <v>7201</v>
      </c>
      <c r="AE682" t="s">
        <v>3800</v>
      </c>
      <c r="AF682" t="s">
        <v>7202</v>
      </c>
      <c r="AG682" t="s">
        <v>2201</v>
      </c>
      <c r="AH682" t="s">
        <v>7303</v>
      </c>
    </row>
    <row r="683" spans="1:34">
      <c r="A683" t="s">
        <v>2201</v>
      </c>
      <c r="B683" t="s">
        <v>2201</v>
      </c>
      <c r="C683" t="s">
        <v>2208</v>
      </c>
      <c r="D683" t="s">
        <v>8263</v>
      </c>
      <c r="E683" s="2">
        <v>90</v>
      </c>
      <c r="F683" s="2">
        <v>97.8</v>
      </c>
      <c r="G683" s="2">
        <v>6.4</v>
      </c>
      <c r="H683" s="3" t="s">
        <v>2236</v>
      </c>
      <c r="I683" s="3" t="s">
        <v>2236</v>
      </c>
      <c r="J683" s="3" t="s">
        <v>2236</v>
      </c>
      <c r="K683" s="4" t="s">
        <v>2236</v>
      </c>
      <c r="L683" s="4" t="s">
        <v>2236</v>
      </c>
      <c r="M683" s="4" t="s">
        <v>2236</v>
      </c>
      <c r="N683" t="s">
        <v>2201</v>
      </c>
      <c r="O683" t="s">
        <v>8326</v>
      </c>
      <c r="AB683" t="s">
        <v>3596</v>
      </c>
      <c r="AC683" t="s">
        <v>8007</v>
      </c>
      <c r="AD683" t="s">
        <v>6749</v>
      </c>
      <c r="AE683" t="s">
        <v>3657</v>
      </c>
      <c r="AF683" t="s">
        <v>6751</v>
      </c>
      <c r="AG683" t="s">
        <v>2201</v>
      </c>
      <c r="AH683" t="s">
        <v>7303</v>
      </c>
    </row>
    <row r="684" spans="1:34">
      <c r="A684" t="s">
        <v>2210</v>
      </c>
      <c r="B684" t="s">
        <v>2210</v>
      </c>
      <c r="C684" t="s">
        <v>2211</v>
      </c>
      <c r="D684" t="s">
        <v>8264</v>
      </c>
      <c r="E684" s="2">
        <v>62</v>
      </c>
      <c r="F684" s="2">
        <v>91.9</v>
      </c>
      <c r="G684" s="2">
        <v>6.5</v>
      </c>
      <c r="H684" s="3">
        <v>43</v>
      </c>
      <c r="I684" s="3">
        <v>83.7</v>
      </c>
      <c r="J684" s="3">
        <v>6.3</v>
      </c>
      <c r="K684" s="4">
        <v>25</v>
      </c>
      <c r="L684" s="4">
        <v>76</v>
      </c>
      <c r="M684" s="4">
        <v>6.6</v>
      </c>
      <c r="N684" t="s">
        <v>2210</v>
      </c>
      <c r="V684" t="s">
        <v>8335</v>
      </c>
      <c r="AB684" t="s">
        <v>3164</v>
      </c>
      <c r="AC684" t="s">
        <v>8008</v>
      </c>
      <c r="AD684" t="s">
        <v>6122</v>
      </c>
      <c r="AE684" t="s">
        <v>3652</v>
      </c>
      <c r="AF684" t="s">
        <v>6123</v>
      </c>
      <c r="AG684" t="s">
        <v>2210</v>
      </c>
      <c r="AH684" t="s">
        <v>7309</v>
      </c>
    </row>
    <row r="685" spans="1:34">
      <c r="A685" t="s">
        <v>2210</v>
      </c>
      <c r="B685" t="s">
        <v>2210</v>
      </c>
      <c r="C685" t="s">
        <v>2213</v>
      </c>
      <c r="D685" t="s">
        <v>8268</v>
      </c>
      <c r="E685" s="2">
        <v>50</v>
      </c>
      <c r="F685" s="2">
        <v>100</v>
      </c>
      <c r="G685" s="2">
        <v>6.4</v>
      </c>
      <c r="H685" s="3" t="s">
        <v>2236</v>
      </c>
      <c r="I685" s="3" t="s">
        <v>2236</v>
      </c>
      <c r="J685" s="3" t="s">
        <v>2236</v>
      </c>
      <c r="K685" s="4" t="s">
        <v>2236</v>
      </c>
      <c r="L685" s="4" t="s">
        <v>2236</v>
      </c>
      <c r="M685" s="4" t="s">
        <v>2236</v>
      </c>
      <c r="N685" t="s">
        <v>2210</v>
      </c>
      <c r="V685" t="s">
        <v>8335</v>
      </c>
      <c r="AB685" t="s">
        <v>3165</v>
      </c>
      <c r="AC685" t="s">
        <v>8009</v>
      </c>
      <c r="AD685" t="s">
        <v>6120</v>
      </c>
      <c r="AE685" t="s">
        <v>3652</v>
      </c>
      <c r="AF685" t="s">
        <v>6121</v>
      </c>
      <c r="AG685" t="s">
        <v>2210</v>
      </c>
      <c r="AH685" t="s">
        <v>7309</v>
      </c>
    </row>
    <row r="686" spans="1:34">
      <c r="A686" t="s">
        <v>2210</v>
      </c>
      <c r="B686" t="s">
        <v>2210</v>
      </c>
      <c r="C686" t="s">
        <v>2214</v>
      </c>
      <c r="D686" t="s">
        <v>8265</v>
      </c>
      <c r="E686" s="2">
        <v>29</v>
      </c>
      <c r="F686" s="2">
        <v>100</v>
      </c>
      <c r="G686" s="2">
        <v>6.7</v>
      </c>
      <c r="H686" s="3">
        <v>15</v>
      </c>
      <c r="I686" s="3">
        <v>100</v>
      </c>
      <c r="J686" s="3">
        <v>6.6</v>
      </c>
      <c r="K686" s="4">
        <v>3</v>
      </c>
      <c r="L686" s="4">
        <v>66.7</v>
      </c>
      <c r="M686" s="4">
        <v>6.5</v>
      </c>
      <c r="N686" t="s">
        <v>2210</v>
      </c>
      <c r="V686" t="s">
        <v>8335</v>
      </c>
      <c r="AB686" t="s">
        <v>3166</v>
      </c>
      <c r="AC686" t="s">
        <v>8010</v>
      </c>
      <c r="AD686" t="s">
        <v>6124</v>
      </c>
      <c r="AE686" t="s">
        <v>3666</v>
      </c>
      <c r="AF686" t="s">
        <v>6125</v>
      </c>
      <c r="AG686" t="s">
        <v>2210</v>
      </c>
      <c r="AH686" t="s">
        <v>7309</v>
      </c>
    </row>
    <row r="687" spans="1:34">
      <c r="A687" t="s">
        <v>2210</v>
      </c>
      <c r="B687" t="s">
        <v>2210</v>
      </c>
      <c r="C687" t="s">
        <v>2215</v>
      </c>
      <c r="D687" t="s">
        <v>8271</v>
      </c>
      <c r="E687" s="2">
        <v>52</v>
      </c>
      <c r="F687" s="2">
        <v>92.3</v>
      </c>
      <c r="G687" s="2">
        <v>6.5</v>
      </c>
      <c r="H687" s="3">
        <v>25</v>
      </c>
      <c r="I687" s="3">
        <v>92</v>
      </c>
      <c r="J687" s="3">
        <v>6.3</v>
      </c>
      <c r="K687" s="4">
        <v>16</v>
      </c>
      <c r="L687" s="4">
        <v>81.3</v>
      </c>
      <c r="M687" s="4">
        <v>6.3</v>
      </c>
      <c r="N687" t="s">
        <v>2210</v>
      </c>
      <c r="V687" t="s">
        <v>8335</v>
      </c>
      <c r="AB687" t="s">
        <v>3169</v>
      </c>
      <c r="AC687" t="s">
        <v>8011</v>
      </c>
      <c r="AD687" t="s">
        <v>6128</v>
      </c>
      <c r="AE687" t="s">
        <v>4521</v>
      </c>
      <c r="AF687" t="s">
        <v>6119</v>
      </c>
      <c r="AG687" t="s">
        <v>2210</v>
      </c>
      <c r="AH687" t="s">
        <v>7309</v>
      </c>
    </row>
    <row r="688" spans="1:34">
      <c r="A688" t="s">
        <v>2210</v>
      </c>
      <c r="B688" t="s">
        <v>2210</v>
      </c>
      <c r="C688" t="s">
        <v>2216</v>
      </c>
      <c r="D688" t="s">
        <v>2217</v>
      </c>
      <c r="E688" s="2">
        <v>94</v>
      </c>
      <c r="F688" s="2">
        <v>98.9</v>
      </c>
      <c r="G688" s="2">
        <v>6.8</v>
      </c>
      <c r="H688" s="3">
        <v>144</v>
      </c>
      <c r="I688" s="3">
        <v>87.5</v>
      </c>
      <c r="J688" s="3">
        <v>6.5</v>
      </c>
      <c r="K688" s="4">
        <v>106</v>
      </c>
      <c r="L688" s="4">
        <v>90.6</v>
      </c>
      <c r="M688" s="4">
        <v>6.9</v>
      </c>
      <c r="N688" t="s">
        <v>2210</v>
      </c>
      <c r="V688" t="s">
        <v>8335</v>
      </c>
      <c r="AB688" t="s">
        <v>3184</v>
      </c>
      <c r="AC688" t="s">
        <v>8012</v>
      </c>
      <c r="AD688" t="s">
        <v>6156</v>
      </c>
      <c r="AE688" t="s">
        <v>6157</v>
      </c>
      <c r="AF688" t="s">
        <v>6158</v>
      </c>
      <c r="AG688" t="s">
        <v>2210</v>
      </c>
      <c r="AH688" t="s">
        <v>7306</v>
      </c>
    </row>
    <row r="689" spans="1:34">
      <c r="A689" t="s">
        <v>2210</v>
      </c>
      <c r="B689" t="s">
        <v>2210</v>
      </c>
      <c r="C689" t="s">
        <v>2218</v>
      </c>
      <c r="D689" t="s">
        <v>8266</v>
      </c>
      <c r="E689" s="2">
        <v>208</v>
      </c>
      <c r="F689" s="2">
        <v>96.2</v>
      </c>
      <c r="G689" s="2">
        <v>6.6</v>
      </c>
      <c r="H689" s="3" t="s">
        <v>2236</v>
      </c>
      <c r="I689" s="3" t="s">
        <v>2236</v>
      </c>
      <c r="J689" s="3" t="s">
        <v>2236</v>
      </c>
      <c r="K689" s="4" t="s">
        <v>2236</v>
      </c>
      <c r="L689" s="4" t="s">
        <v>2236</v>
      </c>
      <c r="M689" s="4" t="s">
        <v>2236</v>
      </c>
      <c r="N689" t="s">
        <v>2210</v>
      </c>
      <c r="V689" t="s">
        <v>8335</v>
      </c>
      <c r="AB689" t="s">
        <v>3186</v>
      </c>
      <c r="AC689" t="s">
        <v>8009</v>
      </c>
      <c r="AD689" t="s">
        <v>6120</v>
      </c>
      <c r="AE689" t="s">
        <v>3652</v>
      </c>
      <c r="AF689" t="s">
        <v>6121</v>
      </c>
      <c r="AG689" t="s">
        <v>2210</v>
      </c>
      <c r="AH689" t="s">
        <v>7306</v>
      </c>
    </row>
    <row r="690" spans="1:34">
      <c r="A690" t="s">
        <v>2210</v>
      </c>
      <c r="B690" t="s">
        <v>2210</v>
      </c>
      <c r="C690" t="s">
        <v>2220</v>
      </c>
      <c r="D690" t="s">
        <v>8267</v>
      </c>
      <c r="E690" s="2">
        <v>58</v>
      </c>
      <c r="F690" s="2">
        <v>91.4</v>
      </c>
      <c r="G690" s="2">
        <v>6.6</v>
      </c>
      <c r="H690" s="3">
        <v>85</v>
      </c>
      <c r="I690" s="3">
        <v>90.6</v>
      </c>
      <c r="J690" s="3">
        <v>6.7</v>
      </c>
      <c r="K690" s="4">
        <v>52</v>
      </c>
      <c r="L690" s="4">
        <v>92.3</v>
      </c>
      <c r="M690" s="4">
        <v>6.8</v>
      </c>
      <c r="N690" t="s">
        <v>2210</v>
      </c>
      <c r="V690" t="s">
        <v>8335</v>
      </c>
      <c r="AB690" t="s">
        <v>3188</v>
      </c>
      <c r="AC690" t="s">
        <v>8013</v>
      </c>
      <c r="AD690" t="s">
        <v>6167</v>
      </c>
      <c r="AE690" t="s">
        <v>3896</v>
      </c>
      <c r="AF690" t="s">
        <v>6168</v>
      </c>
      <c r="AG690" t="s">
        <v>2210</v>
      </c>
      <c r="AH690" t="s">
        <v>7306</v>
      </c>
    </row>
    <row r="691" spans="1:34">
      <c r="A691" t="s">
        <v>2210</v>
      </c>
      <c r="B691" t="s">
        <v>2210</v>
      </c>
      <c r="C691" t="s">
        <v>2222</v>
      </c>
      <c r="D691" t="s">
        <v>2223</v>
      </c>
      <c r="E691" s="2">
        <v>106</v>
      </c>
      <c r="F691" s="2">
        <v>98.1</v>
      </c>
      <c r="G691" s="2">
        <v>6.7</v>
      </c>
      <c r="H691" s="3" t="s">
        <v>2236</v>
      </c>
      <c r="I691" s="3" t="s">
        <v>2236</v>
      </c>
      <c r="J691" s="3" t="s">
        <v>2236</v>
      </c>
      <c r="K691" s="4" t="s">
        <v>2236</v>
      </c>
      <c r="L691" s="4" t="s">
        <v>2236</v>
      </c>
      <c r="M691" s="4" t="s">
        <v>2236</v>
      </c>
      <c r="N691" t="s">
        <v>2210</v>
      </c>
      <c r="V691" t="s">
        <v>8335</v>
      </c>
      <c r="AB691" t="s">
        <v>3156</v>
      </c>
      <c r="AC691" t="s">
        <v>8014</v>
      </c>
      <c r="AD691" t="s">
        <v>6084</v>
      </c>
      <c r="AE691" t="s">
        <v>3682</v>
      </c>
      <c r="AF691" t="s">
        <v>6085</v>
      </c>
      <c r="AG691" t="s">
        <v>2210</v>
      </c>
      <c r="AH691" t="s">
        <v>7304</v>
      </c>
    </row>
    <row r="692" spans="1:34">
      <c r="A692" t="s">
        <v>2210</v>
      </c>
      <c r="B692" t="s">
        <v>2210</v>
      </c>
      <c r="C692" t="s">
        <v>2224</v>
      </c>
      <c r="D692" t="s">
        <v>8269</v>
      </c>
      <c r="E692" s="2">
        <v>73</v>
      </c>
      <c r="F692" s="2">
        <v>93.2</v>
      </c>
      <c r="G692" s="2">
        <v>6.5</v>
      </c>
      <c r="H692" s="3">
        <v>107</v>
      </c>
      <c r="I692" s="3">
        <v>93.5</v>
      </c>
      <c r="J692" s="3">
        <v>6.6</v>
      </c>
      <c r="K692" s="4">
        <v>56</v>
      </c>
      <c r="L692" s="4">
        <v>96.4</v>
      </c>
      <c r="M692" s="4">
        <v>6.7</v>
      </c>
      <c r="N692" t="s">
        <v>2210</v>
      </c>
      <c r="V692" t="s">
        <v>8335</v>
      </c>
      <c r="AB692" t="s">
        <v>2581</v>
      </c>
      <c r="AC692" t="s">
        <v>8015</v>
      </c>
      <c r="AD692" t="s">
        <v>6196</v>
      </c>
      <c r="AE692" t="s">
        <v>6197</v>
      </c>
      <c r="AF692" t="s">
        <v>6198</v>
      </c>
      <c r="AG692" t="s">
        <v>2210</v>
      </c>
      <c r="AH692" t="s">
        <v>7303</v>
      </c>
    </row>
    <row r="693" spans="1:34">
      <c r="A693" t="s">
        <v>2210</v>
      </c>
      <c r="B693" t="s">
        <v>2210</v>
      </c>
      <c r="C693" t="s">
        <v>2225</v>
      </c>
      <c r="D693" t="s">
        <v>688</v>
      </c>
      <c r="E693" s="2">
        <v>233</v>
      </c>
      <c r="F693" s="2">
        <v>98.7</v>
      </c>
      <c r="G693" s="2">
        <v>6.7</v>
      </c>
      <c r="H693" s="3">
        <v>167</v>
      </c>
      <c r="I693" s="3">
        <v>90.4</v>
      </c>
      <c r="J693" s="3">
        <v>6.6</v>
      </c>
      <c r="K693" s="4">
        <v>71</v>
      </c>
      <c r="L693" s="4">
        <v>97.2</v>
      </c>
      <c r="M693" s="4">
        <v>6.9</v>
      </c>
      <c r="N693" t="s">
        <v>2210</v>
      </c>
      <c r="V693" t="s">
        <v>8335</v>
      </c>
      <c r="AB693" t="s">
        <v>2318</v>
      </c>
      <c r="AC693" t="s">
        <v>8016</v>
      </c>
      <c r="AD693" t="s">
        <v>6223</v>
      </c>
      <c r="AE693" t="s">
        <v>3762</v>
      </c>
      <c r="AF693" t="s">
        <v>6224</v>
      </c>
      <c r="AG693" t="s">
        <v>2210</v>
      </c>
      <c r="AH693" t="s">
        <v>7307</v>
      </c>
    </row>
    <row r="694" spans="1:34">
      <c r="A694" t="s">
        <v>2210</v>
      </c>
      <c r="B694" t="s">
        <v>2210</v>
      </c>
      <c r="C694" t="s">
        <v>2226</v>
      </c>
      <c r="D694" t="s">
        <v>2227</v>
      </c>
      <c r="E694" s="2" t="s">
        <v>2236</v>
      </c>
      <c r="F694" s="2" t="s">
        <v>2236</v>
      </c>
      <c r="G694" s="2" t="s">
        <v>2236</v>
      </c>
      <c r="H694" s="3" t="s">
        <v>2236</v>
      </c>
      <c r="I694" s="3" t="s">
        <v>2236</v>
      </c>
      <c r="J694" s="3" t="s">
        <v>2236</v>
      </c>
      <c r="K694" s="4">
        <v>127</v>
      </c>
      <c r="L694" s="4">
        <v>92.9</v>
      </c>
      <c r="M694" s="4">
        <v>6.8</v>
      </c>
      <c r="N694" t="s">
        <v>2210</v>
      </c>
      <c r="V694" t="s">
        <v>8335</v>
      </c>
      <c r="AB694" t="s">
        <v>2227</v>
      </c>
      <c r="AC694" t="s">
        <v>8017</v>
      </c>
      <c r="AD694" t="s">
        <v>6214</v>
      </c>
      <c r="AE694" t="s">
        <v>3896</v>
      </c>
      <c r="AF694" t="s">
        <v>6215</v>
      </c>
      <c r="AG694" t="s">
        <v>2210</v>
      </c>
      <c r="AH694" t="s">
        <v>7303</v>
      </c>
    </row>
    <row r="695" spans="1:34">
      <c r="A695" t="s">
        <v>2210</v>
      </c>
      <c r="B695" t="s">
        <v>2210</v>
      </c>
      <c r="C695" t="s">
        <v>2228</v>
      </c>
      <c r="D695" t="s">
        <v>2229</v>
      </c>
      <c r="E695" s="2">
        <v>145</v>
      </c>
      <c r="F695" s="2">
        <v>96.6</v>
      </c>
      <c r="G695" s="2">
        <v>6.6</v>
      </c>
      <c r="H695" s="3">
        <v>121</v>
      </c>
      <c r="I695" s="3">
        <v>95.9</v>
      </c>
      <c r="J695" s="3">
        <v>6.6</v>
      </c>
      <c r="K695" s="4">
        <v>71</v>
      </c>
      <c r="L695" s="4">
        <v>98.6</v>
      </c>
      <c r="M695" s="4">
        <v>6.8</v>
      </c>
      <c r="N695" t="s">
        <v>2210</v>
      </c>
      <c r="V695" t="s">
        <v>8335</v>
      </c>
      <c r="AB695" t="s">
        <v>3211</v>
      </c>
      <c r="AC695" t="s">
        <v>8018</v>
      </c>
      <c r="AD695" t="s">
        <v>6218</v>
      </c>
      <c r="AE695" t="s">
        <v>3652</v>
      </c>
      <c r="AF695" t="s">
        <v>6219</v>
      </c>
      <c r="AG695" t="s">
        <v>2210</v>
      </c>
      <c r="AH695" t="s">
        <v>7303</v>
      </c>
    </row>
    <row r="696" spans="1:34">
      <c r="A696" t="s">
        <v>2210</v>
      </c>
      <c r="B696" t="s">
        <v>2210</v>
      </c>
      <c r="C696" t="s">
        <v>2230</v>
      </c>
      <c r="D696" t="s">
        <v>8270</v>
      </c>
      <c r="E696" s="2">
        <v>149</v>
      </c>
      <c r="F696" s="2">
        <v>94.6</v>
      </c>
      <c r="G696" s="2">
        <v>6.6</v>
      </c>
      <c r="H696" s="3" t="s">
        <v>2236</v>
      </c>
      <c r="I696" s="3" t="s">
        <v>2236</v>
      </c>
      <c r="J696" s="3" t="s">
        <v>2236</v>
      </c>
      <c r="K696" s="4" t="s">
        <v>2236</v>
      </c>
      <c r="L696" s="4" t="s">
        <v>2236</v>
      </c>
      <c r="M696" s="4" t="s">
        <v>2236</v>
      </c>
      <c r="N696" t="s">
        <v>2210</v>
      </c>
      <c r="V696" t="s">
        <v>8335</v>
      </c>
      <c r="AB696" t="s">
        <v>3211</v>
      </c>
      <c r="AC696" t="s">
        <v>8019</v>
      </c>
      <c r="AD696" t="s">
        <v>6210</v>
      </c>
      <c r="AE696" t="s">
        <v>3666</v>
      </c>
      <c r="AF696" t="s">
        <v>6211</v>
      </c>
      <c r="AG696" t="s">
        <v>2210</v>
      </c>
      <c r="AH696" t="s">
        <v>7303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696"/>
  <sheetViews>
    <sheetView zoomScale="80" zoomScaleNormal="80" workbookViewId="0">
      <selection activeCell="A21" sqref="A21"/>
    </sheetView>
  </sheetViews>
  <sheetFormatPr defaultRowHeight="14.4"/>
  <cols>
    <col min="1" max="2" width="13.33203125" customWidth="1"/>
    <col min="7" max="7" width="29.33203125" customWidth="1"/>
  </cols>
  <sheetData>
    <row r="1" spans="1:30">
      <c r="A1" s="9" t="s">
        <v>3</v>
      </c>
      <c r="B1" s="9"/>
      <c r="D1" s="9" t="s">
        <v>4</v>
      </c>
      <c r="G1" s="9" t="s">
        <v>5</v>
      </c>
      <c r="H1" s="10" t="s">
        <v>1</v>
      </c>
      <c r="I1" s="10" t="s">
        <v>1</v>
      </c>
      <c r="J1" s="10" t="s">
        <v>1</v>
      </c>
      <c r="K1" s="11" t="s">
        <v>0</v>
      </c>
      <c r="L1" s="11" t="s">
        <v>0</v>
      </c>
      <c r="M1" s="11" t="s">
        <v>0</v>
      </c>
      <c r="N1" s="12" t="s">
        <v>2</v>
      </c>
      <c r="O1" s="12" t="s">
        <v>2</v>
      </c>
      <c r="P1" s="12" t="s">
        <v>2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0" ht="43.2">
      <c r="A2" s="5" t="s">
        <v>3</v>
      </c>
      <c r="B2" s="5" t="s">
        <v>8482</v>
      </c>
      <c r="C2" s="8" t="s">
        <v>7329</v>
      </c>
      <c r="D2" s="5" t="s">
        <v>4</v>
      </c>
      <c r="E2" s="8" t="s">
        <v>3634</v>
      </c>
      <c r="F2" s="8" t="s">
        <v>7302</v>
      </c>
      <c r="G2" s="5" t="s">
        <v>5</v>
      </c>
      <c r="H2" s="6" t="s">
        <v>2235</v>
      </c>
      <c r="I2" s="6" t="s">
        <v>2233</v>
      </c>
      <c r="J2" s="6" t="s">
        <v>2234</v>
      </c>
      <c r="K2" s="7" t="s">
        <v>2235</v>
      </c>
      <c r="L2" s="7" t="s">
        <v>2233</v>
      </c>
      <c r="M2" s="7" t="s">
        <v>2234</v>
      </c>
      <c r="N2" s="8" t="s">
        <v>2235</v>
      </c>
      <c r="O2" s="8" t="s">
        <v>2233</v>
      </c>
      <c r="P2" s="8" t="s">
        <v>2234</v>
      </c>
      <c r="Q2" s="8" t="s">
        <v>8422</v>
      </c>
      <c r="R2" s="8" t="s">
        <v>8421</v>
      </c>
      <c r="S2" s="8" t="s">
        <v>8423</v>
      </c>
      <c r="T2" s="8" t="s">
        <v>8424</v>
      </c>
      <c r="U2" s="8" t="s">
        <v>8425</v>
      </c>
      <c r="V2" s="8" t="s">
        <v>8426</v>
      </c>
      <c r="W2" s="8" t="s">
        <v>8427</v>
      </c>
      <c r="X2" s="8" t="s">
        <v>8335</v>
      </c>
      <c r="Y2" s="8" t="s">
        <v>8428</v>
      </c>
      <c r="Z2" s="8" t="s">
        <v>8429</v>
      </c>
      <c r="AA2" s="8" t="s">
        <v>8430</v>
      </c>
      <c r="AB2" s="8" t="s">
        <v>8431</v>
      </c>
      <c r="AC2" s="8" t="s">
        <v>8432</v>
      </c>
      <c r="AD2" s="8" t="s">
        <v>3635</v>
      </c>
    </row>
    <row r="3" spans="1:30">
      <c r="A3" t="s">
        <v>12</v>
      </c>
      <c r="B3" t="s">
        <v>8325</v>
      </c>
      <c r="C3" t="s">
        <v>5082</v>
      </c>
      <c r="D3" t="s">
        <v>13</v>
      </c>
      <c r="E3" t="s">
        <v>7347</v>
      </c>
      <c r="F3" t="s">
        <v>7306</v>
      </c>
      <c r="G3" t="s">
        <v>14</v>
      </c>
      <c r="H3" s="2">
        <v>147</v>
      </c>
      <c r="I3" s="2">
        <v>95.2</v>
      </c>
      <c r="J3" s="2">
        <v>6.6</v>
      </c>
      <c r="K3" s="3" t="s">
        <v>2236</v>
      </c>
      <c r="L3" s="3" t="s">
        <v>2236</v>
      </c>
      <c r="M3" s="3" t="s">
        <v>2236</v>
      </c>
      <c r="N3" s="4" t="s">
        <v>2236</v>
      </c>
      <c r="O3" s="4" t="s">
        <v>2236</v>
      </c>
      <c r="P3" s="4" t="s">
        <v>2236</v>
      </c>
      <c r="Q3" t="s">
        <v>8326</v>
      </c>
      <c r="V3" t="s">
        <v>8333</v>
      </c>
      <c r="AD3" t="s">
        <v>2781</v>
      </c>
    </row>
    <row r="4" spans="1:30">
      <c r="A4" t="s">
        <v>19</v>
      </c>
      <c r="B4" t="s">
        <v>4477</v>
      </c>
      <c r="C4" t="s">
        <v>19</v>
      </c>
      <c r="D4" t="s">
        <v>20</v>
      </c>
      <c r="E4" t="s">
        <v>7348</v>
      </c>
      <c r="F4" t="s">
        <v>7306</v>
      </c>
      <c r="G4" t="s">
        <v>21</v>
      </c>
      <c r="H4" s="2" t="s">
        <v>2236</v>
      </c>
      <c r="I4" s="2" t="s">
        <v>2236</v>
      </c>
      <c r="J4" s="2" t="s">
        <v>2236</v>
      </c>
      <c r="K4" s="3">
        <v>98</v>
      </c>
      <c r="L4" s="3">
        <v>83.7</v>
      </c>
      <c r="M4" s="3">
        <v>6.5</v>
      </c>
      <c r="N4" s="4">
        <v>37</v>
      </c>
      <c r="O4" s="4">
        <v>91.9</v>
      </c>
      <c r="P4" s="4">
        <v>6.9</v>
      </c>
      <c r="W4" t="s">
        <v>8334</v>
      </c>
      <c r="AA4" t="s">
        <v>8407</v>
      </c>
      <c r="AD4" t="s">
        <v>2558</v>
      </c>
    </row>
    <row r="5" spans="1:30">
      <c r="A5" t="s">
        <v>19</v>
      </c>
      <c r="B5" t="s">
        <v>4477</v>
      </c>
      <c r="C5" t="s">
        <v>4483</v>
      </c>
      <c r="D5" t="s">
        <v>22</v>
      </c>
      <c r="E5" t="s">
        <v>7349</v>
      </c>
      <c r="F5" t="s">
        <v>7306</v>
      </c>
      <c r="G5" t="s">
        <v>7331</v>
      </c>
      <c r="H5" s="2">
        <v>22</v>
      </c>
      <c r="I5" s="2">
        <v>95.5</v>
      </c>
      <c r="J5" s="2">
        <v>6.8</v>
      </c>
      <c r="K5" s="3" t="s">
        <v>2236</v>
      </c>
      <c r="L5" s="3" t="s">
        <v>2236</v>
      </c>
      <c r="M5" s="3" t="s">
        <v>2236</v>
      </c>
      <c r="N5" s="4" t="s">
        <v>2236</v>
      </c>
      <c r="O5" s="4" t="s">
        <v>2236</v>
      </c>
      <c r="P5" s="4" t="s">
        <v>2236</v>
      </c>
      <c r="W5" t="s">
        <v>8334</v>
      </c>
      <c r="AA5" t="s">
        <v>8407</v>
      </c>
      <c r="AD5" t="s">
        <v>2558</v>
      </c>
    </row>
    <row r="6" spans="1:30">
      <c r="A6" t="s">
        <v>19</v>
      </c>
      <c r="B6" t="s">
        <v>4477</v>
      </c>
      <c r="C6" t="s">
        <v>19</v>
      </c>
      <c r="D6" t="s">
        <v>23</v>
      </c>
      <c r="E6" t="s">
        <v>7350</v>
      </c>
      <c r="F6" t="s">
        <v>7306</v>
      </c>
      <c r="G6" t="s">
        <v>21</v>
      </c>
      <c r="H6" s="2">
        <v>206</v>
      </c>
      <c r="I6" s="2">
        <v>96.1</v>
      </c>
      <c r="J6" s="2">
        <v>6.7</v>
      </c>
      <c r="K6" s="3" t="s">
        <v>2236</v>
      </c>
      <c r="L6" s="3" t="s">
        <v>2236</v>
      </c>
      <c r="M6" s="3" t="s">
        <v>2236</v>
      </c>
      <c r="N6" s="4" t="s">
        <v>2236</v>
      </c>
      <c r="O6" s="4" t="s">
        <v>2236</v>
      </c>
      <c r="P6" s="4" t="s">
        <v>2236</v>
      </c>
      <c r="W6" t="s">
        <v>8334</v>
      </c>
      <c r="AA6" t="s">
        <v>8407</v>
      </c>
      <c r="AD6" t="s">
        <v>2558</v>
      </c>
    </row>
    <row r="7" spans="1:30">
      <c r="A7" t="s">
        <v>52</v>
      </c>
      <c r="B7" t="s">
        <v>6002</v>
      </c>
      <c r="C7" t="s">
        <v>52</v>
      </c>
      <c r="D7" t="s">
        <v>53</v>
      </c>
      <c r="E7" t="s">
        <v>7351</v>
      </c>
      <c r="F7" t="s">
        <v>7304</v>
      </c>
      <c r="G7" t="s">
        <v>54</v>
      </c>
      <c r="H7" s="2">
        <v>176</v>
      </c>
      <c r="I7" s="2">
        <v>92.6</v>
      </c>
      <c r="J7" s="2">
        <v>6.4</v>
      </c>
      <c r="K7" s="3" t="s">
        <v>2236</v>
      </c>
      <c r="L7" s="3" t="s">
        <v>2236</v>
      </c>
      <c r="M7" s="3" t="s">
        <v>2236</v>
      </c>
      <c r="N7" s="4" t="s">
        <v>2236</v>
      </c>
      <c r="O7" s="4" t="s">
        <v>2236</v>
      </c>
      <c r="P7" s="4" t="s">
        <v>2236</v>
      </c>
      <c r="AA7" t="s">
        <v>8407</v>
      </c>
      <c r="AD7" t="s">
        <v>54</v>
      </c>
    </row>
    <row r="8" spans="1:30">
      <c r="A8" t="s">
        <v>52</v>
      </c>
      <c r="B8" t="s">
        <v>6002</v>
      </c>
      <c r="C8" t="s">
        <v>52</v>
      </c>
      <c r="D8" t="s">
        <v>55</v>
      </c>
      <c r="E8" t="s">
        <v>7352</v>
      </c>
      <c r="F8" t="s">
        <v>7306</v>
      </c>
      <c r="G8" t="s">
        <v>8319</v>
      </c>
      <c r="H8" s="2">
        <v>155</v>
      </c>
      <c r="I8" s="2">
        <v>95.5</v>
      </c>
      <c r="J8" s="2">
        <v>6.6</v>
      </c>
      <c r="K8" s="3">
        <v>171</v>
      </c>
      <c r="L8" s="3">
        <v>90.6</v>
      </c>
      <c r="M8" s="3">
        <v>6.5</v>
      </c>
      <c r="N8" s="4">
        <v>87</v>
      </c>
      <c r="O8" s="4">
        <v>95.4</v>
      </c>
      <c r="P8" s="4">
        <v>6.8</v>
      </c>
      <c r="AA8" t="s">
        <v>8407</v>
      </c>
      <c r="AD8" t="s">
        <v>3157</v>
      </c>
    </row>
    <row r="9" spans="1:30">
      <c r="A9" t="s">
        <v>52</v>
      </c>
      <c r="B9" t="s">
        <v>6002</v>
      </c>
      <c r="C9" t="s">
        <v>52</v>
      </c>
      <c r="D9" t="s">
        <v>58</v>
      </c>
      <c r="E9" t="s">
        <v>7353</v>
      </c>
      <c r="F9" t="s">
        <v>7305</v>
      </c>
      <c r="G9" t="s">
        <v>59</v>
      </c>
      <c r="H9" s="2">
        <v>106</v>
      </c>
      <c r="I9" s="2">
        <v>96.2</v>
      </c>
      <c r="J9" s="2">
        <v>6.6</v>
      </c>
      <c r="K9" s="3">
        <v>96</v>
      </c>
      <c r="L9" s="3">
        <v>88.5</v>
      </c>
      <c r="M9" s="3">
        <v>6.4</v>
      </c>
      <c r="N9" s="4">
        <v>46</v>
      </c>
      <c r="O9" s="4">
        <v>97.8</v>
      </c>
      <c r="P9" s="4">
        <v>6.7</v>
      </c>
      <c r="AA9" t="s">
        <v>8407</v>
      </c>
      <c r="AD9" t="s">
        <v>3134</v>
      </c>
    </row>
    <row r="10" spans="1:30">
      <c r="A10" t="s">
        <v>52</v>
      </c>
      <c r="B10" t="s">
        <v>6002</v>
      </c>
      <c r="C10" t="s">
        <v>52</v>
      </c>
      <c r="D10" t="s">
        <v>61</v>
      </c>
      <c r="E10" t="s">
        <v>7354</v>
      </c>
      <c r="F10" t="s">
        <v>7303</v>
      </c>
      <c r="G10" t="s">
        <v>62</v>
      </c>
      <c r="H10" s="2">
        <v>198</v>
      </c>
      <c r="I10" s="2">
        <v>93.4</v>
      </c>
      <c r="J10" s="2">
        <v>6.5</v>
      </c>
      <c r="K10" s="3">
        <v>111</v>
      </c>
      <c r="L10" s="3">
        <v>91.9</v>
      </c>
      <c r="M10" s="3">
        <v>6.4</v>
      </c>
      <c r="N10" s="4">
        <v>52</v>
      </c>
      <c r="O10" s="4">
        <v>90.4</v>
      </c>
      <c r="P10" s="4">
        <v>6.6</v>
      </c>
      <c r="AA10" t="s">
        <v>8407</v>
      </c>
      <c r="AD10" t="s">
        <v>3171</v>
      </c>
    </row>
    <row r="11" spans="1:30">
      <c r="A11" t="s">
        <v>52</v>
      </c>
      <c r="B11" t="s">
        <v>6002</v>
      </c>
      <c r="C11" t="s">
        <v>52</v>
      </c>
      <c r="D11" t="s">
        <v>64</v>
      </c>
      <c r="E11" t="s">
        <v>7355</v>
      </c>
      <c r="F11" t="s">
        <v>7305</v>
      </c>
      <c r="G11" t="s">
        <v>65</v>
      </c>
      <c r="H11" s="2">
        <v>79</v>
      </c>
      <c r="I11" s="2">
        <v>98.7</v>
      </c>
      <c r="J11" s="2">
        <v>6.6</v>
      </c>
      <c r="K11" s="3">
        <v>135</v>
      </c>
      <c r="L11" s="3">
        <v>88.1</v>
      </c>
      <c r="M11" s="3">
        <v>6.4</v>
      </c>
      <c r="N11" s="4">
        <v>65</v>
      </c>
      <c r="O11" s="4">
        <v>95.4</v>
      </c>
      <c r="P11" s="4">
        <v>6.6</v>
      </c>
      <c r="AA11" t="s">
        <v>8407</v>
      </c>
      <c r="AD11" t="s">
        <v>3141</v>
      </c>
    </row>
    <row r="12" spans="1:30">
      <c r="A12" t="s">
        <v>87</v>
      </c>
      <c r="B12" t="s">
        <v>8327</v>
      </c>
      <c r="C12" t="s">
        <v>6934</v>
      </c>
      <c r="D12" t="s">
        <v>88</v>
      </c>
      <c r="E12" t="s">
        <v>7356</v>
      </c>
      <c r="F12" t="s">
        <v>7304</v>
      </c>
      <c r="G12" t="s">
        <v>17</v>
      </c>
      <c r="H12" s="2">
        <v>87</v>
      </c>
      <c r="I12" s="2">
        <v>95.4</v>
      </c>
      <c r="J12" s="2">
        <v>6.6</v>
      </c>
      <c r="K12" s="3" t="s">
        <v>2236</v>
      </c>
      <c r="L12" s="3" t="s">
        <v>2236</v>
      </c>
      <c r="M12" s="3" t="s">
        <v>2236</v>
      </c>
      <c r="N12" s="4" t="s">
        <v>2236</v>
      </c>
      <c r="O12" s="4" t="s">
        <v>2236</v>
      </c>
      <c r="P12" s="4" t="s">
        <v>2236</v>
      </c>
      <c r="R12" t="s">
        <v>8328</v>
      </c>
      <c r="AD12" t="s">
        <v>17</v>
      </c>
    </row>
    <row r="13" spans="1:30">
      <c r="A13" t="s">
        <v>87</v>
      </c>
      <c r="B13" t="s">
        <v>8327</v>
      </c>
      <c r="C13" t="s">
        <v>87</v>
      </c>
      <c r="D13" t="s">
        <v>89</v>
      </c>
      <c r="E13" t="s">
        <v>7357</v>
      </c>
      <c r="F13" t="s">
        <v>7304</v>
      </c>
      <c r="G13" t="s">
        <v>17</v>
      </c>
      <c r="H13" s="2">
        <v>91</v>
      </c>
      <c r="I13" s="2">
        <v>98.9</v>
      </c>
      <c r="J13" s="2">
        <v>6.7</v>
      </c>
      <c r="K13" s="3" t="s">
        <v>2236</v>
      </c>
      <c r="L13" s="3" t="s">
        <v>2236</v>
      </c>
      <c r="M13" s="3" t="s">
        <v>2236</v>
      </c>
      <c r="N13" s="4" t="s">
        <v>2236</v>
      </c>
      <c r="O13" s="4" t="s">
        <v>2236</v>
      </c>
      <c r="P13" s="4" t="s">
        <v>2236</v>
      </c>
      <c r="R13" t="s">
        <v>8328</v>
      </c>
      <c r="AD13" t="s">
        <v>17</v>
      </c>
    </row>
    <row r="14" spans="1:30">
      <c r="A14" t="s">
        <v>87</v>
      </c>
      <c r="B14" t="s">
        <v>8327</v>
      </c>
      <c r="C14" t="s">
        <v>87</v>
      </c>
      <c r="D14" t="s">
        <v>90</v>
      </c>
      <c r="E14" t="s">
        <v>7358</v>
      </c>
      <c r="F14" t="s">
        <v>7305</v>
      </c>
      <c r="G14" t="s">
        <v>91</v>
      </c>
      <c r="H14" s="2">
        <v>110</v>
      </c>
      <c r="I14" s="2">
        <v>96.4</v>
      </c>
      <c r="J14" s="2">
        <v>6.4</v>
      </c>
      <c r="K14" s="3">
        <v>190</v>
      </c>
      <c r="L14" s="3">
        <v>87.9</v>
      </c>
      <c r="M14" s="3">
        <v>6.5</v>
      </c>
      <c r="N14" s="4">
        <v>96</v>
      </c>
      <c r="O14" s="4">
        <v>84.4</v>
      </c>
      <c r="P14" s="4">
        <v>6.7</v>
      </c>
      <c r="R14" t="s">
        <v>8328</v>
      </c>
      <c r="AD14" t="s">
        <v>3629</v>
      </c>
    </row>
    <row r="15" spans="1:30">
      <c r="A15" t="s">
        <v>87</v>
      </c>
      <c r="B15" t="s">
        <v>8327</v>
      </c>
      <c r="C15" t="s">
        <v>87</v>
      </c>
      <c r="D15" t="s">
        <v>92</v>
      </c>
      <c r="E15" t="s">
        <v>7359</v>
      </c>
      <c r="F15" t="s">
        <v>7303</v>
      </c>
      <c r="G15" t="s">
        <v>93</v>
      </c>
      <c r="H15" s="2">
        <v>190</v>
      </c>
      <c r="I15" s="2">
        <v>93.7</v>
      </c>
      <c r="J15" s="2">
        <v>6.5</v>
      </c>
      <c r="K15" s="3">
        <v>169</v>
      </c>
      <c r="L15" s="3">
        <v>90.5</v>
      </c>
      <c r="M15" s="3">
        <v>6.5</v>
      </c>
      <c r="N15" s="4" t="s">
        <v>2236</v>
      </c>
      <c r="O15" s="4" t="s">
        <v>2236</v>
      </c>
      <c r="P15" s="4" t="s">
        <v>2236</v>
      </c>
      <c r="R15" t="s">
        <v>8328</v>
      </c>
      <c r="AD15" t="s">
        <v>3535</v>
      </c>
    </row>
    <row r="16" spans="1:30">
      <c r="A16" t="s">
        <v>87</v>
      </c>
      <c r="B16" t="s">
        <v>8327</v>
      </c>
      <c r="C16" t="s">
        <v>87</v>
      </c>
      <c r="D16" t="s">
        <v>94</v>
      </c>
      <c r="E16" t="s">
        <v>7360</v>
      </c>
      <c r="F16" t="s">
        <v>7303</v>
      </c>
      <c r="G16" t="s">
        <v>93</v>
      </c>
      <c r="H16" s="2" t="s">
        <v>2236</v>
      </c>
      <c r="I16" s="2" t="s">
        <v>2236</v>
      </c>
      <c r="J16" s="2" t="s">
        <v>2236</v>
      </c>
      <c r="K16" s="3" t="s">
        <v>2236</v>
      </c>
      <c r="L16" s="3" t="s">
        <v>2236</v>
      </c>
      <c r="M16" s="3" t="s">
        <v>2236</v>
      </c>
      <c r="N16" s="4">
        <v>104</v>
      </c>
      <c r="O16" s="4">
        <v>97.1</v>
      </c>
      <c r="P16" s="4">
        <v>6.8</v>
      </c>
      <c r="R16" t="s">
        <v>8328</v>
      </c>
      <c r="AD16" t="s">
        <v>3535</v>
      </c>
    </row>
    <row r="17" spans="1:30">
      <c r="A17" t="s">
        <v>87</v>
      </c>
      <c r="B17" t="s">
        <v>8327</v>
      </c>
      <c r="C17" t="s">
        <v>87</v>
      </c>
      <c r="D17" t="s">
        <v>95</v>
      </c>
      <c r="E17" t="s">
        <v>7361</v>
      </c>
      <c r="F17" t="s">
        <v>7306</v>
      </c>
      <c r="G17" t="s">
        <v>7333</v>
      </c>
      <c r="H17" s="2">
        <v>185</v>
      </c>
      <c r="I17" s="2">
        <v>95.7</v>
      </c>
      <c r="J17" s="2">
        <v>6.7</v>
      </c>
      <c r="K17" s="3" t="s">
        <v>2236</v>
      </c>
      <c r="L17" s="3" t="s">
        <v>2236</v>
      </c>
      <c r="M17" s="3" t="s">
        <v>2236</v>
      </c>
      <c r="N17" s="4" t="s">
        <v>2236</v>
      </c>
      <c r="O17" s="4" t="s">
        <v>2236</v>
      </c>
      <c r="P17" s="4" t="s">
        <v>2236</v>
      </c>
      <c r="R17" t="s">
        <v>8328</v>
      </c>
      <c r="AD17" t="s">
        <v>3434</v>
      </c>
    </row>
    <row r="18" spans="1:30">
      <c r="A18" t="s">
        <v>87</v>
      </c>
      <c r="B18" t="s">
        <v>8327</v>
      </c>
      <c r="C18" t="s">
        <v>87</v>
      </c>
      <c r="D18" t="s">
        <v>97</v>
      </c>
      <c r="E18" t="s">
        <v>7362</v>
      </c>
      <c r="F18" t="s">
        <v>7306</v>
      </c>
      <c r="G18" t="s">
        <v>98</v>
      </c>
      <c r="H18" s="2" t="s">
        <v>2236</v>
      </c>
      <c r="I18" s="2" t="s">
        <v>2236</v>
      </c>
      <c r="J18" s="2" t="s">
        <v>2236</v>
      </c>
      <c r="K18" s="3">
        <v>158</v>
      </c>
      <c r="L18" s="3">
        <v>87.3</v>
      </c>
      <c r="M18" s="3">
        <v>6.6</v>
      </c>
      <c r="N18" s="4">
        <v>87</v>
      </c>
      <c r="O18" s="4">
        <v>88.5</v>
      </c>
      <c r="P18" s="4">
        <v>6.8</v>
      </c>
      <c r="R18" t="s">
        <v>8328</v>
      </c>
      <c r="AD18" t="s">
        <v>3435</v>
      </c>
    </row>
    <row r="19" spans="1:30">
      <c r="A19" t="s">
        <v>87</v>
      </c>
      <c r="B19" t="s">
        <v>8327</v>
      </c>
      <c r="C19" t="s">
        <v>6828</v>
      </c>
      <c r="D19" t="s">
        <v>99</v>
      </c>
      <c r="E19" t="s">
        <v>7363</v>
      </c>
      <c r="F19" t="s">
        <v>7306</v>
      </c>
      <c r="G19" t="s">
        <v>7334</v>
      </c>
      <c r="H19" s="2">
        <v>61</v>
      </c>
      <c r="I19" s="2">
        <v>91.8</v>
      </c>
      <c r="J19" s="2">
        <v>6.4</v>
      </c>
      <c r="K19" s="3" t="s">
        <v>2236</v>
      </c>
      <c r="L19" s="3" t="s">
        <v>2236</v>
      </c>
      <c r="M19" s="3" t="s">
        <v>2236</v>
      </c>
      <c r="N19" s="4" t="s">
        <v>2236</v>
      </c>
      <c r="O19" s="4" t="s">
        <v>2236</v>
      </c>
      <c r="P19" s="4" t="s">
        <v>2236</v>
      </c>
      <c r="R19" t="s">
        <v>8328</v>
      </c>
      <c r="AD19" t="s">
        <v>3438</v>
      </c>
    </row>
    <row r="20" spans="1:30">
      <c r="A20" t="s">
        <v>87</v>
      </c>
      <c r="B20" t="s">
        <v>8327</v>
      </c>
      <c r="C20" t="s">
        <v>87</v>
      </c>
      <c r="D20" t="s">
        <v>100</v>
      </c>
      <c r="E20" t="s">
        <v>7364</v>
      </c>
      <c r="F20" t="s">
        <v>7306</v>
      </c>
      <c r="G20" t="s">
        <v>7332</v>
      </c>
      <c r="H20" s="2">
        <v>175</v>
      </c>
      <c r="I20" s="2">
        <v>93.1</v>
      </c>
      <c r="J20" s="2">
        <v>6.5</v>
      </c>
      <c r="K20" s="3" t="s">
        <v>2236</v>
      </c>
      <c r="L20" s="3" t="s">
        <v>2236</v>
      </c>
      <c r="M20" s="3" t="s">
        <v>2236</v>
      </c>
      <c r="N20" s="4" t="s">
        <v>2236</v>
      </c>
      <c r="O20" s="4" t="s">
        <v>2236</v>
      </c>
      <c r="P20" s="4" t="s">
        <v>2236</v>
      </c>
      <c r="R20" t="s">
        <v>8328</v>
      </c>
      <c r="AD20" t="s">
        <v>3437</v>
      </c>
    </row>
    <row r="21" spans="1:30">
      <c r="A21" t="s">
        <v>104</v>
      </c>
      <c r="B21" t="s">
        <v>6310</v>
      </c>
      <c r="C21" t="s">
        <v>104</v>
      </c>
      <c r="D21" t="s">
        <v>105</v>
      </c>
      <c r="E21" t="s">
        <v>7365</v>
      </c>
      <c r="F21" t="s">
        <v>7307</v>
      </c>
      <c r="G21" t="s">
        <v>8318</v>
      </c>
      <c r="H21" s="2">
        <v>166</v>
      </c>
      <c r="I21" s="2">
        <v>97</v>
      </c>
      <c r="J21" s="2">
        <v>6.7</v>
      </c>
      <c r="K21" s="3">
        <v>144</v>
      </c>
      <c r="L21" s="3">
        <v>91</v>
      </c>
      <c r="M21" s="3">
        <v>6.6</v>
      </c>
      <c r="N21" s="4">
        <v>58</v>
      </c>
      <c r="O21" s="4">
        <v>91.4</v>
      </c>
      <c r="P21" s="4">
        <v>6.9</v>
      </c>
      <c r="W21" t="s">
        <v>8334</v>
      </c>
      <c r="AB21" t="s">
        <v>8408</v>
      </c>
      <c r="AD21" t="s">
        <v>2470</v>
      </c>
    </row>
    <row r="22" spans="1:30">
      <c r="A22" t="s">
        <v>104</v>
      </c>
      <c r="B22" t="s">
        <v>6310</v>
      </c>
      <c r="C22" t="s">
        <v>104</v>
      </c>
      <c r="D22" t="s">
        <v>108</v>
      </c>
      <c r="E22" t="s">
        <v>7366</v>
      </c>
      <c r="F22" t="s">
        <v>7305</v>
      </c>
      <c r="G22" t="s">
        <v>7335</v>
      </c>
      <c r="H22" s="2">
        <v>78</v>
      </c>
      <c r="I22" s="2">
        <v>93.6</v>
      </c>
      <c r="J22" s="2">
        <v>6.5</v>
      </c>
      <c r="K22" s="3">
        <v>84</v>
      </c>
      <c r="L22" s="3">
        <v>94</v>
      </c>
      <c r="M22" s="3">
        <v>6.5</v>
      </c>
      <c r="N22" s="4">
        <v>67</v>
      </c>
      <c r="O22" s="4">
        <v>94</v>
      </c>
      <c r="P22" s="4">
        <v>6.8</v>
      </c>
      <c r="W22" t="s">
        <v>8334</v>
      </c>
      <c r="AB22" t="s">
        <v>8408</v>
      </c>
      <c r="AD22" t="s">
        <v>3239</v>
      </c>
    </row>
    <row r="23" spans="1:30">
      <c r="A23" t="s">
        <v>104</v>
      </c>
      <c r="B23" t="s">
        <v>6310</v>
      </c>
      <c r="C23" t="s">
        <v>104</v>
      </c>
      <c r="D23" t="s">
        <v>110</v>
      </c>
      <c r="E23" t="s">
        <v>7367</v>
      </c>
      <c r="F23" t="s">
        <v>7305</v>
      </c>
      <c r="G23" t="s">
        <v>7337</v>
      </c>
      <c r="H23" s="2">
        <v>124</v>
      </c>
      <c r="I23" s="2">
        <v>93.5</v>
      </c>
      <c r="J23" s="2">
        <v>6.5</v>
      </c>
      <c r="K23" s="3">
        <v>10</v>
      </c>
      <c r="L23" s="3">
        <v>100</v>
      </c>
      <c r="M23" s="3">
        <v>6.6</v>
      </c>
      <c r="N23" s="4" t="s">
        <v>2236</v>
      </c>
      <c r="O23" s="4" t="s">
        <v>2236</v>
      </c>
      <c r="P23" s="4" t="s">
        <v>2236</v>
      </c>
      <c r="W23" t="s">
        <v>8334</v>
      </c>
      <c r="AB23" t="s">
        <v>8408</v>
      </c>
      <c r="AD23" t="s">
        <v>3239</v>
      </c>
    </row>
    <row r="24" spans="1:30">
      <c r="A24" t="s">
        <v>104</v>
      </c>
      <c r="B24" t="s">
        <v>6310</v>
      </c>
      <c r="C24" t="s">
        <v>104</v>
      </c>
      <c r="D24" t="s">
        <v>111</v>
      </c>
      <c r="E24" t="s">
        <v>7368</v>
      </c>
      <c r="F24" t="s">
        <v>7305</v>
      </c>
      <c r="G24" t="s">
        <v>7338</v>
      </c>
      <c r="H24" s="2">
        <v>132</v>
      </c>
      <c r="I24" s="2">
        <v>99.2</v>
      </c>
      <c r="J24" s="2">
        <v>6.6</v>
      </c>
      <c r="K24" s="3" t="s">
        <v>2236</v>
      </c>
      <c r="L24" s="3" t="s">
        <v>2236</v>
      </c>
      <c r="M24" s="3" t="s">
        <v>2236</v>
      </c>
      <c r="N24" s="4" t="s">
        <v>2236</v>
      </c>
      <c r="O24" s="4" t="s">
        <v>2236</v>
      </c>
      <c r="P24" s="4" t="s">
        <v>2236</v>
      </c>
      <c r="W24" t="s">
        <v>8334</v>
      </c>
      <c r="AB24" t="s">
        <v>8408</v>
      </c>
      <c r="AD24" t="s">
        <v>3241</v>
      </c>
    </row>
    <row r="25" spans="1:30">
      <c r="A25" t="s">
        <v>104</v>
      </c>
      <c r="B25" t="s">
        <v>6310</v>
      </c>
      <c r="C25" t="s">
        <v>104</v>
      </c>
      <c r="D25" t="s">
        <v>113</v>
      </c>
      <c r="E25" t="s">
        <v>7369</v>
      </c>
      <c r="F25" t="s">
        <v>7305</v>
      </c>
      <c r="G25" t="s">
        <v>7336</v>
      </c>
      <c r="H25" s="2">
        <v>61</v>
      </c>
      <c r="I25" s="2">
        <v>90.2</v>
      </c>
      <c r="J25" s="2">
        <v>6.4</v>
      </c>
      <c r="K25" s="3">
        <v>102</v>
      </c>
      <c r="L25" s="3">
        <v>92.2</v>
      </c>
      <c r="M25" s="3">
        <v>6.6</v>
      </c>
      <c r="N25" s="4">
        <v>29</v>
      </c>
      <c r="O25" s="4">
        <v>100</v>
      </c>
      <c r="P25" s="4">
        <v>7</v>
      </c>
      <c r="W25" t="s">
        <v>8334</v>
      </c>
      <c r="AB25" t="s">
        <v>8408</v>
      </c>
      <c r="AD25" t="s">
        <v>3239</v>
      </c>
    </row>
    <row r="26" spans="1:30">
      <c r="A26" t="s">
        <v>104</v>
      </c>
      <c r="B26" t="s">
        <v>6310</v>
      </c>
      <c r="C26" t="s">
        <v>104</v>
      </c>
      <c r="D26" t="s">
        <v>114</v>
      </c>
      <c r="E26" t="s">
        <v>7370</v>
      </c>
      <c r="F26" t="s">
        <v>7304</v>
      </c>
      <c r="G26" t="s">
        <v>17</v>
      </c>
      <c r="H26" s="2">
        <v>80</v>
      </c>
      <c r="I26" s="2">
        <v>96.3</v>
      </c>
      <c r="J26" s="2">
        <v>6.6</v>
      </c>
      <c r="K26" s="3" t="s">
        <v>2236</v>
      </c>
      <c r="L26" s="3" t="s">
        <v>2236</v>
      </c>
      <c r="M26" s="3" t="s">
        <v>2236</v>
      </c>
      <c r="N26" s="4" t="s">
        <v>2236</v>
      </c>
      <c r="O26" s="4" t="s">
        <v>2236</v>
      </c>
      <c r="P26" s="4" t="s">
        <v>2236</v>
      </c>
      <c r="W26" t="s">
        <v>8334</v>
      </c>
      <c r="AB26" t="s">
        <v>8408</v>
      </c>
      <c r="AD26" t="s">
        <v>17</v>
      </c>
    </row>
    <row r="27" spans="1:30">
      <c r="A27" t="s">
        <v>104</v>
      </c>
      <c r="B27" t="s">
        <v>6310</v>
      </c>
      <c r="C27" t="s">
        <v>104</v>
      </c>
      <c r="D27" t="s">
        <v>115</v>
      </c>
      <c r="E27" t="s">
        <v>7371</v>
      </c>
      <c r="F27" t="s">
        <v>7308</v>
      </c>
      <c r="G27" t="s">
        <v>116</v>
      </c>
      <c r="H27" s="2" t="s">
        <v>2236</v>
      </c>
      <c r="I27" s="2" t="s">
        <v>2236</v>
      </c>
      <c r="J27" s="2" t="s">
        <v>2236</v>
      </c>
      <c r="K27" s="3">
        <v>126</v>
      </c>
      <c r="L27" s="3">
        <v>88.9</v>
      </c>
      <c r="M27" s="3">
        <v>6.5</v>
      </c>
      <c r="N27" s="4">
        <v>72</v>
      </c>
      <c r="O27" s="4">
        <v>93.1</v>
      </c>
      <c r="P27" s="4">
        <v>6.8</v>
      </c>
      <c r="W27" t="s">
        <v>8334</v>
      </c>
      <c r="AB27" t="s">
        <v>8408</v>
      </c>
      <c r="AD27" t="s">
        <v>2542</v>
      </c>
    </row>
    <row r="28" spans="1:30">
      <c r="A28" t="s">
        <v>104</v>
      </c>
      <c r="B28" t="s">
        <v>6310</v>
      </c>
      <c r="C28" t="s">
        <v>104</v>
      </c>
      <c r="D28" t="s">
        <v>117</v>
      </c>
      <c r="E28" t="s">
        <v>7372</v>
      </c>
      <c r="F28" t="s">
        <v>7306</v>
      </c>
      <c r="G28" t="s">
        <v>1509</v>
      </c>
      <c r="H28" s="2">
        <v>125</v>
      </c>
      <c r="I28" s="2">
        <v>92.8</v>
      </c>
      <c r="J28" s="2">
        <v>6.5</v>
      </c>
      <c r="K28" s="3">
        <v>80</v>
      </c>
      <c r="L28" s="3">
        <v>96.3</v>
      </c>
      <c r="M28" s="3">
        <v>6.6</v>
      </c>
      <c r="N28" s="4">
        <v>46</v>
      </c>
      <c r="O28" s="4">
        <v>95.7</v>
      </c>
      <c r="P28" s="4">
        <v>6.8</v>
      </c>
      <c r="W28" t="s">
        <v>8334</v>
      </c>
      <c r="AB28" t="s">
        <v>8408</v>
      </c>
      <c r="AD28" t="s">
        <v>118</v>
      </c>
    </row>
    <row r="29" spans="1:30">
      <c r="A29" t="s">
        <v>104</v>
      </c>
      <c r="B29" t="s">
        <v>6310</v>
      </c>
      <c r="C29" t="s">
        <v>104</v>
      </c>
      <c r="D29" t="s">
        <v>119</v>
      </c>
      <c r="E29" t="s">
        <v>7373</v>
      </c>
      <c r="F29" t="s">
        <v>7306</v>
      </c>
      <c r="G29" t="s">
        <v>7339</v>
      </c>
      <c r="H29" s="2">
        <v>103</v>
      </c>
      <c r="I29" s="2">
        <v>100</v>
      </c>
      <c r="J29" s="2">
        <v>6.7</v>
      </c>
      <c r="K29" s="3">
        <v>128</v>
      </c>
      <c r="L29" s="3">
        <v>92.2</v>
      </c>
      <c r="M29" s="3">
        <v>6.6</v>
      </c>
      <c r="N29" s="4">
        <v>96</v>
      </c>
      <c r="O29" s="4">
        <v>86.5</v>
      </c>
      <c r="P29" s="4">
        <v>6.7</v>
      </c>
      <c r="W29" t="s">
        <v>8334</v>
      </c>
      <c r="AB29" t="s">
        <v>8408</v>
      </c>
      <c r="AD29" t="s">
        <v>3260</v>
      </c>
    </row>
    <row r="30" spans="1:30">
      <c r="A30" t="s">
        <v>104</v>
      </c>
      <c r="B30" t="s">
        <v>6310</v>
      </c>
      <c r="C30" t="s">
        <v>104</v>
      </c>
      <c r="D30" t="s">
        <v>121</v>
      </c>
      <c r="E30" t="s">
        <v>7374</v>
      </c>
      <c r="F30" t="s">
        <v>7306</v>
      </c>
      <c r="G30" t="s">
        <v>7340</v>
      </c>
      <c r="H30" s="2">
        <v>146</v>
      </c>
      <c r="I30" s="2">
        <v>98.6</v>
      </c>
      <c r="J30" s="2">
        <v>6.5</v>
      </c>
      <c r="K30" s="3" t="s">
        <v>2236</v>
      </c>
      <c r="L30" s="3" t="s">
        <v>2236</v>
      </c>
      <c r="M30" s="3" t="s">
        <v>2236</v>
      </c>
      <c r="N30" s="4" t="s">
        <v>2236</v>
      </c>
      <c r="O30" s="4" t="s">
        <v>2236</v>
      </c>
      <c r="P30" s="4" t="s">
        <v>2236</v>
      </c>
      <c r="W30" t="s">
        <v>8334</v>
      </c>
      <c r="AB30" t="s">
        <v>8408</v>
      </c>
      <c r="AD30" t="s">
        <v>3261</v>
      </c>
    </row>
    <row r="31" spans="1:30">
      <c r="A31" t="s">
        <v>104</v>
      </c>
      <c r="B31" t="s">
        <v>6310</v>
      </c>
      <c r="C31" t="s">
        <v>104</v>
      </c>
      <c r="D31" t="s">
        <v>123</v>
      </c>
      <c r="E31" t="s">
        <v>7375</v>
      </c>
      <c r="F31" t="s">
        <v>7303</v>
      </c>
      <c r="G31" t="s">
        <v>8317</v>
      </c>
      <c r="H31" s="2" t="s">
        <v>2236</v>
      </c>
      <c r="I31" s="2" t="s">
        <v>2236</v>
      </c>
      <c r="J31" s="2" t="s">
        <v>2236</v>
      </c>
      <c r="K31" s="3" t="s">
        <v>2236</v>
      </c>
      <c r="L31" s="3" t="s">
        <v>2236</v>
      </c>
      <c r="M31" s="3" t="s">
        <v>2236</v>
      </c>
      <c r="N31" s="4">
        <v>147</v>
      </c>
      <c r="O31" s="4">
        <v>93.9</v>
      </c>
      <c r="P31" s="4">
        <v>7</v>
      </c>
      <c r="W31" t="s">
        <v>8334</v>
      </c>
      <c r="AB31" t="s">
        <v>8408</v>
      </c>
      <c r="AD31" t="s">
        <v>3249</v>
      </c>
    </row>
    <row r="32" spans="1:30">
      <c r="A32" t="s">
        <v>104</v>
      </c>
      <c r="B32" t="s">
        <v>6310</v>
      </c>
      <c r="C32" t="s">
        <v>104</v>
      </c>
      <c r="D32" t="s">
        <v>125</v>
      </c>
      <c r="E32" t="s">
        <v>7376</v>
      </c>
      <c r="F32" t="s">
        <v>7303</v>
      </c>
      <c r="G32" t="s">
        <v>126</v>
      </c>
      <c r="H32" s="2">
        <v>52</v>
      </c>
      <c r="I32" s="2">
        <v>90.4</v>
      </c>
      <c r="J32" s="2">
        <v>6.4</v>
      </c>
      <c r="K32" s="3">
        <v>139</v>
      </c>
      <c r="L32" s="3">
        <v>92.1</v>
      </c>
      <c r="M32" s="3">
        <v>6.4</v>
      </c>
      <c r="N32" s="4">
        <v>96</v>
      </c>
      <c r="O32" s="4">
        <v>96.9</v>
      </c>
      <c r="P32" s="4">
        <v>6.7</v>
      </c>
      <c r="W32" t="s">
        <v>8334</v>
      </c>
      <c r="AB32" t="s">
        <v>8408</v>
      </c>
      <c r="AD32" t="s">
        <v>3250</v>
      </c>
    </row>
    <row r="33" spans="1:30">
      <c r="A33" t="s">
        <v>104</v>
      </c>
      <c r="B33" t="s">
        <v>6310</v>
      </c>
      <c r="C33" t="s">
        <v>104</v>
      </c>
      <c r="D33" t="s">
        <v>127</v>
      </c>
      <c r="E33" t="s">
        <v>7377</v>
      </c>
      <c r="F33" t="s">
        <v>7303</v>
      </c>
      <c r="G33" s="19" t="s">
        <v>7342</v>
      </c>
      <c r="H33" s="2">
        <v>66</v>
      </c>
      <c r="I33" s="2">
        <v>92.4</v>
      </c>
      <c r="J33" s="2">
        <v>6.5</v>
      </c>
      <c r="K33" s="3">
        <v>104</v>
      </c>
      <c r="L33" s="3">
        <v>90.4</v>
      </c>
      <c r="M33" s="3">
        <v>6.6</v>
      </c>
      <c r="N33" s="4">
        <v>75</v>
      </c>
      <c r="O33" s="4">
        <v>89.3</v>
      </c>
      <c r="P33" s="4">
        <v>6.8</v>
      </c>
      <c r="W33" t="s">
        <v>8334</v>
      </c>
      <c r="AB33" t="s">
        <v>8408</v>
      </c>
      <c r="AD33" t="s">
        <v>3251</v>
      </c>
    </row>
    <row r="34" spans="1:30">
      <c r="A34" t="s">
        <v>104</v>
      </c>
      <c r="B34" t="s">
        <v>6310</v>
      </c>
      <c r="C34" t="s">
        <v>104</v>
      </c>
      <c r="D34" t="s">
        <v>129</v>
      </c>
      <c r="E34" t="s">
        <v>7378</v>
      </c>
      <c r="F34" t="s">
        <v>7303</v>
      </c>
      <c r="G34" t="s">
        <v>7341</v>
      </c>
      <c r="H34" s="2">
        <v>49</v>
      </c>
      <c r="I34" s="2">
        <v>98</v>
      </c>
      <c r="J34" s="2">
        <v>6.5</v>
      </c>
      <c r="K34" s="3" t="s">
        <v>2236</v>
      </c>
      <c r="L34" s="3" t="s">
        <v>2236</v>
      </c>
      <c r="M34" s="3" t="s">
        <v>2236</v>
      </c>
      <c r="N34" s="4" t="s">
        <v>2236</v>
      </c>
      <c r="O34" s="4" t="s">
        <v>2236</v>
      </c>
      <c r="P34" s="4" t="s">
        <v>2236</v>
      </c>
      <c r="W34" t="s">
        <v>8334</v>
      </c>
      <c r="AB34" t="s">
        <v>8408</v>
      </c>
      <c r="AD34" t="s">
        <v>3252</v>
      </c>
    </row>
    <row r="35" spans="1:30">
      <c r="A35" t="s">
        <v>104</v>
      </c>
      <c r="B35" t="s">
        <v>6310</v>
      </c>
      <c r="C35" t="s">
        <v>104</v>
      </c>
      <c r="D35" t="s">
        <v>130</v>
      </c>
      <c r="E35" t="s">
        <v>7379</v>
      </c>
      <c r="F35" t="s">
        <v>7303</v>
      </c>
      <c r="G35" t="s">
        <v>7343</v>
      </c>
      <c r="H35" s="2">
        <v>47</v>
      </c>
      <c r="I35" s="2">
        <v>95.7</v>
      </c>
      <c r="J35" s="2">
        <v>6.6</v>
      </c>
      <c r="K35" s="3">
        <v>82</v>
      </c>
      <c r="L35" s="3">
        <v>86.6</v>
      </c>
      <c r="M35" s="3">
        <v>6.4</v>
      </c>
      <c r="N35" s="4">
        <v>37</v>
      </c>
      <c r="O35" s="4">
        <v>75.7</v>
      </c>
      <c r="P35" s="4">
        <v>6.8</v>
      </c>
      <c r="W35" t="s">
        <v>8334</v>
      </c>
      <c r="AB35" t="s">
        <v>8408</v>
      </c>
      <c r="AD35" t="s">
        <v>3251</v>
      </c>
    </row>
    <row r="36" spans="1:30">
      <c r="A36" t="s">
        <v>248</v>
      </c>
      <c r="B36" t="s">
        <v>4180</v>
      </c>
      <c r="C36" t="s">
        <v>248</v>
      </c>
      <c r="D36" t="s">
        <v>249</v>
      </c>
      <c r="E36" t="s">
        <v>7380</v>
      </c>
      <c r="F36" t="s">
        <v>7308</v>
      </c>
      <c r="G36" t="s">
        <v>250</v>
      </c>
      <c r="H36" s="2">
        <v>150</v>
      </c>
      <c r="I36" s="2">
        <v>99.3</v>
      </c>
      <c r="J36" s="2">
        <v>6.7</v>
      </c>
      <c r="K36" s="3">
        <v>103</v>
      </c>
      <c r="L36" s="3">
        <v>91.3</v>
      </c>
      <c r="M36" s="3">
        <v>6.7</v>
      </c>
      <c r="N36" s="4">
        <v>59</v>
      </c>
      <c r="O36" s="4">
        <v>93.2</v>
      </c>
      <c r="P36" s="4">
        <v>6.8</v>
      </c>
      <c r="X36" t="s">
        <v>8335</v>
      </c>
      <c r="AD36" t="s">
        <v>2594</v>
      </c>
    </row>
    <row r="37" spans="1:30">
      <c r="A37" t="s">
        <v>248</v>
      </c>
      <c r="B37" t="s">
        <v>4180</v>
      </c>
      <c r="C37" t="s">
        <v>4578</v>
      </c>
      <c r="D37" t="s">
        <v>251</v>
      </c>
      <c r="E37" t="s">
        <v>7381</v>
      </c>
      <c r="F37" t="s">
        <v>7308</v>
      </c>
      <c r="G37" t="s">
        <v>7344</v>
      </c>
      <c r="H37" s="2">
        <v>49</v>
      </c>
      <c r="I37" s="2">
        <v>100</v>
      </c>
      <c r="J37" s="2">
        <v>6.7</v>
      </c>
      <c r="K37" s="3" t="s">
        <v>2236</v>
      </c>
      <c r="L37" s="3" t="s">
        <v>2236</v>
      </c>
      <c r="M37" s="3" t="s">
        <v>2236</v>
      </c>
      <c r="N37" s="4" t="s">
        <v>2236</v>
      </c>
      <c r="O37" s="4" t="s">
        <v>2236</v>
      </c>
      <c r="P37" s="4" t="s">
        <v>2236</v>
      </c>
      <c r="X37" t="s">
        <v>8335</v>
      </c>
      <c r="AD37" t="s">
        <v>2594</v>
      </c>
    </row>
    <row r="38" spans="1:30">
      <c r="A38" t="s">
        <v>248</v>
      </c>
      <c r="B38" t="s">
        <v>4180</v>
      </c>
      <c r="C38" t="s">
        <v>248</v>
      </c>
      <c r="D38" t="s">
        <v>252</v>
      </c>
      <c r="E38" t="s">
        <v>7382</v>
      </c>
      <c r="F38" t="s">
        <v>7308</v>
      </c>
      <c r="G38" t="s">
        <v>7345</v>
      </c>
      <c r="H38" s="2">
        <v>70</v>
      </c>
      <c r="I38" s="2">
        <v>100</v>
      </c>
      <c r="J38" s="2">
        <v>6.7</v>
      </c>
      <c r="K38" s="3" t="s">
        <v>2236</v>
      </c>
      <c r="L38" s="3" t="s">
        <v>2236</v>
      </c>
      <c r="M38" s="3" t="s">
        <v>2236</v>
      </c>
      <c r="N38" s="4" t="s">
        <v>2236</v>
      </c>
      <c r="O38" s="4" t="s">
        <v>2236</v>
      </c>
      <c r="P38" s="4" t="s">
        <v>2236</v>
      </c>
      <c r="X38" t="s">
        <v>8335</v>
      </c>
      <c r="AD38" t="s">
        <v>2594</v>
      </c>
    </row>
    <row r="39" spans="1:30">
      <c r="A39" t="s">
        <v>248</v>
      </c>
      <c r="B39" t="s">
        <v>4180</v>
      </c>
      <c r="C39" t="s">
        <v>248</v>
      </c>
      <c r="D39" t="s">
        <v>253</v>
      </c>
      <c r="E39" t="s">
        <v>7383</v>
      </c>
      <c r="F39" t="s">
        <v>7305</v>
      </c>
      <c r="G39" t="s">
        <v>8316</v>
      </c>
      <c r="H39" s="2" t="s">
        <v>2236</v>
      </c>
      <c r="I39" s="2" t="s">
        <v>2236</v>
      </c>
      <c r="J39" s="2" t="s">
        <v>2236</v>
      </c>
      <c r="K39" s="3">
        <v>263</v>
      </c>
      <c r="L39" s="3">
        <v>89.7</v>
      </c>
      <c r="M39" s="3">
        <v>6.5</v>
      </c>
      <c r="N39" s="4">
        <v>125</v>
      </c>
      <c r="O39" s="4">
        <v>88</v>
      </c>
      <c r="P39" s="4">
        <v>6.7</v>
      </c>
      <c r="X39" t="s">
        <v>8335</v>
      </c>
      <c r="AD39" t="s">
        <v>2454</v>
      </c>
    </row>
    <row r="40" spans="1:30">
      <c r="A40" t="s">
        <v>248</v>
      </c>
      <c r="B40" t="s">
        <v>4180</v>
      </c>
      <c r="C40" t="s">
        <v>248</v>
      </c>
      <c r="D40" t="s">
        <v>255</v>
      </c>
      <c r="E40" t="s">
        <v>7384</v>
      </c>
      <c r="F40" t="s">
        <v>7305</v>
      </c>
      <c r="G40" t="s">
        <v>8315</v>
      </c>
      <c r="H40" s="2">
        <v>314</v>
      </c>
      <c r="I40" s="2">
        <v>97.5</v>
      </c>
      <c r="J40" s="2">
        <v>6.6</v>
      </c>
      <c r="K40" s="3" t="s">
        <v>2236</v>
      </c>
      <c r="L40" s="3" t="s">
        <v>2236</v>
      </c>
      <c r="M40" s="3" t="s">
        <v>2236</v>
      </c>
      <c r="N40" s="4" t="s">
        <v>2236</v>
      </c>
      <c r="O40" s="4" t="s">
        <v>2236</v>
      </c>
      <c r="P40" s="4" t="s">
        <v>2236</v>
      </c>
      <c r="X40" t="s">
        <v>8335</v>
      </c>
      <c r="AD40" t="s">
        <v>2455</v>
      </c>
    </row>
    <row r="41" spans="1:30">
      <c r="A41" t="s">
        <v>248</v>
      </c>
      <c r="B41" t="s">
        <v>4180</v>
      </c>
      <c r="C41" t="s">
        <v>248</v>
      </c>
      <c r="D41" t="s">
        <v>256</v>
      </c>
      <c r="E41" t="s">
        <v>7385</v>
      </c>
      <c r="F41" t="s">
        <v>7305</v>
      </c>
      <c r="G41" t="s">
        <v>8314</v>
      </c>
      <c r="H41" s="2">
        <v>148</v>
      </c>
      <c r="I41" s="2">
        <v>100</v>
      </c>
      <c r="J41" s="2">
        <v>6.6</v>
      </c>
      <c r="K41" s="3" t="s">
        <v>2236</v>
      </c>
      <c r="L41" s="3" t="s">
        <v>2236</v>
      </c>
      <c r="M41" s="3" t="s">
        <v>2236</v>
      </c>
      <c r="N41" s="4" t="s">
        <v>2236</v>
      </c>
      <c r="O41" s="4" t="s">
        <v>2236</v>
      </c>
      <c r="P41" s="4" t="s">
        <v>2236</v>
      </c>
      <c r="X41" t="s">
        <v>8335</v>
      </c>
      <c r="AD41" t="s">
        <v>2456</v>
      </c>
    </row>
    <row r="42" spans="1:30">
      <c r="A42" t="s">
        <v>248</v>
      </c>
      <c r="B42" t="s">
        <v>4180</v>
      </c>
      <c r="C42" t="s">
        <v>248</v>
      </c>
      <c r="D42" t="s">
        <v>257</v>
      </c>
      <c r="E42" t="s">
        <v>7386</v>
      </c>
      <c r="F42" t="s">
        <v>7306</v>
      </c>
      <c r="G42" t="s">
        <v>8020</v>
      </c>
      <c r="H42" s="2">
        <v>112</v>
      </c>
      <c r="I42" s="2">
        <v>89.3</v>
      </c>
      <c r="J42" s="2">
        <v>6.5</v>
      </c>
      <c r="K42" s="3">
        <v>122</v>
      </c>
      <c r="L42" s="3">
        <v>85.2</v>
      </c>
      <c r="M42" s="3">
        <v>6.5</v>
      </c>
      <c r="N42" s="4">
        <v>55</v>
      </c>
      <c r="O42" s="4">
        <v>87.3</v>
      </c>
      <c r="P42" s="4">
        <v>6.6</v>
      </c>
      <c r="X42" t="s">
        <v>8335</v>
      </c>
      <c r="AD42" t="s">
        <v>2497</v>
      </c>
    </row>
    <row r="43" spans="1:30">
      <c r="A43" t="s">
        <v>248</v>
      </c>
      <c r="B43" t="s">
        <v>4180</v>
      </c>
      <c r="C43" t="s">
        <v>248</v>
      </c>
      <c r="D43" t="s">
        <v>259</v>
      </c>
      <c r="E43" t="s">
        <v>7387</v>
      </c>
      <c r="F43" t="s">
        <v>7306</v>
      </c>
      <c r="G43" t="s">
        <v>8021</v>
      </c>
      <c r="H43" s="2">
        <v>170</v>
      </c>
      <c r="I43" s="2">
        <v>95.3</v>
      </c>
      <c r="J43" s="2">
        <v>6.7</v>
      </c>
      <c r="K43" s="3" t="s">
        <v>2236</v>
      </c>
      <c r="L43" s="3" t="s">
        <v>2236</v>
      </c>
      <c r="M43" s="3" t="s">
        <v>2236</v>
      </c>
      <c r="N43" s="4" t="s">
        <v>2236</v>
      </c>
      <c r="O43" s="4" t="s">
        <v>2236</v>
      </c>
      <c r="P43" s="4" t="s">
        <v>2236</v>
      </c>
      <c r="X43" t="s">
        <v>8335</v>
      </c>
      <c r="AD43" t="s">
        <v>2498</v>
      </c>
    </row>
    <row r="44" spans="1:30">
      <c r="A44" t="s">
        <v>248</v>
      </c>
      <c r="B44" t="s">
        <v>4180</v>
      </c>
      <c r="C44" t="s">
        <v>248</v>
      </c>
      <c r="D44" t="s">
        <v>260</v>
      </c>
      <c r="E44" t="s">
        <v>7388</v>
      </c>
      <c r="F44" t="s">
        <v>7306</v>
      </c>
      <c r="G44" t="s">
        <v>8022</v>
      </c>
      <c r="H44" s="2">
        <v>89</v>
      </c>
      <c r="I44" s="2">
        <v>98.9</v>
      </c>
      <c r="J44" s="2">
        <v>6.7</v>
      </c>
      <c r="K44" s="3">
        <v>96</v>
      </c>
      <c r="L44" s="3">
        <v>83.3</v>
      </c>
      <c r="M44" s="3">
        <v>6.4</v>
      </c>
      <c r="N44" s="4">
        <v>29</v>
      </c>
      <c r="O44" s="4">
        <v>100</v>
      </c>
      <c r="P44" s="4">
        <v>6.7</v>
      </c>
      <c r="X44" t="s">
        <v>8335</v>
      </c>
      <c r="AD44" t="s">
        <v>2499</v>
      </c>
    </row>
    <row r="45" spans="1:30">
      <c r="A45" t="s">
        <v>248</v>
      </c>
      <c r="B45" t="s">
        <v>4180</v>
      </c>
      <c r="C45" t="s">
        <v>248</v>
      </c>
      <c r="D45" t="s">
        <v>261</v>
      </c>
      <c r="E45" t="s">
        <v>7389</v>
      </c>
      <c r="F45" t="s">
        <v>7303</v>
      </c>
      <c r="G45" t="s">
        <v>262</v>
      </c>
      <c r="H45" s="2">
        <v>85</v>
      </c>
      <c r="I45" s="2">
        <v>91.8</v>
      </c>
      <c r="J45" s="2">
        <v>6.5</v>
      </c>
      <c r="K45" s="3">
        <v>77</v>
      </c>
      <c r="L45" s="3">
        <v>84.4</v>
      </c>
      <c r="M45" s="3">
        <v>6.3</v>
      </c>
      <c r="N45" s="4">
        <v>55</v>
      </c>
      <c r="O45" s="4">
        <v>87.3</v>
      </c>
      <c r="P45" s="4">
        <v>6.8</v>
      </c>
      <c r="X45" t="s">
        <v>8335</v>
      </c>
      <c r="AD45" t="s">
        <v>2546</v>
      </c>
    </row>
    <row r="46" spans="1:30">
      <c r="A46" t="s">
        <v>248</v>
      </c>
      <c r="B46" t="s">
        <v>4180</v>
      </c>
      <c r="C46" t="s">
        <v>248</v>
      </c>
      <c r="D46" t="s">
        <v>263</v>
      </c>
      <c r="E46" t="s">
        <v>7390</v>
      </c>
      <c r="F46" t="s">
        <v>7303</v>
      </c>
      <c r="G46" t="s">
        <v>8023</v>
      </c>
      <c r="H46" s="2">
        <v>243</v>
      </c>
      <c r="I46" s="2">
        <v>95.5</v>
      </c>
      <c r="J46" s="2">
        <v>6.5</v>
      </c>
      <c r="K46" s="3">
        <v>19</v>
      </c>
      <c r="L46" s="3">
        <v>68.400000000000006</v>
      </c>
      <c r="M46" s="3">
        <v>6.2</v>
      </c>
      <c r="N46" s="4" t="s">
        <v>2236</v>
      </c>
      <c r="O46" s="4" t="s">
        <v>2236</v>
      </c>
      <c r="P46" s="4" t="s">
        <v>2236</v>
      </c>
      <c r="X46" t="s">
        <v>8335</v>
      </c>
      <c r="AD46" t="s">
        <v>2546</v>
      </c>
    </row>
    <row r="47" spans="1:30">
      <c r="A47" t="s">
        <v>248</v>
      </c>
      <c r="B47" t="s">
        <v>4180</v>
      </c>
      <c r="C47" t="s">
        <v>248</v>
      </c>
      <c r="D47" t="s">
        <v>265</v>
      </c>
      <c r="E47" t="s">
        <v>7391</v>
      </c>
      <c r="F47" t="s">
        <v>7303</v>
      </c>
      <c r="G47" t="s">
        <v>266</v>
      </c>
      <c r="H47" s="2" t="s">
        <v>2236</v>
      </c>
      <c r="I47" s="2" t="s">
        <v>2236</v>
      </c>
      <c r="J47" s="2" t="s">
        <v>2236</v>
      </c>
      <c r="K47" s="3" t="s">
        <v>2236</v>
      </c>
      <c r="L47" s="3" t="s">
        <v>2236</v>
      </c>
      <c r="M47" s="3" t="s">
        <v>2236</v>
      </c>
      <c r="N47" s="4">
        <v>98</v>
      </c>
      <c r="O47" s="4">
        <v>98</v>
      </c>
      <c r="P47" s="4">
        <v>6.9</v>
      </c>
      <c r="X47" t="s">
        <v>8335</v>
      </c>
      <c r="AD47" t="s">
        <v>266</v>
      </c>
    </row>
    <row r="48" spans="1:30">
      <c r="A48" t="s">
        <v>270</v>
      </c>
      <c r="B48" t="s">
        <v>4108</v>
      </c>
      <c r="C48" t="s">
        <v>270</v>
      </c>
      <c r="D48" t="s">
        <v>271</v>
      </c>
      <c r="E48" t="s">
        <v>7392</v>
      </c>
      <c r="F48" t="s">
        <v>7307</v>
      </c>
      <c r="G48" t="s">
        <v>106</v>
      </c>
      <c r="H48" s="2">
        <v>16</v>
      </c>
      <c r="I48" s="2">
        <v>100</v>
      </c>
      <c r="J48" s="2">
        <v>6.6</v>
      </c>
      <c r="K48" s="3" t="s">
        <v>2236</v>
      </c>
      <c r="L48" s="3" t="s">
        <v>2236</v>
      </c>
      <c r="M48" s="3" t="s">
        <v>2236</v>
      </c>
      <c r="N48" s="4" t="s">
        <v>2236</v>
      </c>
      <c r="O48" s="4" t="s">
        <v>2236</v>
      </c>
      <c r="P48" s="4" t="s">
        <v>2236</v>
      </c>
      <c r="W48" t="s">
        <v>8334</v>
      </c>
      <c r="AD48" t="s">
        <v>2470</v>
      </c>
    </row>
    <row r="49" spans="1:30">
      <c r="A49" t="s">
        <v>270</v>
      </c>
      <c r="B49" t="s">
        <v>4108</v>
      </c>
      <c r="C49" t="s">
        <v>270</v>
      </c>
      <c r="D49" t="s">
        <v>272</v>
      </c>
      <c r="E49" t="s">
        <v>7393</v>
      </c>
      <c r="F49" t="s">
        <v>7306</v>
      </c>
      <c r="G49" t="s">
        <v>8313</v>
      </c>
      <c r="H49" s="2">
        <v>26</v>
      </c>
      <c r="I49" s="2">
        <v>96.2</v>
      </c>
      <c r="J49" s="2">
        <v>7</v>
      </c>
      <c r="K49" s="3" t="s">
        <v>2236</v>
      </c>
      <c r="L49" s="3" t="s">
        <v>2236</v>
      </c>
      <c r="M49" s="3" t="s">
        <v>2236</v>
      </c>
      <c r="N49" s="4" t="s">
        <v>2236</v>
      </c>
      <c r="O49" s="4" t="s">
        <v>2236</v>
      </c>
      <c r="P49" s="4" t="s">
        <v>2236</v>
      </c>
      <c r="W49" t="s">
        <v>8334</v>
      </c>
      <c r="AD49" t="s">
        <v>2476</v>
      </c>
    </row>
    <row r="50" spans="1:30">
      <c r="A50" t="s">
        <v>270</v>
      </c>
      <c r="B50" t="s">
        <v>4108</v>
      </c>
      <c r="C50" t="s">
        <v>270</v>
      </c>
      <c r="D50" t="s">
        <v>274</v>
      </c>
      <c r="E50" t="s">
        <v>7394</v>
      </c>
      <c r="F50" t="s">
        <v>7309</v>
      </c>
      <c r="G50" t="s">
        <v>275</v>
      </c>
      <c r="H50" s="2">
        <v>106</v>
      </c>
      <c r="I50" s="2">
        <v>79.2</v>
      </c>
      <c r="J50" s="2">
        <v>6.3</v>
      </c>
      <c r="K50" s="3">
        <v>102</v>
      </c>
      <c r="L50" s="3">
        <v>74.5</v>
      </c>
      <c r="M50" s="3">
        <v>6.2</v>
      </c>
      <c r="N50" s="4">
        <v>50</v>
      </c>
      <c r="O50" s="4">
        <v>84</v>
      </c>
      <c r="P50" s="4">
        <v>6.6</v>
      </c>
      <c r="W50" t="s">
        <v>8334</v>
      </c>
      <c r="AD50" t="s">
        <v>2430</v>
      </c>
    </row>
    <row r="51" spans="1:30">
      <c r="A51" t="s">
        <v>270</v>
      </c>
      <c r="B51" t="s">
        <v>4108</v>
      </c>
      <c r="C51" t="s">
        <v>270</v>
      </c>
      <c r="D51" t="s">
        <v>276</v>
      </c>
      <c r="E51" t="s">
        <v>7395</v>
      </c>
      <c r="F51" t="s">
        <v>7309</v>
      </c>
      <c r="G51" t="s">
        <v>277</v>
      </c>
      <c r="H51" s="2">
        <v>87</v>
      </c>
      <c r="I51" s="2">
        <v>95.4</v>
      </c>
      <c r="J51" s="2">
        <v>6.6</v>
      </c>
      <c r="K51" s="3">
        <v>108</v>
      </c>
      <c r="L51" s="3">
        <v>86.1</v>
      </c>
      <c r="M51" s="3">
        <v>6.5</v>
      </c>
      <c r="N51" s="4">
        <v>113</v>
      </c>
      <c r="O51" s="4">
        <v>87.6</v>
      </c>
      <c r="P51" s="4">
        <v>6.8</v>
      </c>
      <c r="W51" t="s">
        <v>8334</v>
      </c>
      <c r="AD51" t="s">
        <v>2521</v>
      </c>
    </row>
    <row r="52" spans="1:30">
      <c r="A52" t="s">
        <v>270</v>
      </c>
      <c r="B52" t="s">
        <v>4108</v>
      </c>
      <c r="C52" t="s">
        <v>270</v>
      </c>
      <c r="D52" t="s">
        <v>279</v>
      </c>
      <c r="E52" t="s">
        <v>7396</v>
      </c>
      <c r="F52" t="s">
        <v>7303</v>
      </c>
      <c r="G52" t="s">
        <v>280</v>
      </c>
      <c r="H52" s="2" t="s">
        <v>2236</v>
      </c>
      <c r="I52" s="2" t="s">
        <v>2236</v>
      </c>
      <c r="J52" s="2" t="s">
        <v>2236</v>
      </c>
      <c r="K52" s="3" t="s">
        <v>2236</v>
      </c>
      <c r="L52" s="3" t="s">
        <v>2236</v>
      </c>
      <c r="M52" s="3" t="s">
        <v>2236</v>
      </c>
      <c r="N52" s="4">
        <v>167</v>
      </c>
      <c r="O52" s="4">
        <v>95.2</v>
      </c>
      <c r="P52" s="4">
        <v>6.9</v>
      </c>
      <c r="W52" t="s">
        <v>8334</v>
      </c>
      <c r="AD52" t="s">
        <v>280</v>
      </c>
    </row>
    <row r="53" spans="1:30">
      <c r="A53" t="s">
        <v>270</v>
      </c>
      <c r="B53" t="s">
        <v>4108</v>
      </c>
      <c r="C53" t="s">
        <v>270</v>
      </c>
      <c r="D53" t="s">
        <v>281</v>
      </c>
      <c r="E53" t="s">
        <v>7397</v>
      </c>
      <c r="F53" t="s">
        <v>7303</v>
      </c>
      <c r="G53" t="s">
        <v>8025</v>
      </c>
      <c r="H53" s="2">
        <v>56</v>
      </c>
      <c r="I53" s="2">
        <v>85.7</v>
      </c>
      <c r="J53" s="2">
        <v>6.4</v>
      </c>
      <c r="K53" s="3">
        <v>86</v>
      </c>
      <c r="L53" s="3">
        <v>86</v>
      </c>
      <c r="M53" s="3">
        <v>6.4</v>
      </c>
      <c r="N53" s="4">
        <v>65</v>
      </c>
      <c r="O53" s="4">
        <v>89.2</v>
      </c>
      <c r="P53" s="4">
        <v>6.5</v>
      </c>
      <c r="W53" t="s">
        <v>8334</v>
      </c>
      <c r="AD53" t="s">
        <v>282</v>
      </c>
    </row>
    <row r="54" spans="1:30">
      <c r="A54" t="s">
        <v>270</v>
      </c>
      <c r="B54" t="s">
        <v>4108</v>
      </c>
      <c r="C54" t="s">
        <v>270</v>
      </c>
      <c r="D54" t="s">
        <v>283</v>
      </c>
      <c r="E54" t="s">
        <v>7398</v>
      </c>
      <c r="F54" t="s">
        <v>7303</v>
      </c>
      <c r="G54" t="s">
        <v>8024</v>
      </c>
      <c r="H54" s="2">
        <v>121</v>
      </c>
      <c r="I54" s="2">
        <v>95.9</v>
      </c>
      <c r="J54" s="2">
        <v>6.3</v>
      </c>
      <c r="K54" s="3" t="s">
        <v>2236</v>
      </c>
      <c r="L54" s="3" t="s">
        <v>2236</v>
      </c>
      <c r="M54" s="3" t="s">
        <v>2236</v>
      </c>
      <c r="N54" s="4" t="s">
        <v>2236</v>
      </c>
      <c r="O54" s="4" t="s">
        <v>2236</v>
      </c>
      <c r="P54" s="4" t="s">
        <v>2236</v>
      </c>
      <c r="W54" t="s">
        <v>8334</v>
      </c>
      <c r="AD54" t="s">
        <v>2439</v>
      </c>
    </row>
    <row r="55" spans="1:30">
      <c r="A55" t="s">
        <v>270</v>
      </c>
      <c r="B55" t="s">
        <v>4108</v>
      </c>
      <c r="C55" t="s">
        <v>270</v>
      </c>
      <c r="D55" t="s">
        <v>285</v>
      </c>
      <c r="E55" t="s">
        <v>7399</v>
      </c>
      <c r="F55" t="s">
        <v>7303</v>
      </c>
      <c r="G55" t="s">
        <v>8026</v>
      </c>
      <c r="H55" s="2" t="s">
        <v>2236</v>
      </c>
      <c r="I55" s="2" t="s">
        <v>2236</v>
      </c>
      <c r="J55" s="2" t="s">
        <v>2236</v>
      </c>
      <c r="K55" s="3">
        <v>127</v>
      </c>
      <c r="L55" s="3">
        <v>92.9</v>
      </c>
      <c r="M55" s="3">
        <v>6.4</v>
      </c>
      <c r="N55" s="4">
        <v>76</v>
      </c>
      <c r="O55" s="4">
        <v>90.8</v>
      </c>
      <c r="P55" s="4">
        <v>6.5</v>
      </c>
      <c r="W55" t="s">
        <v>8334</v>
      </c>
      <c r="AD55" t="s">
        <v>2441</v>
      </c>
    </row>
    <row r="56" spans="1:30">
      <c r="A56" t="s">
        <v>270</v>
      </c>
      <c r="B56" t="s">
        <v>4108</v>
      </c>
      <c r="C56" t="s">
        <v>270</v>
      </c>
      <c r="D56" t="s">
        <v>287</v>
      </c>
      <c r="E56" t="s">
        <v>7400</v>
      </c>
      <c r="F56" t="s">
        <v>7303</v>
      </c>
      <c r="G56" t="s">
        <v>8027</v>
      </c>
      <c r="H56" s="2">
        <v>182</v>
      </c>
      <c r="I56" s="2">
        <v>96.7</v>
      </c>
      <c r="J56" s="2">
        <v>6.5</v>
      </c>
      <c r="K56" s="3" t="s">
        <v>2236</v>
      </c>
      <c r="L56" s="3" t="s">
        <v>2236</v>
      </c>
      <c r="M56" s="3" t="s">
        <v>2236</v>
      </c>
      <c r="N56" s="4" t="s">
        <v>2236</v>
      </c>
      <c r="O56" s="4" t="s">
        <v>2236</v>
      </c>
      <c r="P56" s="4" t="s">
        <v>2236</v>
      </c>
      <c r="W56" t="s">
        <v>8334</v>
      </c>
      <c r="AD56" t="s">
        <v>2442</v>
      </c>
    </row>
    <row r="57" spans="1:30">
      <c r="A57" t="s">
        <v>270</v>
      </c>
      <c r="B57" t="s">
        <v>4108</v>
      </c>
      <c r="C57" t="s">
        <v>270</v>
      </c>
      <c r="D57" t="s">
        <v>288</v>
      </c>
      <c r="E57" t="s">
        <v>7401</v>
      </c>
      <c r="F57" t="s">
        <v>7303</v>
      </c>
      <c r="G57" t="s">
        <v>335</v>
      </c>
      <c r="H57" s="2">
        <v>86</v>
      </c>
      <c r="I57" s="2">
        <v>83.7</v>
      </c>
      <c r="J57" s="2">
        <v>6.2</v>
      </c>
      <c r="K57" s="3">
        <v>80</v>
      </c>
      <c r="L57" s="3">
        <v>88.8</v>
      </c>
      <c r="M57" s="3">
        <v>6.4</v>
      </c>
      <c r="N57" s="4" t="s">
        <v>2236</v>
      </c>
      <c r="O57" s="4" t="s">
        <v>2236</v>
      </c>
      <c r="P57" s="4" t="s">
        <v>2236</v>
      </c>
      <c r="W57" t="s">
        <v>8334</v>
      </c>
      <c r="AD57" t="s">
        <v>2442</v>
      </c>
    </row>
    <row r="58" spans="1:30">
      <c r="A58" t="s">
        <v>300</v>
      </c>
      <c r="B58" t="s">
        <v>5157</v>
      </c>
      <c r="C58" t="s">
        <v>300</v>
      </c>
      <c r="D58" t="s">
        <v>301</v>
      </c>
      <c r="E58" t="s">
        <v>7402</v>
      </c>
      <c r="F58" t="s">
        <v>7305</v>
      </c>
      <c r="G58" t="s">
        <v>302</v>
      </c>
      <c r="H58" s="2" t="s">
        <v>2236</v>
      </c>
      <c r="I58" s="2" t="s">
        <v>2236</v>
      </c>
      <c r="J58" s="2" t="s">
        <v>2236</v>
      </c>
      <c r="K58" s="3">
        <v>137</v>
      </c>
      <c r="L58" s="3">
        <v>89.8</v>
      </c>
      <c r="M58" s="3">
        <v>6.4</v>
      </c>
      <c r="N58" s="4">
        <v>52</v>
      </c>
      <c r="O58" s="4">
        <v>88.5</v>
      </c>
      <c r="P58" s="4">
        <v>6.7</v>
      </c>
      <c r="Y58" t="s">
        <v>8336</v>
      </c>
      <c r="AD58" t="s">
        <v>2804</v>
      </c>
    </row>
    <row r="59" spans="1:30">
      <c r="A59" t="s">
        <v>303</v>
      </c>
      <c r="B59" t="s">
        <v>8331</v>
      </c>
      <c r="C59" t="s">
        <v>303</v>
      </c>
      <c r="D59" t="s">
        <v>304</v>
      </c>
      <c r="E59" t="s">
        <v>7403</v>
      </c>
      <c r="F59" t="s">
        <v>7305</v>
      </c>
      <c r="G59" t="s">
        <v>8028</v>
      </c>
      <c r="H59" s="2">
        <v>54</v>
      </c>
      <c r="I59" s="2">
        <v>98.1</v>
      </c>
      <c r="J59" s="2">
        <v>6.9</v>
      </c>
      <c r="K59" s="3" t="s">
        <v>2236</v>
      </c>
      <c r="L59" s="3" t="s">
        <v>2236</v>
      </c>
      <c r="M59" s="3" t="s">
        <v>2236</v>
      </c>
      <c r="N59" s="4" t="s">
        <v>2236</v>
      </c>
      <c r="O59" s="4" t="s">
        <v>2236</v>
      </c>
      <c r="P59" s="4" t="s">
        <v>2236</v>
      </c>
      <c r="U59" t="s">
        <v>8332</v>
      </c>
      <c r="AD59" t="s">
        <v>2874</v>
      </c>
    </row>
    <row r="60" spans="1:30">
      <c r="A60" t="s">
        <v>306</v>
      </c>
      <c r="B60" t="s">
        <v>6333</v>
      </c>
      <c r="C60" t="s">
        <v>306</v>
      </c>
      <c r="D60" t="s">
        <v>307</v>
      </c>
      <c r="E60" t="s">
        <v>7404</v>
      </c>
      <c r="F60" t="s">
        <v>7306</v>
      </c>
      <c r="G60" t="s">
        <v>308</v>
      </c>
      <c r="H60" s="2">
        <v>68</v>
      </c>
      <c r="I60" s="2">
        <v>98.5</v>
      </c>
      <c r="J60" s="2">
        <v>6.7</v>
      </c>
      <c r="K60" s="3" t="s">
        <v>2236</v>
      </c>
      <c r="L60" s="3" t="s">
        <v>2236</v>
      </c>
      <c r="M60" s="3" t="s">
        <v>2236</v>
      </c>
      <c r="N60" s="4" t="s">
        <v>2236</v>
      </c>
      <c r="O60" s="4" t="s">
        <v>2236</v>
      </c>
      <c r="P60" s="4" t="s">
        <v>2236</v>
      </c>
      <c r="AB60" t="s">
        <v>8408</v>
      </c>
      <c r="AD60" t="s">
        <v>3244</v>
      </c>
    </row>
    <row r="61" spans="1:30">
      <c r="A61" t="s">
        <v>306</v>
      </c>
      <c r="B61" t="s">
        <v>6333</v>
      </c>
      <c r="C61" t="s">
        <v>306</v>
      </c>
      <c r="D61" t="s">
        <v>309</v>
      </c>
      <c r="E61" t="s">
        <v>7405</v>
      </c>
      <c r="F61" t="s">
        <v>7304</v>
      </c>
      <c r="G61" t="s">
        <v>310</v>
      </c>
      <c r="H61" s="2" t="s">
        <v>2236</v>
      </c>
      <c r="I61" s="2" t="s">
        <v>2236</v>
      </c>
      <c r="J61" s="2" t="s">
        <v>2236</v>
      </c>
      <c r="K61" s="3">
        <v>89</v>
      </c>
      <c r="L61" s="3">
        <v>96.6</v>
      </c>
      <c r="M61" s="3">
        <v>6.6</v>
      </c>
      <c r="N61" s="4">
        <v>108</v>
      </c>
      <c r="O61" s="4">
        <v>89.8</v>
      </c>
      <c r="P61" s="4">
        <v>6.7</v>
      </c>
      <c r="AB61" t="s">
        <v>8408</v>
      </c>
      <c r="AD61" t="s">
        <v>310</v>
      </c>
    </row>
    <row r="62" spans="1:30">
      <c r="A62" t="s">
        <v>311</v>
      </c>
      <c r="B62" t="s">
        <v>6566</v>
      </c>
      <c r="C62" t="s">
        <v>311</v>
      </c>
      <c r="D62" t="s">
        <v>312</v>
      </c>
      <c r="E62" t="s">
        <v>7406</v>
      </c>
      <c r="F62" t="s">
        <v>7304</v>
      </c>
      <c r="G62" t="s">
        <v>8029</v>
      </c>
      <c r="H62" s="2">
        <v>107</v>
      </c>
      <c r="I62" s="2">
        <v>96.3</v>
      </c>
      <c r="J62" s="2">
        <v>6.5</v>
      </c>
      <c r="K62" s="3" t="s">
        <v>2236</v>
      </c>
      <c r="L62" s="3" t="s">
        <v>2236</v>
      </c>
      <c r="M62" s="3" t="s">
        <v>2236</v>
      </c>
      <c r="N62" s="4" t="s">
        <v>2236</v>
      </c>
      <c r="O62" s="4" t="s">
        <v>2236</v>
      </c>
      <c r="P62" s="4" t="s">
        <v>2236</v>
      </c>
      <c r="Q62" t="s">
        <v>8326</v>
      </c>
      <c r="T62" t="s">
        <v>8330</v>
      </c>
      <c r="AD62" t="s">
        <v>3446</v>
      </c>
    </row>
    <row r="63" spans="1:30">
      <c r="A63" t="s">
        <v>311</v>
      </c>
      <c r="B63" t="s">
        <v>6566</v>
      </c>
      <c r="C63" t="s">
        <v>311</v>
      </c>
      <c r="D63" t="s">
        <v>314</v>
      </c>
      <c r="E63" t="s">
        <v>7407</v>
      </c>
      <c r="F63" t="s">
        <v>7306</v>
      </c>
      <c r="G63" t="s">
        <v>8031</v>
      </c>
      <c r="H63" s="2">
        <v>138</v>
      </c>
      <c r="I63" s="2">
        <v>90.6</v>
      </c>
      <c r="J63" s="2">
        <v>6.5</v>
      </c>
      <c r="K63" s="3" t="s">
        <v>2236</v>
      </c>
      <c r="L63" s="3" t="s">
        <v>2236</v>
      </c>
      <c r="M63" s="3" t="s">
        <v>2236</v>
      </c>
      <c r="N63" s="4" t="s">
        <v>2236</v>
      </c>
      <c r="O63" s="4" t="s">
        <v>2236</v>
      </c>
      <c r="P63" s="4" t="s">
        <v>2236</v>
      </c>
      <c r="Q63" t="s">
        <v>8326</v>
      </c>
      <c r="T63" t="s">
        <v>8330</v>
      </c>
      <c r="AD63" t="s">
        <v>3346</v>
      </c>
    </row>
    <row r="64" spans="1:30">
      <c r="A64" t="s">
        <v>311</v>
      </c>
      <c r="B64" t="s">
        <v>6566</v>
      </c>
      <c r="C64" t="s">
        <v>311</v>
      </c>
      <c r="D64" t="s">
        <v>316</v>
      </c>
      <c r="E64" t="s">
        <v>7408</v>
      </c>
      <c r="F64" t="s">
        <v>7306</v>
      </c>
      <c r="G64" t="s">
        <v>317</v>
      </c>
      <c r="H64" s="2">
        <v>112</v>
      </c>
      <c r="I64" s="2">
        <v>98.2</v>
      </c>
      <c r="J64" s="2">
        <v>6.6</v>
      </c>
      <c r="K64" s="3">
        <v>98</v>
      </c>
      <c r="L64" s="3">
        <v>88.8</v>
      </c>
      <c r="M64" s="3">
        <v>6.5</v>
      </c>
      <c r="N64" s="4">
        <v>49</v>
      </c>
      <c r="O64" s="4">
        <v>91.8</v>
      </c>
      <c r="P64" s="4">
        <v>6.9</v>
      </c>
      <c r="Q64" t="s">
        <v>8326</v>
      </c>
      <c r="T64" t="s">
        <v>8330</v>
      </c>
      <c r="AD64" t="s">
        <v>3350</v>
      </c>
    </row>
    <row r="65" spans="1:30">
      <c r="A65" t="s">
        <v>311</v>
      </c>
      <c r="B65" t="s">
        <v>6566</v>
      </c>
      <c r="C65" t="s">
        <v>311</v>
      </c>
      <c r="D65" t="s">
        <v>318</v>
      </c>
      <c r="E65" t="s">
        <v>7409</v>
      </c>
      <c r="F65" t="s">
        <v>7303</v>
      </c>
      <c r="G65" t="s">
        <v>8030</v>
      </c>
      <c r="H65" s="2">
        <v>169</v>
      </c>
      <c r="I65" s="2">
        <v>95.3</v>
      </c>
      <c r="J65" s="2">
        <v>6.6</v>
      </c>
      <c r="K65" s="3">
        <v>126</v>
      </c>
      <c r="L65" s="3">
        <v>92.9</v>
      </c>
      <c r="M65" s="3">
        <v>6.5</v>
      </c>
      <c r="N65" s="4">
        <v>57</v>
      </c>
      <c r="O65" s="4">
        <v>96.5</v>
      </c>
      <c r="P65" s="4">
        <v>6.6</v>
      </c>
      <c r="Q65" t="s">
        <v>8326</v>
      </c>
      <c r="T65" t="s">
        <v>8330</v>
      </c>
      <c r="AD65" t="s">
        <v>3597</v>
      </c>
    </row>
    <row r="66" spans="1:30">
      <c r="A66" t="s">
        <v>311</v>
      </c>
      <c r="B66" t="s">
        <v>6566</v>
      </c>
      <c r="C66" t="s">
        <v>311</v>
      </c>
      <c r="D66" t="s">
        <v>320</v>
      </c>
      <c r="E66" t="s">
        <v>7410</v>
      </c>
      <c r="F66" t="s">
        <v>7303</v>
      </c>
      <c r="G66" t="s">
        <v>8032</v>
      </c>
      <c r="H66" s="2">
        <v>62</v>
      </c>
      <c r="I66" s="2">
        <v>93.5</v>
      </c>
      <c r="J66" s="2">
        <v>6.6</v>
      </c>
      <c r="K66" s="3" t="s">
        <v>2236</v>
      </c>
      <c r="L66" s="3" t="s">
        <v>2236</v>
      </c>
      <c r="M66" s="3" t="s">
        <v>2236</v>
      </c>
      <c r="N66" s="4" t="s">
        <v>2236</v>
      </c>
      <c r="O66" s="4" t="s">
        <v>2236</v>
      </c>
      <c r="P66" s="4" t="s">
        <v>2236</v>
      </c>
      <c r="Q66" t="s">
        <v>8326</v>
      </c>
      <c r="T66" t="s">
        <v>8330</v>
      </c>
      <c r="AD66" t="s">
        <v>3600</v>
      </c>
    </row>
    <row r="67" spans="1:30">
      <c r="A67" t="s">
        <v>322</v>
      </c>
      <c r="B67" t="s">
        <v>4417</v>
      </c>
      <c r="C67" t="s">
        <v>322</v>
      </c>
      <c r="D67" t="s">
        <v>323</v>
      </c>
      <c r="E67" t="s">
        <v>7411</v>
      </c>
      <c r="F67" t="s">
        <v>7306</v>
      </c>
      <c r="G67" t="s">
        <v>324</v>
      </c>
      <c r="H67" s="2">
        <v>128</v>
      </c>
      <c r="I67" s="2">
        <v>93</v>
      </c>
      <c r="J67" s="2">
        <v>6.6</v>
      </c>
      <c r="K67" s="3">
        <v>225</v>
      </c>
      <c r="L67" s="3">
        <v>86.2</v>
      </c>
      <c r="M67" s="3">
        <v>6.4</v>
      </c>
      <c r="N67" s="4">
        <v>118</v>
      </c>
      <c r="O67" s="4">
        <v>90.7</v>
      </c>
      <c r="P67" s="4">
        <v>6.8</v>
      </c>
      <c r="W67" t="s">
        <v>8334</v>
      </c>
      <c r="AB67" t="s">
        <v>8408</v>
      </c>
      <c r="AD67" t="s">
        <v>2552</v>
      </c>
    </row>
    <row r="68" spans="1:30">
      <c r="A68" t="s">
        <v>322</v>
      </c>
      <c r="B68" t="s">
        <v>4417</v>
      </c>
      <c r="C68" t="s">
        <v>322</v>
      </c>
      <c r="D68" t="s">
        <v>325</v>
      </c>
      <c r="E68" t="s">
        <v>7412</v>
      </c>
      <c r="F68" t="s">
        <v>7306</v>
      </c>
      <c r="G68" t="s">
        <v>326</v>
      </c>
      <c r="H68" s="2">
        <v>467</v>
      </c>
      <c r="I68" s="2">
        <v>90.4</v>
      </c>
      <c r="J68" s="2">
        <v>6.5</v>
      </c>
      <c r="K68" s="3" t="s">
        <v>2236</v>
      </c>
      <c r="L68" s="3" t="s">
        <v>2236</v>
      </c>
      <c r="M68" s="3" t="s">
        <v>2236</v>
      </c>
      <c r="N68" s="4" t="s">
        <v>2236</v>
      </c>
      <c r="O68" s="4" t="s">
        <v>2236</v>
      </c>
      <c r="P68" s="4" t="s">
        <v>2236</v>
      </c>
      <c r="W68" t="s">
        <v>8334</v>
      </c>
      <c r="AB68" t="s">
        <v>8408</v>
      </c>
      <c r="AD68" t="s">
        <v>326</v>
      </c>
    </row>
    <row r="69" spans="1:30">
      <c r="A69" t="s">
        <v>333</v>
      </c>
      <c r="B69" t="s">
        <v>8355</v>
      </c>
      <c r="C69" t="s">
        <v>4236</v>
      </c>
      <c r="D69" t="s">
        <v>334</v>
      </c>
      <c r="E69" t="s">
        <v>7413</v>
      </c>
      <c r="F69" t="s">
        <v>7304</v>
      </c>
      <c r="G69" t="s">
        <v>335</v>
      </c>
      <c r="H69" s="2">
        <v>91</v>
      </c>
      <c r="I69" s="2">
        <v>93.4</v>
      </c>
      <c r="J69" s="2">
        <v>6.5</v>
      </c>
      <c r="K69" s="3" t="s">
        <v>2236</v>
      </c>
      <c r="L69" s="3" t="s">
        <v>2236</v>
      </c>
      <c r="M69" s="3" t="s">
        <v>2236</v>
      </c>
      <c r="N69" s="4" t="s">
        <v>2236</v>
      </c>
      <c r="O69" s="4" t="s">
        <v>2236</v>
      </c>
      <c r="P69" s="4" t="s">
        <v>2236</v>
      </c>
      <c r="W69" t="s">
        <v>8334</v>
      </c>
      <c r="AD69" t="s">
        <v>2472</v>
      </c>
    </row>
    <row r="70" spans="1:30">
      <c r="A70" t="s">
        <v>333</v>
      </c>
      <c r="B70" t="s">
        <v>8355</v>
      </c>
      <c r="C70" t="s">
        <v>4560</v>
      </c>
      <c r="D70" t="s">
        <v>336</v>
      </c>
      <c r="E70" t="s">
        <v>7414</v>
      </c>
      <c r="F70" t="s">
        <v>7305</v>
      </c>
      <c r="G70" t="s">
        <v>337</v>
      </c>
      <c r="H70" s="2" t="s">
        <v>2236</v>
      </c>
      <c r="I70" s="2" t="s">
        <v>2236</v>
      </c>
      <c r="J70" s="2" t="s">
        <v>2236</v>
      </c>
      <c r="K70" s="3">
        <v>106</v>
      </c>
      <c r="L70" s="3">
        <v>86.8</v>
      </c>
      <c r="M70" s="3">
        <v>6.4</v>
      </c>
      <c r="N70" s="4" t="s">
        <v>2236</v>
      </c>
      <c r="O70" s="4" t="s">
        <v>2236</v>
      </c>
      <c r="P70" s="4" t="s">
        <v>2236</v>
      </c>
      <c r="W70" t="s">
        <v>8334</v>
      </c>
      <c r="AD70" t="s">
        <v>2585</v>
      </c>
    </row>
    <row r="71" spans="1:30">
      <c r="A71" t="s">
        <v>343</v>
      </c>
      <c r="B71" t="s">
        <v>8337</v>
      </c>
      <c r="C71" t="s">
        <v>343</v>
      </c>
      <c r="D71" t="s">
        <v>344</v>
      </c>
      <c r="E71" t="s">
        <v>7415</v>
      </c>
      <c r="F71" t="s">
        <v>7305</v>
      </c>
      <c r="G71" t="s">
        <v>8033</v>
      </c>
      <c r="H71" s="2"/>
      <c r="I71" s="2"/>
      <c r="J71" s="2"/>
      <c r="K71" s="3">
        <v>95</v>
      </c>
      <c r="L71" s="3">
        <v>84.2</v>
      </c>
      <c r="M71" s="3">
        <v>6.4</v>
      </c>
      <c r="N71" s="4">
        <v>58</v>
      </c>
      <c r="O71" s="4">
        <v>93.1</v>
      </c>
      <c r="P71" s="4">
        <v>6.7</v>
      </c>
      <c r="U71" t="s">
        <v>8332</v>
      </c>
      <c r="Z71" t="s">
        <v>8338</v>
      </c>
      <c r="AD71" t="s">
        <v>2796</v>
      </c>
    </row>
    <row r="72" spans="1:30">
      <c r="A72" t="s">
        <v>343</v>
      </c>
      <c r="B72" t="s">
        <v>8337</v>
      </c>
      <c r="C72" t="s">
        <v>343</v>
      </c>
      <c r="D72" t="s">
        <v>346</v>
      </c>
      <c r="E72" t="s">
        <v>7416</v>
      </c>
      <c r="F72" t="s">
        <v>7305</v>
      </c>
      <c r="G72" t="s">
        <v>8034</v>
      </c>
      <c r="H72" s="2">
        <v>95</v>
      </c>
      <c r="I72" s="2">
        <v>90.5</v>
      </c>
      <c r="J72" s="2">
        <v>6.5</v>
      </c>
      <c r="K72" s="3" t="s">
        <v>2236</v>
      </c>
      <c r="L72" s="3" t="s">
        <v>2236</v>
      </c>
      <c r="M72" s="3" t="s">
        <v>2236</v>
      </c>
      <c r="N72" s="4" t="s">
        <v>2236</v>
      </c>
      <c r="O72" s="4" t="s">
        <v>2236</v>
      </c>
      <c r="P72" s="4" t="s">
        <v>2236</v>
      </c>
      <c r="U72" t="s">
        <v>8332</v>
      </c>
      <c r="Z72" t="s">
        <v>8338</v>
      </c>
      <c r="AD72" t="s">
        <v>2799</v>
      </c>
    </row>
    <row r="73" spans="1:30">
      <c r="A73" t="s">
        <v>343</v>
      </c>
      <c r="B73" t="s">
        <v>8337</v>
      </c>
      <c r="C73" t="s">
        <v>4981</v>
      </c>
      <c r="D73" t="s">
        <v>347</v>
      </c>
      <c r="E73" t="s">
        <v>7417</v>
      </c>
      <c r="F73" t="s">
        <v>7304</v>
      </c>
      <c r="G73" t="s">
        <v>8311</v>
      </c>
      <c r="H73" s="2">
        <v>187</v>
      </c>
      <c r="I73" s="2">
        <v>96.3</v>
      </c>
      <c r="J73" s="2">
        <v>6.4</v>
      </c>
      <c r="K73" s="3" t="s">
        <v>2236</v>
      </c>
      <c r="L73" s="3" t="s">
        <v>2236</v>
      </c>
      <c r="M73" s="3" t="s">
        <v>2236</v>
      </c>
      <c r="N73" s="4" t="s">
        <v>2236</v>
      </c>
      <c r="O73" s="4" t="s">
        <v>2236</v>
      </c>
      <c r="P73" s="4" t="s">
        <v>2236</v>
      </c>
      <c r="U73" t="s">
        <v>8332</v>
      </c>
      <c r="Z73" t="s">
        <v>8338</v>
      </c>
      <c r="AD73" t="s">
        <v>2747</v>
      </c>
    </row>
    <row r="74" spans="1:30">
      <c r="A74" t="s">
        <v>343</v>
      </c>
      <c r="B74" t="s">
        <v>8337</v>
      </c>
      <c r="C74" t="s">
        <v>343</v>
      </c>
      <c r="D74" t="s">
        <v>349</v>
      </c>
      <c r="E74" t="s">
        <v>7418</v>
      </c>
      <c r="F74" t="s">
        <v>7304</v>
      </c>
      <c r="G74" t="s">
        <v>8312</v>
      </c>
      <c r="H74" s="2">
        <v>24</v>
      </c>
      <c r="I74" s="2">
        <v>95.8</v>
      </c>
      <c r="J74" s="2">
        <v>6.6</v>
      </c>
      <c r="K74" s="3" t="s">
        <v>2236</v>
      </c>
      <c r="L74" s="3" t="s">
        <v>2236</v>
      </c>
      <c r="M74" s="3" t="s">
        <v>2236</v>
      </c>
      <c r="N74" s="4" t="s">
        <v>2236</v>
      </c>
      <c r="O74" s="4" t="s">
        <v>2236</v>
      </c>
      <c r="P74" s="4" t="s">
        <v>2236</v>
      </c>
      <c r="U74" t="s">
        <v>8332</v>
      </c>
      <c r="Z74" t="s">
        <v>8338</v>
      </c>
      <c r="AD74" t="s">
        <v>2748</v>
      </c>
    </row>
    <row r="75" spans="1:30">
      <c r="A75" t="s">
        <v>343</v>
      </c>
      <c r="B75" t="s">
        <v>8337</v>
      </c>
      <c r="C75" t="s">
        <v>343</v>
      </c>
      <c r="D75" t="s">
        <v>351</v>
      </c>
      <c r="E75" t="s">
        <v>7419</v>
      </c>
      <c r="F75" t="s">
        <v>7303</v>
      </c>
      <c r="G75" t="s">
        <v>8310</v>
      </c>
      <c r="H75" s="2">
        <v>232</v>
      </c>
      <c r="I75" s="2">
        <v>96.6</v>
      </c>
      <c r="J75" s="2">
        <v>6.5</v>
      </c>
      <c r="K75" s="3">
        <v>277</v>
      </c>
      <c r="L75" s="3">
        <v>88.8</v>
      </c>
      <c r="M75" s="3">
        <v>6.4</v>
      </c>
      <c r="N75" s="4">
        <v>115</v>
      </c>
      <c r="O75" s="4">
        <v>81.7</v>
      </c>
      <c r="P75" s="4">
        <v>6.7</v>
      </c>
      <c r="U75" t="s">
        <v>8332</v>
      </c>
      <c r="Z75" t="s">
        <v>8338</v>
      </c>
      <c r="AD75" t="s">
        <v>2861</v>
      </c>
    </row>
    <row r="76" spans="1:30">
      <c r="A76" t="s">
        <v>343</v>
      </c>
      <c r="B76" t="s">
        <v>8337</v>
      </c>
      <c r="C76" t="s">
        <v>343</v>
      </c>
      <c r="D76" t="s">
        <v>353</v>
      </c>
      <c r="E76" t="s">
        <v>7420</v>
      </c>
      <c r="F76" t="s">
        <v>7309</v>
      </c>
      <c r="G76" t="s">
        <v>354</v>
      </c>
      <c r="H76" s="2">
        <v>139</v>
      </c>
      <c r="I76" s="2">
        <v>97.1</v>
      </c>
      <c r="J76" s="2">
        <v>6.7</v>
      </c>
      <c r="K76" s="3">
        <v>82</v>
      </c>
      <c r="L76" s="3">
        <v>93.9</v>
      </c>
      <c r="M76" s="3">
        <v>6.6</v>
      </c>
      <c r="N76" s="4">
        <v>30</v>
      </c>
      <c r="O76" s="4">
        <v>83.3</v>
      </c>
      <c r="P76" s="4">
        <v>6.8</v>
      </c>
      <c r="U76" t="s">
        <v>8332</v>
      </c>
      <c r="Z76" t="s">
        <v>8338</v>
      </c>
      <c r="AD76" t="s">
        <v>2805</v>
      </c>
    </row>
    <row r="77" spans="1:30">
      <c r="A77" t="s">
        <v>343</v>
      </c>
      <c r="B77" t="s">
        <v>8337</v>
      </c>
      <c r="C77" t="s">
        <v>343</v>
      </c>
      <c r="D77" t="s">
        <v>355</v>
      </c>
      <c r="E77" t="s">
        <v>7421</v>
      </c>
      <c r="F77" t="s">
        <v>7305</v>
      </c>
      <c r="G77" t="s">
        <v>356</v>
      </c>
      <c r="H77" s="2" t="s">
        <v>2236</v>
      </c>
      <c r="I77" s="2" t="s">
        <v>2236</v>
      </c>
      <c r="J77" s="2" t="s">
        <v>2236</v>
      </c>
      <c r="K77" s="3" t="s">
        <v>2236</v>
      </c>
      <c r="L77" s="3" t="s">
        <v>2236</v>
      </c>
      <c r="M77" s="3" t="s">
        <v>2236</v>
      </c>
      <c r="N77" s="4">
        <v>48</v>
      </c>
      <c r="O77" s="4">
        <v>89.6</v>
      </c>
      <c r="P77" s="4">
        <v>6.8</v>
      </c>
      <c r="U77" t="s">
        <v>8332</v>
      </c>
      <c r="Z77" t="s">
        <v>8338</v>
      </c>
      <c r="AD77" t="s">
        <v>2872</v>
      </c>
    </row>
    <row r="78" spans="1:30">
      <c r="A78" t="s">
        <v>357</v>
      </c>
      <c r="B78" t="s">
        <v>8342</v>
      </c>
      <c r="C78" t="s">
        <v>4284</v>
      </c>
      <c r="D78" t="s">
        <v>358</v>
      </c>
      <c r="E78" t="s">
        <v>7422</v>
      </c>
      <c r="F78" t="s">
        <v>7304</v>
      </c>
      <c r="G78" t="s">
        <v>54</v>
      </c>
      <c r="H78" s="2">
        <v>101</v>
      </c>
      <c r="I78" s="2">
        <v>100</v>
      </c>
      <c r="J78" s="2">
        <v>6.8</v>
      </c>
      <c r="K78" s="3" t="s">
        <v>2236</v>
      </c>
      <c r="L78" s="3" t="s">
        <v>2236</v>
      </c>
      <c r="M78" s="3" t="s">
        <v>2236</v>
      </c>
      <c r="N78" s="4" t="s">
        <v>2236</v>
      </c>
      <c r="O78" s="4" t="s">
        <v>2236</v>
      </c>
      <c r="P78" s="4" t="s">
        <v>2236</v>
      </c>
      <c r="W78" t="s">
        <v>8334</v>
      </c>
      <c r="X78" t="s">
        <v>8335</v>
      </c>
      <c r="AA78" t="s">
        <v>8407</v>
      </c>
      <c r="AD78" t="s">
        <v>54</v>
      </c>
    </row>
    <row r="79" spans="1:30">
      <c r="A79" t="s">
        <v>357</v>
      </c>
      <c r="B79" t="s">
        <v>8342</v>
      </c>
      <c r="C79" t="e">
        <v>#N/A</v>
      </c>
      <c r="D79" t="s">
        <v>359</v>
      </c>
      <c r="E79" t="e">
        <v>#N/A</v>
      </c>
      <c r="F79" t="e">
        <v>#N/A</v>
      </c>
      <c r="G79" t="s">
        <v>360</v>
      </c>
      <c r="H79" s="2">
        <v>229</v>
      </c>
      <c r="I79" s="2">
        <v>99.6</v>
      </c>
      <c r="J79" s="2">
        <v>6.7</v>
      </c>
      <c r="K79" s="3" t="s">
        <v>2236</v>
      </c>
      <c r="L79" s="3" t="s">
        <v>2236</v>
      </c>
      <c r="M79" s="3" t="s">
        <v>2236</v>
      </c>
      <c r="N79" s="4" t="s">
        <v>2236</v>
      </c>
      <c r="O79" s="4" t="s">
        <v>2236</v>
      </c>
      <c r="P79" s="4" t="s">
        <v>2236</v>
      </c>
      <c r="W79" t="s">
        <v>8334</v>
      </c>
      <c r="X79" t="s">
        <v>8335</v>
      </c>
      <c r="AA79" t="s">
        <v>8407</v>
      </c>
      <c r="AD79" t="e">
        <v>#N/A</v>
      </c>
    </row>
    <row r="80" spans="1:30">
      <c r="A80" t="s">
        <v>357</v>
      </c>
      <c r="B80" t="s">
        <v>8342</v>
      </c>
      <c r="C80" t="s">
        <v>4284</v>
      </c>
      <c r="D80" t="s">
        <v>361</v>
      </c>
      <c r="E80" t="s">
        <v>7423</v>
      </c>
      <c r="F80" t="s">
        <v>7303</v>
      </c>
      <c r="G80" t="s">
        <v>8035</v>
      </c>
      <c r="H80" s="2">
        <v>22</v>
      </c>
      <c r="I80" s="2">
        <v>100</v>
      </c>
      <c r="J80" s="2">
        <v>6.7</v>
      </c>
      <c r="K80" s="3" t="s">
        <v>2236</v>
      </c>
      <c r="L80" s="3" t="s">
        <v>2236</v>
      </c>
      <c r="M80" s="3" t="s">
        <v>2236</v>
      </c>
      <c r="N80" s="4" t="s">
        <v>2236</v>
      </c>
      <c r="O80" s="4" t="s">
        <v>2236</v>
      </c>
      <c r="P80" s="4" t="s">
        <v>2236</v>
      </c>
      <c r="W80" t="s">
        <v>8334</v>
      </c>
      <c r="X80" t="s">
        <v>8335</v>
      </c>
      <c r="AA80" t="s">
        <v>8407</v>
      </c>
      <c r="AD80" t="s">
        <v>2554</v>
      </c>
    </row>
    <row r="81" spans="1:30">
      <c r="A81" t="s">
        <v>357</v>
      </c>
      <c r="B81" t="s">
        <v>8342</v>
      </c>
      <c r="C81" t="s">
        <v>4284</v>
      </c>
      <c r="D81" t="s">
        <v>363</v>
      </c>
      <c r="E81" t="s">
        <v>7424</v>
      </c>
      <c r="F81" t="s">
        <v>7303</v>
      </c>
      <c r="G81" t="s">
        <v>8036</v>
      </c>
      <c r="H81" s="2">
        <v>74</v>
      </c>
      <c r="I81" s="2">
        <v>98.6</v>
      </c>
      <c r="J81" s="2">
        <v>6.4</v>
      </c>
      <c r="K81" s="3" t="s">
        <v>2236</v>
      </c>
      <c r="L81" s="3" t="s">
        <v>2236</v>
      </c>
      <c r="M81" s="3" t="s">
        <v>2236</v>
      </c>
      <c r="N81" s="4" t="s">
        <v>2236</v>
      </c>
      <c r="O81" s="4" t="s">
        <v>2236</v>
      </c>
      <c r="P81" s="4" t="s">
        <v>2236</v>
      </c>
      <c r="W81" t="s">
        <v>8334</v>
      </c>
      <c r="X81" t="s">
        <v>8335</v>
      </c>
      <c r="AA81" t="s">
        <v>8407</v>
      </c>
      <c r="AD81" t="s">
        <v>2554</v>
      </c>
    </row>
    <row r="82" spans="1:30">
      <c r="A82" t="s">
        <v>364</v>
      </c>
      <c r="B82" t="s">
        <v>8341</v>
      </c>
      <c r="C82" t="s">
        <v>4950</v>
      </c>
      <c r="D82" t="s">
        <v>365</v>
      </c>
      <c r="E82" t="s">
        <v>7425</v>
      </c>
      <c r="F82" t="s">
        <v>7305</v>
      </c>
      <c r="G82" t="s">
        <v>366</v>
      </c>
      <c r="H82" s="2" t="s">
        <v>2236</v>
      </c>
      <c r="I82" s="2" t="s">
        <v>2236</v>
      </c>
      <c r="J82" s="2" t="s">
        <v>2236</v>
      </c>
      <c r="K82" s="3" t="s">
        <v>2236</v>
      </c>
      <c r="L82" s="3" t="s">
        <v>2236</v>
      </c>
      <c r="M82" s="3" t="s">
        <v>2236</v>
      </c>
      <c r="N82" s="4">
        <v>98</v>
      </c>
      <c r="O82" s="4">
        <v>94.9</v>
      </c>
      <c r="P82" s="4">
        <v>6.9</v>
      </c>
      <c r="V82" t="s">
        <v>8333</v>
      </c>
      <c r="AD82" t="s">
        <v>366</v>
      </c>
    </row>
    <row r="83" spans="1:30">
      <c r="A83" t="s">
        <v>364</v>
      </c>
      <c r="B83" t="s">
        <v>8341</v>
      </c>
      <c r="C83" t="s">
        <v>5048</v>
      </c>
      <c r="D83" t="s">
        <v>367</v>
      </c>
      <c r="E83" t="s">
        <v>7426</v>
      </c>
      <c r="F83" t="s">
        <v>7304</v>
      </c>
      <c r="G83" t="s">
        <v>368</v>
      </c>
      <c r="H83" s="2">
        <v>93</v>
      </c>
      <c r="I83" s="2">
        <v>95.7</v>
      </c>
      <c r="J83" s="2">
        <v>6.5</v>
      </c>
      <c r="K83" s="3" t="s">
        <v>2236</v>
      </c>
      <c r="L83" s="3" t="s">
        <v>2236</v>
      </c>
      <c r="M83" s="3" t="s">
        <v>2236</v>
      </c>
      <c r="N83" s="4" t="s">
        <v>2236</v>
      </c>
      <c r="O83" s="4" t="s">
        <v>2236</v>
      </c>
      <c r="P83" s="4" t="s">
        <v>2236</v>
      </c>
      <c r="V83" t="s">
        <v>8333</v>
      </c>
      <c r="AD83" t="s">
        <v>368</v>
      </c>
    </row>
    <row r="84" spans="1:30">
      <c r="A84" t="s">
        <v>369</v>
      </c>
      <c r="B84" t="s">
        <v>5107</v>
      </c>
      <c r="C84" t="s">
        <v>369</v>
      </c>
      <c r="D84" t="s">
        <v>370</v>
      </c>
      <c r="E84" t="s">
        <v>7427</v>
      </c>
      <c r="F84" t="s">
        <v>7305</v>
      </c>
      <c r="G84" t="s">
        <v>8037</v>
      </c>
      <c r="H84" s="2">
        <v>145</v>
      </c>
      <c r="I84" s="2">
        <v>97.9</v>
      </c>
      <c r="J84" s="2">
        <v>6.8</v>
      </c>
      <c r="K84" s="3">
        <v>154</v>
      </c>
      <c r="L84" s="3">
        <v>91.6</v>
      </c>
      <c r="M84" s="3">
        <v>6.4</v>
      </c>
      <c r="N84" s="4">
        <v>87</v>
      </c>
      <c r="O84" s="4">
        <v>95.4</v>
      </c>
      <c r="P84" s="4">
        <v>6.8</v>
      </c>
      <c r="Y84" t="s">
        <v>8336</v>
      </c>
      <c r="AD84" t="s">
        <v>2790</v>
      </c>
    </row>
    <row r="85" spans="1:30">
      <c r="A85" t="s">
        <v>375</v>
      </c>
      <c r="B85" t="s">
        <v>4958</v>
      </c>
      <c r="C85" t="s">
        <v>375</v>
      </c>
      <c r="D85" t="s">
        <v>376</v>
      </c>
      <c r="E85" t="s">
        <v>7428</v>
      </c>
      <c r="F85" t="s">
        <v>7305</v>
      </c>
      <c r="G85" t="s">
        <v>377</v>
      </c>
      <c r="H85" s="2">
        <v>323</v>
      </c>
      <c r="I85" s="2">
        <v>98.5</v>
      </c>
      <c r="J85" s="2">
        <v>6.8</v>
      </c>
      <c r="K85" s="3">
        <v>97</v>
      </c>
      <c r="L85" s="3">
        <v>90.7</v>
      </c>
      <c r="M85" s="3">
        <v>6.6</v>
      </c>
      <c r="N85" s="4">
        <v>64</v>
      </c>
      <c r="O85" s="4">
        <v>92.2</v>
      </c>
      <c r="P85" s="4">
        <v>6.9</v>
      </c>
      <c r="Y85" t="s">
        <v>8336</v>
      </c>
      <c r="AD85" t="s">
        <v>2736</v>
      </c>
    </row>
    <row r="86" spans="1:30">
      <c r="A86" t="s">
        <v>388</v>
      </c>
      <c r="B86" t="s">
        <v>5117</v>
      </c>
      <c r="C86" t="s">
        <v>388</v>
      </c>
      <c r="D86" t="s">
        <v>389</v>
      </c>
      <c r="E86" t="s">
        <v>7429</v>
      </c>
      <c r="F86" t="s">
        <v>7305</v>
      </c>
      <c r="G86" t="s">
        <v>8038</v>
      </c>
      <c r="H86" s="2">
        <v>215</v>
      </c>
      <c r="I86" s="2">
        <v>96.7</v>
      </c>
      <c r="J86" s="2">
        <v>6.6</v>
      </c>
      <c r="K86" s="3" t="s">
        <v>2236</v>
      </c>
      <c r="L86" s="3" t="s">
        <v>2236</v>
      </c>
      <c r="M86" s="3" t="s">
        <v>2236</v>
      </c>
      <c r="N86" s="4" t="s">
        <v>2236</v>
      </c>
      <c r="O86" s="4" t="s">
        <v>2236</v>
      </c>
      <c r="P86" s="4" t="s">
        <v>2236</v>
      </c>
      <c r="W86" t="s">
        <v>8334</v>
      </c>
      <c r="AD86" t="s">
        <v>2885</v>
      </c>
    </row>
    <row r="87" spans="1:30">
      <c r="A87" t="s">
        <v>388</v>
      </c>
      <c r="B87" t="s">
        <v>5117</v>
      </c>
      <c r="C87" t="s">
        <v>388</v>
      </c>
      <c r="D87" t="s">
        <v>391</v>
      </c>
      <c r="E87" t="s">
        <v>7430</v>
      </c>
      <c r="F87" t="s">
        <v>7305</v>
      </c>
      <c r="G87" t="s">
        <v>392</v>
      </c>
      <c r="H87" s="2">
        <v>80</v>
      </c>
      <c r="I87" s="2">
        <v>98.8</v>
      </c>
      <c r="J87" s="2">
        <v>6.7</v>
      </c>
      <c r="K87" s="3">
        <v>195</v>
      </c>
      <c r="L87" s="3">
        <v>92.8</v>
      </c>
      <c r="M87" s="3">
        <v>6.5</v>
      </c>
      <c r="N87" s="4">
        <v>111</v>
      </c>
      <c r="O87" s="4">
        <v>93.7</v>
      </c>
      <c r="P87" s="4">
        <v>6.8</v>
      </c>
      <c r="W87" t="s">
        <v>8334</v>
      </c>
      <c r="AD87" t="s">
        <v>2687</v>
      </c>
    </row>
    <row r="88" spans="1:30">
      <c r="A88" t="s">
        <v>393</v>
      </c>
      <c r="B88" t="s">
        <v>5145</v>
      </c>
      <c r="C88" t="s">
        <v>393</v>
      </c>
      <c r="D88" t="s">
        <v>394</v>
      </c>
      <c r="E88" t="s">
        <v>7431</v>
      </c>
      <c r="F88" t="s">
        <v>7305</v>
      </c>
      <c r="G88" t="s">
        <v>395</v>
      </c>
      <c r="H88" s="2">
        <v>191</v>
      </c>
      <c r="I88" s="2">
        <v>94.8</v>
      </c>
      <c r="J88" s="2">
        <v>6.6</v>
      </c>
      <c r="K88" s="3" t="s">
        <v>2236</v>
      </c>
      <c r="L88" s="3" t="s">
        <v>2236</v>
      </c>
      <c r="M88" s="3" t="s">
        <v>2236</v>
      </c>
      <c r="N88" s="4" t="s">
        <v>2236</v>
      </c>
      <c r="O88" s="4" t="s">
        <v>2236</v>
      </c>
      <c r="P88" s="4" t="s">
        <v>2236</v>
      </c>
      <c r="V88" t="s">
        <v>8333</v>
      </c>
      <c r="AD88" t="s">
        <v>395</v>
      </c>
    </row>
    <row r="89" spans="1:30">
      <c r="A89" t="s">
        <v>393</v>
      </c>
      <c r="B89" t="s">
        <v>5145</v>
      </c>
      <c r="C89" t="s">
        <v>393</v>
      </c>
      <c r="D89" t="s">
        <v>396</v>
      </c>
      <c r="E89" t="s">
        <v>7432</v>
      </c>
      <c r="F89" t="s">
        <v>7305</v>
      </c>
      <c r="G89" t="s">
        <v>397</v>
      </c>
      <c r="H89" s="2" t="s">
        <v>2236</v>
      </c>
      <c r="I89" s="2" t="s">
        <v>2236</v>
      </c>
      <c r="J89" s="2" t="s">
        <v>2236</v>
      </c>
      <c r="K89" s="3">
        <v>118</v>
      </c>
      <c r="L89" s="3">
        <v>93.2</v>
      </c>
      <c r="M89" s="3">
        <v>6.5</v>
      </c>
      <c r="N89" s="4">
        <v>67</v>
      </c>
      <c r="O89" s="4">
        <v>85.1</v>
      </c>
      <c r="P89" s="4">
        <v>6.6</v>
      </c>
      <c r="V89" t="s">
        <v>8333</v>
      </c>
      <c r="AD89" t="s">
        <v>397</v>
      </c>
    </row>
    <row r="90" spans="1:30">
      <c r="A90" t="s">
        <v>398</v>
      </c>
      <c r="B90" t="s">
        <v>4987</v>
      </c>
      <c r="C90" t="s">
        <v>398</v>
      </c>
      <c r="D90" t="s">
        <v>399</v>
      </c>
      <c r="E90" t="s">
        <v>7433</v>
      </c>
      <c r="F90" t="s">
        <v>7303</v>
      </c>
      <c r="G90" t="s">
        <v>400</v>
      </c>
      <c r="H90" s="2" t="s">
        <v>2236</v>
      </c>
      <c r="I90" s="2" t="s">
        <v>2236</v>
      </c>
      <c r="J90" s="2" t="s">
        <v>2236</v>
      </c>
      <c r="K90" s="3" t="s">
        <v>2236</v>
      </c>
      <c r="L90" s="3" t="s">
        <v>2236</v>
      </c>
      <c r="M90" s="3" t="s">
        <v>2236</v>
      </c>
      <c r="N90" s="4">
        <v>127</v>
      </c>
      <c r="O90" s="4">
        <v>98.4</v>
      </c>
      <c r="P90" s="4">
        <v>7</v>
      </c>
      <c r="U90" t="s">
        <v>8332</v>
      </c>
      <c r="V90" t="s">
        <v>8333</v>
      </c>
      <c r="AD90" t="s">
        <v>400</v>
      </c>
    </row>
    <row r="91" spans="1:30">
      <c r="A91" t="s">
        <v>398</v>
      </c>
      <c r="B91" t="s">
        <v>4987</v>
      </c>
      <c r="C91" t="s">
        <v>398</v>
      </c>
      <c r="D91" t="s">
        <v>401</v>
      </c>
      <c r="E91" t="s">
        <v>7434</v>
      </c>
      <c r="F91" t="s">
        <v>7305</v>
      </c>
      <c r="G91" t="s">
        <v>402</v>
      </c>
      <c r="H91" s="2">
        <v>97</v>
      </c>
      <c r="I91" s="2">
        <v>95.9</v>
      </c>
      <c r="J91" s="2">
        <v>6.7</v>
      </c>
      <c r="K91" s="3">
        <v>136</v>
      </c>
      <c r="L91" s="3">
        <v>94.1</v>
      </c>
      <c r="M91" s="3">
        <v>6.6</v>
      </c>
      <c r="N91" s="4">
        <v>53</v>
      </c>
      <c r="O91" s="4">
        <v>92.5</v>
      </c>
      <c r="P91" s="4">
        <v>6.6</v>
      </c>
      <c r="U91" t="s">
        <v>8332</v>
      </c>
      <c r="V91" t="s">
        <v>8333</v>
      </c>
      <c r="AD91" t="s">
        <v>2871</v>
      </c>
    </row>
    <row r="92" spans="1:30">
      <c r="A92" t="s">
        <v>398</v>
      </c>
      <c r="B92" t="s">
        <v>4987</v>
      </c>
      <c r="C92" t="s">
        <v>398</v>
      </c>
      <c r="D92" t="s">
        <v>405</v>
      </c>
      <c r="E92" t="s">
        <v>7435</v>
      </c>
      <c r="F92" t="s">
        <v>7306</v>
      </c>
      <c r="G92" t="s">
        <v>404</v>
      </c>
      <c r="H92" s="2">
        <v>148</v>
      </c>
      <c r="I92" s="2">
        <v>91.9</v>
      </c>
      <c r="J92" s="2">
        <v>6.4</v>
      </c>
      <c r="K92" s="3">
        <v>136</v>
      </c>
      <c r="L92" s="3">
        <v>94.1</v>
      </c>
      <c r="M92" s="3">
        <v>6.4</v>
      </c>
      <c r="N92" s="4">
        <v>41</v>
      </c>
      <c r="O92" s="4">
        <v>97.6</v>
      </c>
      <c r="P92" s="4">
        <v>6.8</v>
      </c>
      <c r="U92" t="s">
        <v>8332</v>
      </c>
      <c r="V92" t="s">
        <v>8333</v>
      </c>
      <c r="AD92" t="s">
        <v>2769</v>
      </c>
    </row>
    <row r="93" spans="1:30">
      <c r="A93" t="s">
        <v>398</v>
      </c>
      <c r="B93" t="s">
        <v>4987</v>
      </c>
      <c r="C93" t="s">
        <v>398</v>
      </c>
      <c r="D93" t="s">
        <v>406</v>
      </c>
      <c r="E93" t="s">
        <v>7436</v>
      </c>
      <c r="F93" t="s">
        <v>7305</v>
      </c>
      <c r="G93" t="s">
        <v>407</v>
      </c>
      <c r="H93" s="2" t="s">
        <v>2236</v>
      </c>
      <c r="I93" s="2" t="s">
        <v>2236</v>
      </c>
      <c r="J93" s="2" t="s">
        <v>2236</v>
      </c>
      <c r="K93" s="3">
        <v>133</v>
      </c>
      <c r="L93" s="3">
        <v>89.5</v>
      </c>
      <c r="M93" s="3">
        <v>6.5</v>
      </c>
      <c r="N93" s="4">
        <v>107</v>
      </c>
      <c r="O93" s="4">
        <v>91.6</v>
      </c>
      <c r="P93" s="4">
        <v>6.7</v>
      </c>
      <c r="U93" t="s">
        <v>8332</v>
      </c>
      <c r="V93" t="s">
        <v>8333</v>
      </c>
      <c r="AD93" t="s">
        <v>2873</v>
      </c>
    </row>
    <row r="94" spans="1:30">
      <c r="A94" t="s">
        <v>398</v>
      </c>
      <c r="B94" t="s">
        <v>4987</v>
      </c>
      <c r="C94" t="s">
        <v>398</v>
      </c>
      <c r="D94" t="s">
        <v>408</v>
      </c>
      <c r="E94" t="s">
        <v>7437</v>
      </c>
      <c r="F94" t="s">
        <v>7303</v>
      </c>
      <c r="G94" t="s">
        <v>409</v>
      </c>
      <c r="H94" s="2">
        <v>190</v>
      </c>
      <c r="I94" s="2">
        <v>95.3</v>
      </c>
      <c r="J94" s="2">
        <v>6.6</v>
      </c>
      <c r="K94" s="3" t="s">
        <v>2236</v>
      </c>
      <c r="L94" s="3" t="s">
        <v>2236</v>
      </c>
      <c r="M94" s="3" t="s">
        <v>2236</v>
      </c>
      <c r="N94" s="4" t="s">
        <v>2236</v>
      </c>
      <c r="O94" s="4" t="s">
        <v>2236</v>
      </c>
      <c r="P94" s="4" t="s">
        <v>2236</v>
      </c>
      <c r="U94" t="s">
        <v>8332</v>
      </c>
      <c r="V94" t="s">
        <v>8333</v>
      </c>
      <c r="AD94" t="s">
        <v>409</v>
      </c>
    </row>
    <row r="95" spans="1:30">
      <c r="A95" t="s">
        <v>398</v>
      </c>
      <c r="B95" t="s">
        <v>4987</v>
      </c>
      <c r="C95" t="s">
        <v>398</v>
      </c>
      <c r="D95" t="s">
        <v>410</v>
      </c>
      <c r="E95" t="s">
        <v>7438</v>
      </c>
      <c r="F95" t="s">
        <v>7303</v>
      </c>
      <c r="G95" t="s">
        <v>8039</v>
      </c>
      <c r="H95" s="2">
        <v>78</v>
      </c>
      <c r="I95" s="2">
        <v>88.5</v>
      </c>
      <c r="J95" s="2">
        <v>6.5</v>
      </c>
      <c r="K95" s="3">
        <v>76</v>
      </c>
      <c r="L95" s="3">
        <v>85.5</v>
      </c>
      <c r="M95" s="3">
        <v>6.4</v>
      </c>
      <c r="N95" s="4">
        <v>37</v>
      </c>
      <c r="O95" s="4">
        <v>70.3</v>
      </c>
      <c r="P95" s="4">
        <v>6.4</v>
      </c>
      <c r="U95" t="s">
        <v>8332</v>
      </c>
      <c r="V95" t="s">
        <v>8333</v>
      </c>
      <c r="AD95" t="s">
        <v>2753</v>
      </c>
    </row>
    <row r="96" spans="1:30">
      <c r="A96" t="s">
        <v>398</v>
      </c>
      <c r="B96" t="s">
        <v>4987</v>
      </c>
      <c r="C96" t="s">
        <v>398</v>
      </c>
      <c r="D96" t="s">
        <v>412</v>
      </c>
      <c r="E96" t="s">
        <v>7439</v>
      </c>
      <c r="F96" t="s">
        <v>7303</v>
      </c>
      <c r="G96" s="20" t="s">
        <v>8040</v>
      </c>
      <c r="H96" s="2">
        <v>78</v>
      </c>
      <c r="I96" s="2">
        <v>100</v>
      </c>
      <c r="J96" s="2">
        <v>6.7</v>
      </c>
      <c r="K96" s="3" t="s">
        <v>2236</v>
      </c>
      <c r="L96" s="3" t="s">
        <v>2236</v>
      </c>
      <c r="M96" s="3" t="s">
        <v>2236</v>
      </c>
      <c r="N96" s="4" t="s">
        <v>2236</v>
      </c>
      <c r="O96" s="4" t="s">
        <v>2236</v>
      </c>
      <c r="P96" s="4" t="s">
        <v>2236</v>
      </c>
      <c r="U96" t="s">
        <v>8332</v>
      </c>
      <c r="V96" t="s">
        <v>8333</v>
      </c>
      <c r="AD96" t="s">
        <v>2754</v>
      </c>
    </row>
    <row r="97" spans="1:30">
      <c r="A97" t="s">
        <v>398</v>
      </c>
      <c r="B97" t="s">
        <v>4987</v>
      </c>
      <c r="C97" t="s">
        <v>398</v>
      </c>
      <c r="D97" t="s">
        <v>414</v>
      </c>
      <c r="E97" t="s">
        <v>7440</v>
      </c>
      <c r="F97" t="s">
        <v>7305</v>
      </c>
      <c r="G97" s="20" t="s">
        <v>8041</v>
      </c>
      <c r="H97" s="2">
        <v>80</v>
      </c>
      <c r="I97" s="2">
        <v>88.8</v>
      </c>
      <c r="J97" s="2">
        <v>6.4</v>
      </c>
      <c r="K97" s="3">
        <v>128</v>
      </c>
      <c r="L97" s="3">
        <v>83.6</v>
      </c>
      <c r="M97" s="3">
        <v>6.5</v>
      </c>
      <c r="N97" s="4">
        <v>34</v>
      </c>
      <c r="O97" s="4">
        <v>88.2</v>
      </c>
      <c r="P97" s="4">
        <v>6.9</v>
      </c>
      <c r="U97" t="s">
        <v>8332</v>
      </c>
      <c r="V97" t="s">
        <v>8333</v>
      </c>
      <c r="AD97" t="s">
        <v>2874</v>
      </c>
    </row>
    <row r="98" spans="1:30">
      <c r="A98" t="s">
        <v>398</v>
      </c>
      <c r="B98" t="s">
        <v>4987</v>
      </c>
      <c r="C98" t="s">
        <v>398</v>
      </c>
      <c r="D98" t="s">
        <v>415</v>
      </c>
      <c r="E98" t="s">
        <v>7441</v>
      </c>
      <c r="F98" t="s">
        <v>7305</v>
      </c>
      <c r="G98" s="20" t="s">
        <v>8042</v>
      </c>
      <c r="H98" s="2">
        <v>190</v>
      </c>
      <c r="I98" s="2">
        <v>98.9</v>
      </c>
      <c r="J98" s="2">
        <v>6.6</v>
      </c>
      <c r="K98" s="3" t="s">
        <v>2236</v>
      </c>
      <c r="L98" s="3" t="s">
        <v>2236</v>
      </c>
      <c r="M98" s="3" t="s">
        <v>2236</v>
      </c>
      <c r="N98" s="4" t="s">
        <v>2236</v>
      </c>
      <c r="O98" s="4" t="s">
        <v>2236</v>
      </c>
      <c r="P98" s="4" t="s">
        <v>2236</v>
      </c>
      <c r="U98" t="s">
        <v>8332</v>
      </c>
      <c r="V98" t="s">
        <v>8333</v>
      </c>
      <c r="AD98" t="s">
        <v>2874</v>
      </c>
    </row>
    <row r="99" spans="1:30">
      <c r="A99" t="s">
        <v>398</v>
      </c>
      <c r="B99" t="s">
        <v>4987</v>
      </c>
      <c r="C99" t="s">
        <v>398</v>
      </c>
      <c r="D99" t="s">
        <v>416</v>
      </c>
      <c r="E99" t="s">
        <v>7442</v>
      </c>
      <c r="F99" t="s">
        <v>7305</v>
      </c>
      <c r="G99" s="20" t="s">
        <v>8043</v>
      </c>
      <c r="H99" s="2" t="s">
        <v>2236</v>
      </c>
      <c r="I99" s="2" t="s">
        <v>2236</v>
      </c>
      <c r="J99" s="2" t="s">
        <v>2236</v>
      </c>
      <c r="K99" s="3">
        <v>114</v>
      </c>
      <c r="L99" s="3">
        <v>87.7</v>
      </c>
      <c r="M99" s="3">
        <v>6.5</v>
      </c>
      <c r="N99" s="4">
        <v>114</v>
      </c>
      <c r="O99" s="4">
        <v>92.1</v>
      </c>
      <c r="P99" s="4">
        <v>6.7</v>
      </c>
      <c r="U99" t="s">
        <v>8332</v>
      </c>
      <c r="V99" t="s">
        <v>8333</v>
      </c>
      <c r="AD99" t="s">
        <v>2874</v>
      </c>
    </row>
    <row r="100" spans="1:30">
      <c r="A100" t="s">
        <v>398</v>
      </c>
      <c r="B100" t="s">
        <v>4987</v>
      </c>
      <c r="C100" t="s">
        <v>398</v>
      </c>
      <c r="D100" t="s">
        <v>417</v>
      </c>
      <c r="E100" t="s">
        <v>7443</v>
      </c>
      <c r="F100" t="s">
        <v>7305</v>
      </c>
      <c r="G100" s="21" t="s">
        <v>8044</v>
      </c>
      <c r="H100" s="2">
        <v>71</v>
      </c>
      <c r="I100" s="2">
        <v>95.8</v>
      </c>
      <c r="J100" s="2">
        <v>6.6</v>
      </c>
      <c r="K100" s="3" t="s">
        <v>2236</v>
      </c>
      <c r="L100" s="3" t="s">
        <v>2236</v>
      </c>
      <c r="M100" s="3" t="s">
        <v>2236</v>
      </c>
      <c r="N100" s="4" t="s">
        <v>2236</v>
      </c>
      <c r="O100" s="4" t="s">
        <v>2236</v>
      </c>
      <c r="P100" s="4" t="s">
        <v>2236</v>
      </c>
      <c r="U100" t="s">
        <v>8332</v>
      </c>
      <c r="V100" t="s">
        <v>8333</v>
      </c>
      <c r="AD100" t="s">
        <v>2874</v>
      </c>
    </row>
    <row r="101" spans="1:30">
      <c r="A101" t="s">
        <v>398</v>
      </c>
      <c r="B101" t="s">
        <v>4987</v>
      </c>
      <c r="C101" t="s">
        <v>5372</v>
      </c>
      <c r="D101" t="s">
        <v>418</v>
      </c>
      <c r="E101" t="s">
        <v>7444</v>
      </c>
      <c r="F101" t="s">
        <v>7305</v>
      </c>
      <c r="G101" s="20" t="s">
        <v>8045</v>
      </c>
      <c r="H101" s="2">
        <v>51</v>
      </c>
      <c r="I101" s="2">
        <v>96.1</v>
      </c>
      <c r="J101" s="2">
        <v>6.8</v>
      </c>
      <c r="K101" s="3" t="s">
        <v>2236</v>
      </c>
      <c r="L101" s="3" t="s">
        <v>2236</v>
      </c>
      <c r="M101" s="3" t="s">
        <v>2236</v>
      </c>
      <c r="N101" s="4" t="s">
        <v>2236</v>
      </c>
      <c r="O101" s="4" t="s">
        <v>2236</v>
      </c>
      <c r="P101" s="4" t="s">
        <v>2236</v>
      </c>
      <c r="U101" t="s">
        <v>8332</v>
      </c>
      <c r="V101" t="s">
        <v>8333</v>
      </c>
      <c r="AD101" t="s">
        <v>2874</v>
      </c>
    </row>
    <row r="102" spans="1:30">
      <c r="A102" t="s">
        <v>398</v>
      </c>
      <c r="B102" t="s">
        <v>4987</v>
      </c>
      <c r="C102" t="s">
        <v>5009</v>
      </c>
      <c r="D102" t="s">
        <v>419</v>
      </c>
      <c r="E102" t="s">
        <v>7445</v>
      </c>
      <c r="F102" t="s">
        <v>7312</v>
      </c>
      <c r="G102" s="20" t="s">
        <v>8046</v>
      </c>
      <c r="H102" s="2">
        <v>214</v>
      </c>
      <c r="I102" s="2">
        <v>95.3</v>
      </c>
      <c r="J102" s="2">
        <v>6.5</v>
      </c>
      <c r="K102" s="3" t="s">
        <v>2236</v>
      </c>
      <c r="L102" s="3" t="s">
        <v>2236</v>
      </c>
      <c r="M102" s="3" t="s">
        <v>2236</v>
      </c>
      <c r="N102" s="4" t="s">
        <v>2236</v>
      </c>
      <c r="O102" s="4" t="s">
        <v>2236</v>
      </c>
      <c r="P102" s="4" t="s">
        <v>2236</v>
      </c>
      <c r="U102" t="s">
        <v>8332</v>
      </c>
      <c r="V102" t="s">
        <v>8333</v>
      </c>
      <c r="AD102" t="s">
        <v>2761</v>
      </c>
    </row>
    <row r="103" spans="1:30">
      <c r="A103" t="s">
        <v>398</v>
      </c>
      <c r="B103" t="s">
        <v>4987</v>
      </c>
      <c r="C103" t="e">
        <v>#N/A</v>
      </c>
      <c r="D103" t="s">
        <v>421</v>
      </c>
      <c r="E103" t="e">
        <v>#N/A</v>
      </c>
      <c r="F103" t="e">
        <v>#N/A</v>
      </c>
      <c r="G103" s="20" t="s">
        <v>422</v>
      </c>
      <c r="H103" s="2" t="s">
        <v>2236</v>
      </c>
      <c r="I103" s="2" t="s">
        <v>2236</v>
      </c>
      <c r="J103" s="2" t="s">
        <v>2236</v>
      </c>
      <c r="K103" s="3">
        <v>11</v>
      </c>
      <c r="L103" s="3">
        <v>81.8</v>
      </c>
      <c r="M103" s="3">
        <v>6.3</v>
      </c>
      <c r="N103" s="4">
        <v>3</v>
      </c>
      <c r="O103" s="4">
        <v>100</v>
      </c>
      <c r="P103" s="4">
        <v>6.8</v>
      </c>
      <c r="U103" t="s">
        <v>8332</v>
      </c>
      <c r="V103" t="s">
        <v>8333</v>
      </c>
      <c r="AD103" t="e">
        <v>#N/A</v>
      </c>
    </row>
    <row r="104" spans="1:30">
      <c r="A104" t="s">
        <v>423</v>
      </c>
      <c r="B104" t="s">
        <v>6627</v>
      </c>
      <c r="C104" t="s">
        <v>423</v>
      </c>
      <c r="D104" t="s">
        <v>424</v>
      </c>
      <c r="E104" t="s">
        <v>7446</v>
      </c>
      <c r="F104" t="s">
        <v>7304</v>
      </c>
      <c r="G104" t="s">
        <v>17</v>
      </c>
      <c r="H104" s="2">
        <v>82</v>
      </c>
      <c r="I104" s="2">
        <v>98.8</v>
      </c>
      <c r="J104" s="2">
        <v>6.5</v>
      </c>
      <c r="K104" s="3" t="s">
        <v>2236</v>
      </c>
      <c r="L104" s="3" t="s">
        <v>2236</v>
      </c>
      <c r="M104" s="3" t="s">
        <v>2236</v>
      </c>
      <c r="N104" s="4" t="s">
        <v>2236</v>
      </c>
      <c r="O104" s="4" t="s">
        <v>2236</v>
      </c>
      <c r="P104" s="4" t="s">
        <v>2236</v>
      </c>
      <c r="T104" t="s">
        <v>8330</v>
      </c>
      <c r="AD104" t="s">
        <v>17</v>
      </c>
    </row>
    <row r="105" spans="1:30">
      <c r="A105" t="s">
        <v>423</v>
      </c>
      <c r="B105" t="s">
        <v>6627</v>
      </c>
      <c r="C105" t="s">
        <v>423</v>
      </c>
      <c r="D105" t="s">
        <v>425</v>
      </c>
      <c r="E105" t="s">
        <v>7447</v>
      </c>
      <c r="F105" t="s">
        <v>7303</v>
      </c>
      <c r="G105" t="s">
        <v>426</v>
      </c>
      <c r="H105" s="2">
        <v>174</v>
      </c>
      <c r="I105" s="2">
        <v>97.1</v>
      </c>
      <c r="J105" s="2">
        <v>6.6</v>
      </c>
      <c r="K105" s="3">
        <v>70</v>
      </c>
      <c r="L105" s="3">
        <v>87.1</v>
      </c>
      <c r="M105" s="3">
        <v>6.5</v>
      </c>
      <c r="N105" s="4">
        <v>42</v>
      </c>
      <c r="O105" s="4">
        <v>92.9</v>
      </c>
      <c r="P105" s="4">
        <v>6.9</v>
      </c>
      <c r="T105" t="s">
        <v>8330</v>
      </c>
      <c r="AD105" t="s">
        <v>3548</v>
      </c>
    </row>
    <row r="106" spans="1:30">
      <c r="A106" t="s">
        <v>423</v>
      </c>
      <c r="B106" t="s">
        <v>6627</v>
      </c>
      <c r="C106" t="s">
        <v>423</v>
      </c>
      <c r="D106" t="s">
        <v>427</v>
      </c>
      <c r="E106" t="s">
        <v>7448</v>
      </c>
      <c r="F106" t="s">
        <v>7306</v>
      </c>
      <c r="G106" t="s">
        <v>428</v>
      </c>
      <c r="H106" s="2">
        <v>61</v>
      </c>
      <c r="I106" s="2">
        <v>95.1</v>
      </c>
      <c r="J106" s="2">
        <v>6.7</v>
      </c>
      <c r="K106" s="3" t="s">
        <v>2236</v>
      </c>
      <c r="L106" s="3" t="s">
        <v>2236</v>
      </c>
      <c r="M106" s="3" t="s">
        <v>2236</v>
      </c>
      <c r="N106" s="4" t="s">
        <v>2236</v>
      </c>
      <c r="O106" s="4" t="s">
        <v>2236</v>
      </c>
      <c r="P106" s="4" t="s">
        <v>2236</v>
      </c>
      <c r="T106" t="s">
        <v>8330</v>
      </c>
      <c r="AD106" t="s">
        <v>3371</v>
      </c>
    </row>
    <row r="107" spans="1:30">
      <c r="A107" t="s">
        <v>429</v>
      </c>
      <c r="B107" t="s">
        <v>8345</v>
      </c>
      <c r="C107" t="s">
        <v>4495</v>
      </c>
      <c r="D107" t="s">
        <v>430</v>
      </c>
      <c r="E107" t="s">
        <v>7449</v>
      </c>
      <c r="F107" t="s">
        <v>7306</v>
      </c>
      <c r="G107" t="s">
        <v>8047</v>
      </c>
      <c r="H107" s="2">
        <v>53</v>
      </c>
      <c r="I107" s="2">
        <v>96.2</v>
      </c>
      <c r="J107" s="2">
        <v>6.6</v>
      </c>
      <c r="K107" s="3" t="s">
        <v>2236</v>
      </c>
      <c r="L107" s="3" t="s">
        <v>2236</v>
      </c>
      <c r="M107" s="3" t="s">
        <v>2236</v>
      </c>
      <c r="N107" s="4" t="s">
        <v>2236</v>
      </c>
      <c r="O107" s="4" t="s">
        <v>2236</v>
      </c>
      <c r="P107" s="4" t="s">
        <v>2236</v>
      </c>
      <c r="W107" t="s">
        <v>8334</v>
      </c>
      <c r="X107" t="s">
        <v>8335</v>
      </c>
      <c r="AA107" t="s">
        <v>8407</v>
      </c>
      <c r="AD107" t="s">
        <v>2559</v>
      </c>
    </row>
    <row r="108" spans="1:30">
      <c r="A108" t="s">
        <v>429</v>
      </c>
      <c r="B108" t="s">
        <v>8345</v>
      </c>
      <c r="C108" t="s">
        <v>4495</v>
      </c>
      <c r="D108" t="s">
        <v>432</v>
      </c>
      <c r="E108" t="s">
        <v>7450</v>
      </c>
      <c r="F108" t="s">
        <v>7306</v>
      </c>
      <c r="G108" t="s">
        <v>431</v>
      </c>
      <c r="H108" s="2">
        <v>48</v>
      </c>
      <c r="I108" s="2">
        <v>97.9</v>
      </c>
      <c r="J108" s="2">
        <v>6.6</v>
      </c>
      <c r="K108" s="3" t="s">
        <v>2236</v>
      </c>
      <c r="L108" s="3" t="s">
        <v>2236</v>
      </c>
      <c r="M108" s="3" t="s">
        <v>2236</v>
      </c>
      <c r="N108" s="4" t="s">
        <v>2236</v>
      </c>
      <c r="O108" s="4" t="s">
        <v>2236</v>
      </c>
      <c r="P108" s="4" t="s">
        <v>2236</v>
      </c>
      <c r="W108" t="s">
        <v>8334</v>
      </c>
      <c r="X108" t="s">
        <v>8335</v>
      </c>
      <c r="AA108" t="s">
        <v>8407</v>
      </c>
      <c r="AD108" t="s">
        <v>2559</v>
      </c>
    </row>
    <row r="109" spans="1:30">
      <c r="A109" t="s">
        <v>436</v>
      </c>
      <c r="B109" t="s">
        <v>8410</v>
      </c>
      <c r="C109" t="s">
        <v>6391</v>
      </c>
      <c r="D109" t="s">
        <v>437</v>
      </c>
      <c r="E109" t="s">
        <v>7451</v>
      </c>
      <c r="F109" t="s">
        <v>7306</v>
      </c>
      <c r="G109" t="s">
        <v>8048</v>
      </c>
      <c r="H109" s="2">
        <v>70</v>
      </c>
      <c r="I109" s="2">
        <v>94.3</v>
      </c>
      <c r="J109" s="2">
        <v>6.5</v>
      </c>
      <c r="K109" s="3">
        <v>24</v>
      </c>
      <c r="L109" s="3">
        <v>91.7</v>
      </c>
      <c r="M109" s="3">
        <v>6.6</v>
      </c>
      <c r="N109" s="4" t="s">
        <v>2236</v>
      </c>
      <c r="O109" s="4" t="s">
        <v>2236</v>
      </c>
      <c r="P109" s="4" t="s">
        <v>2236</v>
      </c>
      <c r="AB109" t="s">
        <v>8408</v>
      </c>
      <c r="AD109" t="s">
        <v>3259</v>
      </c>
    </row>
    <row r="110" spans="1:30">
      <c r="A110" t="s">
        <v>439</v>
      </c>
      <c r="B110" t="s">
        <v>8344</v>
      </c>
      <c r="C110" t="s">
        <v>439</v>
      </c>
      <c r="D110" t="s">
        <v>440</v>
      </c>
      <c r="E110" t="s">
        <v>7452</v>
      </c>
      <c r="F110" t="s">
        <v>7306</v>
      </c>
      <c r="G110" t="s">
        <v>441</v>
      </c>
      <c r="H110" s="2">
        <v>180</v>
      </c>
      <c r="I110" s="2">
        <v>95</v>
      </c>
      <c r="J110" s="2">
        <v>6.6</v>
      </c>
      <c r="K110" s="3">
        <v>154</v>
      </c>
      <c r="L110" s="3">
        <v>80.5</v>
      </c>
      <c r="M110" s="3">
        <v>6.5</v>
      </c>
      <c r="N110" s="4">
        <v>24</v>
      </c>
      <c r="O110" s="4">
        <v>95.8</v>
      </c>
      <c r="P110" s="4">
        <v>6.8</v>
      </c>
      <c r="T110" t="s">
        <v>8330</v>
      </c>
      <c r="AD110" t="s">
        <v>3360</v>
      </c>
    </row>
    <row r="111" spans="1:30">
      <c r="A111" t="s">
        <v>439</v>
      </c>
      <c r="B111" t="s">
        <v>8344</v>
      </c>
      <c r="C111" t="s">
        <v>439</v>
      </c>
      <c r="D111" t="s">
        <v>442</v>
      </c>
      <c r="E111" t="s">
        <v>7453</v>
      </c>
      <c r="F111" t="s">
        <v>7303</v>
      </c>
      <c r="G111" s="22" t="s">
        <v>8308</v>
      </c>
      <c r="H111" s="2">
        <v>57</v>
      </c>
      <c r="I111" s="2">
        <v>87.7</v>
      </c>
      <c r="J111" s="2">
        <v>6.3</v>
      </c>
      <c r="K111" s="3">
        <v>49</v>
      </c>
      <c r="L111" s="3">
        <v>77.599999999999994</v>
      </c>
      <c r="M111" s="3">
        <v>6.4</v>
      </c>
      <c r="N111" s="4">
        <v>29</v>
      </c>
      <c r="O111" s="4">
        <v>89.7</v>
      </c>
      <c r="P111" s="4">
        <v>6.7</v>
      </c>
      <c r="T111" t="s">
        <v>8330</v>
      </c>
      <c r="AD111" t="s">
        <v>3536</v>
      </c>
    </row>
    <row r="112" spans="1:30">
      <c r="A112" t="s">
        <v>439</v>
      </c>
      <c r="B112" t="s">
        <v>8344</v>
      </c>
      <c r="C112" t="s">
        <v>439</v>
      </c>
      <c r="D112" t="s">
        <v>444</v>
      </c>
      <c r="E112" t="s">
        <v>7454</v>
      </c>
      <c r="F112" t="s">
        <v>7304</v>
      </c>
      <c r="G112" s="22" t="s">
        <v>8309</v>
      </c>
      <c r="H112" s="2">
        <v>141</v>
      </c>
      <c r="I112" s="2">
        <v>92.9</v>
      </c>
      <c r="J112" s="2">
        <v>6.6</v>
      </c>
      <c r="K112" s="3" t="s">
        <v>2236</v>
      </c>
      <c r="L112" s="3" t="s">
        <v>2236</v>
      </c>
      <c r="M112" s="3" t="s">
        <v>2236</v>
      </c>
      <c r="N112" s="4" t="s">
        <v>2236</v>
      </c>
      <c r="O112" s="4" t="s">
        <v>2236</v>
      </c>
      <c r="P112" s="4" t="s">
        <v>2236</v>
      </c>
      <c r="T112" t="s">
        <v>8330</v>
      </c>
      <c r="AD112" t="s">
        <v>3537</v>
      </c>
    </row>
    <row r="113" spans="1:30">
      <c r="A113" t="s">
        <v>456</v>
      </c>
      <c r="B113" t="s">
        <v>8350</v>
      </c>
      <c r="C113" t="s">
        <v>5316</v>
      </c>
      <c r="D113" t="s">
        <v>457</v>
      </c>
      <c r="E113" t="s">
        <v>7455</v>
      </c>
      <c r="F113" t="s">
        <v>7305</v>
      </c>
      <c r="G113" t="s">
        <v>8049</v>
      </c>
      <c r="H113" s="2">
        <v>45</v>
      </c>
      <c r="I113" s="2">
        <v>100</v>
      </c>
      <c r="J113" s="2">
        <v>6.7</v>
      </c>
      <c r="K113" s="3" t="s">
        <v>2236</v>
      </c>
      <c r="L113" s="3" t="s">
        <v>2236</v>
      </c>
      <c r="M113" s="3" t="s">
        <v>2236</v>
      </c>
      <c r="N113" s="4" t="s">
        <v>2236</v>
      </c>
      <c r="O113" s="4" t="s">
        <v>2236</v>
      </c>
      <c r="P113" s="4" t="s">
        <v>2236</v>
      </c>
      <c r="Y113" t="s">
        <v>8336</v>
      </c>
      <c r="AD113" t="s">
        <v>2859</v>
      </c>
    </row>
    <row r="114" spans="1:30">
      <c r="A114" t="s">
        <v>459</v>
      </c>
      <c r="B114" t="s">
        <v>8348</v>
      </c>
      <c r="C114" t="s">
        <v>6918</v>
      </c>
      <c r="D114" t="s">
        <v>460</v>
      </c>
      <c r="E114" t="s">
        <v>7456</v>
      </c>
      <c r="F114" t="s">
        <v>7304</v>
      </c>
      <c r="G114" t="s">
        <v>17</v>
      </c>
      <c r="H114" s="2">
        <v>95</v>
      </c>
      <c r="I114" s="2">
        <v>97.9</v>
      </c>
      <c r="J114" s="2">
        <v>6.6</v>
      </c>
      <c r="K114" s="3" t="s">
        <v>2236</v>
      </c>
      <c r="L114" s="3" t="s">
        <v>2236</v>
      </c>
      <c r="M114" s="3" t="s">
        <v>2236</v>
      </c>
      <c r="N114" s="4" t="s">
        <v>2236</v>
      </c>
      <c r="O114" s="4" t="s">
        <v>2236</v>
      </c>
      <c r="P114" s="4" t="s">
        <v>2236</v>
      </c>
      <c r="T114" t="s">
        <v>8330</v>
      </c>
      <c r="AD114" t="s">
        <v>17</v>
      </c>
    </row>
    <row r="115" spans="1:30">
      <c r="A115" t="s">
        <v>461</v>
      </c>
      <c r="B115" t="s">
        <v>5215</v>
      </c>
      <c r="C115" t="s">
        <v>461</v>
      </c>
      <c r="D115" t="s">
        <v>462</v>
      </c>
      <c r="E115" t="s">
        <v>7457</v>
      </c>
      <c r="F115" t="s">
        <v>7305</v>
      </c>
      <c r="G115" t="s">
        <v>8050</v>
      </c>
      <c r="H115" s="2">
        <v>73</v>
      </c>
      <c r="I115" s="2">
        <v>90.4</v>
      </c>
      <c r="J115" s="2">
        <v>6.4</v>
      </c>
      <c r="K115" s="3">
        <v>83</v>
      </c>
      <c r="L115" s="3">
        <v>90.4</v>
      </c>
      <c r="M115" s="3">
        <v>6.5</v>
      </c>
      <c r="N115" s="4">
        <v>57</v>
      </c>
      <c r="O115" s="4">
        <v>98.2</v>
      </c>
      <c r="P115" s="4">
        <v>6.8</v>
      </c>
      <c r="W115" t="s">
        <v>8334</v>
      </c>
      <c r="AD115" t="s">
        <v>2825</v>
      </c>
    </row>
    <row r="116" spans="1:30">
      <c r="A116" t="s">
        <v>461</v>
      </c>
      <c r="B116" t="s">
        <v>5215</v>
      </c>
      <c r="C116" t="s">
        <v>461</v>
      </c>
      <c r="D116" t="s">
        <v>464</v>
      </c>
      <c r="E116" t="s">
        <v>7458</v>
      </c>
      <c r="F116" t="s">
        <v>7305</v>
      </c>
      <c r="G116" t="s">
        <v>8051</v>
      </c>
      <c r="H116" s="2">
        <v>28</v>
      </c>
      <c r="I116" s="2">
        <v>96.4</v>
      </c>
      <c r="J116" s="2">
        <v>6.6</v>
      </c>
      <c r="K116" s="3" t="s">
        <v>2236</v>
      </c>
      <c r="L116" s="3" t="s">
        <v>2236</v>
      </c>
      <c r="M116" s="3" t="s">
        <v>2236</v>
      </c>
      <c r="N116" s="4" t="s">
        <v>2236</v>
      </c>
      <c r="O116" s="4" t="s">
        <v>2236</v>
      </c>
      <c r="P116" s="4" t="s">
        <v>2236</v>
      </c>
      <c r="W116" t="s">
        <v>8334</v>
      </c>
      <c r="AD116" t="s">
        <v>2825</v>
      </c>
    </row>
    <row r="117" spans="1:30">
      <c r="A117" t="s">
        <v>465</v>
      </c>
      <c r="B117" t="s">
        <v>4162</v>
      </c>
      <c r="C117" t="s">
        <v>465</v>
      </c>
      <c r="D117" t="s">
        <v>466</v>
      </c>
      <c r="E117" t="s">
        <v>7459</v>
      </c>
      <c r="F117" t="s">
        <v>7303</v>
      </c>
      <c r="G117" t="s">
        <v>8052</v>
      </c>
      <c r="H117" s="2" t="s">
        <v>2236</v>
      </c>
      <c r="I117" s="2" t="s">
        <v>2236</v>
      </c>
      <c r="J117" s="2" t="s">
        <v>2236</v>
      </c>
      <c r="K117" s="3" t="s">
        <v>2236</v>
      </c>
      <c r="L117" s="3" t="s">
        <v>2236</v>
      </c>
      <c r="M117" s="3" t="s">
        <v>2236</v>
      </c>
      <c r="N117" s="4">
        <v>169</v>
      </c>
      <c r="O117" s="4">
        <v>94.7</v>
      </c>
      <c r="P117" s="4">
        <v>6.9</v>
      </c>
      <c r="W117" t="s">
        <v>8334</v>
      </c>
      <c r="AC117" t="s">
        <v>8409</v>
      </c>
      <c r="AD117" t="s">
        <v>2448</v>
      </c>
    </row>
    <row r="118" spans="1:30">
      <c r="A118" t="s">
        <v>465</v>
      </c>
      <c r="B118" t="s">
        <v>4162</v>
      </c>
      <c r="C118" t="s">
        <v>465</v>
      </c>
      <c r="D118" t="s">
        <v>468</v>
      </c>
      <c r="E118" t="s">
        <v>7460</v>
      </c>
      <c r="F118" t="s">
        <v>7303</v>
      </c>
      <c r="G118" t="s">
        <v>8053</v>
      </c>
      <c r="H118" s="2">
        <v>195</v>
      </c>
      <c r="I118" s="2">
        <v>98.5</v>
      </c>
      <c r="J118" s="2">
        <v>6.6</v>
      </c>
      <c r="K118" s="3" t="s">
        <v>2236</v>
      </c>
      <c r="L118" s="3" t="s">
        <v>2236</v>
      </c>
      <c r="M118" s="3" t="s">
        <v>2236</v>
      </c>
      <c r="N118" s="4" t="s">
        <v>2236</v>
      </c>
      <c r="O118" s="4" t="s">
        <v>2236</v>
      </c>
      <c r="P118" s="4" t="s">
        <v>2236</v>
      </c>
      <c r="W118" t="s">
        <v>8334</v>
      </c>
      <c r="AC118" t="s">
        <v>8409</v>
      </c>
      <c r="AD118" t="s">
        <v>2449</v>
      </c>
    </row>
    <row r="119" spans="1:30">
      <c r="A119" t="s">
        <v>465</v>
      </c>
      <c r="B119" t="s">
        <v>4162</v>
      </c>
      <c r="C119" t="s">
        <v>465</v>
      </c>
      <c r="D119" t="s">
        <v>470</v>
      </c>
      <c r="E119" t="s">
        <v>7461</v>
      </c>
      <c r="F119" t="s">
        <v>7303</v>
      </c>
      <c r="G119" t="s">
        <v>8054</v>
      </c>
      <c r="H119" s="2" t="s">
        <v>2236</v>
      </c>
      <c r="I119" s="2" t="s">
        <v>2236</v>
      </c>
      <c r="J119" s="2" t="s">
        <v>2236</v>
      </c>
      <c r="K119" s="3">
        <v>187</v>
      </c>
      <c r="L119" s="3">
        <v>88.8</v>
      </c>
      <c r="M119" s="3">
        <v>6.3</v>
      </c>
      <c r="N119" s="4" t="s">
        <v>2236</v>
      </c>
      <c r="O119" s="4" t="s">
        <v>2236</v>
      </c>
      <c r="P119" s="4" t="s">
        <v>2236</v>
      </c>
      <c r="W119" t="s">
        <v>8334</v>
      </c>
      <c r="AC119" t="s">
        <v>8409</v>
      </c>
      <c r="AD119" t="s">
        <v>2449</v>
      </c>
    </row>
    <row r="120" spans="1:30">
      <c r="A120" t="s">
        <v>465</v>
      </c>
      <c r="B120" t="s">
        <v>4162</v>
      </c>
      <c r="C120" t="s">
        <v>465</v>
      </c>
      <c r="D120" t="s">
        <v>471</v>
      </c>
      <c r="E120" t="s">
        <v>7462</v>
      </c>
      <c r="F120" t="s">
        <v>7309</v>
      </c>
      <c r="G120" t="s">
        <v>472</v>
      </c>
      <c r="H120" s="2">
        <v>81</v>
      </c>
      <c r="I120" s="2">
        <v>95.1</v>
      </c>
      <c r="J120" s="2">
        <v>6.6</v>
      </c>
      <c r="K120" s="3">
        <v>77</v>
      </c>
      <c r="L120" s="3">
        <v>88.3</v>
      </c>
      <c r="M120" s="3">
        <v>6.5</v>
      </c>
      <c r="N120" s="4">
        <v>95</v>
      </c>
      <c r="O120" s="4">
        <v>93.7</v>
      </c>
      <c r="P120" s="4">
        <v>6.7</v>
      </c>
      <c r="W120" t="s">
        <v>8334</v>
      </c>
      <c r="AC120" t="s">
        <v>8409</v>
      </c>
      <c r="AD120" t="s">
        <v>2480</v>
      </c>
    </row>
    <row r="121" spans="1:30">
      <c r="A121" t="s">
        <v>465</v>
      </c>
      <c r="B121" t="s">
        <v>4162</v>
      </c>
      <c r="C121" t="s">
        <v>465</v>
      </c>
      <c r="D121" t="s">
        <v>473</v>
      </c>
      <c r="E121" t="s">
        <v>7463</v>
      </c>
      <c r="F121" t="s">
        <v>7309</v>
      </c>
      <c r="G121" t="s">
        <v>8055</v>
      </c>
      <c r="H121" s="2">
        <v>56</v>
      </c>
      <c r="I121" s="2">
        <v>100</v>
      </c>
      <c r="J121" s="2">
        <v>6.6</v>
      </c>
      <c r="K121" s="3" t="s">
        <v>2236</v>
      </c>
      <c r="L121" s="3" t="s">
        <v>2236</v>
      </c>
      <c r="M121" s="3" t="s">
        <v>2236</v>
      </c>
      <c r="N121" s="4" t="s">
        <v>2236</v>
      </c>
      <c r="O121" s="4" t="s">
        <v>2236</v>
      </c>
      <c r="P121" s="4" t="s">
        <v>2236</v>
      </c>
      <c r="W121" t="s">
        <v>8334</v>
      </c>
      <c r="AC121" t="s">
        <v>8409</v>
      </c>
      <c r="AD121" t="s">
        <v>2480</v>
      </c>
    </row>
    <row r="122" spans="1:30">
      <c r="A122" t="s">
        <v>474</v>
      </c>
      <c r="B122" t="s">
        <v>8349</v>
      </c>
      <c r="C122" t="s">
        <v>6166</v>
      </c>
      <c r="D122" t="s">
        <v>475</v>
      </c>
      <c r="E122" t="s">
        <v>7464</v>
      </c>
      <c r="F122" t="s">
        <v>7306</v>
      </c>
      <c r="G122" t="s">
        <v>476</v>
      </c>
      <c r="H122" s="2">
        <v>27</v>
      </c>
      <c r="I122" s="2">
        <v>96.3</v>
      </c>
      <c r="J122" s="2">
        <v>6.7</v>
      </c>
      <c r="K122" s="3" t="s">
        <v>2236</v>
      </c>
      <c r="L122" s="3" t="s">
        <v>2236</v>
      </c>
      <c r="M122" s="3" t="s">
        <v>2236</v>
      </c>
      <c r="N122" s="4" t="s">
        <v>2236</v>
      </c>
      <c r="O122" s="4" t="s">
        <v>2236</v>
      </c>
      <c r="P122" s="4" t="s">
        <v>2236</v>
      </c>
      <c r="X122" t="s">
        <v>8335</v>
      </c>
      <c r="AD122" t="s">
        <v>3187</v>
      </c>
    </row>
    <row r="123" spans="1:30">
      <c r="A123" t="s">
        <v>480</v>
      </c>
      <c r="B123" t="s">
        <v>8411</v>
      </c>
      <c r="C123" t="s">
        <v>6341</v>
      </c>
      <c r="D123" t="s">
        <v>481</v>
      </c>
      <c r="E123" t="s">
        <v>7465</v>
      </c>
      <c r="F123" t="s">
        <v>7304</v>
      </c>
      <c r="G123" t="s">
        <v>482</v>
      </c>
      <c r="H123" s="2" t="s">
        <v>2236</v>
      </c>
      <c r="I123" s="2" t="s">
        <v>2236</v>
      </c>
      <c r="J123" s="2" t="s">
        <v>2236</v>
      </c>
      <c r="K123" s="3">
        <v>87</v>
      </c>
      <c r="L123" s="3">
        <v>87.4</v>
      </c>
      <c r="M123" s="3">
        <v>6.5</v>
      </c>
      <c r="N123" s="4">
        <v>106</v>
      </c>
      <c r="O123" s="4">
        <v>92.5</v>
      </c>
      <c r="P123" s="4">
        <v>6.8</v>
      </c>
      <c r="AB123" t="s">
        <v>8408</v>
      </c>
      <c r="AD123" t="s">
        <v>3246</v>
      </c>
    </row>
    <row r="124" spans="1:30">
      <c r="A124" t="s">
        <v>480</v>
      </c>
      <c r="B124" t="s">
        <v>8411</v>
      </c>
      <c r="C124" t="s">
        <v>6341</v>
      </c>
      <c r="D124" t="s">
        <v>483</v>
      </c>
      <c r="E124" t="s">
        <v>7466</v>
      </c>
      <c r="F124" t="s">
        <v>7304</v>
      </c>
      <c r="G124" t="s">
        <v>484</v>
      </c>
      <c r="H124" s="2">
        <v>62</v>
      </c>
      <c r="I124" s="2">
        <v>98.4</v>
      </c>
      <c r="J124" s="2">
        <v>6.6</v>
      </c>
      <c r="K124" s="3">
        <v>95</v>
      </c>
      <c r="L124" s="3">
        <v>88.4</v>
      </c>
      <c r="M124" s="3">
        <v>6.5</v>
      </c>
      <c r="N124" s="4">
        <v>69</v>
      </c>
      <c r="O124" s="4">
        <v>94.2</v>
      </c>
      <c r="P124" s="4">
        <v>7</v>
      </c>
      <c r="AB124" t="s">
        <v>8408</v>
      </c>
      <c r="AD124" t="s">
        <v>3300</v>
      </c>
    </row>
    <row r="125" spans="1:30">
      <c r="A125" t="s">
        <v>480</v>
      </c>
      <c r="B125" t="s">
        <v>8411</v>
      </c>
      <c r="C125" t="s">
        <v>6345</v>
      </c>
      <c r="D125" t="s">
        <v>485</v>
      </c>
      <c r="E125" t="s">
        <v>7467</v>
      </c>
      <c r="F125" t="s">
        <v>7309</v>
      </c>
      <c r="G125" t="s">
        <v>8056</v>
      </c>
      <c r="H125" s="2">
        <v>99</v>
      </c>
      <c r="I125" s="2">
        <v>97</v>
      </c>
      <c r="J125" s="2">
        <v>6.6</v>
      </c>
      <c r="K125" s="3" t="s">
        <v>2236</v>
      </c>
      <c r="L125" s="3" t="s">
        <v>2236</v>
      </c>
      <c r="M125" s="3" t="s">
        <v>2236</v>
      </c>
      <c r="N125" s="4" t="s">
        <v>2236</v>
      </c>
      <c r="O125" s="4" t="s">
        <v>2236</v>
      </c>
      <c r="P125" s="4" t="s">
        <v>2236</v>
      </c>
      <c r="AB125" t="s">
        <v>8408</v>
      </c>
      <c r="AD125" t="s">
        <v>2339</v>
      </c>
    </row>
    <row r="126" spans="1:30">
      <c r="A126" t="s">
        <v>480</v>
      </c>
      <c r="B126" t="s">
        <v>8411</v>
      </c>
      <c r="C126" t="s">
        <v>6341</v>
      </c>
      <c r="D126" t="s">
        <v>487</v>
      </c>
      <c r="E126" t="s">
        <v>7468</v>
      </c>
      <c r="F126" t="s">
        <v>7309</v>
      </c>
      <c r="G126" t="s">
        <v>8057</v>
      </c>
      <c r="H126" s="2">
        <v>73</v>
      </c>
      <c r="I126" s="2">
        <v>94.5</v>
      </c>
      <c r="J126" s="2">
        <v>6.5</v>
      </c>
      <c r="K126" s="3" t="s">
        <v>2236</v>
      </c>
      <c r="L126" s="3" t="s">
        <v>2236</v>
      </c>
      <c r="M126" s="3" t="s">
        <v>2236</v>
      </c>
      <c r="N126" s="4" t="s">
        <v>2236</v>
      </c>
      <c r="O126" s="4" t="s">
        <v>2236</v>
      </c>
      <c r="P126" s="4" t="s">
        <v>2236</v>
      </c>
      <c r="AB126" t="s">
        <v>8408</v>
      </c>
      <c r="AD126" t="s">
        <v>2339</v>
      </c>
    </row>
    <row r="127" spans="1:30">
      <c r="A127" t="s">
        <v>500</v>
      </c>
      <c r="B127" t="s">
        <v>8339</v>
      </c>
      <c r="C127" t="s">
        <v>6380</v>
      </c>
      <c r="D127" t="s">
        <v>501</v>
      </c>
      <c r="E127" t="s">
        <v>7469</v>
      </c>
      <c r="F127" t="s">
        <v>7309</v>
      </c>
      <c r="G127" t="s">
        <v>8058</v>
      </c>
      <c r="H127" s="2">
        <v>69</v>
      </c>
      <c r="I127" s="2">
        <v>91.3</v>
      </c>
      <c r="J127" s="2">
        <v>6.5</v>
      </c>
      <c r="K127" s="3">
        <v>162</v>
      </c>
      <c r="L127" s="3">
        <v>85.2</v>
      </c>
      <c r="M127" s="3">
        <v>6.5</v>
      </c>
      <c r="N127" s="4">
        <v>82</v>
      </c>
      <c r="O127" s="4">
        <v>95.1</v>
      </c>
      <c r="P127" s="4">
        <v>6.8</v>
      </c>
      <c r="R127" t="s">
        <v>8328</v>
      </c>
      <c r="AD127" t="s">
        <v>3256</v>
      </c>
    </row>
    <row r="128" spans="1:30">
      <c r="A128" t="s">
        <v>500</v>
      </c>
      <c r="B128" t="s">
        <v>8339</v>
      </c>
      <c r="C128" t="s">
        <v>6384</v>
      </c>
      <c r="D128" t="s">
        <v>503</v>
      </c>
      <c r="E128" t="s">
        <v>7470</v>
      </c>
      <c r="F128" t="s">
        <v>7309</v>
      </c>
      <c r="G128" t="s">
        <v>8059</v>
      </c>
      <c r="H128" s="2">
        <v>64</v>
      </c>
      <c r="I128" s="2">
        <v>93.8</v>
      </c>
      <c r="J128" s="2">
        <v>6.4</v>
      </c>
      <c r="K128" s="3" t="s">
        <v>2236</v>
      </c>
      <c r="L128" s="3" t="s">
        <v>2236</v>
      </c>
      <c r="M128" s="3" t="s">
        <v>2236</v>
      </c>
      <c r="N128" s="4" t="s">
        <v>2236</v>
      </c>
      <c r="O128" s="4" t="s">
        <v>2236</v>
      </c>
      <c r="P128" s="4" t="s">
        <v>2236</v>
      </c>
      <c r="R128" t="s">
        <v>8328</v>
      </c>
      <c r="AD128" t="s">
        <v>3256</v>
      </c>
    </row>
    <row r="129" spans="1:30">
      <c r="A129" t="s">
        <v>504</v>
      </c>
      <c r="B129" t="s">
        <v>6655</v>
      </c>
      <c r="C129" t="s">
        <v>504</v>
      </c>
      <c r="D129" t="s">
        <v>505</v>
      </c>
      <c r="E129" t="s">
        <v>7471</v>
      </c>
      <c r="F129" t="s">
        <v>7306</v>
      </c>
      <c r="G129" t="s">
        <v>506</v>
      </c>
      <c r="H129" s="2" t="s">
        <v>2236</v>
      </c>
      <c r="I129" s="2" t="s">
        <v>2236</v>
      </c>
      <c r="J129" s="2" t="s">
        <v>2236</v>
      </c>
      <c r="K129" s="3">
        <v>174</v>
      </c>
      <c r="L129" s="3">
        <v>92</v>
      </c>
      <c r="M129" s="3">
        <v>6.5</v>
      </c>
      <c r="N129" s="4">
        <v>116</v>
      </c>
      <c r="O129" s="4">
        <v>97.4</v>
      </c>
      <c r="P129" s="4">
        <v>7</v>
      </c>
      <c r="S129" t="s">
        <v>8329</v>
      </c>
      <c r="AD129" t="s">
        <v>3632</v>
      </c>
    </row>
    <row r="130" spans="1:30">
      <c r="A130" t="s">
        <v>504</v>
      </c>
      <c r="B130" t="s">
        <v>6655</v>
      </c>
      <c r="C130" t="s">
        <v>504</v>
      </c>
      <c r="D130" t="s">
        <v>507</v>
      </c>
      <c r="E130" t="s">
        <v>7472</v>
      </c>
      <c r="F130" t="s">
        <v>7306</v>
      </c>
      <c r="G130" t="s">
        <v>8060</v>
      </c>
      <c r="H130" s="2">
        <v>112</v>
      </c>
      <c r="I130" s="2">
        <v>94.6</v>
      </c>
      <c r="J130" s="2">
        <v>6.6</v>
      </c>
      <c r="K130" s="3" t="s">
        <v>2236</v>
      </c>
      <c r="L130" s="3" t="s">
        <v>2236</v>
      </c>
      <c r="M130" s="3" t="s">
        <v>2236</v>
      </c>
      <c r="N130" s="4" t="s">
        <v>2236</v>
      </c>
      <c r="O130" s="4" t="s">
        <v>2236</v>
      </c>
      <c r="P130" s="4" t="s">
        <v>2236</v>
      </c>
      <c r="S130" t="s">
        <v>8329</v>
      </c>
      <c r="AD130" t="s">
        <v>3632</v>
      </c>
    </row>
    <row r="131" spans="1:30">
      <c r="A131" t="s">
        <v>504</v>
      </c>
      <c r="B131" t="s">
        <v>6655</v>
      </c>
      <c r="C131" t="s">
        <v>504</v>
      </c>
      <c r="D131" t="s">
        <v>508</v>
      </c>
      <c r="E131" t="s">
        <v>7473</v>
      </c>
      <c r="F131" t="s">
        <v>7306</v>
      </c>
      <c r="G131" t="s">
        <v>8062</v>
      </c>
      <c r="H131" s="2">
        <v>58</v>
      </c>
      <c r="I131" s="2">
        <v>98.3</v>
      </c>
      <c r="J131" s="2">
        <v>6.5</v>
      </c>
      <c r="K131" s="3" t="s">
        <v>2236</v>
      </c>
      <c r="L131" s="3" t="s">
        <v>2236</v>
      </c>
      <c r="M131" s="3" t="s">
        <v>2236</v>
      </c>
      <c r="N131" s="4" t="s">
        <v>2236</v>
      </c>
      <c r="O131" s="4" t="s">
        <v>2236</v>
      </c>
      <c r="P131" s="4" t="s">
        <v>2236</v>
      </c>
      <c r="S131" t="s">
        <v>8329</v>
      </c>
      <c r="AD131" t="s">
        <v>3632</v>
      </c>
    </row>
    <row r="132" spans="1:30">
      <c r="A132" t="s">
        <v>504</v>
      </c>
      <c r="B132" t="s">
        <v>6655</v>
      </c>
      <c r="C132" t="s">
        <v>504</v>
      </c>
      <c r="D132" t="s">
        <v>509</v>
      </c>
      <c r="E132" t="s">
        <v>7474</v>
      </c>
      <c r="F132" t="s">
        <v>7305</v>
      </c>
      <c r="G132" t="s">
        <v>510</v>
      </c>
      <c r="H132" s="2" t="s">
        <v>2236</v>
      </c>
      <c r="I132" s="2" t="s">
        <v>2236</v>
      </c>
      <c r="J132" s="2" t="s">
        <v>2236</v>
      </c>
      <c r="K132" s="3">
        <v>164</v>
      </c>
      <c r="L132" s="3">
        <v>92.7</v>
      </c>
      <c r="M132" s="3">
        <v>6.6</v>
      </c>
      <c r="N132" s="4">
        <v>170</v>
      </c>
      <c r="O132" s="4">
        <v>86.5</v>
      </c>
      <c r="P132" s="4">
        <v>6.8</v>
      </c>
      <c r="S132" t="s">
        <v>8329</v>
      </c>
      <c r="AD132" t="s">
        <v>3387</v>
      </c>
    </row>
    <row r="133" spans="1:30">
      <c r="A133" t="s">
        <v>504</v>
      </c>
      <c r="B133" t="s">
        <v>6655</v>
      </c>
      <c r="C133" t="s">
        <v>504</v>
      </c>
      <c r="D133" t="s">
        <v>511</v>
      </c>
      <c r="E133" t="s">
        <v>7475</v>
      </c>
      <c r="F133" t="s">
        <v>7305</v>
      </c>
      <c r="G133" t="s">
        <v>8064</v>
      </c>
      <c r="H133" s="2">
        <v>154</v>
      </c>
      <c r="I133" s="2">
        <v>90.9</v>
      </c>
      <c r="J133" s="2">
        <v>6.4</v>
      </c>
      <c r="K133" s="3" t="s">
        <v>2236</v>
      </c>
      <c r="L133" s="3" t="s">
        <v>2236</v>
      </c>
      <c r="M133" s="3" t="s">
        <v>2236</v>
      </c>
      <c r="N133" s="4" t="s">
        <v>2236</v>
      </c>
      <c r="O133" s="4" t="s">
        <v>2236</v>
      </c>
      <c r="P133" s="4" t="s">
        <v>2236</v>
      </c>
      <c r="S133" t="s">
        <v>8329</v>
      </c>
      <c r="AD133" t="s">
        <v>3387</v>
      </c>
    </row>
    <row r="134" spans="1:30">
      <c r="A134" t="s">
        <v>504</v>
      </c>
      <c r="B134" t="s">
        <v>6655</v>
      </c>
      <c r="C134" t="s">
        <v>504</v>
      </c>
      <c r="D134" t="s">
        <v>512</v>
      </c>
      <c r="E134" t="s">
        <v>7476</v>
      </c>
      <c r="F134" t="s">
        <v>7305</v>
      </c>
      <c r="G134" t="s">
        <v>8063</v>
      </c>
      <c r="H134" s="2">
        <v>176</v>
      </c>
      <c r="I134" s="2">
        <v>86.9</v>
      </c>
      <c r="J134" s="2">
        <v>6.4</v>
      </c>
      <c r="K134" s="3" t="s">
        <v>2236</v>
      </c>
      <c r="L134" s="3" t="s">
        <v>2236</v>
      </c>
      <c r="M134" s="3" t="s">
        <v>2236</v>
      </c>
      <c r="N134" s="4" t="s">
        <v>2236</v>
      </c>
      <c r="O134" s="4" t="s">
        <v>2236</v>
      </c>
      <c r="P134" s="4" t="s">
        <v>2236</v>
      </c>
      <c r="S134" t="s">
        <v>8329</v>
      </c>
      <c r="AD134" t="s">
        <v>3387</v>
      </c>
    </row>
    <row r="135" spans="1:30">
      <c r="A135" t="s">
        <v>504</v>
      </c>
      <c r="B135" t="s">
        <v>6655</v>
      </c>
      <c r="C135" t="s">
        <v>504</v>
      </c>
      <c r="D135" t="s">
        <v>513</v>
      </c>
      <c r="E135" t="s">
        <v>7477</v>
      </c>
      <c r="F135" t="s">
        <v>7303</v>
      </c>
      <c r="G135" t="s">
        <v>514</v>
      </c>
      <c r="H135" s="2">
        <v>53</v>
      </c>
      <c r="I135" s="2">
        <v>81.099999999999994</v>
      </c>
      <c r="J135" s="2">
        <v>6.3</v>
      </c>
      <c r="K135" s="3">
        <v>56</v>
      </c>
      <c r="L135" s="3">
        <v>73.2</v>
      </c>
      <c r="M135" s="3">
        <v>6.2</v>
      </c>
      <c r="N135" s="4">
        <v>63</v>
      </c>
      <c r="O135" s="4">
        <v>85.7</v>
      </c>
      <c r="P135" s="4">
        <v>6.9</v>
      </c>
      <c r="S135" t="s">
        <v>8329</v>
      </c>
      <c r="AD135" t="s">
        <v>3578</v>
      </c>
    </row>
    <row r="136" spans="1:30">
      <c r="A136" t="s">
        <v>504</v>
      </c>
      <c r="B136" t="s">
        <v>6655</v>
      </c>
      <c r="C136" t="s">
        <v>504</v>
      </c>
      <c r="D136" t="s">
        <v>515</v>
      </c>
      <c r="E136" t="s">
        <v>7473</v>
      </c>
      <c r="F136" t="s">
        <v>7303</v>
      </c>
      <c r="G136" t="s">
        <v>8061</v>
      </c>
      <c r="H136" s="2">
        <v>55</v>
      </c>
      <c r="I136" s="2">
        <v>90.9</v>
      </c>
      <c r="J136" s="2">
        <v>6.5</v>
      </c>
      <c r="K136" s="3" t="s">
        <v>2236</v>
      </c>
      <c r="L136" s="3" t="s">
        <v>2236</v>
      </c>
      <c r="M136" s="3" t="s">
        <v>2236</v>
      </c>
      <c r="N136" s="4" t="s">
        <v>2236</v>
      </c>
      <c r="O136" s="4" t="s">
        <v>2236</v>
      </c>
      <c r="P136" s="4" t="s">
        <v>2236</v>
      </c>
      <c r="S136" t="s">
        <v>8329</v>
      </c>
      <c r="AD136" t="s">
        <v>3578</v>
      </c>
    </row>
    <row r="137" spans="1:30">
      <c r="A137" t="s">
        <v>529</v>
      </c>
      <c r="B137" t="s">
        <v>5207</v>
      </c>
      <c r="C137" t="s">
        <v>529</v>
      </c>
      <c r="D137" t="s">
        <v>530</v>
      </c>
      <c r="E137" t="s">
        <v>7478</v>
      </c>
      <c r="F137" t="s">
        <v>7305</v>
      </c>
      <c r="G137" t="s">
        <v>531</v>
      </c>
      <c r="H137" s="2" t="s">
        <v>2236</v>
      </c>
      <c r="I137" s="2" t="s">
        <v>2236</v>
      </c>
      <c r="J137" s="2" t="s">
        <v>2236</v>
      </c>
      <c r="K137" s="3" t="s">
        <v>2236</v>
      </c>
      <c r="L137" s="3" t="s">
        <v>2236</v>
      </c>
      <c r="M137" s="3" t="s">
        <v>2236</v>
      </c>
      <c r="N137" s="4">
        <v>65</v>
      </c>
      <c r="O137" s="4">
        <v>86.2</v>
      </c>
      <c r="P137" s="4">
        <v>6.7</v>
      </c>
      <c r="Y137" t="s">
        <v>8336</v>
      </c>
      <c r="AD137" t="s">
        <v>531</v>
      </c>
    </row>
    <row r="138" spans="1:30">
      <c r="A138" t="s">
        <v>529</v>
      </c>
      <c r="B138" t="s">
        <v>5207</v>
      </c>
      <c r="C138" t="s">
        <v>529</v>
      </c>
      <c r="D138" t="s">
        <v>532</v>
      </c>
      <c r="E138" t="s">
        <v>7479</v>
      </c>
      <c r="F138" t="s">
        <v>7305</v>
      </c>
      <c r="G138" t="s">
        <v>8307</v>
      </c>
      <c r="H138" s="2" t="s">
        <v>2236</v>
      </c>
      <c r="I138" s="2" t="s">
        <v>2236</v>
      </c>
      <c r="J138" s="2" t="s">
        <v>2236</v>
      </c>
      <c r="K138" s="3">
        <v>132</v>
      </c>
      <c r="L138" s="3">
        <v>89.4</v>
      </c>
      <c r="M138" s="3">
        <v>6.6</v>
      </c>
      <c r="N138" s="4">
        <v>58</v>
      </c>
      <c r="O138" s="4">
        <v>96.6</v>
      </c>
      <c r="P138" s="4">
        <v>6.8</v>
      </c>
      <c r="Y138" t="s">
        <v>8336</v>
      </c>
      <c r="AD138" t="s">
        <v>2819</v>
      </c>
    </row>
    <row r="139" spans="1:30">
      <c r="A139" t="s">
        <v>529</v>
      </c>
      <c r="B139" t="s">
        <v>5207</v>
      </c>
      <c r="C139" t="s">
        <v>529</v>
      </c>
      <c r="D139" t="s">
        <v>534</v>
      </c>
      <c r="E139" t="s">
        <v>7480</v>
      </c>
      <c r="F139" t="s">
        <v>7305</v>
      </c>
      <c r="G139" t="s">
        <v>535</v>
      </c>
      <c r="H139" s="2">
        <v>121</v>
      </c>
      <c r="I139" s="2">
        <v>95</v>
      </c>
      <c r="J139" s="2">
        <v>6.5</v>
      </c>
      <c r="K139" s="3" t="s">
        <v>2236</v>
      </c>
      <c r="L139" s="3" t="s">
        <v>2236</v>
      </c>
      <c r="M139" s="3" t="s">
        <v>2236</v>
      </c>
      <c r="N139" s="4" t="s">
        <v>2236</v>
      </c>
      <c r="O139" s="4" t="s">
        <v>2236</v>
      </c>
      <c r="P139" s="4" t="s">
        <v>2236</v>
      </c>
      <c r="Y139" t="s">
        <v>8336</v>
      </c>
      <c r="AD139" t="s">
        <v>2820</v>
      </c>
    </row>
    <row r="140" spans="1:30">
      <c r="A140" t="s">
        <v>529</v>
      </c>
      <c r="B140" t="s">
        <v>5207</v>
      </c>
      <c r="C140" t="s">
        <v>529</v>
      </c>
      <c r="D140" t="s">
        <v>536</v>
      </c>
      <c r="E140" t="s">
        <v>7481</v>
      </c>
      <c r="F140" t="s">
        <v>7305</v>
      </c>
      <c r="G140" t="s">
        <v>537</v>
      </c>
      <c r="H140" s="2">
        <v>165</v>
      </c>
      <c r="I140" s="2">
        <v>97.6</v>
      </c>
      <c r="J140" s="2">
        <v>6.6</v>
      </c>
      <c r="K140" s="3" t="s">
        <v>2236</v>
      </c>
      <c r="L140" s="3" t="s">
        <v>2236</v>
      </c>
      <c r="M140" s="3" t="s">
        <v>2236</v>
      </c>
      <c r="N140" s="4" t="s">
        <v>2236</v>
      </c>
      <c r="O140" s="4" t="s">
        <v>2236</v>
      </c>
      <c r="P140" s="4" t="s">
        <v>2236</v>
      </c>
      <c r="Y140" t="s">
        <v>8336</v>
      </c>
      <c r="AD140" t="s">
        <v>2821</v>
      </c>
    </row>
    <row r="141" spans="1:30">
      <c r="A141" t="s">
        <v>538</v>
      </c>
      <c r="B141" t="s">
        <v>5987</v>
      </c>
      <c r="C141" t="s">
        <v>538</v>
      </c>
      <c r="D141" t="s">
        <v>539</v>
      </c>
      <c r="E141" t="s">
        <v>7482</v>
      </c>
      <c r="F141" t="s">
        <v>7304</v>
      </c>
      <c r="G141" t="s">
        <v>8065</v>
      </c>
      <c r="H141" s="2">
        <v>367</v>
      </c>
      <c r="I141" s="2">
        <v>95.9</v>
      </c>
      <c r="J141" s="2">
        <v>6.5</v>
      </c>
      <c r="K141" s="3" t="s">
        <v>2236</v>
      </c>
      <c r="L141" s="3" t="s">
        <v>2236</v>
      </c>
      <c r="M141" s="3" t="s">
        <v>2236</v>
      </c>
      <c r="N141" s="4" t="s">
        <v>2236</v>
      </c>
      <c r="O141" s="4" t="s">
        <v>2236</v>
      </c>
      <c r="P141" s="4" t="s">
        <v>2236</v>
      </c>
      <c r="X141" t="s">
        <v>8335</v>
      </c>
      <c r="AA141" t="s">
        <v>8407</v>
      </c>
      <c r="AD141" t="s">
        <v>3129</v>
      </c>
    </row>
    <row r="142" spans="1:30">
      <c r="A142" t="s">
        <v>538</v>
      </c>
      <c r="B142" t="s">
        <v>5987</v>
      </c>
      <c r="C142" t="s">
        <v>538</v>
      </c>
      <c r="D142" t="s">
        <v>541</v>
      </c>
      <c r="E142" t="s">
        <v>7483</v>
      </c>
      <c r="F142" t="s">
        <v>7304</v>
      </c>
      <c r="G142" t="s">
        <v>540</v>
      </c>
      <c r="H142" s="2" t="s">
        <v>2236</v>
      </c>
      <c r="I142" s="2" t="s">
        <v>2236</v>
      </c>
      <c r="J142" s="2" t="s">
        <v>2236</v>
      </c>
      <c r="K142" s="3">
        <v>322</v>
      </c>
      <c r="L142" s="3">
        <v>88.8</v>
      </c>
      <c r="M142" s="3">
        <v>6.6</v>
      </c>
      <c r="N142" s="4">
        <v>206</v>
      </c>
      <c r="O142" s="4">
        <v>95.6</v>
      </c>
      <c r="P142" s="4">
        <v>6.9</v>
      </c>
      <c r="X142" t="s">
        <v>8335</v>
      </c>
      <c r="AA142" t="s">
        <v>8407</v>
      </c>
      <c r="AD142" t="s">
        <v>3129</v>
      </c>
    </row>
    <row r="143" spans="1:30">
      <c r="A143" t="s">
        <v>538</v>
      </c>
      <c r="B143" t="s">
        <v>5987</v>
      </c>
      <c r="C143" t="s">
        <v>538</v>
      </c>
      <c r="D143" t="s">
        <v>542</v>
      </c>
      <c r="E143" t="s">
        <v>7484</v>
      </c>
      <c r="F143" t="s">
        <v>7304</v>
      </c>
      <c r="G143" t="s">
        <v>8066</v>
      </c>
      <c r="H143" s="2">
        <v>130</v>
      </c>
      <c r="I143" s="2">
        <v>97.7</v>
      </c>
      <c r="J143" s="2">
        <v>6.6</v>
      </c>
      <c r="K143" s="3" t="s">
        <v>2236</v>
      </c>
      <c r="L143" s="3" t="s">
        <v>2236</v>
      </c>
      <c r="M143" s="3" t="s">
        <v>2236</v>
      </c>
      <c r="N143" s="4" t="s">
        <v>2236</v>
      </c>
      <c r="O143" s="4" t="s">
        <v>2236</v>
      </c>
      <c r="P143" s="4" t="s">
        <v>2236</v>
      </c>
      <c r="X143" t="s">
        <v>8335</v>
      </c>
      <c r="AA143" t="s">
        <v>8407</v>
      </c>
      <c r="AD143" t="s">
        <v>3129</v>
      </c>
    </row>
    <row r="144" spans="1:30">
      <c r="A144" t="s">
        <v>543</v>
      </c>
      <c r="B144" t="s">
        <v>4277</v>
      </c>
      <c r="C144" t="s">
        <v>543</v>
      </c>
      <c r="D144" t="s">
        <v>544</v>
      </c>
      <c r="E144" t="s">
        <v>7485</v>
      </c>
      <c r="F144" t="s">
        <v>7304</v>
      </c>
      <c r="G144" t="s">
        <v>8067</v>
      </c>
      <c r="H144" s="2">
        <v>161</v>
      </c>
      <c r="I144" s="2">
        <v>90.1</v>
      </c>
      <c r="J144" s="2">
        <v>6.4</v>
      </c>
      <c r="K144" s="3" t="s">
        <v>2236</v>
      </c>
      <c r="L144" s="3" t="s">
        <v>2236</v>
      </c>
      <c r="M144" s="3" t="s">
        <v>2236</v>
      </c>
      <c r="N144" s="4" t="s">
        <v>2236</v>
      </c>
      <c r="O144" s="4" t="s">
        <v>2236</v>
      </c>
      <c r="P144" s="4" t="s">
        <v>2236</v>
      </c>
      <c r="W144" t="s">
        <v>8334</v>
      </c>
      <c r="AD144" t="s">
        <v>54</v>
      </c>
    </row>
    <row r="145" spans="1:30">
      <c r="A145" t="s">
        <v>543</v>
      </c>
      <c r="B145" t="s">
        <v>4277</v>
      </c>
      <c r="C145" t="s">
        <v>543</v>
      </c>
      <c r="D145" t="s">
        <v>545</v>
      </c>
      <c r="E145" t="s">
        <v>7486</v>
      </c>
      <c r="F145" t="s">
        <v>7304</v>
      </c>
      <c r="G145" t="s">
        <v>8068</v>
      </c>
      <c r="H145" s="2">
        <v>49</v>
      </c>
      <c r="I145" s="2">
        <v>93.9</v>
      </c>
      <c r="J145" s="2">
        <v>6.6</v>
      </c>
      <c r="K145" s="3" t="s">
        <v>2236</v>
      </c>
      <c r="L145" s="3" t="s">
        <v>2236</v>
      </c>
      <c r="M145" s="3" t="s">
        <v>2236</v>
      </c>
      <c r="N145" s="4" t="s">
        <v>2236</v>
      </c>
      <c r="O145" s="4" t="s">
        <v>2236</v>
      </c>
      <c r="P145" s="4" t="s">
        <v>2236</v>
      </c>
      <c r="W145" t="s">
        <v>8334</v>
      </c>
      <c r="AD145" t="s">
        <v>2485</v>
      </c>
    </row>
    <row r="146" spans="1:30">
      <c r="A146" t="s">
        <v>543</v>
      </c>
      <c r="B146" t="s">
        <v>4277</v>
      </c>
      <c r="C146" t="s">
        <v>543</v>
      </c>
      <c r="D146" t="s">
        <v>546</v>
      </c>
      <c r="E146" t="s">
        <v>7487</v>
      </c>
      <c r="F146" t="s">
        <v>7306</v>
      </c>
      <c r="G146" t="s">
        <v>431</v>
      </c>
      <c r="H146" s="2">
        <v>92</v>
      </c>
      <c r="I146" s="2">
        <v>91.3</v>
      </c>
      <c r="J146" s="2">
        <v>6.6</v>
      </c>
      <c r="K146" s="3">
        <v>139</v>
      </c>
      <c r="L146" s="3">
        <v>84.2</v>
      </c>
      <c r="M146" s="3">
        <v>6.4</v>
      </c>
      <c r="N146" s="4">
        <v>45</v>
      </c>
      <c r="O146" s="4">
        <v>95.6</v>
      </c>
      <c r="P146" s="4">
        <v>6.6</v>
      </c>
      <c r="W146" t="s">
        <v>8334</v>
      </c>
      <c r="AD146" t="s">
        <v>2559</v>
      </c>
    </row>
    <row r="147" spans="1:30">
      <c r="A147" t="s">
        <v>543</v>
      </c>
      <c r="B147" t="s">
        <v>4277</v>
      </c>
      <c r="C147" t="s">
        <v>543</v>
      </c>
      <c r="D147" t="s">
        <v>547</v>
      </c>
      <c r="E147" t="s">
        <v>7488</v>
      </c>
      <c r="F147" t="s">
        <v>7309</v>
      </c>
      <c r="G147" t="s">
        <v>548</v>
      </c>
      <c r="H147" s="2">
        <v>133</v>
      </c>
      <c r="I147" s="2">
        <v>97</v>
      </c>
      <c r="J147" s="2">
        <v>6.5</v>
      </c>
      <c r="K147" s="3">
        <v>157</v>
      </c>
      <c r="L147" s="3">
        <v>86</v>
      </c>
      <c r="M147" s="3">
        <v>6.5</v>
      </c>
      <c r="N147" s="4">
        <v>97</v>
      </c>
      <c r="O147" s="4">
        <v>91.8</v>
      </c>
      <c r="P147" s="4">
        <v>6.6</v>
      </c>
      <c r="W147" t="s">
        <v>8334</v>
      </c>
      <c r="AD147" t="s">
        <v>2560</v>
      </c>
    </row>
    <row r="148" spans="1:30">
      <c r="A148" t="s">
        <v>543</v>
      </c>
      <c r="B148" t="s">
        <v>4277</v>
      </c>
      <c r="C148" t="s">
        <v>543</v>
      </c>
      <c r="D148" t="s">
        <v>549</v>
      </c>
      <c r="E148" t="s">
        <v>7489</v>
      </c>
      <c r="F148" t="s">
        <v>7309</v>
      </c>
      <c r="G148" t="s">
        <v>8069</v>
      </c>
      <c r="H148" s="2">
        <v>286</v>
      </c>
      <c r="I148" s="2">
        <v>96.2</v>
      </c>
      <c r="J148" s="2">
        <v>6.5</v>
      </c>
      <c r="K148" s="3" t="s">
        <v>2236</v>
      </c>
      <c r="L148" s="3" t="s">
        <v>2236</v>
      </c>
      <c r="M148" s="3" t="s">
        <v>2236</v>
      </c>
      <c r="N148" s="4" t="s">
        <v>2236</v>
      </c>
      <c r="O148" s="4" t="s">
        <v>2236</v>
      </c>
      <c r="P148" s="4" t="s">
        <v>2236</v>
      </c>
      <c r="W148" t="s">
        <v>8334</v>
      </c>
      <c r="AD148" t="s">
        <v>2560</v>
      </c>
    </row>
    <row r="149" spans="1:30">
      <c r="A149" t="s">
        <v>543</v>
      </c>
      <c r="B149" t="s">
        <v>4277</v>
      </c>
      <c r="C149" t="s">
        <v>543</v>
      </c>
      <c r="D149" t="s">
        <v>551</v>
      </c>
      <c r="E149" t="s">
        <v>7490</v>
      </c>
      <c r="F149" t="s">
        <v>7303</v>
      </c>
      <c r="G149" t="s">
        <v>552</v>
      </c>
      <c r="H149" s="2">
        <v>57</v>
      </c>
      <c r="I149" s="2">
        <v>96.5</v>
      </c>
      <c r="J149" s="2">
        <v>6.6</v>
      </c>
      <c r="K149" s="3">
        <v>118</v>
      </c>
      <c r="L149" s="3">
        <v>85.6</v>
      </c>
      <c r="M149" s="3">
        <v>6.4</v>
      </c>
      <c r="N149" s="4">
        <v>74</v>
      </c>
      <c r="O149" s="4">
        <v>81.099999999999994</v>
      </c>
      <c r="P149" s="4">
        <v>6.6</v>
      </c>
      <c r="W149" t="s">
        <v>8334</v>
      </c>
      <c r="AD149" t="s">
        <v>2568</v>
      </c>
    </row>
    <row r="150" spans="1:30">
      <c r="A150" t="s">
        <v>553</v>
      </c>
      <c r="B150" t="s">
        <v>5294</v>
      </c>
      <c r="C150" t="s">
        <v>553</v>
      </c>
      <c r="D150" t="s">
        <v>554</v>
      </c>
      <c r="E150" t="s">
        <v>7491</v>
      </c>
      <c r="F150" t="s">
        <v>7305</v>
      </c>
      <c r="G150" t="s">
        <v>8324</v>
      </c>
      <c r="H150" s="2">
        <v>166</v>
      </c>
      <c r="I150" s="2">
        <v>96.4</v>
      </c>
      <c r="J150" s="2">
        <v>6.5</v>
      </c>
      <c r="K150" s="3">
        <v>83</v>
      </c>
      <c r="L150" s="3">
        <v>92.8</v>
      </c>
      <c r="M150" s="3">
        <v>6.7</v>
      </c>
      <c r="N150" s="4">
        <v>50</v>
      </c>
      <c r="O150" s="4">
        <v>96</v>
      </c>
      <c r="P150" s="4">
        <v>6.8</v>
      </c>
      <c r="U150" t="s">
        <v>8332</v>
      </c>
      <c r="V150" t="s">
        <v>8333</v>
      </c>
      <c r="AD150" t="s">
        <v>2845</v>
      </c>
    </row>
    <row r="151" spans="1:30">
      <c r="A151" t="s">
        <v>563</v>
      </c>
      <c r="B151" t="s">
        <v>6733</v>
      </c>
      <c r="C151" t="s">
        <v>563</v>
      </c>
      <c r="D151" t="s">
        <v>564</v>
      </c>
      <c r="E151" t="s">
        <v>7492</v>
      </c>
      <c r="F151" t="s">
        <v>7308</v>
      </c>
      <c r="G151" t="s">
        <v>565</v>
      </c>
      <c r="H151" s="2">
        <v>82</v>
      </c>
      <c r="I151" s="2">
        <v>98.8</v>
      </c>
      <c r="J151" s="2">
        <v>6.7</v>
      </c>
      <c r="K151" s="3" t="s">
        <v>2236</v>
      </c>
      <c r="L151" s="3" t="s">
        <v>2236</v>
      </c>
      <c r="M151" s="3" t="s">
        <v>2236</v>
      </c>
      <c r="N151" s="4" t="s">
        <v>2236</v>
      </c>
      <c r="O151" s="4" t="s">
        <v>2236</v>
      </c>
      <c r="P151" s="4" t="s">
        <v>2236</v>
      </c>
      <c r="Q151" t="s">
        <v>8326</v>
      </c>
      <c r="AD151" t="s">
        <v>3425</v>
      </c>
    </row>
    <row r="152" spans="1:30">
      <c r="A152" t="s">
        <v>563</v>
      </c>
      <c r="B152" t="s">
        <v>6733</v>
      </c>
      <c r="C152" t="s">
        <v>563</v>
      </c>
      <c r="D152" t="s">
        <v>566</v>
      </c>
      <c r="E152" t="s">
        <v>7493</v>
      </c>
      <c r="F152" t="s">
        <v>7304</v>
      </c>
      <c r="G152" t="s">
        <v>8070</v>
      </c>
      <c r="H152" s="2">
        <v>99</v>
      </c>
      <c r="I152" s="2">
        <v>88.9</v>
      </c>
      <c r="J152" s="2">
        <v>6.6</v>
      </c>
      <c r="K152" s="3" t="s">
        <v>2236</v>
      </c>
      <c r="L152" s="3" t="s">
        <v>2236</v>
      </c>
      <c r="M152" s="3" t="s">
        <v>2236</v>
      </c>
      <c r="N152" s="4" t="s">
        <v>2236</v>
      </c>
      <c r="O152" s="4" t="s">
        <v>2236</v>
      </c>
      <c r="P152" s="4" t="s">
        <v>2236</v>
      </c>
      <c r="Q152" t="s">
        <v>8326</v>
      </c>
      <c r="AD152" t="s">
        <v>17</v>
      </c>
    </row>
    <row r="153" spans="1:30">
      <c r="A153" t="s">
        <v>563</v>
      </c>
      <c r="B153" t="s">
        <v>6733</v>
      </c>
      <c r="C153" t="s">
        <v>563</v>
      </c>
      <c r="D153" t="s">
        <v>567</v>
      </c>
      <c r="E153" t="s">
        <v>7494</v>
      </c>
      <c r="F153" t="s">
        <v>7304</v>
      </c>
      <c r="G153" t="s">
        <v>17</v>
      </c>
      <c r="H153" s="2">
        <v>156</v>
      </c>
      <c r="I153" s="2">
        <v>87.8</v>
      </c>
      <c r="J153" s="2">
        <v>6.4</v>
      </c>
      <c r="K153" s="3" t="s">
        <v>2236</v>
      </c>
      <c r="L153" s="3" t="s">
        <v>2236</v>
      </c>
      <c r="M153" s="3" t="s">
        <v>2236</v>
      </c>
      <c r="N153" s="4" t="s">
        <v>2236</v>
      </c>
      <c r="O153" s="4" t="s">
        <v>2236</v>
      </c>
      <c r="P153" s="4" t="s">
        <v>2236</v>
      </c>
      <c r="Q153" t="s">
        <v>8326</v>
      </c>
      <c r="AD153" t="s">
        <v>17</v>
      </c>
    </row>
    <row r="154" spans="1:30">
      <c r="A154" t="s">
        <v>563</v>
      </c>
      <c r="B154" t="s">
        <v>6733</v>
      </c>
      <c r="C154" t="s">
        <v>563</v>
      </c>
      <c r="D154" t="s">
        <v>568</v>
      </c>
      <c r="E154" t="s">
        <v>7495</v>
      </c>
      <c r="F154" t="s">
        <v>7306</v>
      </c>
      <c r="G154" t="s">
        <v>569</v>
      </c>
      <c r="H154" s="2" t="s">
        <v>2236</v>
      </c>
      <c r="I154" s="2" t="s">
        <v>2236</v>
      </c>
      <c r="J154" s="2" t="s">
        <v>2236</v>
      </c>
      <c r="K154" s="3">
        <v>187</v>
      </c>
      <c r="L154" s="3">
        <v>82.9</v>
      </c>
      <c r="M154" s="3">
        <v>6.4</v>
      </c>
      <c r="N154" s="4">
        <v>44</v>
      </c>
      <c r="O154" s="4">
        <v>93.2</v>
      </c>
      <c r="P154" s="4">
        <v>6.9</v>
      </c>
      <c r="Q154" t="s">
        <v>8326</v>
      </c>
      <c r="AD154" t="s">
        <v>3405</v>
      </c>
    </row>
    <row r="155" spans="1:30">
      <c r="A155" t="s">
        <v>563</v>
      </c>
      <c r="B155" t="s">
        <v>6733</v>
      </c>
      <c r="C155" t="s">
        <v>563</v>
      </c>
      <c r="D155" t="s">
        <v>570</v>
      </c>
      <c r="E155" t="s">
        <v>7496</v>
      </c>
      <c r="F155" t="s">
        <v>7306</v>
      </c>
      <c r="G155" t="s">
        <v>8072</v>
      </c>
      <c r="H155" s="2">
        <v>188</v>
      </c>
      <c r="I155" s="2">
        <v>99.5</v>
      </c>
      <c r="J155" s="2">
        <v>6.6</v>
      </c>
      <c r="K155" s="3" t="s">
        <v>2236</v>
      </c>
      <c r="L155" s="3" t="s">
        <v>2236</v>
      </c>
      <c r="M155" s="3" t="s">
        <v>2236</v>
      </c>
      <c r="N155" s="4" t="s">
        <v>2236</v>
      </c>
      <c r="O155" s="4" t="s">
        <v>2236</v>
      </c>
      <c r="P155" s="4" t="s">
        <v>2236</v>
      </c>
      <c r="Q155" t="s">
        <v>8326</v>
      </c>
      <c r="AD155" t="s">
        <v>3406</v>
      </c>
    </row>
    <row r="156" spans="1:30">
      <c r="A156" t="s">
        <v>563</v>
      </c>
      <c r="B156" t="s">
        <v>6733</v>
      </c>
      <c r="C156" t="s">
        <v>563</v>
      </c>
      <c r="D156" t="s">
        <v>571</v>
      </c>
      <c r="E156" t="s">
        <v>7497</v>
      </c>
      <c r="F156" t="s">
        <v>7306</v>
      </c>
      <c r="G156" t="s">
        <v>8071</v>
      </c>
      <c r="H156" s="2">
        <v>170</v>
      </c>
      <c r="I156" s="2">
        <v>90</v>
      </c>
      <c r="J156" s="2">
        <v>6.5</v>
      </c>
      <c r="K156" s="3" t="s">
        <v>2236</v>
      </c>
      <c r="L156" s="3" t="s">
        <v>2236</v>
      </c>
      <c r="M156" s="3" t="s">
        <v>2236</v>
      </c>
      <c r="N156" s="4" t="s">
        <v>2236</v>
      </c>
      <c r="O156" s="4" t="s">
        <v>2236</v>
      </c>
      <c r="P156" s="4" t="s">
        <v>2236</v>
      </c>
      <c r="Q156" t="s">
        <v>8326</v>
      </c>
      <c r="AD156" t="s">
        <v>3406</v>
      </c>
    </row>
    <row r="157" spans="1:30">
      <c r="A157" t="s">
        <v>563</v>
      </c>
      <c r="B157" t="s">
        <v>6733</v>
      </c>
      <c r="C157" t="s">
        <v>563</v>
      </c>
      <c r="D157" t="s">
        <v>572</v>
      </c>
      <c r="E157" t="s">
        <v>7498</v>
      </c>
      <c r="F157" t="s">
        <v>7303</v>
      </c>
      <c r="G157" t="s">
        <v>573</v>
      </c>
      <c r="H157" s="2" t="s">
        <v>2236</v>
      </c>
      <c r="I157" s="2" t="s">
        <v>2236</v>
      </c>
      <c r="J157" s="2" t="s">
        <v>2236</v>
      </c>
      <c r="K157" s="3" t="s">
        <v>2236</v>
      </c>
      <c r="L157" s="3" t="s">
        <v>2236</v>
      </c>
      <c r="M157" s="3" t="s">
        <v>2236</v>
      </c>
      <c r="N157" s="4">
        <v>98</v>
      </c>
      <c r="O157" s="4">
        <v>90.8</v>
      </c>
      <c r="P157" s="4">
        <v>6.8</v>
      </c>
      <c r="Q157" t="s">
        <v>8326</v>
      </c>
      <c r="AD157" t="s">
        <v>573</v>
      </c>
    </row>
    <row r="158" spans="1:30">
      <c r="A158" t="s">
        <v>563</v>
      </c>
      <c r="B158" t="s">
        <v>6733</v>
      </c>
      <c r="C158" t="s">
        <v>563</v>
      </c>
      <c r="D158" t="s">
        <v>574</v>
      </c>
      <c r="E158" t="s">
        <v>7499</v>
      </c>
      <c r="F158" t="s">
        <v>7303</v>
      </c>
      <c r="G158" t="s">
        <v>575</v>
      </c>
      <c r="H158" s="2" t="s">
        <v>2236</v>
      </c>
      <c r="I158" s="2" t="s">
        <v>2236</v>
      </c>
      <c r="J158" s="2" t="s">
        <v>2236</v>
      </c>
      <c r="K158" s="3" t="s">
        <v>2236</v>
      </c>
      <c r="L158" s="3" t="s">
        <v>2236</v>
      </c>
      <c r="M158" s="3" t="s">
        <v>2236</v>
      </c>
      <c r="N158" s="4">
        <v>101</v>
      </c>
      <c r="O158" s="4">
        <v>92.1</v>
      </c>
      <c r="P158" s="4">
        <v>6.7</v>
      </c>
      <c r="Q158" t="s">
        <v>8326</v>
      </c>
      <c r="AD158" t="s">
        <v>3519</v>
      </c>
    </row>
    <row r="159" spans="1:30">
      <c r="A159" t="s">
        <v>563</v>
      </c>
      <c r="B159" t="s">
        <v>6733</v>
      </c>
      <c r="C159" t="s">
        <v>563</v>
      </c>
      <c r="D159" t="s">
        <v>576</v>
      </c>
      <c r="E159" t="s">
        <v>7500</v>
      </c>
      <c r="F159" t="s">
        <v>7303</v>
      </c>
      <c r="G159" t="s">
        <v>575</v>
      </c>
      <c r="H159" s="2">
        <v>69</v>
      </c>
      <c r="I159" s="2">
        <v>91.3</v>
      </c>
      <c r="J159" s="2">
        <v>6.3</v>
      </c>
      <c r="K159" s="3" t="s">
        <v>2236</v>
      </c>
      <c r="L159" s="3" t="s">
        <v>2236</v>
      </c>
      <c r="M159" s="3" t="s">
        <v>2236</v>
      </c>
      <c r="N159" s="4" t="s">
        <v>2236</v>
      </c>
      <c r="O159" s="4" t="s">
        <v>2236</v>
      </c>
      <c r="P159" s="4" t="s">
        <v>2236</v>
      </c>
      <c r="Q159" t="s">
        <v>8326</v>
      </c>
      <c r="AD159" t="s">
        <v>3519</v>
      </c>
    </row>
    <row r="160" spans="1:30">
      <c r="A160" t="s">
        <v>563</v>
      </c>
      <c r="B160" t="s">
        <v>6733</v>
      </c>
      <c r="C160" t="s">
        <v>563</v>
      </c>
      <c r="D160" t="s">
        <v>577</v>
      </c>
      <c r="E160" t="s">
        <v>7501</v>
      </c>
      <c r="F160" t="s">
        <v>7303</v>
      </c>
      <c r="G160" t="s">
        <v>8073</v>
      </c>
      <c r="H160" s="2">
        <v>87</v>
      </c>
      <c r="I160" s="2">
        <v>96.6</v>
      </c>
      <c r="J160" s="2">
        <v>6.5</v>
      </c>
      <c r="K160" s="3">
        <v>128</v>
      </c>
      <c r="L160" s="3">
        <v>86.7</v>
      </c>
      <c r="M160" s="3">
        <v>6.4</v>
      </c>
      <c r="N160" s="4" t="s">
        <v>2236</v>
      </c>
      <c r="O160" s="4" t="s">
        <v>2236</v>
      </c>
      <c r="P160" s="4" t="s">
        <v>2236</v>
      </c>
      <c r="Q160" t="s">
        <v>8326</v>
      </c>
      <c r="AD160" t="s">
        <v>3519</v>
      </c>
    </row>
    <row r="161" spans="1:30">
      <c r="A161" t="s">
        <v>578</v>
      </c>
      <c r="B161" t="s">
        <v>8354</v>
      </c>
      <c r="C161" t="s">
        <v>5064</v>
      </c>
      <c r="D161" t="s">
        <v>579</v>
      </c>
      <c r="E161" t="s">
        <v>7502</v>
      </c>
      <c r="F161" t="s">
        <v>7305</v>
      </c>
      <c r="G161" t="s">
        <v>580</v>
      </c>
      <c r="H161" s="2">
        <v>166</v>
      </c>
      <c r="I161" s="2">
        <v>97</v>
      </c>
      <c r="J161" s="2">
        <v>6.4</v>
      </c>
      <c r="K161" s="3" t="s">
        <v>2236</v>
      </c>
      <c r="L161" s="3" t="s">
        <v>2236</v>
      </c>
      <c r="M161" s="3" t="s">
        <v>2236</v>
      </c>
      <c r="N161" s="4" t="s">
        <v>2236</v>
      </c>
      <c r="O161" s="4" t="s">
        <v>2236</v>
      </c>
      <c r="P161" s="4" t="s">
        <v>2236</v>
      </c>
      <c r="U161" t="s">
        <v>8332</v>
      </c>
      <c r="AD161" t="s">
        <v>2775</v>
      </c>
    </row>
    <row r="162" spans="1:30">
      <c r="A162" t="s">
        <v>581</v>
      </c>
      <c r="B162" t="s">
        <v>3780</v>
      </c>
      <c r="C162" t="s">
        <v>581</v>
      </c>
      <c r="D162" t="s">
        <v>582</v>
      </c>
      <c r="E162" t="s">
        <v>7503</v>
      </c>
      <c r="F162" t="s">
        <v>7303</v>
      </c>
      <c r="G162" t="s">
        <v>583</v>
      </c>
      <c r="H162" s="2">
        <v>136</v>
      </c>
      <c r="I162" s="2">
        <v>95.6</v>
      </c>
      <c r="J162" s="2">
        <v>6.7</v>
      </c>
      <c r="K162" s="3">
        <v>56</v>
      </c>
      <c r="L162" s="3">
        <v>92.9</v>
      </c>
      <c r="M162" s="3">
        <v>6.6</v>
      </c>
      <c r="N162" s="4">
        <v>29</v>
      </c>
      <c r="O162" s="4">
        <v>93.1</v>
      </c>
      <c r="P162" s="4">
        <v>6.7</v>
      </c>
      <c r="X162" t="s">
        <v>8335</v>
      </c>
      <c r="AD162" t="s">
        <v>2324</v>
      </c>
    </row>
    <row r="163" spans="1:30">
      <c r="A163" t="s">
        <v>581</v>
      </c>
      <c r="B163" t="s">
        <v>3780</v>
      </c>
      <c r="C163" t="s">
        <v>581</v>
      </c>
      <c r="D163" t="s">
        <v>584</v>
      </c>
      <c r="E163" t="s">
        <v>7504</v>
      </c>
      <c r="F163" t="s">
        <v>7306</v>
      </c>
      <c r="G163" t="s">
        <v>585</v>
      </c>
      <c r="H163" s="2">
        <v>123</v>
      </c>
      <c r="I163" s="2">
        <v>96.7</v>
      </c>
      <c r="J163" s="2">
        <v>6.7</v>
      </c>
      <c r="K163" s="3">
        <v>61</v>
      </c>
      <c r="L163" s="3">
        <v>85.2</v>
      </c>
      <c r="M163" s="3">
        <v>6.6</v>
      </c>
      <c r="N163" s="4">
        <v>61</v>
      </c>
      <c r="O163" s="4">
        <v>86.9</v>
      </c>
      <c r="P163" s="4">
        <v>6.8</v>
      </c>
      <c r="X163" t="s">
        <v>8335</v>
      </c>
      <c r="AD163" t="s">
        <v>2347</v>
      </c>
    </row>
    <row r="164" spans="1:30">
      <c r="A164" t="s">
        <v>586</v>
      </c>
      <c r="B164" t="s">
        <v>4356</v>
      </c>
      <c r="C164" t="s">
        <v>586</v>
      </c>
      <c r="D164" t="s">
        <v>587</v>
      </c>
      <c r="E164" t="s">
        <v>7505</v>
      </c>
      <c r="F164" t="s">
        <v>7305</v>
      </c>
      <c r="G164" t="s">
        <v>588</v>
      </c>
      <c r="H164" s="2">
        <v>294</v>
      </c>
      <c r="I164" s="2">
        <v>95.9</v>
      </c>
      <c r="J164" s="2">
        <v>6.6</v>
      </c>
      <c r="K164" s="3">
        <v>114</v>
      </c>
      <c r="L164" s="3">
        <v>85.1</v>
      </c>
      <c r="M164" s="3">
        <v>6.3</v>
      </c>
      <c r="N164" s="4">
        <v>67</v>
      </c>
      <c r="O164" s="4">
        <v>83.6</v>
      </c>
      <c r="P164" s="4">
        <v>6.6</v>
      </c>
      <c r="W164" t="s">
        <v>8334</v>
      </c>
      <c r="AD164" t="s">
        <v>2512</v>
      </c>
    </row>
    <row r="165" spans="1:30">
      <c r="A165" t="s">
        <v>589</v>
      </c>
      <c r="B165" t="s">
        <v>4103</v>
      </c>
      <c r="C165" t="s">
        <v>589</v>
      </c>
      <c r="D165" t="s">
        <v>590</v>
      </c>
      <c r="E165" t="s">
        <v>7506</v>
      </c>
      <c r="F165" t="s">
        <v>7309</v>
      </c>
      <c r="G165" t="s">
        <v>591</v>
      </c>
      <c r="H165" s="2">
        <v>168</v>
      </c>
      <c r="I165" s="2">
        <v>97</v>
      </c>
      <c r="J165" s="2">
        <v>6.6</v>
      </c>
      <c r="K165" s="3">
        <v>168</v>
      </c>
      <c r="L165" s="3">
        <v>92.3</v>
      </c>
      <c r="M165" s="3">
        <v>6.5</v>
      </c>
      <c r="N165" s="4">
        <v>79</v>
      </c>
      <c r="O165" s="4">
        <v>89.9</v>
      </c>
      <c r="P165" s="4">
        <v>6.7</v>
      </c>
      <c r="W165" t="s">
        <v>8334</v>
      </c>
      <c r="AD165" t="s">
        <v>2428</v>
      </c>
    </row>
    <row r="166" spans="1:30">
      <c r="A166" t="s">
        <v>589</v>
      </c>
      <c r="B166" t="s">
        <v>4103</v>
      </c>
      <c r="C166" t="s">
        <v>589</v>
      </c>
      <c r="D166" t="s">
        <v>592</v>
      </c>
      <c r="E166" t="s">
        <v>7507</v>
      </c>
      <c r="F166" t="s">
        <v>7309</v>
      </c>
      <c r="G166" t="s">
        <v>8074</v>
      </c>
      <c r="H166" s="2">
        <v>101</v>
      </c>
      <c r="I166" s="2">
        <v>96</v>
      </c>
      <c r="J166" s="2">
        <v>6.6</v>
      </c>
      <c r="K166" s="3" t="s">
        <v>2236</v>
      </c>
      <c r="L166" s="3" t="s">
        <v>2236</v>
      </c>
      <c r="M166" s="3" t="s">
        <v>2236</v>
      </c>
      <c r="N166" s="4" t="s">
        <v>2236</v>
      </c>
      <c r="O166" s="4" t="s">
        <v>2236</v>
      </c>
      <c r="P166" s="4" t="s">
        <v>2236</v>
      </c>
      <c r="W166" t="s">
        <v>8334</v>
      </c>
      <c r="AD166" t="s">
        <v>2428</v>
      </c>
    </row>
    <row r="167" spans="1:30">
      <c r="A167" t="s">
        <v>602</v>
      </c>
      <c r="B167" t="s">
        <v>8384</v>
      </c>
      <c r="C167" t="s">
        <v>4240</v>
      </c>
      <c r="D167" t="s">
        <v>603</v>
      </c>
      <c r="E167" t="s">
        <v>7508</v>
      </c>
      <c r="F167" t="s">
        <v>7309</v>
      </c>
      <c r="G167" t="s">
        <v>604</v>
      </c>
      <c r="H167" s="2">
        <v>53</v>
      </c>
      <c r="I167" s="2">
        <v>92.5</v>
      </c>
      <c r="J167" s="2">
        <v>6.4</v>
      </c>
      <c r="K167" s="3">
        <v>114</v>
      </c>
      <c r="L167" s="3">
        <v>84.2</v>
      </c>
      <c r="M167" s="3">
        <v>6.5</v>
      </c>
      <c r="N167" s="4">
        <v>121</v>
      </c>
      <c r="O167" s="4">
        <v>94.2</v>
      </c>
      <c r="P167" s="4">
        <v>6.8</v>
      </c>
      <c r="W167" t="s">
        <v>8334</v>
      </c>
      <c r="AD167" t="s">
        <v>2588</v>
      </c>
    </row>
    <row r="168" spans="1:30">
      <c r="A168" t="s">
        <v>602</v>
      </c>
      <c r="B168" t="s">
        <v>8384</v>
      </c>
      <c r="C168" t="s">
        <v>4240</v>
      </c>
      <c r="D168" t="s">
        <v>605</v>
      </c>
      <c r="E168" t="s">
        <v>7509</v>
      </c>
      <c r="F168" t="s">
        <v>7303</v>
      </c>
      <c r="G168" t="s">
        <v>606</v>
      </c>
      <c r="H168" s="2">
        <v>81</v>
      </c>
      <c r="I168" s="2">
        <v>98.8</v>
      </c>
      <c r="J168" s="2">
        <v>6.7</v>
      </c>
      <c r="K168" s="3">
        <v>66</v>
      </c>
      <c r="L168" s="3">
        <v>89.4</v>
      </c>
      <c r="M168" s="3">
        <v>6.4</v>
      </c>
      <c r="N168" s="4">
        <v>32</v>
      </c>
      <c r="O168" s="4">
        <v>93.8</v>
      </c>
      <c r="P168" s="4">
        <v>6.8</v>
      </c>
      <c r="W168" t="s">
        <v>8334</v>
      </c>
      <c r="AD168" t="s">
        <v>2557</v>
      </c>
    </row>
    <row r="169" spans="1:30">
      <c r="A169" t="s">
        <v>602</v>
      </c>
      <c r="B169" t="s">
        <v>8384</v>
      </c>
      <c r="C169" t="s">
        <v>4240</v>
      </c>
      <c r="D169" t="s">
        <v>607</v>
      </c>
      <c r="E169" t="s">
        <v>7510</v>
      </c>
      <c r="F169" t="s">
        <v>7306</v>
      </c>
      <c r="G169" t="s">
        <v>608</v>
      </c>
      <c r="H169" s="2">
        <v>67</v>
      </c>
      <c r="I169" s="2">
        <v>98.5</v>
      </c>
      <c r="J169" s="2">
        <v>6.8</v>
      </c>
      <c r="K169" s="3">
        <v>148</v>
      </c>
      <c r="L169" s="3">
        <v>93.9</v>
      </c>
      <c r="M169" s="3">
        <v>6.7</v>
      </c>
      <c r="N169" s="4">
        <v>91</v>
      </c>
      <c r="O169" s="4">
        <v>96.7</v>
      </c>
      <c r="P169" s="4">
        <v>6.9</v>
      </c>
      <c r="W169" t="s">
        <v>8334</v>
      </c>
      <c r="AD169" t="s">
        <v>2473</v>
      </c>
    </row>
    <row r="170" spans="1:30">
      <c r="A170" t="s">
        <v>602</v>
      </c>
      <c r="B170" t="s">
        <v>8384</v>
      </c>
      <c r="C170" t="s">
        <v>4240</v>
      </c>
      <c r="D170" t="s">
        <v>609</v>
      </c>
      <c r="E170" t="s">
        <v>7511</v>
      </c>
      <c r="F170" t="s">
        <v>7306</v>
      </c>
      <c r="G170" t="s">
        <v>8075</v>
      </c>
      <c r="H170" s="2">
        <v>214</v>
      </c>
      <c r="I170" s="2">
        <v>91.6</v>
      </c>
      <c r="J170" s="2">
        <v>6.5</v>
      </c>
      <c r="K170" s="3" t="s">
        <v>2236</v>
      </c>
      <c r="L170" s="3" t="s">
        <v>2236</v>
      </c>
      <c r="M170" s="3" t="s">
        <v>2236</v>
      </c>
      <c r="N170" s="4" t="s">
        <v>2236</v>
      </c>
      <c r="O170" s="4" t="s">
        <v>2236</v>
      </c>
      <c r="P170" s="4" t="s">
        <v>2236</v>
      </c>
      <c r="W170" t="s">
        <v>8334</v>
      </c>
      <c r="AD170" t="s">
        <v>2473</v>
      </c>
    </row>
    <row r="171" spans="1:30">
      <c r="A171" t="s">
        <v>602</v>
      </c>
      <c r="B171" t="s">
        <v>8384</v>
      </c>
      <c r="C171" t="s">
        <v>4240</v>
      </c>
      <c r="D171" t="s">
        <v>610</v>
      </c>
      <c r="E171" t="s">
        <v>7512</v>
      </c>
      <c r="F171" t="s">
        <v>7309</v>
      </c>
      <c r="G171" t="s">
        <v>486</v>
      </c>
      <c r="H171" s="2">
        <v>82</v>
      </c>
      <c r="I171" s="2">
        <v>82.9</v>
      </c>
      <c r="J171" s="2">
        <v>6.3</v>
      </c>
      <c r="K171" s="3" t="s">
        <v>2236</v>
      </c>
      <c r="L171" s="3" t="s">
        <v>2236</v>
      </c>
      <c r="M171" s="3" t="s">
        <v>2236</v>
      </c>
      <c r="N171" s="4" t="s">
        <v>2236</v>
      </c>
      <c r="O171" s="4" t="s">
        <v>2236</v>
      </c>
      <c r="P171" s="4" t="s">
        <v>2236</v>
      </c>
      <c r="W171" t="s">
        <v>8334</v>
      </c>
      <c r="AD171" t="s">
        <v>2339</v>
      </c>
    </row>
    <row r="172" spans="1:30">
      <c r="A172" t="s">
        <v>614</v>
      </c>
      <c r="B172" t="s">
        <v>5212</v>
      </c>
      <c r="C172" t="s">
        <v>614</v>
      </c>
      <c r="D172" t="s">
        <v>615</v>
      </c>
      <c r="E172" t="s">
        <v>7513</v>
      </c>
      <c r="F172" t="s">
        <v>7305</v>
      </c>
      <c r="G172" t="s">
        <v>616</v>
      </c>
      <c r="H172" s="2">
        <v>78</v>
      </c>
      <c r="I172" s="2">
        <v>98.7</v>
      </c>
      <c r="J172" s="2">
        <v>6.8</v>
      </c>
      <c r="K172" s="3">
        <v>112</v>
      </c>
      <c r="L172" s="3">
        <v>89.3</v>
      </c>
      <c r="M172" s="3">
        <v>6.6</v>
      </c>
      <c r="N172" s="4">
        <v>87</v>
      </c>
      <c r="O172" s="4">
        <v>97.7</v>
      </c>
      <c r="P172" s="4">
        <v>7</v>
      </c>
      <c r="Y172" t="s">
        <v>8336</v>
      </c>
      <c r="AD172" t="s">
        <v>2824</v>
      </c>
    </row>
    <row r="173" spans="1:30">
      <c r="A173" t="s">
        <v>617</v>
      </c>
      <c r="B173" t="s">
        <v>5017</v>
      </c>
      <c r="C173" t="s">
        <v>617</v>
      </c>
      <c r="D173" t="s">
        <v>618</v>
      </c>
      <c r="E173" t="s">
        <v>7514</v>
      </c>
      <c r="F173" t="s">
        <v>7315</v>
      </c>
      <c r="G173" t="s">
        <v>619</v>
      </c>
      <c r="H173" s="2">
        <v>36</v>
      </c>
      <c r="I173" s="2">
        <v>97.2</v>
      </c>
      <c r="J173" s="2">
        <v>6.6</v>
      </c>
      <c r="K173" s="3">
        <v>17</v>
      </c>
      <c r="L173" s="3">
        <v>94.1</v>
      </c>
      <c r="M173" s="3">
        <v>6.7</v>
      </c>
      <c r="N173" s="4">
        <v>9</v>
      </c>
      <c r="O173" s="4">
        <v>88.9</v>
      </c>
      <c r="P173" s="4">
        <v>6.9</v>
      </c>
      <c r="V173" t="s">
        <v>8333</v>
      </c>
      <c r="Y173" t="s">
        <v>8336</v>
      </c>
      <c r="AD173" t="s">
        <v>2496</v>
      </c>
    </row>
    <row r="174" spans="1:30">
      <c r="A174" t="s">
        <v>617</v>
      </c>
      <c r="B174" t="s">
        <v>5017</v>
      </c>
      <c r="C174" t="s">
        <v>617</v>
      </c>
      <c r="D174" t="s">
        <v>620</v>
      </c>
      <c r="E174" t="s">
        <v>7515</v>
      </c>
      <c r="F174" t="s">
        <v>7305</v>
      </c>
      <c r="G174" t="s">
        <v>621</v>
      </c>
      <c r="H174" s="2" t="s">
        <v>2236</v>
      </c>
      <c r="I174" s="2" t="s">
        <v>2236</v>
      </c>
      <c r="J174" s="2" t="s">
        <v>2236</v>
      </c>
      <c r="K174" s="3">
        <v>90</v>
      </c>
      <c r="L174" s="3">
        <v>95.6</v>
      </c>
      <c r="M174" s="3">
        <v>6.7</v>
      </c>
      <c r="N174" s="4">
        <v>107</v>
      </c>
      <c r="O174" s="4">
        <v>93.5</v>
      </c>
      <c r="P174" s="4">
        <v>6.8</v>
      </c>
      <c r="V174" t="s">
        <v>8333</v>
      </c>
      <c r="Y174" t="s">
        <v>8336</v>
      </c>
      <c r="AD174" t="s">
        <v>2770</v>
      </c>
    </row>
    <row r="175" spans="1:30">
      <c r="A175" t="s">
        <v>617</v>
      </c>
      <c r="B175" t="s">
        <v>5017</v>
      </c>
      <c r="C175" t="s">
        <v>617</v>
      </c>
      <c r="D175" t="s">
        <v>622</v>
      </c>
      <c r="E175" t="s">
        <v>7516</v>
      </c>
      <c r="F175" t="s">
        <v>7317</v>
      </c>
      <c r="G175" t="s">
        <v>8077</v>
      </c>
      <c r="H175" s="2" t="s">
        <v>2236</v>
      </c>
      <c r="I175" s="2" t="s">
        <v>2236</v>
      </c>
      <c r="J175" s="2" t="s">
        <v>2236</v>
      </c>
      <c r="K175" s="3">
        <v>104</v>
      </c>
      <c r="L175" s="3">
        <v>93.3</v>
      </c>
      <c r="M175" s="3">
        <v>6.7</v>
      </c>
      <c r="N175" s="4">
        <v>92</v>
      </c>
      <c r="O175" s="4">
        <v>93.5</v>
      </c>
      <c r="P175" s="4">
        <v>6.8</v>
      </c>
      <c r="V175" t="s">
        <v>8333</v>
      </c>
      <c r="Y175" t="s">
        <v>8336</v>
      </c>
      <c r="AD175" t="s">
        <v>2765</v>
      </c>
    </row>
    <row r="176" spans="1:30">
      <c r="A176" t="s">
        <v>617</v>
      </c>
      <c r="B176" t="s">
        <v>5017</v>
      </c>
      <c r="C176" t="s">
        <v>617</v>
      </c>
      <c r="D176" t="s">
        <v>624</v>
      </c>
      <c r="E176" t="s">
        <v>7517</v>
      </c>
      <c r="F176" t="s">
        <v>7317</v>
      </c>
      <c r="G176" t="s">
        <v>8078</v>
      </c>
      <c r="H176" s="2">
        <v>140</v>
      </c>
      <c r="I176" s="2">
        <v>95.7</v>
      </c>
      <c r="J176" s="2">
        <v>6.6</v>
      </c>
      <c r="K176" s="3" t="s">
        <v>2236</v>
      </c>
      <c r="L176" s="3" t="s">
        <v>2236</v>
      </c>
      <c r="M176" s="3" t="s">
        <v>2236</v>
      </c>
      <c r="N176" s="4" t="s">
        <v>2236</v>
      </c>
      <c r="O176" s="4" t="s">
        <v>2236</v>
      </c>
      <c r="P176" s="4" t="s">
        <v>2236</v>
      </c>
      <c r="V176" t="s">
        <v>8333</v>
      </c>
      <c r="Y176" t="s">
        <v>8336</v>
      </c>
      <c r="AD176" t="s">
        <v>2765</v>
      </c>
    </row>
    <row r="177" spans="1:30">
      <c r="A177" t="s">
        <v>617</v>
      </c>
      <c r="B177" t="s">
        <v>5017</v>
      </c>
      <c r="C177" t="s">
        <v>617</v>
      </c>
      <c r="D177" t="s">
        <v>625</v>
      </c>
      <c r="E177" t="s">
        <v>7518</v>
      </c>
      <c r="F177" t="s">
        <v>7317</v>
      </c>
      <c r="G177" t="s">
        <v>8076</v>
      </c>
      <c r="H177" s="2">
        <v>109</v>
      </c>
      <c r="I177" s="2">
        <v>95.4</v>
      </c>
      <c r="J177" s="2">
        <v>6.6</v>
      </c>
      <c r="K177" s="3">
        <v>71</v>
      </c>
      <c r="L177" s="3">
        <v>87.3</v>
      </c>
      <c r="M177" s="3">
        <v>6.4</v>
      </c>
      <c r="N177" s="4" t="s">
        <v>2236</v>
      </c>
      <c r="O177" s="4" t="s">
        <v>2236</v>
      </c>
      <c r="P177" s="4" t="s">
        <v>2236</v>
      </c>
      <c r="V177" t="s">
        <v>8333</v>
      </c>
      <c r="Y177" t="s">
        <v>8336</v>
      </c>
      <c r="AD177" t="s">
        <v>2765</v>
      </c>
    </row>
    <row r="178" spans="1:30">
      <c r="A178" t="s">
        <v>617</v>
      </c>
      <c r="B178" t="s">
        <v>5017</v>
      </c>
      <c r="C178" t="s">
        <v>617</v>
      </c>
      <c r="D178" t="s">
        <v>626</v>
      </c>
      <c r="E178" t="s">
        <v>7519</v>
      </c>
      <c r="F178" t="s">
        <v>7305</v>
      </c>
      <c r="G178" t="s">
        <v>8082</v>
      </c>
      <c r="H178" s="2">
        <v>131</v>
      </c>
      <c r="I178" s="2">
        <v>94.7</v>
      </c>
      <c r="J178" s="2">
        <v>6.8</v>
      </c>
      <c r="K178" s="3">
        <v>134</v>
      </c>
      <c r="L178" s="3">
        <v>93.3</v>
      </c>
      <c r="M178" s="3">
        <v>6.6</v>
      </c>
      <c r="N178" s="4">
        <v>56</v>
      </c>
      <c r="O178" s="4">
        <v>96.4</v>
      </c>
      <c r="P178" s="4">
        <v>6.8</v>
      </c>
      <c r="V178" t="s">
        <v>8333</v>
      </c>
      <c r="Y178" t="s">
        <v>8336</v>
      </c>
      <c r="AD178" t="s">
        <v>2827</v>
      </c>
    </row>
    <row r="179" spans="1:30">
      <c r="A179" t="s">
        <v>617</v>
      </c>
      <c r="B179" t="s">
        <v>5017</v>
      </c>
      <c r="C179" t="s">
        <v>617</v>
      </c>
      <c r="D179" t="s">
        <v>628</v>
      </c>
      <c r="E179" t="s">
        <v>7520</v>
      </c>
      <c r="F179" t="s">
        <v>7305</v>
      </c>
      <c r="G179" t="s">
        <v>8079</v>
      </c>
      <c r="H179" s="2">
        <v>95</v>
      </c>
      <c r="I179" s="2">
        <v>90.5</v>
      </c>
      <c r="J179" s="2">
        <v>6.4</v>
      </c>
      <c r="K179" s="3" t="s">
        <v>2236</v>
      </c>
      <c r="L179" s="3" t="s">
        <v>2236</v>
      </c>
      <c r="M179" s="3" t="s">
        <v>2236</v>
      </c>
      <c r="N179" s="4" t="s">
        <v>2236</v>
      </c>
      <c r="O179" s="4" t="s">
        <v>2236</v>
      </c>
      <c r="P179" s="4" t="s">
        <v>2236</v>
      </c>
      <c r="V179" t="s">
        <v>8333</v>
      </c>
      <c r="Y179" t="s">
        <v>8336</v>
      </c>
      <c r="AD179" t="s">
        <v>2827</v>
      </c>
    </row>
    <row r="180" spans="1:30">
      <c r="A180" t="s">
        <v>617</v>
      </c>
      <c r="B180" t="s">
        <v>5017</v>
      </c>
      <c r="C180" t="s">
        <v>617</v>
      </c>
      <c r="D180" t="s">
        <v>630</v>
      </c>
      <c r="E180" t="s">
        <v>7521</v>
      </c>
      <c r="F180" t="s">
        <v>7305</v>
      </c>
      <c r="G180" t="s">
        <v>8080</v>
      </c>
      <c r="H180" s="2">
        <v>105</v>
      </c>
      <c r="I180" s="2">
        <v>98.1</v>
      </c>
      <c r="J180" s="2">
        <v>6.8</v>
      </c>
      <c r="K180" s="3" t="s">
        <v>2236</v>
      </c>
      <c r="L180" s="3" t="s">
        <v>2236</v>
      </c>
      <c r="M180" s="3" t="s">
        <v>2236</v>
      </c>
      <c r="N180" s="4" t="s">
        <v>2236</v>
      </c>
      <c r="O180" s="4" t="s">
        <v>2236</v>
      </c>
      <c r="P180" s="4" t="s">
        <v>2236</v>
      </c>
      <c r="V180" t="s">
        <v>8333</v>
      </c>
      <c r="Y180" t="s">
        <v>8336</v>
      </c>
      <c r="AD180" t="s">
        <v>2827</v>
      </c>
    </row>
    <row r="181" spans="1:30">
      <c r="A181" t="s">
        <v>617</v>
      </c>
      <c r="B181" t="s">
        <v>5017</v>
      </c>
      <c r="C181" t="s">
        <v>617</v>
      </c>
      <c r="D181" t="s">
        <v>632</v>
      </c>
      <c r="E181" t="s">
        <v>7522</v>
      </c>
      <c r="F181" t="s">
        <v>7305</v>
      </c>
      <c r="G181" t="s">
        <v>8081</v>
      </c>
      <c r="H181" s="2" t="s">
        <v>2236</v>
      </c>
      <c r="I181" s="2" t="s">
        <v>2236</v>
      </c>
      <c r="J181" s="2" t="s">
        <v>2236</v>
      </c>
      <c r="K181" s="3">
        <v>10</v>
      </c>
      <c r="L181" s="3">
        <v>100</v>
      </c>
      <c r="M181" s="3">
        <v>6.7</v>
      </c>
      <c r="N181" s="4">
        <v>4</v>
      </c>
      <c r="O181" s="4">
        <v>100</v>
      </c>
      <c r="P181" s="4">
        <v>7.4</v>
      </c>
      <c r="V181" t="s">
        <v>8333</v>
      </c>
      <c r="Y181" t="s">
        <v>8336</v>
      </c>
      <c r="AD181" t="s">
        <v>2827</v>
      </c>
    </row>
    <row r="182" spans="1:30">
      <c r="A182" t="s">
        <v>617</v>
      </c>
      <c r="B182" t="s">
        <v>5017</v>
      </c>
      <c r="C182" t="s">
        <v>617</v>
      </c>
      <c r="D182" t="s">
        <v>634</v>
      </c>
      <c r="E182" t="s">
        <v>7523</v>
      </c>
      <c r="F182" t="s">
        <v>7303</v>
      </c>
      <c r="G182" t="s">
        <v>8084</v>
      </c>
      <c r="H182" s="2">
        <v>75</v>
      </c>
      <c r="I182" s="2">
        <v>90.7</v>
      </c>
      <c r="J182" s="2">
        <v>6.5</v>
      </c>
      <c r="K182" s="3">
        <v>99</v>
      </c>
      <c r="L182" s="3">
        <v>92.9</v>
      </c>
      <c r="M182" s="3">
        <v>6.5</v>
      </c>
      <c r="N182" s="4">
        <v>109</v>
      </c>
      <c r="O182" s="4">
        <v>86.2</v>
      </c>
      <c r="P182" s="4">
        <v>6.7</v>
      </c>
      <c r="V182" t="s">
        <v>8333</v>
      </c>
      <c r="Y182" t="s">
        <v>8336</v>
      </c>
      <c r="AD182" t="s">
        <v>2869</v>
      </c>
    </row>
    <row r="183" spans="1:30">
      <c r="A183" t="s">
        <v>617</v>
      </c>
      <c r="B183" t="s">
        <v>5017</v>
      </c>
      <c r="C183" t="s">
        <v>617</v>
      </c>
      <c r="D183" t="s">
        <v>636</v>
      </c>
      <c r="E183" t="s">
        <v>7524</v>
      </c>
      <c r="F183" t="s">
        <v>7303</v>
      </c>
      <c r="G183" t="s">
        <v>8083</v>
      </c>
      <c r="H183" s="2">
        <v>169</v>
      </c>
      <c r="I183" s="2">
        <v>98.8</v>
      </c>
      <c r="J183" s="2">
        <v>6.5</v>
      </c>
      <c r="K183" s="3" t="s">
        <v>2236</v>
      </c>
      <c r="L183" s="3" t="s">
        <v>2236</v>
      </c>
      <c r="M183" s="3" t="s">
        <v>2236</v>
      </c>
      <c r="N183" s="4" t="s">
        <v>2236</v>
      </c>
      <c r="O183" s="4" t="s">
        <v>2236</v>
      </c>
      <c r="P183" s="4" t="s">
        <v>2236</v>
      </c>
      <c r="V183" t="s">
        <v>8333</v>
      </c>
      <c r="Y183" t="s">
        <v>8336</v>
      </c>
      <c r="AD183" t="s">
        <v>2869</v>
      </c>
    </row>
    <row r="184" spans="1:30">
      <c r="A184" t="s">
        <v>617</v>
      </c>
      <c r="B184" t="s">
        <v>5017</v>
      </c>
      <c r="C184" t="s">
        <v>617</v>
      </c>
      <c r="D184" t="s">
        <v>637</v>
      </c>
      <c r="E184" t="s">
        <v>7525</v>
      </c>
      <c r="F184" t="s">
        <v>7305</v>
      </c>
      <c r="G184" t="s">
        <v>638</v>
      </c>
      <c r="H184" s="2" t="s">
        <v>2236</v>
      </c>
      <c r="I184" s="2" t="s">
        <v>2236</v>
      </c>
      <c r="J184" s="2" t="s">
        <v>2236</v>
      </c>
      <c r="K184" s="3">
        <v>91</v>
      </c>
      <c r="L184" s="3">
        <v>82.4</v>
      </c>
      <c r="M184" s="3">
        <v>6.3</v>
      </c>
      <c r="N184" s="4">
        <v>91</v>
      </c>
      <c r="O184" s="4">
        <v>82.4</v>
      </c>
      <c r="P184" s="4">
        <v>6.6</v>
      </c>
      <c r="V184" t="s">
        <v>8333</v>
      </c>
      <c r="Y184" t="s">
        <v>8336</v>
      </c>
      <c r="AD184" t="s">
        <v>638</v>
      </c>
    </row>
    <row r="185" spans="1:30">
      <c r="A185" t="s">
        <v>617</v>
      </c>
      <c r="B185" t="s">
        <v>5017</v>
      </c>
      <c r="C185" t="s">
        <v>617</v>
      </c>
      <c r="D185" t="s">
        <v>639</v>
      </c>
      <c r="E185" t="s">
        <v>7526</v>
      </c>
      <c r="F185" t="s">
        <v>7309</v>
      </c>
      <c r="G185" t="s">
        <v>640</v>
      </c>
      <c r="H185" s="2">
        <v>137</v>
      </c>
      <c r="I185" s="2">
        <v>94.2</v>
      </c>
      <c r="J185" s="2">
        <v>6.5</v>
      </c>
      <c r="K185" s="3">
        <v>136</v>
      </c>
      <c r="L185" s="3">
        <v>90.4</v>
      </c>
      <c r="M185" s="3">
        <v>6.5</v>
      </c>
      <c r="N185" s="4">
        <v>68</v>
      </c>
      <c r="O185" s="4">
        <v>91.2</v>
      </c>
      <c r="P185" s="4">
        <v>6.8</v>
      </c>
      <c r="V185" t="s">
        <v>8333</v>
      </c>
      <c r="Y185" t="s">
        <v>8336</v>
      </c>
      <c r="AD185" t="s">
        <v>2830</v>
      </c>
    </row>
    <row r="186" spans="1:30">
      <c r="A186" t="s">
        <v>617</v>
      </c>
      <c r="B186" t="s">
        <v>5017</v>
      </c>
      <c r="C186" t="s">
        <v>617</v>
      </c>
      <c r="D186" t="s">
        <v>641</v>
      </c>
      <c r="E186" t="s">
        <v>7527</v>
      </c>
      <c r="F186" t="s">
        <v>7304</v>
      </c>
      <c r="G186" t="s">
        <v>642</v>
      </c>
      <c r="H186" s="2" t="s">
        <v>2236</v>
      </c>
      <c r="I186" s="2" t="s">
        <v>2236</v>
      </c>
      <c r="J186" s="2" t="s">
        <v>2236</v>
      </c>
      <c r="K186" s="3">
        <v>91</v>
      </c>
      <c r="L186" s="3">
        <v>86.8</v>
      </c>
      <c r="M186" s="3">
        <v>6.5</v>
      </c>
      <c r="N186" s="4">
        <v>101</v>
      </c>
      <c r="O186" s="4">
        <v>91.1</v>
      </c>
      <c r="P186" s="4">
        <v>6.9</v>
      </c>
      <c r="V186" t="s">
        <v>8333</v>
      </c>
      <c r="Y186" t="s">
        <v>8336</v>
      </c>
      <c r="AD186" t="s">
        <v>642</v>
      </c>
    </row>
    <row r="187" spans="1:30">
      <c r="A187" t="s">
        <v>617</v>
      </c>
      <c r="B187" t="s">
        <v>5017</v>
      </c>
      <c r="C187" t="s">
        <v>617</v>
      </c>
      <c r="D187" t="s">
        <v>643</v>
      </c>
      <c r="E187" t="s">
        <v>7528</v>
      </c>
      <c r="F187" t="s">
        <v>7305</v>
      </c>
      <c r="G187" t="s">
        <v>644</v>
      </c>
      <c r="H187" s="2">
        <v>173</v>
      </c>
      <c r="I187" s="2">
        <v>96</v>
      </c>
      <c r="J187" s="2">
        <v>6.5</v>
      </c>
      <c r="K187" s="3" t="s">
        <v>2236</v>
      </c>
      <c r="L187" s="3" t="s">
        <v>2236</v>
      </c>
      <c r="M187" s="3" t="s">
        <v>2236</v>
      </c>
      <c r="N187" s="4" t="s">
        <v>2236</v>
      </c>
      <c r="O187" s="4" t="s">
        <v>2236</v>
      </c>
      <c r="P187" s="4" t="s">
        <v>2236</v>
      </c>
      <c r="V187" t="s">
        <v>8333</v>
      </c>
      <c r="Y187" t="s">
        <v>8336</v>
      </c>
      <c r="AD187" t="s">
        <v>2864</v>
      </c>
    </row>
    <row r="188" spans="1:30">
      <c r="A188" t="s">
        <v>617</v>
      </c>
      <c r="B188" t="s">
        <v>5017</v>
      </c>
      <c r="C188" t="s">
        <v>617</v>
      </c>
      <c r="D188" t="s">
        <v>645</v>
      </c>
      <c r="E188" t="s">
        <v>7529</v>
      </c>
      <c r="F188" t="s">
        <v>7304</v>
      </c>
      <c r="G188" t="s">
        <v>646</v>
      </c>
      <c r="H188" s="2">
        <v>53</v>
      </c>
      <c r="I188" s="2">
        <v>92.5</v>
      </c>
      <c r="J188" s="2">
        <v>6.5</v>
      </c>
      <c r="K188" s="3">
        <v>41</v>
      </c>
      <c r="L188" s="3">
        <v>97.6</v>
      </c>
      <c r="M188" s="3">
        <v>6.6</v>
      </c>
      <c r="N188" s="4" t="s">
        <v>2236</v>
      </c>
      <c r="O188" s="4" t="s">
        <v>2236</v>
      </c>
      <c r="P188" s="4" t="s">
        <v>2236</v>
      </c>
      <c r="V188" t="s">
        <v>8333</v>
      </c>
      <c r="Y188" t="s">
        <v>8336</v>
      </c>
      <c r="AD188" t="s">
        <v>2784</v>
      </c>
    </row>
    <row r="189" spans="1:30">
      <c r="A189" t="s">
        <v>617</v>
      </c>
      <c r="B189" t="s">
        <v>5017</v>
      </c>
      <c r="C189" t="s">
        <v>617</v>
      </c>
      <c r="D189" t="s">
        <v>647</v>
      </c>
      <c r="E189" t="s">
        <v>7530</v>
      </c>
      <c r="F189" t="s">
        <v>7304</v>
      </c>
      <c r="G189" t="s">
        <v>8085</v>
      </c>
      <c r="H189" s="2">
        <v>79</v>
      </c>
      <c r="I189" s="2">
        <v>100</v>
      </c>
      <c r="J189" s="2">
        <v>6.6</v>
      </c>
      <c r="K189" s="3" t="s">
        <v>2236</v>
      </c>
      <c r="L189" s="3" t="s">
        <v>2236</v>
      </c>
      <c r="M189" s="3" t="s">
        <v>2236</v>
      </c>
      <c r="N189" s="4" t="s">
        <v>2236</v>
      </c>
      <c r="O189" s="4" t="s">
        <v>2236</v>
      </c>
      <c r="P189" s="4" t="s">
        <v>2236</v>
      </c>
      <c r="V189" t="s">
        <v>8333</v>
      </c>
      <c r="Y189" t="s">
        <v>8336</v>
      </c>
      <c r="AD189" t="s">
        <v>2462</v>
      </c>
    </row>
    <row r="190" spans="1:30">
      <c r="A190" t="s">
        <v>617</v>
      </c>
      <c r="B190" t="s">
        <v>5017</v>
      </c>
      <c r="C190" t="e">
        <v>#N/A</v>
      </c>
      <c r="D190" t="s">
        <v>649</v>
      </c>
      <c r="E190" t="e">
        <v>#N/A</v>
      </c>
      <c r="F190" t="e">
        <v>#N/A</v>
      </c>
      <c r="G190" t="s">
        <v>650</v>
      </c>
      <c r="H190" s="2" t="s">
        <v>2236</v>
      </c>
      <c r="I190" s="2" t="s">
        <v>2236</v>
      </c>
      <c r="J190" s="2" t="s">
        <v>2236</v>
      </c>
      <c r="K190" s="3">
        <v>61</v>
      </c>
      <c r="L190" s="3">
        <v>86.9</v>
      </c>
      <c r="M190" s="3">
        <v>6.7</v>
      </c>
      <c r="N190" s="4">
        <v>64</v>
      </c>
      <c r="O190" s="4">
        <v>98.4</v>
      </c>
      <c r="P190" s="4">
        <v>7.1</v>
      </c>
      <c r="V190" t="s">
        <v>8333</v>
      </c>
      <c r="Y190" t="s">
        <v>8336</v>
      </c>
      <c r="AD190" t="e">
        <v>#N/A</v>
      </c>
    </row>
    <row r="191" spans="1:30">
      <c r="A191" t="s">
        <v>617</v>
      </c>
      <c r="B191" t="s">
        <v>5017</v>
      </c>
      <c r="C191" t="s">
        <v>617</v>
      </c>
      <c r="D191" t="s">
        <v>651</v>
      </c>
      <c r="E191" t="s">
        <v>7531</v>
      </c>
      <c r="F191" t="s">
        <v>7310</v>
      </c>
      <c r="G191" t="s">
        <v>652</v>
      </c>
      <c r="H191" s="2">
        <v>91</v>
      </c>
      <c r="I191" s="2">
        <v>98.9</v>
      </c>
      <c r="J191" s="2">
        <v>6.6</v>
      </c>
      <c r="K191" s="3" t="s">
        <v>2236</v>
      </c>
      <c r="L191" s="3" t="s">
        <v>2236</v>
      </c>
      <c r="M191" s="3" t="s">
        <v>2236</v>
      </c>
      <c r="N191" s="4" t="s">
        <v>2236</v>
      </c>
      <c r="O191" s="4" t="s">
        <v>2236</v>
      </c>
      <c r="P191" s="4" t="s">
        <v>2236</v>
      </c>
      <c r="V191" t="s">
        <v>8333</v>
      </c>
      <c r="Y191" t="s">
        <v>8336</v>
      </c>
      <c r="AD191" t="s">
        <v>652</v>
      </c>
    </row>
    <row r="192" spans="1:30">
      <c r="A192" t="s">
        <v>653</v>
      </c>
      <c r="B192" t="s">
        <v>4536</v>
      </c>
      <c r="C192" t="s">
        <v>653</v>
      </c>
      <c r="D192" t="s">
        <v>656</v>
      </c>
      <c r="E192" t="s">
        <v>7532</v>
      </c>
      <c r="F192" t="s">
        <v>7306</v>
      </c>
      <c r="G192" t="s">
        <v>655</v>
      </c>
      <c r="H192" s="2">
        <v>274</v>
      </c>
      <c r="I192" s="2">
        <v>94.2</v>
      </c>
      <c r="J192" s="2">
        <v>6.5</v>
      </c>
      <c r="K192" s="3">
        <v>149</v>
      </c>
      <c r="L192" s="3">
        <v>93.3</v>
      </c>
      <c r="M192" s="3">
        <v>6.6</v>
      </c>
      <c r="N192" s="4">
        <v>66</v>
      </c>
      <c r="O192" s="4">
        <v>93.9</v>
      </c>
      <c r="P192" s="4">
        <v>6.9</v>
      </c>
      <c r="X192" t="s">
        <v>8335</v>
      </c>
      <c r="AD192" t="s">
        <v>2579</v>
      </c>
    </row>
    <row r="193" spans="1:30">
      <c r="A193" t="s">
        <v>653</v>
      </c>
      <c r="B193" t="s">
        <v>4536</v>
      </c>
      <c r="C193" t="s">
        <v>653</v>
      </c>
      <c r="D193" t="s">
        <v>657</v>
      </c>
      <c r="E193" t="s">
        <v>7533</v>
      </c>
      <c r="F193" t="s">
        <v>7303</v>
      </c>
      <c r="G193" t="s">
        <v>8086</v>
      </c>
      <c r="H193" s="2">
        <v>41</v>
      </c>
      <c r="I193" s="2">
        <v>95.1</v>
      </c>
      <c r="J193" s="2">
        <v>6.6</v>
      </c>
      <c r="K193" s="3" t="s">
        <v>2236</v>
      </c>
      <c r="L193" s="3" t="s">
        <v>2236</v>
      </c>
      <c r="M193" s="3" t="s">
        <v>2236</v>
      </c>
      <c r="N193" s="4" t="s">
        <v>2236</v>
      </c>
      <c r="O193" s="4" t="s">
        <v>2236</v>
      </c>
      <c r="P193" s="4" t="s">
        <v>2236</v>
      </c>
      <c r="X193" t="s">
        <v>8335</v>
      </c>
      <c r="AD193" t="s">
        <v>2581</v>
      </c>
    </row>
    <row r="194" spans="1:30">
      <c r="A194" t="s">
        <v>674</v>
      </c>
      <c r="B194" t="s">
        <v>6039</v>
      </c>
      <c r="C194" t="s">
        <v>674</v>
      </c>
      <c r="D194" t="s">
        <v>675</v>
      </c>
      <c r="E194" t="s">
        <v>7534</v>
      </c>
      <c r="F194" t="s">
        <v>7303</v>
      </c>
      <c r="G194" t="s">
        <v>8087</v>
      </c>
      <c r="H194" s="2" t="s">
        <v>2236</v>
      </c>
      <c r="I194" s="2" t="s">
        <v>2236</v>
      </c>
      <c r="J194" s="2" t="s">
        <v>2236</v>
      </c>
      <c r="K194" s="3">
        <v>100</v>
      </c>
      <c r="L194" s="3">
        <v>89</v>
      </c>
      <c r="M194" s="3">
        <v>6.4</v>
      </c>
      <c r="N194" s="4">
        <v>72</v>
      </c>
      <c r="O194" s="4">
        <v>81.900000000000006</v>
      </c>
      <c r="P194" s="4">
        <v>6.7</v>
      </c>
      <c r="AA194" t="s">
        <v>8407</v>
      </c>
      <c r="AD194" t="s">
        <v>3195</v>
      </c>
    </row>
    <row r="195" spans="1:30">
      <c r="A195" t="s">
        <v>674</v>
      </c>
      <c r="B195" t="s">
        <v>6039</v>
      </c>
      <c r="C195" t="s">
        <v>674</v>
      </c>
      <c r="D195" t="s">
        <v>677</v>
      </c>
      <c r="E195" t="s">
        <v>7535</v>
      </c>
      <c r="F195" t="s">
        <v>7303</v>
      </c>
      <c r="G195" t="s">
        <v>8088</v>
      </c>
      <c r="H195" s="2" t="s">
        <v>2236</v>
      </c>
      <c r="I195" s="2" t="s">
        <v>2236</v>
      </c>
      <c r="J195" s="2" t="s">
        <v>2236</v>
      </c>
      <c r="K195" s="3">
        <v>95</v>
      </c>
      <c r="L195" s="3">
        <v>92.6</v>
      </c>
      <c r="M195" s="3">
        <v>6.5</v>
      </c>
      <c r="N195" s="4">
        <v>33</v>
      </c>
      <c r="O195" s="4">
        <v>93.9</v>
      </c>
      <c r="P195" s="4">
        <v>6.8</v>
      </c>
      <c r="AA195" t="s">
        <v>8407</v>
      </c>
      <c r="AD195" t="s">
        <v>3195</v>
      </c>
    </row>
    <row r="196" spans="1:30">
      <c r="A196" t="s">
        <v>674</v>
      </c>
      <c r="B196" t="s">
        <v>6039</v>
      </c>
      <c r="C196" t="s">
        <v>674</v>
      </c>
      <c r="D196" t="s">
        <v>679</v>
      </c>
      <c r="E196" t="s">
        <v>7536</v>
      </c>
      <c r="F196" t="s">
        <v>7303</v>
      </c>
      <c r="G196" t="s">
        <v>8089</v>
      </c>
      <c r="H196" s="2">
        <v>394</v>
      </c>
      <c r="I196" s="2">
        <v>83.2</v>
      </c>
      <c r="J196" s="2">
        <v>6.4</v>
      </c>
      <c r="K196" s="3" t="s">
        <v>2236</v>
      </c>
      <c r="L196" s="3" t="s">
        <v>2236</v>
      </c>
      <c r="M196" s="3" t="s">
        <v>2236</v>
      </c>
      <c r="N196" s="4" t="s">
        <v>2236</v>
      </c>
      <c r="O196" s="4" t="s">
        <v>2236</v>
      </c>
      <c r="P196" s="4" t="s">
        <v>2236</v>
      </c>
      <c r="AA196" t="s">
        <v>8407</v>
      </c>
      <c r="AD196" t="s">
        <v>3195</v>
      </c>
    </row>
    <row r="197" spans="1:30">
      <c r="A197" t="s">
        <v>674</v>
      </c>
      <c r="B197" t="s">
        <v>6039</v>
      </c>
      <c r="C197" t="s">
        <v>674</v>
      </c>
      <c r="D197" t="s">
        <v>681</v>
      </c>
      <c r="E197" t="s">
        <v>7537</v>
      </c>
      <c r="F197" t="s">
        <v>7304</v>
      </c>
      <c r="G197" t="s">
        <v>54</v>
      </c>
      <c r="H197" s="2">
        <v>160</v>
      </c>
      <c r="I197" s="2">
        <v>93.8</v>
      </c>
      <c r="J197" s="2">
        <v>6.6</v>
      </c>
      <c r="K197" s="3" t="s">
        <v>2236</v>
      </c>
      <c r="L197" s="3" t="s">
        <v>2236</v>
      </c>
      <c r="M197" s="3" t="s">
        <v>2236</v>
      </c>
      <c r="N197" s="4" t="s">
        <v>2236</v>
      </c>
      <c r="O197" s="4" t="s">
        <v>2236</v>
      </c>
      <c r="P197" s="4" t="s">
        <v>2236</v>
      </c>
      <c r="AA197" t="s">
        <v>8407</v>
      </c>
      <c r="AD197" t="s">
        <v>54</v>
      </c>
    </row>
    <row r="198" spans="1:30">
      <c r="A198" t="s">
        <v>674</v>
      </c>
      <c r="B198" t="s">
        <v>6039</v>
      </c>
      <c r="C198" t="s">
        <v>674</v>
      </c>
      <c r="D198" t="s">
        <v>682</v>
      </c>
      <c r="E198" t="s">
        <v>7538</v>
      </c>
      <c r="F198" t="s">
        <v>7309</v>
      </c>
      <c r="G198" t="s">
        <v>8090</v>
      </c>
      <c r="H198" s="2">
        <v>143</v>
      </c>
      <c r="I198" s="2">
        <v>95.1</v>
      </c>
      <c r="J198" s="2">
        <v>6.4</v>
      </c>
      <c r="K198" s="3">
        <v>40</v>
      </c>
      <c r="L198" s="3">
        <v>87.5</v>
      </c>
      <c r="M198" s="3">
        <v>6.6</v>
      </c>
      <c r="N198" s="4" t="s">
        <v>2236</v>
      </c>
      <c r="O198" s="4" t="s">
        <v>2236</v>
      </c>
      <c r="P198" s="4" t="s">
        <v>2236</v>
      </c>
      <c r="AA198" t="s">
        <v>8407</v>
      </c>
      <c r="AD198" t="s">
        <v>3144</v>
      </c>
    </row>
    <row r="199" spans="1:30">
      <c r="A199" t="s">
        <v>674</v>
      </c>
      <c r="B199" t="s">
        <v>6039</v>
      </c>
      <c r="C199" t="s">
        <v>674</v>
      </c>
      <c r="D199" t="s">
        <v>683</v>
      </c>
      <c r="E199" t="s">
        <v>7539</v>
      </c>
      <c r="F199" t="s">
        <v>7309</v>
      </c>
      <c r="G199" t="s">
        <v>8091</v>
      </c>
      <c r="H199" s="2" t="s">
        <v>2236</v>
      </c>
      <c r="I199" s="2" t="s">
        <v>2236</v>
      </c>
      <c r="J199" s="2" t="s">
        <v>2236</v>
      </c>
      <c r="K199" s="3">
        <v>124</v>
      </c>
      <c r="L199" s="3">
        <v>79.8</v>
      </c>
      <c r="M199" s="3">
        <v>6.5</v>
      </c>
      <c r="N199" s="4">
        <v>62</v>
      </c>
      <c r="O199" s="4">
        <v>93.5</v>
      </c>
      <c r="P199" s="4">
        <v>6.9</v>
      </c>
      <c r="AA199" t="s">
        <v>8407</v>
      </c>
      <c r="AD199" t="s">
        <v>3144</v>
      </c>
    </row>
    <row r="200" spans="1:30">
      <c r="A200" t="s">
        <v>674</v>
      </c>
      <c r="B200" t="s">
        <v>6039</v>
      </c>
      <c r="C200" t="s">
        <v>674</v>
      </c>
      <c r="D200" t="s">
        <v>684</v>
      </c>
      <c r="E200" t="s">
        <v>7540</v>
      </c>
      <c r="F200" t="s">
        <v>7309</v>
      </c>
      <c r="G200" t="s">
        <v>8092</v>
      </c>
      <c r="H200" s="2" t="s">
        <v>2236</v>
      </c>
      <c r="I200" s="2" t="s">
        <v>2236</v>
      </c>
      <c r="J200" s="2" t="s">
        <v>2236</v>
      </c>
      <c r="K200" s="3">
        <v>80</v>
      </c>
      <c r="L200" s="3">
        <v>82.5</v>
      </c>
      <c r="M200" s="3">
        <v>6.4</v>
      </c>
      <c r="N200" s="4">
        <v>44</v>
      </c>
      <c r="O200" s="4">
        <v>84.1</v>
      </c>
      <c r="P200" s="4">
        <v>6.6</v>
      </c>
      <c r="AA200" t="s">
        <v>8407</v>
      </c>
      <c r="AD200" t="s">
        <v>3144</v>
      </c>
    </row>
    <row r="201" spans="1:30">
      <c r="A201" t="s">
        <v>674</v>
      </c>
      <c r="B201" t="s">
        <v>6039</v>
      </c>
      <c r="C201" t="s">
        <v>674</v>
      </c>
      <c r="D201" t="s">
        <v>685</v>
      </c>
      <c r="E201" t="s">
        <v>7541</v>
      </c>
      <c r="F201" t="s">
        <v>7309</v>
      </c>
      <c r="G201" t="s">
        <v>8093</v>
      </c>
      <c r="H201" s="2">
        <v>27</v>
      </c>
      <c r="I201" s="2">
        <v>96.3</v>
      </c>
      <c r="J201" s="2">
        <v>6.3</v>
      </c>
      <c r="K201" s="3" t="s">
        <v>2236</v>
      </c>
      <c r="L201" s="3" t="s">
        <v>2236</v>
      </c>
      <c r="M201" s="3" t="s">
        <v>2236</v>
      </c>
      <c r="N201" s="4" t="s">
        <v>2236</v>
      </c>
      <c r="O201" s="4" t="s">
        <v>2236</v>
      </c>
      <c r="P201" s="4" t="s">
        <v>2236</v>
      </c>
      <c r="AA201" t="s">
        <v>8407</v>
      </c>
      <c r="AD201" t="s">
        <v>3144</v>
      </c>
    </row>
    <row r="202" spans="1:30">
      <c r="A202" t="s">
        <v>674</v>
      </c>
      <c r="B202" t="s">
        <v>6039</v>
      </c>
      <c r="C202" t="s">
        <v>674</v>
      </c>
      <c r="D202" t="s">
        <v>686</v>
      </c>
      <c r="E202" t="s">
        <v>7536</v>
      </c>
      <c r="F202" t="s">
        <v>7309</v>
      </c>
      <c r="G202" t="s">
        <v>8094</v>
      </c>
      <c r="H202" s="2">
        <v>292</v>
      </c>
      <c r="I202" s="2">
        <v>92.8</v>
      </c>
      <c r="J202" s="2">
        <v>6.4</v>
      </c>
      <c r="K202" s="3" t="s">
        <v>2236</v>
      </c>
      <c r="L202" s="3" t="s">
        <v>2236</v>
      </c>
      <c r="M202" s="3" t="s">
        <v>2236</v>
      </c>
      <c r="N202" s="4" t="s">
        <v>2236</v>
      </c>
      <c r="O202" s="4" t="s">
        <v>2236</v>
      </c>
      <c r="P202" s="4" t="s">
        <v>2236</v>
      </c>
      <c r="AA202" t="s">
        <v>8407</v>
      </c>
      <c r="AD202" t="s">
        <v>3144</v>
      </c>
    </row>
    <row r="203" spans="1:30">
      <c r="A203" t="s">
        <v>674</v>
      </c>
      <c r="B203" t="s">
        <v>6039</v>
      </c>
      <c r="C203" t="s">
        <v>674</v>
      </c>
      <c r="D203" t="s">
        <v>687</v>
      </c>
      <c r="E203" t="s">
        <v>7542</v>
      </c>
      <c r="F203" t="s">
        <v>7307</v>
      </c>
      <c r="G203" t="s">
        <v>688</v>
      </c>
      <c r="H203" s="2">
        <v>27</v>
      </c>
      <c r="I203" s="2">
        <v>96.3</v>
      </c>
      <c r="J203" s="2">
        <v>6.5</v>
      </c>
      <c r="K203" s="3" t="s">
        <v>2236</v>
      </c>
      <c r="L203" s="3" t="s">
        <v>2236</v>
      </c>
      <c r="M203" s="3" t="s">
        <v>2236</v>
      </c>
      <c r="N203" s="4" t="s">
        <v>2236</v>
      </c>
      <c r="O203" s="4" t="s">
        <v>2236</v>
      </c>
      <c r="P203" s="4" t="s">
        <v>2236</v>
      </c>
      <c r="AA203" t="s">
        <v>8407</v>
      </c>
      <c r="AD203" t="s">
        <v>2318</v>
      </c>
    </row>
    <row r="204" spans="1:30">
      <c r="A204" t="s">
        <v>689</v>
      </c>
      <c r="B204" t="s">
        <v>4470</v>
      </c>
      <c r="C204" t="s">
        <v>689</v>
      </c>
      <c r="D204" t="s">
        <v>690</v>
      </c>
      <c r="E204" t="s">
        <v>7543</v>
      </c>
      <c r="F204" t="s">
        <v>7303</v>
      </c>
      <c r="G204" t="s">
        <v>691</v>
      </c>
      <c r="H204" s="2">
        <v>207</v>
      </c>
      <c r="I204" s="2">
        <v>88.9</v>
      </c>
      <c r="J204" s="2">
        <v>6.4</v>
      </c>
      <c r="K204" s="3">
        <v>58</v>
      </c>
      <c r="L204" s="3">
        <v>89.7</v>
      </c>
      <c r="M204" s="3">
        <v>6.3</v>
      </c>
      <c r="N204" s="4">
        <v>25</v>
      </c>
      <c r="O204" s="4">
        <v>100</v>
      </c>
      <c r="P204" s="4">
        <v>6.8</v>
      </c>
      <c r="X204" t="s">
        <v>8335</v>
      </c>
      <c r="AD204" t="s">
        <v>2555</v>
      </c>
    </row>
    <row r="205" spans="1:30">
      <c r="A205" t="s">
        <v>692</v>
      </c>
      <c r="B205" t="s">
        <v>4550</v>
      </c>
      <c r="C205" t="s">
        <v>692</v>
      </c>
      <c r="D205" t="s">
        <v>693</v>
      </c>
      <c r="E205" t="s">
        <v>7544</v>
      </c>
      <c r="F205" t="s">
        <v>7306</v>
      </c>
      <c r="G205" t="s">
        <v>694</v>
      </c>
      <c r="H205" s="2">
        <v>290</v>
      </c>
      <c r="I205" s="2">
        <v>97.2</v>
      </c>
      <c r="J205" s="2">
        <v>6.7</v>
      </c>
      <c r="K205" s="3">
        <v>172</v>
      </c>
      <c r="L205" s="3">
        <v>89.5</v>
      </c>
      <c r="M205" s="3">
        <v>6.6</v>
      </c>
      <c r="N205" s="4">
        <v>98</v>
      </c>
      <c r="O205" s="4">
        <v>93.9</v>
      </c>
      <c r="P205" s="4">
        <v>6.9</v>
      </c>
      <c r="X205" t="s">
        <v>8335</v>
      </c>
      <c r="AD205" t="s">
        <v>2584</v>
      </c>
    </row>
    <row r="206" spans="1:30">
      <c r="A206" t="s">
        <v>695</v>
      </c>
      <c r="B206" t="s">
        <v>8357</v>
      </c>
      <c r="C206" t="s">
        <v>695</v>
      </c>
      <c r="D206" t="s">
        <v>696</v>
      </c>
      <c r="E206" t="s">
        <v>7545</v>
      </c>
      <c r="F206" t="s">
        <v>7305</v>
      </c>
      <c r="G206" t="s">
        <v>8095</v>
      </c>
      <c r="H206" s="2">
        <v>164</v>
      </c>
      <c r="I206" s="2">
        <v>100</v>
      </c>
      <c r="J206" s="2">
        <v>6.7</v>
      </c>
      <c r="K206" s="3">
        <v>294</v>
      </c>
      <c r="L206" s="3">
        <v>87.8</v>
      </c>
      <c r="M206" s="3">
        <v>6.6</v>
      </c>
      <c r="N206" s="4">
        <v>97</v>
      </c>
      <c r="O206" s="4">
        <v>93.8</v>
      </c>
      <c r="P206" s="4">
        <v>6.7</v>
      </c>
      <c r="U206" t="s">
        <v>8332</v>
      </c>
      <c r="AD206" t="s">
        <v>2735</v>
      </c>
    </row>
    <row r="207" spans="1:30">
      <c r="A207" t="s">
        <v>695</v>
      </c>
      <c r="B207" t="s">
        <v>8357</v>
      </c>
      <c r="C207" t="s">
        <v>695</v>
      </c>
      <c r="D207" t="s">
        <v>698</v>
      </c>
      <c r="E207" t="s">
        <v>7546</v>
      </c>
      <c r="F207" t="s">
        <v>7305</v>
      </c>
      <c r="G207" t="s">
        <v>699</v>
      </c>
      <c r="H207" s="2">
        <v>182</v>
      </c>
      <c r="I207" s="2">
        <v>94.5</v>
      </c>
      <c r="J207" s="2">
        <v>6.5</v>
      </c>
      <c r="K207" s="3" t="s">
        <v>2236</v>
      </c>
      <c r="L207" s="3" t="s">
        <v>2236</v>
      </c>
      <c r="M207" s="3" t="s">
        <v>2236</v>
      </c>
      <c r="N207" s="4" t="s">
        <v>2236</v>
      </c>
      <c r="O207" s="4" t="s">
        <v>2236</v>
      </c>
      <c r="P207" s="4" t="s">
        <v>2236</v>
      </c>
      <c r="U207" t="s">
        <v>8332</v>
      </c>
      <c r="AD207" t="s">
        <v>2802</v>
      </c>
    </row>
    <row r="208" spans="1:30">
      <c r="A208" t="s">
        <v>707</v>
      </c>
      <c r="B208" t="s">
        <v>8361</v>
      </c>
      <c r="C208" t="s">
        <v>5060</v>
      </c>
      <c r="D208" t="s">
        <v>708</v>
      </c>
      <c r="E208" t="s">
        <v>7547</v>
      </c>
      <c r="F208" t="s">
        <v>7305</v>
      </c>
      <c r="G208" t="s">
        <v>580</v>
      </c>
      <c r="H208" s="2">
        <v>233</v>
      </c>
      <c r="I208" s="2">
        <v>97</v>
      </c>
      <c r="J208" s="2">
        <v>6.6</v>
      </c>
      <c r="K208" s="3">
        <v>115</v>
      </c>
      <c r="L208" s="3">
        <v>90.4</v>
      </c>
      <c r="M208" s="3">
        <v>6.5</v>
      </c>
      <c r="N208" s="4">
        <v>47</v>
      </c>
      <c r="O208" s="4">
        <v>93.6</v>
      </c>
      <c r="P208" s="4">
        <v>6.7</v>
      </c>
      <c r="U208" t="s">
        <v>8332</v>
      </c>
      <c r="AD208" t="s">
        <v>2775</v>
      </c>
    </row>
    <row r="209" spans="1:30">
      <c r="A209" t="s">
        <v>709</v>
      </c>
      <c r="B209" t="s">
        <v>4169</v>
      </c>
      <c r="C209" t="s">
        <v>709</v>
      </c>
      <c r="D209" t="s">
        <v>710</v>
      </c>
      <c r="E209" t="s">
        <v>7548</v>
      </c>
      <c r="F209" t="s">
        <v>7303</v>
      </c>
      <c r="G209" t="s">
        <v>711</v>
      </c>
      <c r="H209" s="2">
        <v>254</v>
      </c>
      <c r="I209" s="2">
        <v>96.9</v>
      </c>
      <c r="J209" s="2">
        <v>6.6</v>
      </c>
      <c r="K209" s="3" t="s">
        <v>2236</v>
      </c>
      <c r="L209" s="3" t="s">
        <v>2236</v>
      </c>
      <c r="M209" s="3" t="s">
        <v>2236</v>
      </c>
      <c r="N209" s="4" t="s">
        <v>2236</v>
      </c>
      <c r="O209" s="4" t="s">
        <v>2236</v>
      </c>
      <c r="P209" s="4" t="s">
        <v>2236</v>
      </c>
      <c r="W209" t="s">
        <v>8334</v>
      </c>
      <c r="AD209" t="s">
        <v>2451</v>
      </c>
    </row>
    <row r="210" spans="1:30">
      <c r="A210" t="s">
        <v>712</v>
      </c>
      <c r="B210" t="s">
        <v>8364</v>
      </c>
      <c r="C210" t="s">
        <v>5106</v>
      </c>
      <c r="D210" t="s">
        <v>713</v>
      </c>
      <c r="E210" t="s">
        <v>7549</v>
      </c>
      <c r="F210" t="s">
        <v>7304</v>
      </c>
      <c r="G210" t="s">
        <v>714</v>
      </c>
      <c r="H210" s="2">
        <v>110</v>
      </c>
      <c r="I210" s="2">
        <v>90.9</v>
      </c>
      <c r="J210" s="2">
        <v>6.5</v>
      </c>
      <c r="K210" s="3">
        <v>133</v>
      </c>
      <c r="L210" s="3">
        <v>88</v>
      </c>
      <c r="M210" s="3">
        <v>6.5</v>
      </c>
      <c r="N210" s="4">
        <v>85</v>
      </c>
      <c r="O210" s="4">
        <v>90.6</v>
      </c>
      <c r="P210" s="4">
        <v>6.7</v>
      </c>
      <c r="Y210" t="s">
        <v>8336</v>
      </c>
      <c r="AD210" t="s">
        <v>2789</v>
      </c>
    </row>
    <row r="211" spans="1:30">
      <c r="A211" t="s">
        <v>715</v>
      </c>
      <c r="B211" t="s">
        <v>8369</v>
      </c>
      <c r="C211" t="s">
        <v>5094</v>
      </c>
      <c r="D211" t="s">
        <v>716</v>
      </c>
      <c r="E211" t="s">
        <v>7550</v>
      </c>
      <c r="F211" t="s">
        <v>7304</v>
      </c>
      <c r="G211" t="s">
        <v>717</v>
      </c>
      <c r="H211" s="2">
        <v>283</v>
      </c>
      <c r="I211" s="2">
        <v>97.9</v>
      </c>
      <c r="J211" s="2">
        <v>6.7</v>
      </c>
      <c r="K211" s="3">
        <v>155</v>
      </c>
      <c r="L211" s="3">
        <v>92.3</v>
      </c>
      <c r="M211" s="3">
        <v>6.4</v>
      </c>
      <c r="N211" s="4">
        <v>65</v>
      </c>
      <c r="O211" s="4">
        <v>73.8</v>
      </c>
      <c r="P211" s="4">
        <v>6.4</v>
      </c>
      <c r="Y211" t="s">
        <v>8336</v>
      </c>
      <c r="AD211" t="s">
        <v>2786</v>
      </c>
    </row>
    <row r="212" spans="1:30">
      <c r="A212" t="s">
        <v>719</v>
      </c>
      <c r="B212" t="s">
        <v>4836</v>
      </c>
      <c r="C212" t="s">
        <v>719</v>
      </c>
      <c r="D212" t="s">
        <v>720</v>
      </c>
      <c r="E212" t="s">
        <v>7551</v>
      </c>
      <c r="F212" t="s">
        <v>7305</v>
      </c>
      <c r="G212" t="s">
        <v>392</v>
      </c>
      <c r="H212" s="2">
        <v>131</v>
      </c>
      <c r="I212" s="2">
        <v>99.2</v>
      </c>
      <c r="J212" s="2">
        <v>6.7</v>
      </c>
      <c r="K212" s="3" t="s">
        <v>2236</v>
      </c>
      <c r="L212" s="3" t="s">
        <v>2236</v>
      </c>
      <c r="M212" s="3" t="s">
        <v>2236</v>
      </c>
      <c r="N212" s="4" t="s">
        <v>2236</v>
      </c>
      <c r="O212" s="4" t="s">
        <v>2236</v>
      </c>
      <c r="P212" s="4" t="s">
        <v>2236</v>
      </c>
      <c r="W212" t="s">
        <v>8334</v>
      </c>
      <c r="AD212" t="s">
        <v>2687</v>
      </c>
    </row>
    <row r="213" spans="1:30">
      <c r="A213" t="s">
        <v>721</v>
      </c>
      <c r="B213" t="s">
        <v>8343</v>
      </c>
      <c r="C213" t="s">
        <v>6841</v>
      </c>
      <c r="D213" t="s">
        <v>722</v>
      </c>
      <c r="E213" t="s">
        <v>7552</v>
      </c>
      <c r="F213" t="s">
        <v>7304</v>
      </c>
      <c r="G213" t="s">
        <v>723</v>
      </c>
      <c r="H213" s="2">
        <v>113</v>
      </c>
      <c r="I213" s="2">
        <v>96.5</v>
      </c>
      <c r="J213" s="2">
        <v>6.7</v>
      </c>
      <c r="K213" s="3" t="s">
        <v>2236</v>
      </c>
      <c r="L213" s="3" t="s">
        <v>2236</v>
      </c>
      <c r="M213" s="3" t="s">
        <v>2236</v>
      </c>
      <c r="N213" s="4" t="s">
        <v>2236</v>
      </c>
      <c r="O213" s="4" t="s">
        <v>2236</v>
      </c>
      <c r="P213" s="4" t="s">
        <v>2236</v>
      </c>
      <c r="T213" t="s">
        <v>8330</v>
      </c>
      <c r="Z213" t="s">
        <v>8338</v>
      </c>
      <c r="AD213" t="s">
        <v>3445</v>
      </c>
    </row>
    <row r="214" spans="1:30">
      <c r="A214" t="s">
        <v>721</v>
      </c>
      <c r="B214" t="s">
        <v>8343</v>
      </c>
      <c r="C214" t="s">
        <v>6841</v>
      </c>
      <c r="D214" t="s">
        <v>724</v>
      </c>
      <c r="E214" t="s">
        <v>7553</v>
      </c>
      <c r="F214" t="s">
        <v>7306</v>
      </c>
      <c r="G214" t="s">
        <v>725</v>
      </c>
      <c r="H214" s="2">
        <v>153</v>
      </c>
      <c r="I214" s="2">
        <v>99.3</v>
      </c>
      <c r="J214" s="2">
        <v>7</v>
      </c>
      <c r="K214" s="3">
        <v>122</v>
      </c>
      <c r="L214" s="3">
        <v>90.2</v>
      </c>
      <c r="M214" s="3">
        <v>6.6</v>
      </c>
      <c r="N214" s="4">
        <v>37</v>
      </c>
      <c r="O214" s="4">
        <v>97.3</v>
      </c>
      <c r="P214" s="4">
        <v>7.1</v>
      </c>
      <c r="T214" t="s">
        <v>8330</v>
      </c>
      <c r="Z214" t="s">
        <v>8338</v>
      </c>
      <c r="AD214" t="s">
        <v>3591</v>
      </c>
    </row>
    <row r="215" spans="1:30">
      <c r="A215" t="s">
        <v>721</v>
      </c>
      <c r="B215" t="s">
        <v>8343</v>
      </c>
      <c r="C215" t="s">
        <v>6846</v>
      </c>
      <c r="D215" t="s">
        <v>726</v>
      </c>
      <c r="E215" t="s">
        <v>7554</v>
      </c>
      <c r="F215" t="s">
        <v>7304</v>
      </c>
      <c r="G215" t="s">
        <v>8096</v>
      </c>
      <c r="H215" s="2">
        <v>34</v>
      </c>
      <c r="I215" s="2">
        <v>97.1</v>
      </c>
      <c r="J215" s="2">
        <v>6.6</v>
      </c>
      <c r="K215" s="3" t="s">
        <v>2236</v>
      </c>
      <c r="L215" s="3" t="s">
        <v>2236</v>
      </c>
      <c r="M215" s="3" t="s">
        <v>2236</v>
      </c>
      <c r="N215" s="4" t="s">
        <v>2236</v>
      </c>
      <c r="O215" s="4" t="s">
        <v>2236</v>
      </c>
      <c r="P215" s="4" t="s">
        <v>2236</v>
      </c>
      <c r="T215" t="s">
        <v>8330</v>
      </c>
      <c r="Z215" t="s">
        <v>8338</v>
      </c>
      <c r="AD215" t="s">
        <v>3323</v>
      </c>
    </row>
    <row r="216" spans="1:30">
      <c r="A216" t="s">
        <v>721</v>
      </c>
      <c r="B216" t="s">
        <v>8343</v>
      </c>
      <c r="C216" t="s">
        <v>6841</v>
      </c>
      <c r="D216" t="s">
        <v>728</v>
      </c>
      <c r="E216" t="s">
        <v>7555</v>
      </c>
      <c r="F216" t="s">
        <v>7303</v>
      </c>
      <c r="G216" t="s">
        <v>729</v>
      </c>
      <c r="H216" s="2">
        <v>121</v>
      </c>
      <c r="I216" s="2">
        <v>98.3</v>
      </c>
      <c r="J216" s="2">
        <v>6.5</v>
      </c>
      <c r="K216" s="3">
        <v>86</v>
      </c>
      <c r="L216" s="3">
        <v>90.7</v>
      </c>
      <c r="M216" s="3">
        <v>6.6</v>
      </c>
      <c r="N216" s="4">
        <v>35</v>
      </c>
      <c r="O216" s="4">
        <v>94.3</v>
      </c>
      <c r="P216" s="4">
        <v>7.2</v>
      </c>
      <c r="T216" t="s">
        <v>8330</v>
      </c>
      <c r="Z216" t="s">
        <v>8338</v>
      </c>
      <c r="AD216" t="s">
        <v>3572</v>
      </c>
    </row>
    <row r="217" spans="1:30">
      <c r="A217" t="s">
        <v>730</v>
      </c>
      <c r="B217" t="s">
        <v>6511</v>
      </c>
      <c r="C217" t="s">
        <v>730</v>
      </c>
      <c r="D217" t="s">
        <v>731</v>
      </c>
      <c r="E217" t="s">
        <v>7556</v>
      </c>
      <c r="F217" t="s">
        <v>7308</v>
      </c>
      <c r="G217" t="s">
        <v>732</v>
      </c>
      <c r="H217" s="2">
        <v>88</v>
      </c>
      <c r="I217" s="2">
        <v>92</v>
      </c>
      <c r="J217" s="2">
        <v>6.6</v>
      </c>
      <c r="K217" s="3">
        <v>140</v>
      </c>
      <c r="L217" s="3">
        <v>94.3</v>
      </c>
      <c r="M217" s="3">
        <v>6.7</v>
      </c>
      <c r="N217" s="4">
        <v>63</v>
      </c>
      <c r="O217" s="4">
        <v>95.2</v>
      </c>
      <c r="P217" s="4">
        <v>7</v>
      </c>
      <c r="U217" t="s">
        <v>8332</v>
      </c>
      <c r="Z217" t="s">
        <v>8338</v>
      </c>
      <c r="AD217" t="s">
        <v>3334</v>
      </c>
    </row>
    <row r="218" spans="1:30">
      <c r="A218" t="s">
        <v>730</v>
      </c>
      <c r="B218" t="s">
        <v>6511</v>
      </c>
      <c r="C218" t="s">
        <v>730</v>
      </c>
      <c r="D218" t="s">
        <v>733</v>
      </c>
      <c r="E218" t="s">
        <v>7557</v>
      </c>
      <c r="F218" t="s">
        <v>7309</v>
      </c>
      <c r="G218" t="s">
        <v>8305</v>
      </c>
      <c r="H218" s="2" t="s">
        <v>2236</v>
      </c>
      <c r="I218" s="2" t="s">
        <v>2236</v>
      </c>
      <c r="J218" s="2" t="s">
        <v>2236</v>
      </c>
      <c r="K218" s="3" t="s">
        <v>2236</v>
      </c>
      <c r="L218" s="3" t="s">
        <v>2236</v>
      </c>
      <c r="M218" s="3" t="s">
        <v>2236</v>
      </c>
      <c r="N218" s="4">
        <v>77</v>
      </c>
      <c r="O218" s="4">
        <v>89.6</v>
      </c>
      <c r="P218" s="4">
        <v>6.6</v>
      </c>
      <c r="U218" t="s">
        <v>8332</v>
      </c>
      <c r="Z218" t="s">
        <v>8338</v>
      </c>
      <c r="AD218" t="s">
        <v>3331</v>
      </c>
    </row>
    <row r="219" spans="1:30">
      <c r="A219" t="s">
        <v>730</v>
      </c>
      <c r="B219" t="s">
        <v>6511</v>
      </c>
      <c r="C219" t="s">
        <v>730</v>
      </c>
      <c r="D219" t="s">
        <v>735</v>
      </c>
      <c r="E219" t="s">
        <v>7558</v>
      </c>
      <c r="F219" t="s">
        <v>7309</v>
      </c>
      <c r="G219" t="s">
        <v>8304</v>
      </c>
      <c r="H219" s="2">
        <v>127</v>
      </c>
      <c r="I219" s="2">
        <v>97.6</v>
      </c>
      <c r="J219" s="2">
        <v>6.6</v>
      </c>
      <c r="K219" s="3">
        <v>169</v>
      </c>
      <c r="L219" s="3">
        <v>85.8</v>
      </c>
      <c r="M219" s="3">
        <v>6.5</v>
      </c>
      <c r="N219" s="4" t="s">
        <v>2236</v>
      </c>
      <c r="O219" s="4" t="s">
        <v>2236</v>
      </c>
      <c r="P219" s="4" t="s">
        <v>2236</v>
      </c>
      <c r="U219" t="s">
        <v>8332</v>
      </c>
      <c r="Z219" t="s">
        <v>8338</v>
      </c>
      <c r="AD219" t="s">
        <v>3331</v>
      </c>
    </row>
    <row r="220" spans="1:30">
      <c r="A220" t="s">
        <v>730</v>
      </c>
      <c r="B220" t="s">
        <v>6511</v>
      </c>
      <c r="C220" t="s">
        <v>730</v>
      </c>
      <c r="D220" t="s">
        <v>736</v>
      </c>
      <c r="E220" t="s">
        <v>7559</v>
      </c>
      <c r="F220" t="s">
        <v>7309</v>
      </c>
      <c r="G220" t="s">
        <v>8306</v>
      </c>
      <c r="H220" s="2">
        <v>129</v>
      </c>
      <c r="I220" s="2">
        <v>95.3</v>
      </c>
      <c r="J220" s="2">
        <v>6.5</v>
      </c>
      <c r="K220" s="3" t="s">
        <v>2236</v>
      </c>
      <c r="L220" s="3" t="s">
        <v>2236</v>
      </c>
      <c r="M220" s="3" t="s">
        <v>2236</v>
      </c>
      <c r="N220" s="4" t="s">
        <v>2236</v>
      </c>
      <c r="O220" s="4" t="s">
        <v>2236</v>
      </c>
      <c r="P220" s="4" t="s">
        <v>2236</v>
      </c>
      <c r="U220" t="s">
        <v>8332</v>
      </c>
      <c r="Z220" t="s">
        <v>8338</v>
      </c>
      <c r="AD220" t="s">
        <v>3331</v>
      </c>
    </row>
    <row r="221" spans="1:30">
      <c r="A221" t="s">
        <v>730</v>
      </c>
      <c r="B221" t="s">
        <v>6511</v>
      </c>
      <c r="C221" t="s">
        <v>730</v>
      </c>
      <c r="D221" t="s">
        <v>737</v>
      </c>
      <c r="E221" t="s">
        <v>7560</v>
      </c>
      <c r="F221" t="s">
        <v>7304</v>
      </c>
      <c r="G221" t="s">
        <v>8029</v>
      </c>
      <c r="H221" s="2">
        <v>85</v>
      </c>
      <c r="I221" s="2">
        <v>95.3</v>
      </c>
      <c r="J221" s="2">
        <v>6.7</v>
      </c>
      <c r="K221" s="3" t="s">
        <v>2236</v>
      </c>
      <c r="L221" s="3" t="s">
        <v>2236</v>
      </c>
      <c r="M221" s="3" t="s">
        <v>2236</v>
      </c>
      <c r="N221" s="4" t="s">
        <v>2236</v>
      </c>
      <c r="O221" s="4" t="s">
        <v>2236</v>
      </c>
      <c r="P221" s="4" t="s">
        <v>2236</v>
      </c>
      <c r="U221" t="s">
        <v>8332</v>
      </c>
      <c r="Z221" t="s">
        <v>8338</v>
      </c>
      <c r="AD221" t="s">
        <v>3323</v>
      </c>
    </row>
    <row r="222" spans="1:30">
      <c r="A222" t="s">
        <v>730</v>
      </c>
      <c r="B222" t="s">
        <v>6511</v>
      </c>
      <c r="C222" t="s">
        <v>730</v>
      </c>
      <c r="D222" t="s">
        <v>738</v>
      </c>
      <c r="E222" t="s">
        <v>7561</v>
      </c>
      <c r="F222" t="s">
        <v>7303</v>
      </c>
      <c r="G222" t="s">
        <v>739</v>
      </c>
      <c r="H222" s="2">
        <v>110</v>
      </c>
      <c r="I222" s="2">
        <v>96.4</v>
      </c>
      <c r="J222" s="2">
        <v>6.6</v>
      </c>
      <c r="K222" s="3">
        <v>88</v>
      </c>
      <c r="L222" s="3">
        <v>92</v>
      </c>
      <c r="M222" s="3">
        <v>6.5</v>
      </c>
      <c r="N222" s="4">
        <v>74</v>
      </c>
      <c r="O222" s="4">
        <v>94.6</v>
      </c>
      <c r="P222" s="4">
        <v>6.7</v>
      </c>
      <c r="U222" t="s">
        <v>8332</v>
      </c>
      <c r="Z222" t="s">
        <v>8338</v>
      </c>
      <c r="AD222" t="s">
        <v>3330</v>
      </c>
    </row>
    <row r="223" spans="1:30">
      <c r="A223" t="s">
        <v>730</v>
      </c>
      <c r="B223" t="s">
        <v>6511</v>
      </c>
      <c r="C223" t="s">
        <v>730</v>
      </c>
      <c r="D223" t="s">
        <v>740</v>
      </c>
      <c r="E223" t="s">
        <v>7562</v>
      </c>
      <c r="F223" t="s">
        <v>7303</v>
      </c>
      <c r="G223" t="s">
        <v>8097</v>
      </c>
      <c r="H223" s="2">
        <v>141</v>
      </c>
      <c r="I223" s="2">
        <v>99.3</v>
      </c>
      <c r="J223" s="2">
        <v>6.8</v>
      </c>
      <c r="K223" s="3" t="s">
        <v>2236</v>
      </c>
      <c r="L223" s="3" t="s">
        <v>2236</v>
      </c>
      <c r="M223" s="3" t="s">
        <v>2236</v>
      </c>
      <c r="N223" s="4" t="s">
        <v>2236</v>
      </c>
      <c r="O223" s="4" t="s">
        <v>2236</v>
      </c>
      <c r="P223" s="4" t="s">
        <v>2236</v>
      </c>
      <c r="U223" t="s">
        <v>8332</v>
      </c>
      <c r="Z223" t="s">
        <v>8338</v>
      </c>
      <c r="AD223" t="s">
        <v>3330</v>
      </c>
    </row>
    <row r="224" spans="1:30">
      <c r="A224" t="s">
        <v>742</v>
      </c>
      <c r="B224" t="s">
        <v>5248</v>
      </c>
      <c r="C224" t="s">
        <v>742</v>
      </c>
      <c r="D224" t="s">
        <v>743</v>
      </c>
      <c r="E224" t="s">
        <v>7563</v>
      </c>
      <c r="F224" t="s">
        <v>7305</v>
      </c>
      <c r="G224" t="s">
        <v>744</v>
      </c>
      <c r="H224" s="2">
        <v>126</v>
      </c>
      <c r="I224" s="2">
        <v>96</v>
      </c>
      <c r="J224" s="2">
        <v>6.6</v>
      </c>
      <c r="K224" s="3">
        <v>162</v>
      </c>
      <c r="L224" s="3">
        <v>87</v>
      </c>
      <c r="M224" s="3">
        <v>6.4</v>
      </c>
      <c r="N224" s="4">
        <v>64</v>
      </c>
      <c r="O224" s="4">
        <v>92.2</v>
      </c>
      <c r="P224" s="4">
        <v>6.8</v>
      </c>
      <c r="V224" t="s">
        <v>8333</v>
      </c>
      <c r="AD224" t="s">
        <v>744</v>
      </c>
    </row>
    <row r="225" spans="1:30">
      <c r="A225" t="s">
        <v>757</v>
      </c>
      <c r="B225" t="s">
        <v>6912</v>
      </c>
      <c r="C225" t="s">
        <v>757</v>
      </c>
      <c r="D225" t="s">
        <v>758</v>
      </c>
      <c r="E225" t="s">
        <v>7564</v>
      </c>
      <c r="F225" t="s">
        <v>7308</v>
      </c>
      <c r="G225" t="s">
        <v>759</v>
      </c>
      <c r="H225" s="2">
        <v>239</v>
      </c>
      <c r="I225" s="2">
        <v>98.7</v>
      </c>
      <c r="J225" s="2">
        <v>6.8</v>
      </c>
      <c r="K225" s="3">
        <v>104</v>
      </c>
      <c r="L225" s="3">
        <v>100</v>
      </c>
      <c r="M225" s="3">
        <v>6.8</v>
      </c>
      <c r="N225" s="4">
        <v>39</v>
      </c>
      <c r="O225" s="4">
        <v>94.9</v>
      </c>
      <c r="P225" s="4">
        <v>7.1</v>
      </c>
      <c r="Q225" t="s">
        <v>8326</v>
      </c>
      <c r="AD225" t="s">
        <v>3585</v>
      </c>
    </row>
    <row r="226" spans="1:30">
      <c r="A226" t="s">
        <v>757</v>
      </c>
      <c r="B226" t="s">
        <v>6912</v>
      </c>
      <c r="C226" t="s">
        <v>757</v>
      </c>
      <c r="D226" t="s">
        <v>760</v>
      </c>
      <c r="E226" t="s">
        <v>7565</v>
      </c>
      <c r="F226" t="s">
        <v>7306</v>
      </c>
      <c r="G226" t="s">
        <v>8303</v>
      </c>
      <c r="H226" s="2">
        <v>114</v>
      </c>
      <c r="I226" s="2">
        <v>98.2</v>
      </c>
      <c r="J226" s="2">
        <v>6.8</v>
      </c>
      <c r="K226" s="3" t="s">
        <v>2236</v>
      </c>
      <c r="L226" s="3" t="s">
        <v>2236</v>
      </c>
      <c r="M226" s="3" t="s">
        <v>2236</v>
      </c>
      <c r="N226" s="4" t="s">
        <v>2236</v>
      </c>
      <c r="O226" s="4" t="s">
        <v>2236</v>
      </c>
      <c r="P226" s="4" t="s">
        <v>2236</v>
      </c>
      <c r="Q226" t="s">
        <v>8326</v>
      </c>
      <c r="AD226" t="s">
        <v>3618</v>
      </c>
    </row>
    <row r="227" spans="1:30">
      <c r="A227" t="s">
        <v>757</v>
      </c>
      <c r="B227" t="s">
        <v>6912</v>
      </c>
      <c r="C227" t="s">
        <v>757</v>
      </c>
      <c r="D227" t="s">
        <v>762</v>
      </c>
      <c r="E227" t="s">
        <v>7566</v>
      </c>
      <c r="F227" t="s">
        <v>7306</v>
      </c>
      <c r="G227" t="s">
        <v>8098</v>
      </c>
      <c r="H227" s="2" t="s">
        <v>2236</v>
      </c>
      <c r="I227" s="2" t="s">
        <v>2236</v>
      </c>
      <c r="J227" s="2" t="s">
        <v>2236</v>
      </c>
      <c r="K227" s="3">
        <v>182</v>
      </c>
      <c r="L227" s="3">
        <v>91.8</v>
      </c>
      <c r="M227" s="3">
        <v>6.6</v>
      </c>
      <c r="N227" s="4">
        <v>76</v>
      </c>
      <c r="O227" s="4">
        <v>89.5</v>
      </c>
      <c r="P227" s="4">
        <v>6.7</v>
      </c>
      <c r="Q227" t="s">
        <v>8326</v>
      </c>
      <c r="AD227" t="s">
        <v>2879</v>
      </c>
    </row>
    <row r="228" spans="1:30">
      <c r="A228" t="s">
        <v>757</v>
      </c>
      <c r="B228" t="s">
        <v>6912</v>
      </c>
      <c r="C228" t="s">
        <v>757</v>
      </c>
      <c r="D228" t="s">
        <v>764</v>
      </c>
      <c r="E228" t="s">
        <v>7567</v>
      </c>
      <c r="F228" t="s">
        <v>7306</v>
      </c>
      <c r="G228" t="s">
        <v>8099</v>
      </c>
      <c r="H228" s="2">
        <v>161</v>
      </c>
      <c r="I228" s="2">
        <v>96.3</v>
      </c>
      <c r="J228" s="2">
        <v>6.8</v>
      </c>
      <c r="K228" s="3" t="s">
        <v>2236</v>
      </c>
      <c r="L228" s="3" t="s">
        <v>2236</v>
      </c>
      <c r="M228" s="3" t="s">
        <v>2236</v>
      </c>
      <c r="N228" s="4" t="s">
        <v>2236</v>
      </c>
      <c r="O228" s="4" t="s">
        <v>2236</v>
      </c>
      <c r="P228" s="4" t="s">
        <v>2236</v>
      </c>
      <c r="Q228" t="s">
        <v>8326</v>
      </c>
      <c r="AD228" t="s">
        <v>2879</v>
      </c>
    </row>
    <row r="229" spans="1:30">
      <c r="A229" t="s">
        <v>757</v>
      </c>
      <c r="B229" t="s">
        <v>6912</v>
      </c>
      <c r="C229" t="s">
        <v>757</v>
      </c>
      <c r="D229" t="s">
        <v>766</v>
      </c>
      <c r="E229" t="s">
        <v>7568</v>
      </c>
      <c r="F229" t="s">
        <v>7306</v>
      </c>
      <c r="G229" t="s">
        <v>8100</v>
      </c>
      <c r="H229" s="2">
        <v>73</v>
      </c>
      <c r="I229" s="2">
        <v>100</v>
      </c>
      <c r="J229" s="2">
        <v>6.6</v>
      </c>
      <c r="K229" s="3" t="s">
        <v>2236</v>
      </c>
      <c r="L229" s="3" t="s">
        <v>2236</v>
      </c>
      <c r="M229" s="3" t="s">
        <v>2236</v>
      </c>
      <c r="N229" s="4" t="s">
        <v>2236</v>
      </c>
      <c r="O229" s="4" t="s">
        <v>2236</v>
      </c>
      <c r="P229" s="4" t="s">
        <v>2236</v>
      </c>
      <c r="Q229" t="s">
        <v>8326</v>
      </c>
      <c r="AD229" t="s">
        <v>2879</v>
      </c>
    </row>
    <row r="230" spans="1:30">
      <c r="A230" t="s">
        <v>757</v>
      </c>
      <c r="B230" t="s">
        <v>6912</v>
      </c>
      <c r="C230" t="s">
        <v>757</v>
      </c>
      <c r="D230" t="s">
        <v>768</v>
      </c>
      <c r="E230" t="s">
        <v>7569</v>
      </c>
      <c r="F230" t="s">
        <v>7304</v>
      </c>
      <c r="G230" t="s">
        <v>17</v>
      </c>
      <c r="H230" s="2">
        <v>65</v>
      </c>
      <c r="I230" s="2">
        <v>89.2</v>
      </c>
      <c r="J230" s="2">
        <v>6.5</v>
      </c>
      <c r="K230" s="3" t="s">
        <v>2236</v>
      </c>
      <c r="L230" s="3" t="s">
        <v>2236</v>
      </c>
      <c r="M230" s="3" t="s">
        <v>2236</v>
      </c>
      <c r="N230" s="4" t="s">
        <v>2236</v>
      </c>
      <c r="O230" s="4" t="s">
        <v>2236</v>
      </c>
      <c r="P230" s="4" t="s">
        <v>2236</v>
      </c>
      <c r="Q230" t="s">
        <v>8326</v>
      </c>
      <c r="AD230" t="s">
        <v>17</v>
      </c>
    </row>
    <row r="231" spans="1:30">
      <c r="A231" t="s">
        <v>757</v>
      </c>
      <c r="B231" t="s">
        <v>6912</v>
      </c>
      <c r="C231" t="s">
        <v>757</v>
      </c>
      <c r="D231" t="s">
        <v>769</v>
      </c>
      <c r="E231" t="s">
        <v>7570</v>
      </c>
      <c r="F231" t="s">
        <v>7303</v>
      </c>
      <c r="G231" t="s">
        <v>770</v>
      </c>
      <c r="H231" s="2" t="s">
        <v>2236</v>
      </c>
      <c r="I231" s="2" t="s">
        <v>2236</v>
      </c>
      <c r="J231" s="2" t="s">
        <v>2236</v>
      </c>
      <c r="K231" s="3" t="s">
        <v>2236</v>
      </c>
      <c r="L231" s="3" t="s">
        <v>2236</v>
      </c>
      <c r="M231" s="3" t="s">
        <v>2236</v>
      </c>
      <c r="N231" s="4">
        <v>119</v>
      </c>
      <c r="O231" s="4">
        <v>90.8</v>
      </c>
      <c r="P231" s="4">
        <v>6.9</v>
      </c>
      <c r="Q231" t="s">
        <v>8326</v>
      </c>
      <c r="AD231" t="s">
        <v>3512</v>
      </c>
    </row>
    <row r="232" spans="1:30">
      <c r="A232" t="s">
        <v>757</v>
      </c>
      <c r="B232" t="s">
        <v>6912</v>
      </c>
      <c r="C232" t="s">
        <v>757</v>
      </c>
      <c r="D232" t="s">
        <v>771</v>
      </c>
      <c r="E232" t="s">
        <v>7571</v>
      </c>
      <c r="F232" t="s">
        <v>7303</v>
      </c>
      <c r="G232" t="s">
        <v>8102</v>
      </c>
      <c r="H232" s="2">
        <v>68</v>
      </c>
      <c r="I232" s="2">
        <v>97.1</v>
      </c>
      <c r="J232" s="2">
        <v>6.4</v>
      </c>
      <c r="K232" s="3">
        <v>89</v>
      </c>
      <c r="L232" s="3">
        <v>91</v>
      </c>
      <c r="M232" s="3">
        <v>6.4</v>
      </c>
      <c r="N232" s="4">
        <v>24</v>
      </c>
      <c r="O232" s="4">
        <v>100</v>
      </c>
      <c r="P232" s="4">
        <v>6.8</v>
      </c>
      <c r="Q232" t="s">
        <v>8326</v>
      </c>
      <c r="AD232" t="s">
        <v>3513</v>
      </c>
    </row>
    <row r="233" spans="1:30">
      <c r="A233" t="s">
        <v>757</v>
      </c>
      <c r="B233" t="s">
        <v>6912</v>
      </c>
      <c r="C233" t="s">
        <v>757</v>
      </c>
      <c r="D233" t="s">
        <v>773</v>
      </c>
      <c r="E233" t="s">
        <v>7569</v>
      </c>
      <c r="F233" t="s">
        <v>7303</v>
      </c>
      <c r="G233" t="s">
        <v>8101</v>
      </c>
      <c r="H233" s="2">
        <v>136</v>
      </c>
      <c r="I233" s="2">
        <v>90.4</v>
      </c>
      <c r="J233" s="2">
        <v>6.5</v>
      </c>
      <c r="K233" s="3" t="s">
        <v>2236</v>
      </c>
      <c r="L233" s="3" t="s">
        <v>2236</v>
      </c>
      <c r="M233" s="3" t="s">
        <v>2236</v>
      </c>
      <c r="N233" s="4" t="s">
        <v>2236</v>
      </c>
      <c r="O233" s="4" t="s">
        <v>2236</v>
      </c>
      <c r="P233" s="4" t="s">
        <v>2236</v>
      </c>
      <c r="Q233" t="s">
        <v>8326</v>
      </c>
      <c r="AD233" t="s">
        <v>3513</v>
      </c>
    </row>
    <row r="234" spans="1:30">
      <c r="A234" t="s">
        <v>774</v>
      </c>
      <c r="B234" t="s">
        <v>6781</v>
      </c>
      <c r="C234" t="s">
        <v>774</v>
      </c>
      <c r="D234" t="s">
        <v>775</v>
      </c>
      <c r="E234" t="s">
        <v>7572</v>
      </c>
      <c r="F234" t="s">
        <v>7304</v>
      </c>
      <c r="G234" t="s">
        <v>17</v>
      </c>
      <c r="H234" s="2">
        <v>89</v>
      </c>
      <c r="I234" s="2">
        <v>98.9</v>
      </c>
      <c r="J234" s="2">
        <v>6.5</v>
      </c>
      <c r="K234" s="3" t="s">
        <v>2236</v>
      </c>
      <c r="L234" s="3" t="s">
        <v>2236</v>
      </c>
      <c r="M234" s="3" t="s">
        <v>2236</v>
      </c>
      <c r="N234" s="4" t="s">
        <v>2236</v>
      </c>
      <c r="O234" s="4" t="s">
        <v>2236</v>
      </c>
      <c r="P234" s="4" t="s">
        <v>2236</v>
      </c>
      <c r="R234" t="s">
        <v>8328</v>
      </c>
      <c r="AD234" t="s">
        <v>17</v>
      </c>
    </row>
    <row r="235" spans="1:30">
      <c r="A235" t="s">
        <v>774</v>
      </c>
      <c r="B235" t="s">
        <v>6781</v>
      </c>
      <c r="C235" t="s">
        <v>774</v>
      </c>
      <c r="D235" t="s">
        <v>776</v>
      </c>
      <c r="E235" t="s">
        <v>7573</v>
      </c>
      <c r="F235" t="s">
        <v>7308</v>
      </c>
      <c r="G235" t="s">
        <v>777</v>
      </c>
      <c r="H235" s="2">
        <v>340</v>
      </c>
      <c r="I235" s="2">
        <v>99.1</v>
      </c>
      <c r="J235" s="2">
        <v>6.8</v>
      </c>
      <c r="K235" s="3">
        <v>208</v>
      </c>
      <c r="L235" s="3">
        <v>91.8</v>
      </c>
      <c r="M235" s="3">
        <v>6.6</v>
      </c>
      <c r="N235" s="4">
        <v>128</v>
      </c>
      <c r="O235" s="4">
        <v>93</v>
      </c>
      <c r="P235" s="4">
        <v>6.9</v>
      </c>
      <c r="R235" t="s">
        <v>8328</v>
      </c>
      <c r="AD235" t="s">
        <v>3447</v>
      </c>
    </row>
    <row r="236" spans="1:30">
      <c r="A236" t="s">
        <v>774</v>
      </c>
      <c r="B236" t="s">
        <v>6781</v>
      </c>
      <c r="C236" t="s">
        <v>774</v>
      </c>
      <c r="D236" t="s">
        <v>780</v>
      </c>
      <c r="E236" t="s">
        <v>7574</v>
      </c>
      <c r="F236" t="s">
        <v>7305</v>
      </c>
      <c r="G236" t="s">
        <v>779</v>
      </c>
      <c r="H236" s="2">
        <v>79</v>
      </c>
      <c r="I236" s="2">
        <v>97.5</v>
      </c>
      <c r="J236" s="2">
        <v>6.6</v>
      </c>
      <c r="K236" s="3">
        <v>36</v>
      </c>
      <c r="L236" s="3">
        <v>94.4</v>
      </c>
      <c r="M236" s="3">
        <v>6.4</v>
      </c>
      <c r="N236" s="4">
        <v>18</v>
      </c>
      <c r="O236" s="4">
        <v>94.4</v>
      </c>
      <c r="P236" s="4">
        <v>6.6</v>
      </c>
      <c r="R236" t="s">
        <v>8328</v>
      </c>
      <c r="AD236" t="s">
        <v>3423</v>
      </c>
    </row>
    <row r="237" spans="1:30">
      <c r="A237" t="s">
        <v>774</v>
      </c>
      <c r="B237" t="s">
        <v>6781</v>
      </c>
      <c r="C237" t="s">
        <v>774</v>
      </c>
      <c r="D237" t="s">
        <v>781</v>
      </c>
      <c r="E237" t="s">
        <v>7575</v>
      </c>
      <c r="F237" t="s">
        <v>7303</v>
      </c>
      <c r="G237" t="s">
        <v>8302</v>
      </c>
      <c r="H237" s="2">
        <v>130</v>
      </c>
      <c r="I237" s="2">
        <v>90.8</v>
      </c>
      <c r="J237" s="2">
        <v>6.4</v>
      </c>
      <c r="K237" s="3">
        <v>94</v>
      </c>
      <c r="L237" s="3">
        <v>86.2</v>
      </c>
      <c r="M237" s="3">
        <v>6.4</v>
      </c>
      <c r="N237" s="4">
        <v>52</v>
      </c>
      <c r="O237" s="4">
        <v>100</v>
      </c>
      <c r="P237" s="4">
        <v>6.8</v>
      </c>
      <c r="R237" t="s">
        <v>8328</v>
      </c>
      <c r="AD237" t="s">
        <v>3531</v>
      </c>
    </row>
    <row r="238" spans="1:30">
      <c r="A238" t="s">
        <v>774</v>
      </c>
      <c r="B238" t="s">
        <v>6781</v>
      </c>
      <c r="C238" t="s">
        <v>774</v>
      </c>
      <c r="D238" t="s">
        <v>783</v>
      </c>
      <c r="E238" t="s">
        <v>7576</v>
      </c>
      <c r="F238" t="s">
        <v>7306</v>
      </c>
      <c r="G238" t="s">
        <v>8103</v>
      </c>
      <c r="H238" s="2">
        <v>132</v>
      </c>
      <c r="I238" s="2">
        <v>92.4</v>
      </c>
      <c r="J238" s="2">
        <v>6.6</v>
      </c>
      <c r="K238" s="3" t="s">
        <v>2236</v>
      </c>
      <c r="L238" s="3" t="s">
        <v>2236</v>
      </c>
      <c r="M238" s="3" t="s">
        <v>2236</v>
      </c>
      <c r="N238" s="4" t="s">
        <v>2236</v>
      </c>
      <c r="O238" s="4" t="s">
        <v>2236</v>
      </c>
      <c r="P238" s="4" t="s">
        <v>2236</v>
      </c>
      <c r="R238" t="s">
        <v>8328</v>
      </c>
      <c r="AD238" t="s">
        <v>3429</v>
      </c>
    </row>
    <row r="239" spans="1:30">
      <c r="A239" t="s">
        <v>774</v>
      </c>
      <c r="B239" t="s">
        <v>6781</v>
      </c>
      <c r="C239" t="s">
        <v>774</v>
      </c>
      <c r="D239" t="s">
        <v>785</v>
      </c>
      <c r="E239" t="s">
        <v>7577</v>
      </c>
      <c r="F239" t="s">
        <v>7306</v>
      </c>
      <c r="G239" t="s">
        <v>8301</v>
      </c>
      <c r="H239" s="2" t="s">
        <v>2236</v>
      </c>
      <c r="I239" s="2" t="s">
        <v>2236</v>
      </c>
      <c r="J239" s="2" t="s">
        <v>2236</v>
      </c>
      <c r="K239" s="3">
        <v>169</v>
      </c>
      <c r="L239" s="3">
        <v>89.3</v>
      </c>
      <c r="M239" s="3">
        <v>6.5</v>
      </c>
      <c r="N239" s="4">
        <v>117</v>
      </c>
      <c r="O239" s="4">
        <v>94.9</v>
      </c>
      <c r="P239" s="4">
        <v>6.8</v>
      </c>
      <c r="R239" t="s">
        <v>8328</v>
      </c>
      <c r="AD239" t="s">
        <v>3429</v>
      </c>
    </row>
    <row r="240" spans="1:30">
      <c r="A240" t="s">
        <v>774</v>
      </c>
      <c r="B240" t="s">
        <v>6781</v>
      </c>
      <c r="C240" t="e">
        <v>#N/A</v>
      </c>
      <c r="D240" t="s">
        <v>786</v>
      </c>
      <c r="E240" t="e">
        <v>#N/A</v>
      </c>
      <c r="F240" t="e">
        <v>#N/A</v>
      </c>
      <c r="G240" t="s">
        <v>784</v>
      </c>
      <c r="H240" s="2">
        <v>154</v>
      </c>
      <c r="I240" s="2">
        <v>92.2</v>
      </c>
      <c r="J240" s="2">
        <v>6.5</v>
      </c>
      <c r="K240" s="3" t="s">
        <v>2236</v>
      </c>
      <c r="L240" s="3" t="s">
        <v>2236</v>
      </c>
      <c r="M240" s="3" t="s">
        <v>2236</v>
      </c>
      <c r="N240" s="4" t="s">
        <v>2236</v>
      </c>
      <c r="O240" s="4" t="s">
        <v>2236</v>
      </c>
      <c r="P240" s="4" t="s">
        <v>2236</v>
      </c>
      <c r="R240" t="s">
        <v>8328</v>
      </c>
      <c r="AD240" t="e">
        <v>#N/A</v>
      </c>
    </row>
    <row r="241" spans="1:30">
      <c r="A241" t="s">
        <v>774</v>
      </c>
      <c r="B241" t="s">
        <v>6781</v>
      </c>
      <c r="C241" t="s">
        <v>774</v>
      </c>
      <c r="D241" t="s">
        <v>787</v>
      </c>
      <c r="E241" t="s">
        <v>7578</v>
      </c>
      <c r="F241" t="s">
        <v>7303</v>
      </c>
      <c r="G241" t="s">
        <v>788</v>
      </c>
      <c r="H241" s="2" t="s">
        <v>2236</v>
      </c>
      <c r="I241" s="2" t="s">
        <v>2236</v>
      </c>
      <c r="J241" s="2" t="s">
        <v>2236</v>
      </c>
      <c r="K241" s="3" t="s">
        <v>2236</v>
      </c>
      <c r="L241" s="3" t="s">
        <v>2236</v>
      </c>
      <c r="M241" s="3" t="s">
        <v>2236</v>
      </c>
      <c r="N241" s="4">
        <v>110</v>
      </c>
      <c r="O241" s="4">
        <v>93.6</v>
      </c>
      <c r="P241" s="4">
        <v>7</v>
      </c>
      <c r="R241" t="s">
        <v>8328</v>
      </c>
      <c r="AD241" t="s">
        <v>788</v>
      </c>
    </row>
    <row r="242" spans="1:30">
      <c r="A242" t="s">
        <v>789</v>
      </c>
      <c r="B242" t="s">
        <v>5219</v>
      </c>
      <c r="C242" t="s">
        <v>789</v>
      </c>
      <c r="D242" t="s">
        <v>790</v>
      </c>
      <c r="E242" t="s">
        <v>7579</v>
      </c>
      <c r="F242" t="s">
        <v>7305</v>
      </c>
      <c r="G242" t="s">
        <v>463</v>
      </c>
      <c r="H242" s="2">
        <v>148</v>
      </c>
      <c r="I242" s="2">
        <v>99.3</v>
      </c>
      <c r="J242" s="2">
        <v>6.7</v>
      </c>
      <c r="K242" s="3">
        <v>49</v>
      </c>
      <c r="L242" s="3">
        <v>93.9</v>
      </c>
      <c r="M242" s="3">
        <v>6.7</v>
      </c>
      <c r="N242" s="4" t="s">
        <v>2236</v>
      </c>
      <c r="O242" s="4" t="s">
        <v>2236</v>
      </c>
      <c r="P242" s="4" t="s">
        <v>2236</v>
      </c>
      <c r="W242" t="s">
        <v>8334</v>
      </c>
      <c r="AD242" t="s">
        <v>2825</v>
      </c>
    </row>
    <row r="243" spans="1:30">
      <c r="A243" t="s">
        <v>827</v>
      </c>
      <c r="B243" t="s">
        <v>6086</v>
      </c>
      <c r="C243" t="s">
        <v>827</v>
      </c>
      <c r="D243" t="s">
        <v>828</v>
      </c>
      <c r="E243" t="s">
        <v>7580</v>
      </c>
      <c r="F243" t="s">
        <v>7305</v>
      </c>
      <c r="G243" t="s">
        <v>360</v>
      </c>
      <c r="H243" s="2">
        <v>101</v>
      </c>
      <c r="I243" s="2">
        <v>98</v>
      </c>
      <c r="J243" s="2">
        <v>6.6</v>
      </c>
      <c r="K243" s="3">
        <v>161</v>
      </c>
      <c r="L243" s="3">
        <v>89.4</v>
      </c>
      <c r="M243" s="3">
        <v>6.6</v>
      </c>
      <c r="N243" s="4">
        <v>85</v>
      </c>
      <c r="O243" s="4">
        <v>87.1</v>
      </c>
      <c r="P243" s="4">
        <v>6.6</v>
      </c>
      <c r="AA243" t="s">
        <v>8407</v>
      </c>
      <c r="AD243" t="s">
        <v>2467</v>
      </c>
    </row>
    <row r="244" spans="1:30">
      <c r="A244" t="s">
        <v>864</v>
      </c>
      <c r="B244" t="s">
        <v>8367</v>
      </c>
      <c r="C244" t="s">
        <v>5001</v>
      </c>
      <c r="D244" t="s">
        <v>865</v>
      </c>
      <c r="E244" t="s">
        <v>7581</v>
      </c>
      <c r="F244" t="s">
        <v>7305</v>
      </c>
      <c r="G244" t="s">
        <v>866</v>
      </c>
      <c r="H244" s="2">
        <v>208</v>
      </c>
      <c r="I244" s="2">
        <v>97.1</v>
      </c>
      <c r="J244" s="2">
        <v>6.6</v>
      </c>
      <c r="K244" s="3">
        <v>76</v>
      </c>
      <c r="L244" s="3">
        <v>96.1</v>
      </c>
      <c r="M244" s="3">
        <v>6.6</v>
      </c>
      <c r="N244" s="4">
        <v>27</v>
      </c>
      <c r="O244" s="4">
        <v>92.6</v>
      </c>
      <c r="P244" s="4">
        <v>6.9</v>
      </c>
      <c r="U244" t="s">
        <v>8332</v>
      </c>
      <c r="AD244" t="s">
        <v>2882</v>
      </c>
    </row>
    <row r="245" spans="1:30">
      <c r="A245" t="s">
        <v>864</v>
      </c>
      <c r="B245" t="s">
        <v>8367</v>
      </c>
      <c r="C245" t="s">
        <v>5001</v>
      </c>
      <c r="D245" t="s">
        <v>867</v>
      </c>
      <c r="E245" t="s">
        <v>7582</v>
      </c>
      <c r="F245" t="s">
        <v>7312</v>
      </c>
      <c r="G245" t="s">
        <v>868</v>
      </c>
      <c r="H245" s="2">
        <v>111</v>
      </c>
      <c r="I245" s="2">
        <v>100</v>
      </c>
      <c r="J245" s="2">
        <v>6.8</v>
      </c>
      <c r="K245" s="3" t="s">
        <v>2236</v>
      </c>
      <c r="L245" s="3" t="s">
        <v>2236</v>
      </c>
      <c r="M245" s="3" t="s">
        <v>2236</v>
      </c>
      <c r="N245" s="4" t="s">
        <v>2236</v>
      </c>
      <c r="O245" s="4" t="s">
        <v>2236</v>
      </c>
      <c r="P245" s="4" t="s">
        <v>2236</v>
      </c>
      <c r="U245" t="s">
        <v>8332</v>
      </c>
      <c r="AD245" t="s">
        <v>2759</v>
      </c>
    </row>
    <row r="246" spans="1:30">
      <c r="A246" t="s">
        <v>869</v>
      </c>
      <c r="B246" t="s">
        <v>5971</v>
      </c>
      <c r="C246" t="s">
        <v>869</v>
      </c>
      <c r="D246" t="s">
        <v>870</v>
      </c>
      <c r="E246" t="s">
        <v>7583</v>
      </c>
      <c r="F246" t="s">
        <v>7309</v>
      </c>
      <c r="G246" t="s">
        <v>871</v>
      </c>
      <c r="H246" s="2">
        <v>271</v>
      </c>
      <c r="I246" s="2">
        <v>97.4</v>
      </c>
      <c r="J246" s="2">
        <v>6.5</v>
      </c>
      <c r="K246" s="3">
        <v>114</v>
      </c>
      <c r="L246" s="3">
        <v>77.2</v>
      </c>
      <c r="M246" s="3">
        <v>6.4</v>
      </c>
      <c r="N246" s="4">
        <v>70</v>
      </c>
      <c r="O246" s="4">
        <v>88.6</v>
      </c>
      <c r="P246" s="4">
        <v>6.9</v>
      </c>
      <c r="X246" t="s">
        <v>8335</v>
      </c>
      <c r="AA246" t="s">
        <v>8407</v>
      </c>
      <c r="AD246" t="s">
        <v>3160</v>
      </c>
    </row>
    <row r="247" spans="1:30">
      <c r="A247" t="s">
        <v>869</v>
      </c>
      <c r="B247" t="s">
        <v>5971</v>
      </c>
      <c r="C247" t="s">
        <v>6114</v>
      </c>
      <c r="D247" t="s">
        <v>872</v>
      </c>
      <c r="E247" t="s">
        <v>7584</v>
      </c>
      <c r="F247" t="s">
        <v>7309</v>
      </c>
      <c r="G247" t="s">
        <v>8104</v>
      </c>
      <c r="H247" s="2">
        <v>87</v>
      </c>
      <c r="I247" s="2">
        <v>93.1</v>
      </c>
      <c r="J247" s="2">
        <v>6.4</v>
      </c>
      <c r="K247" s="3" t="s">
        <v>2236</v>
      </c>
      <c r="L247" s="3" t="s">
        <v>2236</v>
      </c>
      <c r="M247" s="3" t="s">
        <v>2236</v>
      </c>
      <c r="N247" s="4" t="s">
        <v>2236</v>
      </c>
      <c r="O247" s="4" t="s">
        <v>2236</v>
      </c>
      <c r="P247" s="4" t="s">
        <v>2236</v>
      </c>
      <c r="X247" t="s">
        <v>8335</v>
      </c>
      <c r="AA247" t="s">
        <v>8407</v>
      </c>
      <c r="AD247" t="s">
        <v>3160</v>
      </c>
    </row>
    <row r="248" spans="1:30">
      <c r="A248" t="s">
        <v>869</v>
      </c>
      <c r="B248" t="s">
        <v>5971</v>
      </c>
      <c r="C248" t="s">
        <v>869</v>
      </c>
      <c r="D248" t="s">
        <v>873</v>
      </c>
      <c r="E248" t="s">
        <v>7585</v>
      </c>
      <c r="F248" t="s">
        <v>7303</v>
      </c>
      <c r="G248" t="s">
        <v>454</v>
      </c>
      <c r="H248" s="2">
        <v>40</v>
      </c>
      <c r="I248" s="2">
        <v>90</v>
      </c>
      <c r="J248" s="2">
        <v>6.3</v>
      </c>
      <c r="K248" s="3">
        <v>26</v>
      </c>
      <c r="L248" s="3">
        <v>100</v>
      </c>
      <c r="M248" s="3">
        <v>6.6</v>
      </c>
      <c r="N248" s="4" t="s">
        <v>2236</v>
      </c>
      <c r="O248" s="4" t="s">
        <v>2236</v>
      </c>
      <c r="P248" s="4" t="s">
        <v>2236</v>
      </c>
      <c r="X248" t="s">
        <v>8335</v>
      </c>
      <c r="AA248" t="s">
        <v>8407</v>
      </c>
      <c r="AD248" t="s">
        <v>2314</v>
      </c>
    </row>
    <row r="249" spans="1:30">
      <c r="A249" t="s">
        <v>869</v>
      </c>
      <c r="B249" t="s">
        <v>5971</v>
      </c>
      <c r="C249" t="s">
        <v>6114</v>
      </c>
      <c r="D249" t="s">
        <v>874</v>
      </c>
      <c r="E249" t="s">
        <v>7586</v>
      </c>
      <c r="F249" t="s">
        <v>7303</v>
      </c>
      <c r="G249" t="s">
        <v>8300</v>
      </c>
      <c r="H249" s="2">
        <v>93</v>
      </c>
      <c r="I249" s="2">
        <v>97.8</v>
      </c>
      <c r="J249" s="2">
        <v>6.6</v>
      </c>
      <c r="K249" s="3">
        <v>17</v>
      </c>
      <c r="L249" s="3">
        <v>94.1</v>
      </c>
      <c r="M249" s="3">
        <v>6.5</v>
      </c>
      <c r="N249" s="4">
        <v>1</v>
      </c>
      <c r="O249" s="4">
        <v>100</v>
      </c>
      <c r="P249" s="4">
        <v>6.7</v>
      </c>
      <c r="X249" t="s">
        <v>8335</v>
      </c>
      <c r="AA249" t="s">
        <v>8407</v>
      </c>
      <c r="AD249" t="s">
        <v>2581</v>
      </c>
    </row>
    <row r="250" spans="1:30">
      <c r="A250" t="s">
        <v>869</v>
      </c>
      <c r="B250" t="s">
        <v>5971</v>
      </c>
      <c r="C250" t="s">
        <v>869</v>
      </c>
      <c r="D250" t="s">
        <v>875</v>
      </c>
      <c r="E250" t="s">
        <v>7587</v>
      </c>
      <c r="F250" t="s">
        <v>7307</v>
      </c>
      <c r="G250" t="s">
        <v>688</v>
      </c>
      <c r="H250" s="2">
        <v>128</v>
      </c>
      <c r="I250" s="2">
        <v>99.2</v>
      </c>
      <c r="J250" s="2">
        <v>6.8</v>
      </c>
      <c r="K250" s="3">
        <v>43</v>
      </c>
      <c r="L250" s="3">
        <v>100</v>
      </c>
      <c r="M250" s="3">
        <v>6.8</v>
      </c>
      <c r="N250" s="4" t="s">
        <v>2236</v>
      </c>
      <c r="O250" s="4" t="s">
        <v>2236</v>
      </c>
      <c r="P250" s="4" t="s">
        <v>2236</v>
      </c>
      <c r="X250" t="s">
        <v>8335</v>
      </c>
      <c r="AA250" t="s">
        <v>8407</v>
      </c>
      <c r="AD250" t="s">
        <v>2318</v>
      </c>
    </row>
    <row r="251" spans="1:30">
      <c r="A251" t="s">
        <v>876</v>
      </c>
      <c r="B251" t="s">
        <v>4172</v>
      </c>
      <c r="C251" t="s">
        <v>876</v>
      </c>
      <c r="D251" t="s">
        <v>877</v>
      </c>
      <c r="E251" t="s">
        <v>7588</v>
      </c>
      <c r="F251" t="s">
        <v>7309</v>
      </c>
      <c r="G251" t="s">
        <v>8105</v>
      </c>
      <c r="H251" s="2">
        <v>142</v>
      </c>
      <c r="I251" s="2">
        <v>93</v>
      </c>
      <c r="J251" s="2">
        <v>6.6</v>
      </c>
      <c r="K251" s="3" t="s">
        <v>2236</v>
      </c>
      <c r="L251" s="3" t="s">
        <v>2236</v>
      </c>
      <c r="M251" s="3" t="s">
        <v>2236</v>
      </c>
      <c r="N251" s="4" t="s">
        <v>2236</v>
      </c>
      <c r="O251" s="4" t="s">
        <v>2236</v>
      </c>
      <c r="P251" s="4" t="s">
        <v>2236</v>
      </c>
      <c r="X251" t="s">
        <v>8335</v>
      </c>
      <c r="AD251" t="s">
        <v>2488</v>
      </c>
    </row>
    <row r="252" spans="1:30">
      <c r="A252" t="s">
        <v>876</v>
      </c>
      <c r="B252" t="s">
        <v>4172</v>
      </c>
      <c r="C252" t="s">
        <v>876</v>
      </c>
      <c r="D252" t="s">
        <v>879</v>
      </c>
      <c r="E252" t="s">
        <v>7589</v>
      </c>
      <c r="F252" t="s">
        <v>7309</v>
      </c>
      <c r="G252" t="s">
        <v>8106</v>
      </c>
      <c r="H252" s="2">
        <v>85</v>
      </c>
      <c r="I252" s="2">
        <v>94.1</v>
      </c>
      <c r="J252" s="2">
        <v>6.5</v>
      </c>
      <c r="K252" s="3" t="s">
        <v>2236</v>
      </c>
      <c r="L252" s="3" t="s">
        <v>2236</v>
      </c>
      <c r="M252" s="3" t="s">
        <v>2236</v>
      </c>
      <c r="N252" s="4" t="s">
        <v>2236</v>
      </c>
      <c r="O252" s="4" t="s">
        <v>2236</v>
      </c>
      <c r="P252" s="4" t="s">
        <v>2236</v>
      </c>
      <c r="X252" t="s">
        <v>8335</v>
      </c>
      <c r="AD252" t="s">
        <v>2342</v>
      </c>
    </row>
    <row r="253" spans="1:30">
      <c r="A253" t="s">
        <v>876</v>
      </c>
      <c r="B253" t="s">
        <v>4172</v>
      </c>
      <c r="C253" t="s">
        <v>876</v>
      </c>
      <c r="D253" t="s">
        <v>880</v>
      </c>
      <c r="E253" t="s">
        <v>7590</v>
      </c>
      <c r="F253" t="s">
        <v>7309</v>
      </c>
      <c r="G253" t="s">
        <v>2464</v>
      </c>
      <c r="H253" s="2" t="s">
        <v>2236</v>
      </c>
      <c r="I253" s="2" t="s">
        <v>2236</v>
      </c>
      <c r="J253" s="2" t="s">
        <v>2236</v>
      </c>
      <c r="K253" s="3">
        <v>81</v>
      </c>
      <c r="L253" s="3">
        <v>91.4</v>
      </c>
      <c r="M253" s="3">
        <v>6.5</v>
      </c>
      <c r="N253" s="4">
        <v>90</v>
      </c>
      <c r="O253" s="4">
        <v>90</v>
      </c>
      <c r="P253" s="4">
        <v>6.7</v>
      </c>
      <c r="X253" t="s">
        <v>8335</v>
      </c>
      <c r="AD253" t="s">
        <v>2464</v>
      </c>
    </row>
    <row r="254" spans="1:30">
      <c r="A254" t="s">
        <v>876</v>
      </c>
      <c r="B254" t="s">
        <v>4172</v>
      </c>
      <c r="C254" t="s">
        <v>876</v>
      </c>
      <c r="D254" t="s">
        <v>882</v>
      </c>
      <c r="E254" t="s">
        <v>7591</v>
      </c>
      <c r="F254" t="s">
        <v>7303</v>
      </c>
      <c r="G254" t="s">
        <v>883</v>
      </c>
      <c r="H254" s="2">
        <v>98</v>
      </c>
      <c r="I254" s="2">
        <v>91.8</v>
      </c>
      <c r="J254" s="2">
        <v>6.5</v>
      </c>
      <c r="K254" s="3">
        <v>190</v>
      </c>
      <c r="L254" s="3">
        <v>90.5</v>
      </c>
      <c r="M254" s="3">
        <v>6.5</v>
      </c>
      <c r="N254" s="4">
        <v>109</v>
      </c>
      <c r="O254" s="4">
        <v>87.2</v>
      </c>
      <c r="P254" s="4">
        <v>6.7</v>
      </c>
      <c r="X254" t="s">
        <v>8335</v>
      </c>
      <c r="AD254" t="s">
        <v>2452</v>
      </c>
    </row>
    <row r="255" spans="1:30">
      <c r="A255" t="s">
        <v>884</v>
      </c>
      <c r="B255" t="s">
        <v>8351</v>
      </c>
      <c r="C255" t="s">
        <v>884</v>
      </c>
      <c r="D255" t="s">
        <v>885</v>
      </c>
      <c r="E255" t="s">
        <v>7592</v>
      </c>
      <c r="F255" t="s">
        <v>7306</v>
      </c>
      <c r="G255" t="s">
        <v>8107</v>
      </c>
      <c r="H255" s="2">
        <v>113</v>
      </c>
      <c r="I255" s="2">
        <v>95.6</v>
      </c>
      <c r="J255" s="2">
        <v>6.6</v>
      </c>
      <c r="K255" s="3" t="s">
        <v>2236</v>
      </c>
      <c r="L255" s="3" t="s">
        <v>2236</v>
      </c>
      <c r="M255" s="3" t="s">
        <v>2236</v>
      </c>
      <c r="N255" s="4" t="s">
        <v>2236</v>
      </c>
      <c r="O255" s="4" t="s">
        <v>2236</v>
      </c>
      <c r="P255" s="4" t="s">
        <v>2236</v>
      </c>
      <c r="Q255" t="s">
        <v>8326</v>
      </c>
      <c r="AD255" t="s">
        <v>2879</v>
      </c>
    </row>
    <row r="256" spans="1:30">
      <c r="A256" t="s">
        <v>884</v>
      </c>
      <c r="B256" t="s">
        <v>8351</v>
      </c>
      <c r="C256" t="s">
        <v>884</v>
      </c>
      <c r="D256" t="s">
        <v>887</v>
      </c>
      <c r="E256" t="s">
        <v>7593</v>
      </c>
      <c r="F256" t="s">
        <v>7303</v>
      </c>
      <c r="G256" t="s">
        <v>888</v>
      </c>
      <c r="H256" s="2">
        <v>39</v>
      </c>
      <c r="I256" s="2">
        <v>97.4</v>
      </c>
      <c r="J256" s="2">
        <v>6.7</v>
      </c>
      <c r="K256" s="3" t="s">
        <v>2236</v>
      </c>
      <c r="L256" s="3" t="s">
        <v>2236</v>
      </c>
      <c r="M256" s="3" t="s">
        <v>2236</v>
      </c>
      <c r="N256" s="4" t="s">
        <v>2236</v>
      </c>
      <c r="O256" s="4" t="s">
        <v>2236</v>
      </c>
      <c r="P256" s="4" t="s">
        <v>2236</v>
      </c>
      <c r="Q256" t="s">
        <v>8326</v>
      </c>
      <c r="AD256" t="s">
        <v>3557</v>
      </c>
    </row>
    <row r="257" spans="1:30">
      <c r="A257" t="s">
        <v>906</v>
      </c>
      <c r="B257" t="s">
        <v>4264</v>
      </c>
      <c r="C257" t="s">
        <v>906</v>
      </c>
      <c r="D257" t="s">
        <v>907</v>
      </c>
      <c r="E257" t="s">
        <v>7594</v>
      </c>
      <c r="F257" t="s">
        <v>7306</v>
      </c>
      <c r="G257" t="s">
        <v>908</v>
      </c>
      <c r="H257" s="2">
        <v>74</v>
      </c>
      <c r="I257" s="2">
        <v>100</v>
      </c>
      <c r="J257" s="2">
        <v>6.8</v>
      </c>
      <c r="K257" s="3">
        <v>79</v>
      </c>
      <c r="L257" s="3">
        <v>97.5</v>
      </c>
      <c r="M257" s="3">
        <v>6.6</v>
      </c>
      <c r="N257" s="4">
        <v>50</v>
      </c>
      <c r="O257" s="4">
        <v>96</v>
      </c>
      <c r="P257" s="4">
        <v>6.8</v>
      </c>
      <c r="X257" t="s">
        <v>8335</v>
      </c>
      <c r="AD257" t="s">
        <v>2481</v>
      </c>
    </row>
    <row r="258" spans="1:30">
      <c r="A258" t="s">
        <v>951</v>
      </c>
      <c r="B258" t="s">
        <v>8382</v>
      </c>
      <c r="C258" t="s">
        <v>6104</v>
      </c>
      <c r="D258" t="s">
        <v>952</v>
      </c>
      <c r="E258" t="s">
        <v>7595</v>
      </c>
      <c r="F258" t="s">
        <v>7306</v>
      </c>
      <c r="G258" t="s">
        <v>953</v>
      </c>
      <c r="H258" s="2">
        <v>147</v>
      </c>
      <c r="I258" s="2">
        <v>99.3</v>
      </c>
      <c r="J258" s="2">
        <v>6.7</v>
      </c>
      <c r="K258" s="3">
        <v>215</v>
      </c>
      <c r="L258" s="3">
        <v>90.2</v>
      </c>
      <c r="M258" s="3">
        <v>6.4</v>
      </c>
      <c r="N258" s="4">
        <v>66</v>
      </c>
      <c r="O258" s="4">
        <v>92.4</v>
      </c>
      <c r="P258" s="4">
        <v>6.7</v>
      </c>
      <c r="X258" t="s">
        <v>8335</v>
      </c>
      <c r="AA258" t="s">
        <v>8407</v>
      </c>
      <c r="AD258" t="s">
        <v>3158</v>
      </c>
    </row>
    <row r="259" spans="1:30">
      <c r="A259" t="s">
        <v>956</v>
      </c>
      <c r="B259" t="s">
        <v>6650</v>
      </c>
      <c r="C259" t="s">
        <v>956</v>
      </c>
      <c r="D259" t="s">
        <v>957</v>
      </c>
      <c r="E259" t="s">
        <v>7596</v>
      </c>
      <c r="F259" t="s">
        <v>7303</v>
      </c>
      <c r="G259" t="s">
        <v>958</v>
      </c>
      <c r="H259" s="2">
        <v>218</v>
      </c>
      <c r="I259" s="2">
        <v>95.9</v>
      </c>
      <c r="J259" s="2">
        <v>6.6</v>
      </c>
      <c r="K259" s="3">
        <v>56</v>
      </c>
      <c r="L259" s="3">
        <v>87.5</v>
      </c>
      <c r="M259" s="3">
        <v>6.6</v>
      </c>
      <c r="N259" s="4">
        <v>33</v>
      </c>
      <c r="O259" s="4">
        <v>78.8</v>
      </c>
      <c r="P259" s="4">
        <v>6.8</v>
      </c>
      <c r="T259" t="s">
        <v>8330</v>
      </c>
      <c r="AD259" t="s">
        <v>3549</v>
      </c>
    </row>
    <row r="260" spans="1:30">
      <c r="A260" t="s">
        <v>956</v>
      </c>
      <c r="B260" t="s">
        <v>6650</v>
      </c>
      <c r="C260" t="e">
        <v>#N/A</v>
      </c>
      <c r="D260" t="s">
        <v>959</v>
      </c>
      <c r="E260" t="e">
        <v>#N/A</v>
      </c>
      <c r="F260" t="e">
        <v>#N/A</v>
      </c>
      <c r="G260" t="s">
        <v>960</v>
      </c>
      <c r="H260" s="2">
        <v>90</v>
      </c>
      <c r="I260" s="2">
        <v>91.1</v>
      </c>
      <c r="J260" s="2">
        <v>6.5</v>
      </c>
      <c r="K260" s="3">
        <v>140</v>
      </c>
      <c r="L260" s="3">
        <v>80</v>
      </c>
      <c r="M260" s="3">
        <v>6.4</v>
      </c>
      <c r="N260" s="4">
        <v>86</v>
      </c>
      <c r="O260" s="4">
        <v>79.099999999999994</v>
      </c>
      <c r="P260" s="4">
        <v>6.7</v>
      </c>
      <c r="T260" t="s">
        <v>8330</v>
      </c>
      <c r="AD260" t="e">
        <v>#N/A</v>
      </c>
    </row>
    <row r="261" spans="1:30">
      <c r="A261" t="s">
        <v>961</v>
      </c>
      <c r="B261" t="s">
        <v>5261</v>
      </c>
      <c r="C261" t="s">
        <v>961</v>
      </c>
      <c r="D261" t="s">
        <v>962</v>
      </c>
      <c r="E261" t="s">
        <v>7597</v>
      </c>
      <c r="F261" t="s">
        <v>7303</v>
      </c>
      <c r="G261" t="s">
        <v>8295</v>
      </c>
      <c r="H261" s="2">
        <v>88</v>
      </c>
      <c r="I261" s="2">
        <v>94.3</v>
      </c>
      <c r="J261" s="2">
        <v>6.6</v>
      </c>
      <c r="K261" s="3" t="s">
        <v>2236</v>
      </c>
      <c r="L261" s="3" t="s">
        <v>2236</v>
      </c>
      <c r="M261" s="3" t="s">
        <v>2236</v>
      </c>
      <c r="N261" s="4" t="s">
        <v>2236</v>
      </c>
      <c r="O261" s="4" t="s">
        <v>2236</v>
      </c>
      <c r="P261" s="4" t="s">
        <v>2236</v>
      </c>
      <c r="Y261" t="s">
        <v>8336</v>
      </c>
      <c r="AD261" t="s">
        <v>2855</v>
      </c>
    </row>
    <row r="262" spans="1:30">
      <c r="A262" t="s">
        <v>961</v>
      </c>
      <c r="B262" t="s">
        <v>5261</v>
      </c>
      <c r="C262" t="s">
        <v>961</v>
      </c>
      <c r="D262" t="s">
        <v>964</v>
      </c>
      <c r="E262" t="s">
        <v>7598</v>
      </c>
      <c r="F262" t="s">
        <v>7303</v>
      </c>
      <c r="G262" t="s">
        <v>8296</v>
      </c>
      <c r="H262" s="2">
        <v>80</v>
      </c>
      <c r="I262" s="2">
        <v>92.5</v>
      </c>
      <c r="J262" s="2">
        <v>6.4</v>
      </c>
      <c r="K262" s="3">
        <v>110</v>
      </c>
      <c r="L262" s="3">
        <v>88.2</v>
      </c>
      <c r="M262" s="3">
        <v>6.3</v>
      </c>
      <c r="N262" s="4">
        <v>65</v>
      </c>
      <c r="O262" s="4">
        <v>93.8</v>
      </c>
      <c r="P262" s="4">
        <v>6.6</v>
      </c>
      <c r="Y262" t="s">
        <v>8336</v>
      </c>
      <c r="AD262" t="s">
        <v>2858</v>
      </c>
    </row>
    <row r="263" spans="1:30">
      <c r="A263" t="s">
        <v>961</v>
      </c>
      <c r="B263" t="s">
        <v>5261</v>
      </c>
      <c r="C263" t="s">
        <v>961</v>
      </c>
      <c r="D263" t="s">
        <v>966</v>
      </c>
      <c r="E263" t="s">
        <v>7599</v>
      </c>
      <c r="F263" t="s">
        <v>7305</v>
      </c>
      <c r="G263" t="s">
        <v>8297</v>
      </c>
      <c r="H263" s="2">
        <v>194</v>
      </c>
      <c r="I263" s="2">
        <v>96.9</v>
      </c>
      <c r="J263" s="2">
        <v>6.6</v>
      </c>
      <c r="K263" s="3" t="s">
        <v>2236</v>
      </c>
      <c r="L263" s="3" t="s">
        <v>2236</v>
      </c>
      <c r="M263" s="3" t="s">
        <v>2236</v>
      </c>
      <c r="N263" s="4" t="s">
        <v>2236</v>
      </c>
      <c r="O263" s="4" t="s">
        <v>2236</v>
      </c>
      <c r="P263" s="4" t="s">
        <v>2236</v>
      </c>
      <c r="Y263" t="s">
        <v>8336</v>
      </c>
      <c r="AD263" t="s">
        <v>967</v>
      </c>
    </row>
    <row r="264" spans="1:30">
      <c r="A264" t="s">
        <v>961</v>
      </c>
      <c r="B264" t="s">
        <v>5261</v>
      </c>
      <c r="C264" t="s">
        <v>961</v>
      </c>
      <c r="D264" t="s">
        <v>968</v>
      </c>
      <c r="E264" t="s">
        <v>7600</v>
      </c>
      <c r="F264" t="s">
        <v>7305</v>
      </c>
      <c r="G264" t="s">
        <v>8298</v>
      </c>
      <c r="H264" s="2">
        <v>144</v>
      </c>
      <c r="I264" s="2">
        <v>93.1</v>
      </c>
      <c r="J264" s="2">
        <v>6.6</v>
      </c>
      <c r="K264" s="3">
        <v>75</v>
      </c>
      <c r="L264" s="3">
        <v>92</v>
      </c>
      <c r="M264" s="3">
        <v>6.5</v>
      </c>
      <c r="N264" s="4">
        <v>39</v>
      </c>
      <c r="O264" s="4">
        <v>82.1</v>
      </c>
      <c r="P264" s="4">
        <v>6.8</v>
      </c>
      <c r="Y264" t="s">
        <v>8336</v>
      </c>
      <c r="AD264" t="s">
        <v>967</v>
      </c>
    </row>
    <row r="265" spans="1:30">
      <c r="A265" t="s">
        <v>961</v>
      </c>
      <c r="B265" t="s">
        <v>5261</v>
      </c>
      <c r="C265" t="s">
        <v>961</v>
      </c>
      <c r="D265" t="s">
        <v>970</v>
      </c>
      <c r="E265" t="s">
        <v>7601</v>
      </c>
      <c r="F265" t="s">
        <v>7305</v>
      </c>
      <c r="G265" t="s">
        <v>8299</v>
      </c>
      <c r="H265" s="2">
        <v>173</v>
      </c>
      <c r="I265" s="2">
        <v>95.4</v>
      </c>
      <c r="J265" s="2">
        <v>6.6</v>
      </c>
      <c r="K265" s="3">
        <v>135</v>
      </c>
      <c r="L265" s="3">
        <v>93.3</v>
      </c>
      <c r="M265" s="3">
        <v>6.6</v>
      </c>
      <c r="N265" s="4">
        <v>57</v>
      </c>
      <c r="O265" s="4">
        <v>89.5</v>
      </c>
      <c r="P265" s="4">
        <v>6.9</v>
      </c>
      <c r="Y265" t="s">
        <v>8336</v>
      </c>
      <c r="AD265" t="s">
        <v>967</v>
      </c>
    </row>
    <row r="266" spans="1:30">
      <c r="A266" t="s">
        <v>972</v>
      </c>
      <c r="B266" t="s">
        <v>8415</v>
      </c>
      <c r="C266" t="s">
        <v>6054</v>
      </c>
      <c r="D266" t="s">
        <v>973</v>
      </c>
      <c r="E266" s="20" t="s">
        <v>8111</v>
      </c>
      <c r="F266" t="e">
        <v>#N/A</v>
      </c>
      <c r="G266" t="s">
        <v>8110</v>
      </c>
      <c r="H266" s="2" t="s">
        <v>2236</v>
      </c>
      <c r="I266" s="2" t="s">
        <v>2236</v>
      </c>
      <c r="J266" s="2" t="s">
        <v>2236</v>
      </c>
      <c r="K266" s="3">
        <v>120</v>
      </c>
      <c r="L266" s="3">
        <v>86.7</v>
      </c>
      <c r="M266" s="3">
        <v>6.5</v>
      </c>
      <c r="N266" s="4">
        <v>102</v>
      </c>
      <c r="O266" s="4">
        <v>92.2</v>
      </c>
      <c r="P266" s="4">
        <v>6.8</v>
      </c>
      <c r="AA266" t="s">
        <v>8407</v>
      </c>
      <c r="AD266" t="e">
        <v>#N/A</v>
      </c>
    </row>
    <row r="267" spans="1:30">
      <c r="A267" t="s">
        <v>972</v>
      </c>
      <c r="B267" t="s">
        <v>8415</v>
      </c>
      <c r="C267" t="s">
        <v>6054</v>
      </c>
      <c r="D267" t="s">
        <v>976</v>
      </c>
      <c r="E267" t="s">
        <v>8114</v>
      </c>
      <c r="F267" t="e">
        <v>#N/A</v>
      </c>
      <c r="G267" t="s">
        <v>8108</v>
      </c>
      <c r="H267" s="2">
        <v>255</v>
      </c>
      <c r="I267" s="2">
        <v>94.1</v>
      </c>
      <c r="J267" s="2">
        <v>6.4</v>
      </c>
      <c r="K267" s="3" t="s">
        <v>2236</v>
      </c>
      <c r="L267" s="3" t="s">
        <v>2236</v>
      </c>
      <c r="M267" s="3" t="s">
        <v>2236</v>
      </c>
      <c r="N267" s="4" t="s">
        <v>2236</v>
      </c>
      <c r="O267" s="4" t="s">
        <v>2236</v>
      </c>
      <c r="P267" s="4" t="s">
        <v>2236</v>
      </c>
      <c r="AA267" t="s">
        <v>8407</v>
      </c>
      <c r="AD267" t="e">
        <v>#N/A</v>
      </c>
    </row>
    <row r="268" spans="1:30">
      <c r="A268" t="s">
        <v>972</v>
      </c>
      <c r="B268" t="s">
        <v>8415</v>
      </c>
      <c r="C268" t="s">
        <v>6054</v>
      </c>
      <c r="D268" t="s">
        <v>978</v>
      </c>
      <c r="E268" t="s">
        <v>7602</v>
      </c>
      <c r="F268" t="s">
        <v>7305</v>
      </c>
      <c r="G268" s="20" t="s">
        <v>8112</v>
      </c>
      <c r="H268" s="2" t="s">
        <v>2236</v>
      </c>
      <c r="I268" s="2" t="s">
        <v>2236</v>
      </c>
      <c r="J268" s="2" t="s">
        <v>2236</v>
      </c>
      <c r="K268" s="3">
        <v>184</v>
      </c>
      <c r="L268" s="3">
        <v>84.2</v>
      </c>
      <c r="M268" s="3">
        <v>6.4</v>
      </c>
      <c r="N268" s="4">
        <v>50</v>
      </c>
      <c r="O268" s="4">
        <v>80</v>
      </c>
      <c r="P268" s="4">
        <v>6.7</v>
      </c>
      <c r="AA268" t="s">
        <v>8407</v>
      </c>
      <c r="AD268" t="s">
        <v>3147</v>
      </c>
    </row>
    <row r="269" spans="1:30">
      <c r="A269" t="s">
        <v>972</v>
      </c>
      <c r="B269" t="s">
        <v>8415</v>
      </c>
      <c r="C269" t="s">
        <v>6054</v>
      </c>
      <c r="D269" t="s">
        <v>980</v>
      </c>
      <c r="E269" t="s">
        <v>7603</v>
      </c>
      <c r="F269" t="s">
        <v>7305</v>
      </c>
      <c r="G269" t="s">
        <v>8113</v>
      </c>
      <c r="H269" s="2">
        <v>79</v>
      </c>
      <c r="I269" s="2">
        <v>97.5</v>
      </c>
      <c r="J269" s="2">
        <v>6.6</v>
      </c>
      <c r="K269" s="3" t="s">
        <v>2236</v>
      </c>
      <c r="L269" s="3" t="s">
        <v>2236</v>
      </c>
      <c r="M269" s="3" t="s">
        <v>2236</v>
      </c>
      <c r="N269" s="4" t="s">
        <v>2236</v>
      </c>
      <c r="O269" s="4" t="s">
        <v>2236</v>
      </c>
      <c r="P269" s="4" t="s">
        <v>2236</v>
      </c>
      <c r="AA269" t="s">
        <v>8407</v>
      </c>
      <c r="AD269" t="s">
        <v>3147</v>
      </c>
    </row>
    <row r="270" spans="1:30">
      <c r="A270" t="s">
        <v>972</v>
      </c>
      <c r="B270" t="s">
        <v>8415</v>
      </c>
      <c r="C270" t="s">
        <v>6054</v>
      </c>
      <c r="D270" t="s">
        <v>981</v>
      </c>
      <c r="E270" t="s">
        <v>7604</v>
      </c>
      <c r="F270" t="s">
        <v>7305</v>
      </c>
      <c r="G270" t="s">
        <v>8109</v>
      </c>
      <c r="H270" s="2">
        <v>112</v>
      </c>
      <c r="I270" s="2">
        <v>98.199999999999989</v>
      </c>
      <c r="J270" s="2">
        <v>6.5</v>
      </c>
      <c r="K270" s="3" t="s">
        <v>2236</v>
      </c>
      <c r="L270" s="3" t="s">
        <v>2236</v>
      </c>
      <c r="M270" s="3" t="s">
        <v>2236</v>
      </c>
      <c r="N270" s="4" t="s">
        <v>2236</v>
      </c>
      <c r="O270" s="4" t="s">
        <v>2236</v>
      </c>
      <c r="P270" s="4" t="s">
        <v>2236</v>
      </c>
      <c r="AA270" t="s">
        <v>8407</v>
      </c>
      <c r="AD270" t="s">
        <v>3147</v>
      </c>
    </row>
    <row r="271" spans="1:30">
      <c r="A271" t="s">
        <v>972</v>
      </c>
      <c r="B271" t="s">
        <v>8415</v>
      </c>
      <c r="C271" t="s">
        <v>6054</v>
      </c>
      <c r="D271" t="s">
        <v>982</v>
      </c>
      <c r="E271" t="s">
        <v>7605</v>
      </c>
      <c r="F271" t="s">
        <v>7305</v>
      </c>
      <c r="G271" t="s">
        <v>8115</v>
      </c>
      <c r="H271" s="2">
        <v>123</v>
      </c>
      <c r="I271" s="2">
        <v>95.65</v>
      </c>
      <c r="J271" s="2">
        <v>6.5</v>
      </c>
      <c r="K271" s="3" t="s">
        <v>2236</v>
      </c>
      <c r="L271" s="3" t="s">
        <v>2236</v>
      </c>
      <c r="M271" s="3" t="s">
        <v>2236</v>
      </c>
      <c r="N271" s="4" t="s">
        <v>2236</v>
      </c>
      <c r="O271" s="4" t="s">
        <v>2236</v>
      </c>
      <c r="P271" s="4" t="s">
        <v>2236</v>
      </c>
      <c r="AA271" t="s">
        <v>8407</v>
      </c>
      <c r="AD271" t="s">
        <v>3147</v>
      </c>
    </row>
    <row r="272" spans="1:30">
      <c r="A272" t="s">
        <v>972</v>
      </c>
      <c r="B272" t="s">
        <v>8415</v>
      </c>
      <c r="C272" t="s">
        <v>6054</v>
      </c>
      <c r="D272" t="s">
        <v>983</v>
      </c>
      <c r="E272" t="s">
        <v>7606</v>
      </c>
      <c r="F272" t="s">
        <v>7303</v>
      </c>
      <c r="G272" t="s">
        <v>8117</v>
      </c>
      <c r="H272" s="2" t="s">
        <v>2236</v>
      </c>
      <c r="I272" s="2" t="s">
        <v>2236</v>
      </c>
      <c r="J272" s="2" t="s">
        <v>2236</v>
      </c>
      <c r="K272" s="3">
        <v>52</v>
      </c>
      <c r="L272" s="3">
        <v>98.1</v>
      </c>
      <c r="M272" s="3">
        <v>6.7</v>
      </c>
      <c r="N272" s="4">
        <v>34</v>
      </c>
      <c r="O272" s="4">
        <v>91.2</v>
      </c>
      <c r="P272" s="4">
        <v>6.8</v>
      </c>
      <c r="AA272" t="s">
        <v>8407</v>
      </c>
      <c r="AD272" t="s">
        <v>3203</v>
      </c>
    </row>
    <row r="273" spans="1:30">
      <c r="A273" t="s">
        <v>972</v>
      </c>
      <c r="B273" t="s">
        <v>8415</v>
      </c>
      <c r="C273" t="s">
        <v>6054</v>
      </c>
      <c r="D273" t="s">
        <v>985</v>
      </c>
      <c r="E273" t="s">
        <v>7607</v>
      </c>
      <c r="F273" t="s">
        <v>7303</v>
      </c>
      <c r="G273" t="s">
        <v>8116</v>
      </c>
      <c r="H273" s="2">
        <v>97</v>
      </c>
      <c r="I273" s="2">
        <v>93.8</v>
      </c>
      <c r="J273" s="2">
        <v>6.5</v>
      </c>
      <c r="K273" s="3" t="s">
        <v>2236</v>
      </c>
      <c r="L273" s="3" t="s">
        <v>2236</v>
      </c>
      <c r="M273" s="3" t="s">
        <v>2236</v>
      </c>
      <c r="N273" s="4" t="s">
        <v>2236</v>
      </c>
      <c r="O273" s="4" t="s">
        <v>2236</v>
      </c>
      <c r="P273" s="4" t="s">
        <v>2236</v>
      </c>
      <c r="AA273" t="s">
        <v>8407</v>
      </c>
      <c r="AD273" t="s">
        <v>3203</v>
      </c>
    </row>
    <row r="274" spans="1:30">
      <c r="A274" t="s">
        <v>972</v>
      </c>
      <c r="B274" t="s">
        <v>8415</v>
      </c>
      <c r="C274" t="s">
        <v>6054</v>
      </c>
      <c r="D274" t="s">
        <v>987</v>
      </c>
      <c r="E274" t="s">
        <v>7608</v>
      </c>
      <c r="F274" t="s">
        <v>7303</v>
      </c>
      <c r="G274" t="s">
        <v>988</v>
      </c>
      <c r="H274" s="2">
        <v>105</v>
      </c>
      <c r="I274" s="2">
        <v>99</v>
      </c>
      <c r="J274" s="2">
        <v>6.7</v>
      </c>
      <c r="K274" s="3">
        <v>118</v>
      </c>
      <c r="L274" s="3">
        <v>84.7</v>
      </c>
      <c r="M274" s="3">
        <v>6.4</v>
      </c>
      <c r="N274" s="4">
        <v>46</v>
      </c>
      <c r="O274" s="4">
        <v>93.5</v>
      </c>
      <c r="P274" s="4">
        <v>6.8</v>
      </c>
      <c r="AA274" t="s">
        <v>8407</v>
      </c>
      <c r="AD274" t="s">
        <v>3203</v>
      </c>
    </row>
    <row r="275" spans="1:30">
      <c r="A275" t="s">
        <v>994</v>
      </c>
      <c r="B275" t="s">
        <v>8363</v>
      </c>
      <c r="C275" t="s">
        <v>5200</v>
      </c>
      <c r="D275" t="s">
        <v>995</v>
      </c>
      <c r="E275" t="s">
        <v>7609</v>
      </c>
      <c r="F275" t="s">
        <v>7305</v>
      </c>
      <c r="G275" t="s">
        <v>8118</v>
      </c>
      <c r="H275" s="2">
        <v>74</v>
      </c>
      <c r="I275" s="2">
        <v>98.6</v>
      </c>
      <c r="J275" s="2">
        <v>6.7</v>
      </c>
      <c r="K275" s="3">
        <v>92</v>
      </c>
      <c r="L275" s="3">
        <v>92.4</v>
      </c>
      <c r="M275" s="3">
        <v>6.6</v>
      </c>
      <c r="N275" s="4">
        <v>60</v>
      </c>
      <c r="O275" s="4">
        <v>81.7</v>
      </c>
      <c r="P275" s="4">
        <v>6.5</v>
      </c>
      <c r="V275" t="s">
        <v>8333</v>
      </c>
      <c r="AD275" t="s">
        <v>2042</v>
      </c>
    </row>
    <row r="276" spans="1:30">
      <c r="A276" t="s">
        <v>1021</v>
      </c>
      <c r="B276" t="s">
        <v>8416</v>
      </c>
      <c r="C276" t="s">
        <v>5970</v>
      </c>
      <c r="D276" t="s">
        <v>1022</v>
      </c>
      <c r="E276" t="s">
        <v>7610</v>
      </c>
      <c r="F276" t="s">
        <v>7303</v>
      </c>
      <c r="G276" t="s">
        <v>1023</v>
      </c>
      <c r="H276" s="2">
        <v>51</v>
      </c>
      <c r="I276" s="2">
        <v>96.1</v>
      </c>
      <c r="J276" s="2">
        <v>6.4</v>
      </c>
      <c r="K276" s="3" t="s">
        <v>2236</v>
      </c>
      <c r="L276" s="3" t="s">
        <v>2236</v>
      </c>
      <c r="M276" s="3" t="s">
        <v>2236</v>
      </c>
      <c r="N276" s="4" t="s">
        <v>2236</v>
      </c>
      <c r="O276" s="4" t="s">
        <v>2236</v>
      </c>
      <c r="P276" s="4" t="s">
        <v>2236</v>
      </c>
      <c r="AA276" t="s">
        <v>8407</v>
      </c>
      <c r="AD276" t="s">
        <v>3121</v>
      </c>
    </row>
    <row r="277" spans="1:30">
      <c r="A277" t="s">
        <v>1057</v>
      </c>
      <c r="B277" t="s">
        <v>6250</v>
      </c>
      <c r="C277" t="s">
        <v>1057</v>
      </c>
      <c r="D277" t="s">
        <v>1058</v>
      </c>
      <c r="E277" t="s">
        <v>7611</v>
      </c>
      <c r="F277" t="s">
        <v>7304</v>
      </c>
      <c r="G277" t="s">
        <v>17</v>
      </c>
      <c r="H277" s="2">
        <v>61</v>
      </c>
      <c r="I277" s="2">
        <v>98.4</v>
      </c>
      <c r="J277" s="2">
        <v>6.7</v>
      </c>
      <c r="K277" s="3" t="s">
        <v>2236</v>
      </c>
      <c r="L277" s="3" t="s">
        <v>2236</v>
      </c>
      <c r="M277" s="3" t="s">
        <v>2236</v>
      </c>
      <c r="N277" s="4" t="s">
        <v>2236</v>
      </c>
      <c r="O277" s="4" t="s">
        <v>2236</v>
      </c>
      <c r="P277" s="4" t="s">
        <v>2236</v>
      </c>
      <c r="AC277" t="s">
        <v>8409</v>
      </c>
      <c r="AD277" t="s">
        <v>17</v>
      </c>
    </row>
    <row r="278" spans="1:30">
      <c r="A278" t="s">
        <v>1057</v>
      </c>
      <c r="B278" t="s">
        <v>6250</v>
      </c>
      <c r="C278" t="s">
        <v>1057</v>
      </c>
      <c r="D278" t="s">
        <v>1059</v>
      </c>
      <c r="E278" t="s">
        <v>7612</v>
      </c>
      <c r="F278" t="s">
        <v>7312</v>
      </c>
      <c r="G278" t="s">
        <v>1060</v>
      </c>
      <c r="H278" s="2" t="s">
        <v>2236</v>
      </c>
      <c r="I278" s="2" t="s">
        <v>2236</v>
      </c>
      <c r="J278" s="2" t="s">
        <v>2236</v>
      </c>
      <c r="K278" s="3">
        <v>147</v>
      </c>
      <c r="L278" s="3">
        <v>89.1</v>
      </c>
      <c r="M278" s="3">
        <v>6.6</v>
      </c>
      <c r="N278" s="4">
        <v>130</v>
      </c>
      <c r="O278" s="4">
        <v>94.6</v>
      </c>
      <c r="P278" s="4">
        <v>6.8</v>
      </c>
      <c r="AC278" t="s">
        <v>8409</v>
      </c>
      <c r="AD278" t="s">
        <v>3219</v>
      </c>
    </row>
    <row r="279" spans="1:30">
      <c r="A279" t="s">
        <v>1057</v>
      </c>
      <c r="B279" t="s">
        <v>6250</v>
      </c>
      <c r="C279" t="s">
        <v>1057</v>
      </c>
      <c r="D279" t="s">
        <v>1061</v>
      </c>
      <c r="E279" t="s">
        <v>7613</v>
      </c>
      <c r="F279" t="s">
        <v>7304</v>
      </c>
      <c r="G279" t="s">
        <v>1062</v>
      </c>
      <c r="H279" s="2">
        <v>156</v>
      </c>
      <c r="I279" s="2">
        <v>89.7</v>
      </c>
      <c r="J279" s="2">
        <v>6.4</v>
      </c>
      <c r="K279" s="3" t="s">
        <v>2236</v>
      </c>
      <c r="L279" s="3" t="s">
        <v>2236</v>
      </c>
      <c r="M279" s="3" t="s">
        <v>2236</v>
      </c>
      <c r="N279" s="4" t="s">
        <v>2236</v>
      </c>
      <c r="O279" s="4" t="s">
        <v>2236</v>
      </c>
      <c r="P279" s="4" t="s">
        <v>2236</v>
      </c>
      <c r="AC279" t="s">
        <v>8409</v>
      </c>
      <c r="AD279" t="s">
        <v>1062</v>
      </c>
    </row>
    <row r="280" spans="1:30">
      <c r="A280" t="s">
        <v>1068</v>
      </c>
      <c r="B280" t="s">
        <v>6499</v>
      </c>
      <c r="C280" t="s">
        <v>1068</v>
      </c>
      <c r="D280" t="s">
        <v>1069</v>
      </c>
      <c r="E280" t="s">
        <v>7614</v>
      </c>
      <c r="F280" t="s">
        <v>7305</v>
      </c>
      <c r="G280" t="s">
        <v>1070</v>
      </c>
      <c r="H280" s="2">
        <v>203</v>
      </c>
      <c r="I280" s="2">
        <v>99</v>
      </c>
      <c r="J280" s="2">
        <v>6.8</v>
      </c>
      <c r="K280" s="3">
        <v>84</v>
      </c>
      <c r="L280" s="3">
        <v>94</v>
      </c>
      <c r="M280" s="3">
        <v>6.6</v>
      </c>
      <c r="N280" s="4">
        <v>43</v>
      </c>
      <c r="O280" s="4">
        <v>95.3</v>
      </c>
      <c r="P280" s="4">
        <v>7</v>
      </c>
      <c r="Z280" t="s">
        <v>8338</v>
      </c>
      <c r="AD280" t="s">
        <v>3319</v>
      </c>
    </row>
    <row r="281" spans="1:30">
      <c r="A281" t="s">
        <v>1072</v>
      </c>
      <c r="B281" t="s">
        <v>8417</v>
      </c>
      <c r="C281" t="s">
        <v>6457</v>
      </c>
      <c r="D281" t="s">
        <v>1073</v>
      </c>
      <c r="E281" t="s">
        <v>7615</v>
      </c>
      <c r="F281" t="s">
        <v>7305</v>
      </c>
      <c r="G281" t="s">
        <v>1074</v>
      </c>
      <c r="H281" s="2">
        <v>434</v>
      </c>
      <c r="I281" s="2">
        <v>98.2</v>
      </c>
      <c r="J281" s="2">
        <v>6.7</v>
      </c>
      <c r="K281" s="3">
        <v>89</v>
      </c>
      <c r="L281" s="3">
        <v>88.8</v>
      </c>
      <c r="M281" s="3">
        <v>6.4</v>
      </c>
      <c r="N281" s="4" t="s">
        <v>2236</v>
      </c>
      <c r="O281" s="4" t="s">
        <v>2236</v>
      </c>
      <c r="P281" s="4" t="s">
        <v>2236</v>
      </c>
      <c r="AC281" t="s">
        <v>8418</v>
      </c>
      <c r="AD281" t="s">
        <v>3297</v>
      </c>
    </row>
    <row r="282" spans="1:30">
      <c r="A282" t="s">
        <v>1075</v>
      </c>
      <c r="B282" t="s">
        <v>8346</v>
      </c>
      <c r="C282" t="s">
        <v>7252</v>
      </c>
      <c r="D282" t="s">
        <v>1076</v>
      </c>
      <c r="E282" t="s">
        <v>7616</v>
      </c>
      <c r="F282" t="s">
        <v>7305</v>
      </c>
      <c r="G282" t="s">
        <v>1077</v>
      </c>
      <c r="H282" s="2">
        <v>31</v>
      </c>
      <c r="I282" s="2">
        <v>93.5</v>
      </c>
      <c r="J282" s="2">
        <v>6.5</v>
      </c>
      <c r="K282" s="3" t="s">
        <v>2236</v>
      </c>
      <c r="L282" s="3" t="s">
        <v>2236</v>
      </c>
      <c r="M282" s="3" t="s">
        <v>2236</v>
      </c>
      <c r="N282" s="4" t="s">
        <v>2236</v>
      </c>
      <c r="O282" s="4" t="s">
        <v>2236</v>
      </c>
      <c r="P282" s="4" t="s">
        <v>2236</v>
      </c>
      <c r="R282" t="s">
        <v>8328</v>
      </c>
      <c r="AD282" t="s">
        <v>3617</v>
      </c>
    </row>
    <row r="283" spans="1:30">
      <c r="A283" t="s">
        <v>1078</v>
      </c>
      <c r="B283" t="s">
        <v>5957</v>
      </c>
      <c r="C283" t="s">
        <v>1078</v>
      </c>
      <c r="D283" t="s">
        <v>1079</v>
      </c>
      <c r="E283" t="s">
        <v>7617</v>
      </c>
      <c r="F283" t="s">
        <v>7303</v>
      </c>
      <c r="G283" t="s">
        <v>583</v>
      </c>
      <c r="H283" s="2">
        <v>47</v>
      </c>
      <c r="I283" s="2">
        <v>89.4</v>
      </c>
      <c r="J283" s="2">
        <v>6.3</v>
      </c>
      <c r="K283" s="3">
        <v>50</v>
      </c>
      <c r="L283" s="3">
        <v>96</v>
      </c>
      <c r="M283" s="3">
        <v>6.6</v>
      </c>
      <c r="N283" s="4">
        <v>20</v>
      </c>
      <c r="O283" s="4">
        <v>95</v>
      </c>
      <c r="P283" s="4">
        <v>6.8</v>
      </c>
      <c r="X283" t="s">
        <v>8335</v>
      </c>
      <c r="AD283" t="s">
        <v>2326</v>
      </c>
    </row>
    <row r="284" spans="1:30">
      <c r="A284" t="s">
        <v>1078</v>
      </c>
      <c r="B284" t="s">
        <v>5957</v>
      </c>
      <c r="C284" t="s">
        <v>1078</v>
      </c>
      <c r="D284" t="s">
        <v>1080</v>
      </c>
      <c r="E284" t="s">
        <v>7618</v>
      </c>
      <c r="F284" t="s">
        <v>7303</v>
      </c>
      <c r="G284" t="s">
        <v>8121</v>
      </c>
      <c r="H284" s="2">
        <v>48</v>
      </c>
      <c r="I284" s="2">
        <v>100</v>
      </c>
      <c r="J284" s="2">
        <v>6.7</v>
      </c>
      <c r="K284" s="3" t="s">
        <v>2236</v>
      </c>
      <c r="L284" s="3" t="s">
        <v>2236</v>
      </c>
      <c r="M284" s="3" t="s">
        <v>2236</v>
      </c>
      <c r="N284" s="4" t="s">
        <v>2236</v>
      </c>
      <c r="O284" s="4" t="s">
        <v>2236</v>
      </c>
      <c r="P284" s="4" t="s">
        <v>2236</v>
      </c>
      <c r="X284" t="s">
        <v>8335</v>
      </c>
      <c r="AD284" t="s">
        <v>2324</v>
      </c>
    </row>
    <row r="285" spans="1:30">
      <c r="A285" t="s">
        <v>1078</v>
      </c>
      <c r="B285" t="s">
        <v>5957</v>
      </c>
      <c r="C285" t="s">
        <v>1078</v>
      </c>
      <c r="D285" t="s">
        <v>1081</v>
      </c>
      <c r="E285" t="s">
        <v>7619</v>
      </c>
      <c r="F285" t="s">
        <v>7306</v>
      </c>
      <c r="G285" t="s">
        <v>8120</v>
      </c>
      <c r="H285" s="2">
        <v>115</v>
      </c>
      <c r="I285" s="2">
        <v>91.3</v>
      </c>
      <c r="J285" s="2">
        <v>6.6</v>
      </c>
      <c r="K285" s="3">
        <v>78</v>
      </c>
      <c r="L285" s="3">
        <v>84.6</v>
      </c>
      <c r="M285" s="3">
        <v>6.6</v>
      </c>
      <c r="N285" s="4" t="s">
        <v>2236</v>
      </c>
      <c r="O285" s="4" t="s">
        <v>2236</v>
      </c>
      <c r="P285" s="4" t="s">
        <v>2236</v>
      </c>
      <c r="X285" t="s">
        <v>8335</v>
      </c>
      <c r="AD285" t="s">
        <v>2350</v>
      </c>
    </row>
    <row r="286" spans="1:30">
      <c r="A286" t="s">
        <v>1078</v>
      </c>
      <c r="B286" t="s">
        <v>5957</v>
      </c>
      <c r="C286" t="s">
        <v>1078</v>
      </c>
      <c r="D286" t="s">
        <v>1082</v>
      </c>
      <c r="E286" t="s">
        <v>7620</v>
      </c>
      <c r="F286" t="s">
        <v>7306</v>
      </c>
      <c r="G286" t="s">
        <v>8119</v>
      </c>
      <c r="H286" s="2" t="s">
        <v>2236</v>
      </c>
      <c r="I286" s="2" t="s">
        <v>2236</v>
      </c>
      <c r="J286" s="2" t="s">
        <v>2236</v>
      </c>
      <c r="K286" s="3" t="s">
        <v>2236</v>
      </c>
      <c r="L286" s="3" t="s">
        <v>2236</v>
      </c>
      <c r="M286" s="3" t="s">
        <v>2236</v>
      </c>
      <c r="N286" s="4">
        <v>38</v>
      </c>
      <c r="O286" s="4">
        <v>94.7</v>
      </c>
      <c r="P286" s="4">
        <v>6.9</v>
      </c>
      <c r="X286" t="s">
        <v>8335</v>
      </c>
      <c r="AD286" t="s">
        <v>2347</v>
      </c>
    </row>
    <row r="287" spans="1:30">
      <c r="A287" t="s">
        <v>1078</v>
      </c>
      <c r="B287" t="s">
        <v>5957</v>
      </c>
      <c r="C287" t="s">
        <v>1078</v>
      </c>
      <c r="D287" t="s">
        <v>1083</v>
      </c>
      <c r="E287" t="s">
        <v>7618</v>
      </c>
      <c r="F287" t="s">
        <v>7306</v>
      </c>
      <c r="G287" t="s">
        <v>8122</v>
      </c>
      <c r="H287" s="2">
        <v>129</v>
      </c>
      <c r="I287" s="2">
        <v>100</v>
      </c>
      <c r="J287" s="2">
        <v>6.8</v>
      </c>
      <c r="K287" s="3" t="s">
        <v>2236</v>
      </c>
      <c r="L287" s="3" t="s">
        <v>2236</v>
      </c>
      <c r="M287" s="3" t="s">
        <v>2236</v>
      </c>
      <c r="N287" s="4" t="s">
        <v>2236</v>
      </c>
      <c r="O287" s="4" t="s">
        <v>2236</v>
      </c>
      <c r="P287" s="4" t="s">
        <v>2236</v>
      </c>
      <c r="X287" t="s">
        <v>8335</v>
      </c>
      <c r="AD287" t="s">
        <v>2347</v>
      </c>
    </row>
    <row r="288" spans="1:30">
      <c r="A288" t="s">
        <v>1078</v>
      </c>
      <c r="B288" t="s">
        <v>5957</v>
      </c>
      <c r="C288" t="s">
        <v>1078</v>
      </c>
      <c r="D288" t="s">
        <v>1084</v>
      </c>
      <c r="E288" t="s">
        <v>7621</v>
      </c>
      <c r="F288" t="s">
        <v>7308</v>
      </c>
      <c r="G288" t="s">
        <v>1085</v>
      </c>
      <c r="H288" s="2">
        <v>365</v>
      </c>
      <c r="I288" s="2">
        <v>97.3</v>
      </c>
      <c r="J288" s="2">
        <v>6.5</v>
      </c>
      <c r="K288" s="3">
        <v>160</v>
      </c>
      <c r="L288" s="3">
        <v>84.4</v>
      </c>
      <c r="M288" s="3">
        <v>6.6</v>
      </c>
      <c r="N288" s="4">
        <v>71</v>
      </c>
      <c r="O288" s="4">
        <v>100</v>
      </c>
      <c r="P288" s="4">
        <v>6.9</v>
      </c>
      <c r="X288" t="s">
        <v>8335</v>
      </c>
      <c r="AD288" t="s">
        <v>3124</v>
      </c>
    </row>
    <row r="289" spans="1:30">
      <c r="A289" t="s">
        <v>1086</v>
      </c>
      <c r="B289" t="s">
        <v>6551</v>
      </c>
      <c r="C289" t="s">
        <v>1086</v>
      </c>
      <c r="D289" t="s">
        <v>1087</v>
      </c>
      <c r="E289" t="s">
        <v>7622</v>
      </c>
      <c r="F289" t="s">
        <v>7325</v>
      </c>
      <c r="G289" t="s">
        <v>1088</v>
      </c>
      <c r="H289" s="2" t="s">
        <v>2236</v>
      </c>
      <c r="I289" s="2" t="s">
        <v>2236</v>
      </c>
      <c r="J289" s="2" t="s">
        <v>2236</v>
      </c>
      <c r="K289" s="3">
        <v>41</v>
      </c>
      <c r="L289" s="3">
        <v>95.1</v>
      </c>
      <c r="M289" s="3">
        <v>6.6</v>
      </c>
      <c r="N289" s="4">
        <v>22</v>
      </c>
      <c r="O289" s="4">
        <v>95.5</v>
      </c>
      <c r="P289" s="4">
        <v>7.3</v>
      </c>
      <c r="Z289" t="s">
        <v>8338</v>
      </c>
      <c r="AD289" t="s">
        <v>3338</v>
      </c>
    </row>
    <row r="290" spans="1:30">
      <c r="A290" t="s">
        <v>1102</v>
      </c>
      <c r="B290" t="s">
        <v>8360</v>
      </c>
      <c r="C290" t="s">
        <v>1102</v>
      </c>
      <c r="D290" t="s">
        <v>1103</v>
      </c>
      <c r="E290" t="s">
        <v>7623</v>
      </c>
      <c r="F290" t="s">
        <v>7304</v>
      </c>
      <c r="G290" t="s">
        <v>1104</v>
      </c>
      <c r="H290" s="2">
        <v>69</v>
      </c>
      <c r="I290" s="2">
        <v>89.9</v>
      </c>
      <c r="J290" s="2">
        <v>6.4</v>
      </c>
      <c r="K290" s="3">
        <v>108</v>
      </c>
      <c r="L290" s="3">
        <v>88.9</v>
      </c>
      <c r="M290" s="3">
        <v>6.4</v>
      </c>
      <c r="N290" s="4">
        <v>51</v>
      </c>
      <c r="O290" s="4">
        <v>92.2</v>
      </c>
      <c r="P290" s="4">
        <v>6.7</v>
      </c>
      <c r="T290" t="s">
        <v>8330</v>
      </c>
      <c r="AD290" t="s">
        <v>3584</v>
      </c>
    </row>
    <row r="291" spans="1:30">
      <c r="A291" t="s">
        <v>1102</v>
      </c>
      <c r="B291" t="s">
        <v>8360</v>
      </c>
      <c r="C291" t="s">
        <v>1102</v>
      </c>
      <c r="D291" t="s">
        <v>1105</v>
      </c>
      <c r="E291" t="s">
        <v>7624</v>
      </c>
      <c r="F291" t="s">
        <v>7306</v>
      </c>
      <c r="G291" t="s">
        <v>1106</v>
      </c>
      <c r="H291" s="2">
        <v>52</v>
      </c>
      <c r="I291" s="2">
        <v>84.6</v>
      </c>
      <c r="J291" s="2">
        <v>6.4</v>
      </c>
      <c r="K291" s="3" t="s">
        <v>2236</v>
      </c>
      <c r="L291" s="3" t="s">
        <v>2236</v>
      </c>
      <c r="M291" s="3" t="s">
        <v>2236</v>
      </c>
      <c r="N291" s="4" t="s">
        <v>2236</v>
      </c>
      <c r="O291" s="4" t="s">
        <v>2236</v>
      </c>
      <c r="P291" s="4" t="s">
        <v>2236</v>
      </c>
      <c r="T291" t="s">
        <v>8330</v>
      </c>
      <c r="AD291" t="s">
        <v>3361</v>
      </c>
    </row>
    <row r="292" spans="1:30">
      <c r="A292" t="s">
        <v>1107</v>
      </c>
      <c r="B292" t="s">
        <v>8352</v>
      </c>
      <c r="C292" t="s">
        <v>6852</v>
      </c>
      <c r="D292" t="s">
        <v>1108</v>
      </c>
      <c r="E292" t="s">
        <v>7625</v>
      </c>
      <c r="F292" t="s">
        <v>7308</v>
      </c>
      <c r="G292" t="s">
        <v>777</v>
      </c>
      <c r="H292" s="2">
        <v>87</v>
      </c>
      <c r="I292" s="2">
        <v>100</v>
      </c>
      <c r="J292" s="2">
        <v>6.8</v>
      </c>
      <c r="K292" s="3" t="s">
        <v>2236</v>
      </c>
      <c r="L292" s="3" t="s">
        <v>2236</v>
      </c>
      <c r="M292" s="3" t="s">
        <v>2236</v>
      </c>
      <c r="N292" s="4" t="s">
        <v>2236</v>
      </c>
      <c r="O292" s="4" t="s">
        <v>2236</v>
      </c>
      <c r="P292" s="4" t="s">
        <v>2236</v>
      </c>
      <c r="R292" t="s">
        <v>8328</v>
      </c>
      <c r="T292" t="s">
        <v>8330</v>
      </c>
      <c r="AD292" t="s">
        <v>3448</v>
      </c>
    </row>
    <row r="293" spans="1:30">
      <c r="A293" t="s">
        <v>1107</v>
      </c>
      <c r="B293" t="s">
        <v>8352</v>
      </c>
      <c r="C293" t="s">
        <v>7181</v>
      </c>
      <c r="D293" t="s">
        <v>1109</v>
      </c>
      <c r="E293" t="s">
        <v>7626</v>
      </c>
      <c r="F293" t="s">
        <v>7306</v>
      </c>
      <c r="G293" t="s">
        <v>1110</v>
      </c>
      <c r="H293" s="2">
        <v>57</v>
      </c>
      <c r="I293" s="2">
        <v>98.2</v>
      </c>
      <c r="J293" s="2">
        <v>6.6</v>
      </c>
      <c r="K293" s="3">
        <v>88</v>
      </c>
      <c r="L293" s="3">
        <v>90.9</v>
      </c>
      <c r="M293" s="3">
        <v>6.4</v>
      </c>
      <c r="N293" s="4">
        <v>72</v>
      </c>
      <c r="O293" s="4">
        <v>97.2</v>
      </c>
      <c r="P293" s="4">
        <v>6.8</v>
      </c>
      <c r="R293" t="s">
        <v>8328</v>
      </c>
      <c r="T293" t="s">
        <v>8330</v>
      </c>
      <c r="AD293" t="s">
        <v>3588</v>
      </c>
    </row>
    <row r="294" spans="1:30">
      <c r="A294" t="s">
        <v>1107</v>
      </c>
      <c r="B294" t="s">
        <v>8352</v>
      </c>
      <c r="C294" t="s">
        <v>7181</v>
      </c>
      <c r="D294" t="s">
        <v>1111</v>
      </c>
      <c r="E294" t="s">
        <v>7627</v>
      </c>
      <c r="F294" t="s">
        <v>7303</v>
      </c>
      <c r="G294" t="s">
        <v>1112</v>
      </c>
      <c r="H294" s="2">
        <v>68</v>
      </c>
      <c r="I294" s="2">
        <v>98.5</v>
      </c>
      <c r="J294" s="2">
        <v>6.6</v>
      </c>
      <c r="K294" s="3">
        <v>74</v>
      </c>
      <c r="L294" s="3">
        <v>87.8</v>
      </c>
      <c r="M294" s="3">
        <v>6.5</v>
      </c>
      <c r="N294" s="4">
        <v>42</v>
      </c>
      <c r="O294" s="4">
        <v>88.1</v>
      </c>
      <c r="P294" s="4">
        <v>6.6</v>
      </c>
      <c r="R294" t="s">
        <v>8328</v>
      </c>
      <c r="T294" t="s">
        <v>8330</v>
      </c>
      <c r="AD294" t="s">
        <v>1112</v>
      </c>
    </row>
    <row r="295" spans="1:30">
      <c r="A295" t="s">
        <v>1107</v>
      </c>
      <c r="B295" t="s">
        <v>8352</v>
      </c>
      <c r="C295" t="s">
        <v>7181</v>
      </c>
      <c r="D295" t="s">
        <v>1113</v>
      </c>
      <c r="E295" t="s">
        <v>7628</v>
      </c>
      <c r="F295" t="s">
        <v>7303</v>
      </c>
      <c r="G295" t="s">
        <v>8123</v>
      </c>
      <c r="H295" s="2">
        <v>142</v>
      </c>
      <c r="I295" s="2">
        <v>97.2</v>
      </c>
      <c r="J295" s="2">
        <v>6.7</v>
      </c>
      <c r="K295" s="3" t="s">
        <v>2236</v>
      </c>
      <c r="L295" s="3" t="s">
        <v>2236</v>
      </c>
      <c r="M295" s="3" t="s">
        <v>2236</v>
      </c>
      <c r="N295" s="4" t="s">
        <v>2236</v>
      </c>
      <c r="O295" s="4" t="s">
        <v>2236</v>
      </c>
      <c r="P295" s="4" t="s">
        <v>2236</v>
      </c>
      <c r="R295" t="s">
        <v>8328</v>
      </c>
      <c r="T295" t="s">
        <v>8330</v>
      </c>
      <c r="AD295" t="s">
        <v>1112</v>
      </c>
    </row>
    <row r="296" spans="1:30">
      <c r="A296" t="s">
        <v>1107</v>
      </c>
      <c r="B296" t="s">
        <v>8352</v>
      </c>
      <c r="C296" t="s">
        <v>6852</v>
      </c>
      <c r="D296" t="s">
        <v>1114</v>
      </c>
      <c r="E296" t="s">
        <v>7629</v>
      </c>
      <c r="F296" t="s">
        <v>7303</v>
      </c>
      <c r="G296" t="s">
        <v>8124</v>
      </c>
      <c r="H296" s="2">
        <v>140</v>
      </c>
      <c r="I296" s="2">
        <v>90.7</v>
      </c>
      <c r="J296" s="2">
        <v>6.4</v>
      </c>
      <c r="K296" s="3" t="s">
        <v>2236</v>
      </c>
      <c r="L296" s="3" t="s">
        <v>2236</v>
      </c>
      <c r="M296" s="3" t="s">
        <v>2236</v>
      </c>
      <c r="N296" s="4" t="s">
        <v>2236</v>
      </c>
      <c r="O296" s="4" t="s">
        <v>2236</v>
      </c>
      <c r="P296" s="4" t="s">
        <v>2236</v>
      </c>
      <c r="R296" t="s">
        <v>8328</v>
      </c>
      <c r="T296" t="s">
        <v>8330</v>
      </c>
      <c r="AD296" t="s">
        <v>3594</v>
      </c>
    </row>
    <row r="297" spans="1:30">
      <c r="A297" t="s">
        <v>1116</v>
      </c>
      <c r="B297" t="s">
        <v>8378</v>
      </c>
      <c r="C297" t="s">
        <v>5102</v>
      </c>
      <c r="D297" t="s">
        <v>1117</v>
      </c>
      <c r="E297" t="s">
        <v>7630</v>
      </c>
      <c r="F297" t="s">
        <v>7304</v>
      </c>
      <c r="G297" t="s">
        <v>717</v>
      </c>
      <c r="H297" s="2">
        <v>94</v>
      </c>
      <c r="I297" s="2">
        <v>98.9</v>
      </c>
      <c r="J297" s="2">
        <v>6.6</v>
      </c>
      <c r="K297" s="3" t="s">
        <v>2236</v>
      </c>
      <c r="L297" s="3" t="s">
        <v>2236</v>
      </c>
      <c r="M297" s="3" t="s">
        <v>2236</v>
      </c>
      <c r="N297" s="4" t="s">
        <v>2236</v>
      </c>
      <c r="O297" s="4" t="s">
        <v>2236</v>
      </c>
      <c r="P297" s="4" t="s">
        <v>2236</v>
      </c>
      <c r="Y297" t="s">
        <v>8336</v>
      </c>
      <c r="AD297" t="s">
        <v>2788</v>
      </c>
    </row>
    <row r="298" spans="1:30">
      <c r="A298" t="s">
        <v>1123</v>
      </c>
      <c r="B298" t="s">
        <v>8366</v>
      </c>
      <c r="C298" t="s">
        <v>6642</v>
      </c>
      <c r="D298" t="s">
        <v>1124</v>
      </c>
      <c r="E298" t="s">
        <v>7631</v>
      </c>
      <c r="F298" t="s">
        <v>7303</v>
      </c>
      <c r="G298" t="s">
        <v>1125</v>
      </c>
      <c r="H298" s="2" t="s">
        <v>2236</v>
      </c>
      <c r="I298" s="2" t="s">
        <v>2236</v>
      </c>
      <c r="J298" s="2" t="s">
        <v>2236</v>
      </c>
      <c r="K298" s="3">
        <v>81</v>
      </c>
      <c r="L298" s="3">
        <v>87.7</v>
      </c>
      <c r="M298" s="3">
        <v>6.4</v>
      </c>
      <c r="N298" s="4">
        <v>54</v>
      </c>
      <c r="O298" s="4">
        <v>90.7</v>
      </c>
      <c r="P298" s="4">
        <v>6.6</v>
      </c>
      <c r="T298" t="s">
        <v>8330</v>
      </c>
      <c r="AD298" t="s">
        <v>3566</v>
      </c>
    </row>
    <row r="299" spans="1:30">
      <c r="A299" t="s">
        <v>1123</v>
      </c>
      <c r="B299" t="s">
        <v>8366</v>
      </c>
      <c r="C299" t="s">
        <v>6642</v>
      </c>
      <c r="D299" t="s">
        <v>1126</v>
      </c>
      <c r="E299" t="s">
        <v>7632</v>
      </c>
      <c r="F299" t="s">
        <v>7303</v>
      </c>
      <c r="G299" t="s">
        <v>8125</v>
      </c>
      <c r="H299" s="2">
        <v>131</v>
      </c>
      <c r="I299" s="2">
        <v>96.9</v>
      </c>
      <c r="J299" s="2">
        <v>6.6</v>
      </c>
      <c r="K299" s="3" t="s">
        <v>2236</v>
      </c>
      <c r="L299" s="3" t="s">
        <v>2236</v>
      </c>
      <c r="M299" s="3" t="s">
        <v>2236</v>
      </c>
      <c r="N299" s="4" t="s">
        <v>2236</v>
      </c>
      <c r="O299" s="4" t="s">
        <v>2236</v>
      </c>
      <c r="P299" s="4" t="s">
        <v>2236</v>
      </c>
      <c r="T299" t="s">
        <v>8330</v>
      </c>
      <c r="AD299" t="s">
        <v>3566</v>
      </c>
    </row>
    <row r="300" spans="1:30">
      <c r="A300" t="s">
        <v>1123</v>
      </c>
      <c r="B300" t="s">
        <v>8366</v>
      </c>
      <c r="C300" t="e">
        <v>#N/A</v>
      </c>
      <c r="D300" t="s">
        <v>1127</v>
      </c>
      <c r="E300" t="e">
        <v>#N/A</v>
      </c>
      <c r="F300" t="e">
        <v>#N/A</v>
      </c>
      <c r="G300" t="s">
        <v>1128</v>
      </c>
      <c r="H300" s="2">
        <v>117</v>
      </c>
      <c r="I300" s="2">
        <v>99.1</v>
      </c>
      <c r="J300" s="2">
        <v>6.5</v>
      </c>
      <c r="K300" s="3" t="s">
        <v>2236</v>
      </c>
      <c r="L300" s="3" t="s">
        <v>2236</v>
      </c>
      <c r="M300" s="3" t="s">
        <v>2236</v>
      </c>
      <c r="N300" s="4" t="s">
        <v>2236</v>
      </c>
      <c r="O300" s="4" t="s">
        <v>2236</v>
      </c>
      <c r="P300" s="4" t="s">
        <v>2236</v>
      </c>
      <c r="T300" t="s">
        <v>8330</v>
      </c>
      <c r="AD300" t="e">
        <v>#N/A</v>
      </c>
    </row>
    <row r="301" spans="1:30">
      <c r="A301" t="s">
        <v>1123</v>
      </c>
      <c r="B301" t="s">
        <v>8366</v>
      </c>
      <c r="C301" t="e">
        <v>#N/A</v>
      </c>
      <c r="D301" t="s">
        <v>1129</v>
      </c>
      <c r="E301" t="e">
        <v>#N/A</v>
      </c>
      <c r="F301" t="e">
        <v>#N/A</v>
      </c>
      <c r="G301" t="s">
        <v>1130</v>
      </c>
      <c r="H301" s="2">
        <v>70</v>
      </c>
      <c r="I301" s="2">
        <v>97.1</v>
      </c>
      <c r="J301" s="2">
        <v>6.6</v>
      </c>
      <c r="K301" s="3" t="s">
        <v>2236</v>
      </c>
      <c r="L301" s="3" t="s">
        <v>2236</v>
      </c>
      <c r="M301" s="3" t="s">
        <v>2236</v>
      </c>
      <c r="N301" s="4" t="s">
        <v>2236</v>
      </c>
      <c r="O301" s="4" t="s">
        <v>2236</v>
      </c>
      <c r="P301" s="4" t="s">
        <v>2236</v>
      </c>
      <c r="T301" t="s">
        <v>8330</v>
      </c>
      <c r="AD301" t="e">
        <v>#N/A</v>
      </c>
    </row>
    <row r="302" spans="1:30">
      <c r="A302" t="s">
        <v>1123</v>
      </c>
      <c r="B302" t="s">
        <v>8366</v>
      </c>
      <c r="C302" t="e">
        <v>#N/A</v>
      </c>
      <c r="D302" t="s">
        <v>1131</v>
      </c>
      <c r="E302" t="e">
        <v>#N/A</v>
      </c>
      <c r="F302" t="e">
        <v>#N/A</v>
      </c>
      <c r="G302" t="s">
        <v>1132</v>
      </c>
      <c r="H302" s="2" t="s">
        <v>2236</v>
      </c>
      <c r="I302" s="2" t="s">
        <v>2236</v>
      </c>
      <c r="J302" s="2" t="s">
        <v>2236</v>
      </c>
      <c r="K302" s="3">
        <v>115</v>
      </c>
      <c r="L302" s="3">
        <v>87</v>
      </c>
      <c r="M302" s="3">
        <v>6.5</v>
      </c>
      <c r="N302" s="4">
        <v>73</v>
      </c>
      <c r="O302" s="4">
        <v>94.5</v>
      </c>
      <c r="P302" s="4">
        <v>6.8</v>
      </c>
      <c r="T302" t="s">
        <v>8330</v>
      </c>
      <c r="AD302" t="e">
        <v>#N/A</v>
      </c>
    </row>
    <row r="303" spans="1:30">
      <c r="A303" t="s">
        <v>1123</v>
      </c>
      <c r="B303" t="s">
        <v>8366</v>
      </c>
      <c r="C303" t="e">
        <v>#N/A</v>
      </c>
      <c r="D303" t="s">
        <v>1133</v>
      </c>
      <c r="E303" t="e">
        <v>#N/A</v>
      </c>
      <c r="F303" t="e">
        <v>#N/A</v>
      </c>
      <c r="G303" t="s">
        <v>1134</v>
      </c>
      <c r="H303" s="2">
        <v>125</v>
      </c>
      <c r="I303" s="2">
        <v>100</v>
      </c>
      <c r="J303" s="2">
        <v>6.6</v>
      </c>
      <c r="K303" s="3" t="s">
        <v>2236</v>
      </c>
      <c r="L303" s="3" t="s">
        <v>2236</v>
      </c>
      <c r="M303" s="3" t="s">
        <v>2236</v>
      </c>
      <c r="N303" s="4" t="s">
        <v>2236</v>
      </c>
      <c r="O303" s="4" t="s">
        <v>2236</v>
      </c>
      <c r="P303" s="4" t="s">
        <v>2236</v>
      </c>
      <c r="T303" t="s">
        <v>8330</v>
      </c>
      <c r="AD303" t="e">
        <v>#N/A</v>
      </c>
    </row>
    <row r="304" spans="1:30">
      <c r="A304" t="s">
        <v>1143</v>
      </c>
      <c r="B304" t="s">
        <v>7262</v>
      </c>
      <c r="C304" t="s">
        <v>1143</v>
      </c>
      <c r="D304" t="s">
        <v>1144</v>
      </c>
      <c r="E304" t="s">
        <v>7633</v>
      </c>
      <c r="F304" t="s">
        <v>7306</v>
      </c>
      <c r="G304" t="s">
        <v>1145</v>
      </c>
      <c r="H304" s="2">
        <v>64</v>
      </c>
      <c r="I304" s="2">
        <v>95.3</v>
      </c>
      <c r="J304" s="2">
        <v>6.6</v>
      </c>
      <c r="K304" s="3">
        <v>79</v>
      </c>
      <c r="L304" s="3">
        <v>83.5</v>
      </c>
      <c r="M304" s="3">
        <v>6.4</v>
      </c>
      <c r="N304" s="4">
        <v>32</v>
      </c>
      <c r="O304" s="4">
        <v>96.9</v>
      </c>
      <c r="P304" s="4">
        <v>6.8</v>
      </c>
      <c r="Q304" t="s">
        <v>8326</v>
      </c>
      <c r="AD304" t="s">
        <v>1145</v>
      </c>
    </row>
    <row r="305" spans="1:30">
      <c r="A305" t="s">
        <v>1143</v>
      </c>
      <c r="B305" t="s">
        <v>7262</v>
      </c>
      <c r="C305" t="s">
        <v>1143</v>
      </c>
      <c r="D305" t="s">
        <v>1146</v>
      </c>
      <c r="E305" t="s">
        <v>7634</v>
      </c>
      <c r="F305" t="s">
        <v>7306</v>
      </c>
      <c r="G305" t="s">
        <v>8126</v>
      </c>
      <c r="H305" s="2">
        <v>72</v>
      </c>
      <c r="I305" s="2">
        <v>100</v>
      </c>
      <c r="J305" s="2">
        <v>6.7</v>
      </c>
      <c r="K305" s="3" t="s">
        <v>2236</v>
      </c>
      <c r="L305" s="3" t="s">
        <v>2236</v>
      </c>
      <c r="M305" s="3" t="s">
        <v>2236</v>
      </c>
      <c r="N305" s="4" t="s">
        <v>2236</v>
      </c>
      <c r="O305" s="4" t="s">
        <v>2236</v>
      </c>
      <c r="P305" s="4" t="s">
        <v>2236</v>
      </c>
      <c r="Q305" t="s">
        <v>8326</v>
      </c>
      <c r="AD305" t="s">
        <v>1145</v>
      </c>
    </row>
    <row r="306" spans="1:30">
      <c r="A306" t="s">
        <v>1191</v>
      </c>
      <c r="B306" t="s">
        <v>8340</v>
      </c>
      <c r="C306" t="s">
        <v>6692</v>
      </c>
      <c r="D306" t="s">
        <v>1192</v>
      </c>
      <c r="E306" t="s">
        <v>7635</v>
      </c>
      <c r="F306" t="s">
        <v>7304</v>
      </c>
      <c r="G306" t="s">
        <v>1193</v>
      </c>
      <c r="H306" s="2">
        <v>54</v>
      </c>
      <c r="I306" s="2">
        <v>96.3</v>
      </c>
      <c r="J306" s="2">
        <v>6.5</v>
      </c>
      <c r="K306" s="3">
        <v>100</v>
      </c>
      <c r="L306" s="3">
        <v>92</v>
      </c>
      <c r="M306" s="3">
        <v>6.5</v>
      </c>
      <c r="N306" s="4">
        <v>57</v>
      </c>
      <c r="O306" s="4">
        <v>89.5</v>
      </c>
      <c r="P306" s="4">
        <v>6.7</v>
      </c>
      <c r="S306" t="s">
        <v>8329</v>
      </c>
      <c r="AD306" t="s">
        <v>3484</v>
      </c>
    </row>
    <row r="307" spans="1:30">
      <c r="A307" t="s">
        <v>1191</v>
      </c>
      <c r="B307" t="s">
        <v>8340</v>
      </c>
      <c r="C307" t="s">
        <v>6960</v>
      </c>
      <c r="D307" t="s">
        <v>1194</v>
      </c>
      <c r="E307" t="s">
        <v>7636</v>
      </c>
      <c r="F307" t="s">
        <v>7309</v>
      </c>
      <c r="G307" t="s">
        <v>1195</v>
      </c>
      <c r="H307" s="2">
        <v>70</v>
      </c>
      <c r="I307" s="2">
        <v>88.6</v>
      </c>
      <c r="J307" s="2">
        <v>6.4</v>
      </c>
      <c r="K307" s="3">
        <v>46</v>
      </c>
      <c r="L307" s="3">
        <v>87</v>
      </c>
      <c r="M307" s="3">
        <v>6.5</v>
      </c>
      <c r="N307" s="4">
        <v>31</v>
      </c>
      <c r="O307" s="4">
        <v>90.3</v>
      </c>
      <c r="P307" s="4">
        <v>6.6</v>
      </c>
      <c r="S307" t="s">
        <v>8329</v>
      </c>
      <c r="AD307" t="s">
        <v>3485</v>
      </c>
    </row>
    <row r="308" spans="1:30">
      <c r="A308" t="s">
        <v>1191</v>
      </c>
      <c r="B308" t="s">
        <v>8340</v>
      </c>
      <c r="C308" t="s">
        <v>6692</v>
      </c>
      <c r="D308" t="s">
        <v>1196</v>
      </c>
      <c r="E308" t="s">
        <v>7637</v>
      </c>
      <c r="F308" t="s">
        <v>7309</v>
      </c>
      <c r="G308" t="s">
        <v>8127</v>
      </c>
      <c r="H308" s="2">
        <v>78</v>
      </c>
      <c r="I308" s="2">
        <v>98.7</v>
      </c>
      <c r="J308" s="2">
        <v>6.5</v>
      </c>
      <c r="K308" s="3" t="s">
        <v>2236</v>
      </c>
      <c r="L308" s="3" t="s">
        <v>2236</v>
      </c>
      <c r="M308" s="3" t="s">
        <v>2236</v>
      </c>
      <c r="N308" s="4" t="s">
        <v>2236</v>
      </c>
      <c r="O308" s="4" t="s">
        <v>2236</v>
      </c>
      <c r="P308" s="4" t="s">
        <v>2236</v>
      </c>
      <c r="S308" t="s">
        <v>8329</v>
      </c>
      <c r="AD308" t="s">
        <v>3486</v>
      </c>
    </row>
    <row r="309" spans="1:30">
      <c r="A309" t="s">
        <v>1191</v>
      </c>
      <c r="B309" t="s">
        <v>8340</v>
      </c>
      <c r="C309" t="s">
        <v>6960</v>
      </c>
      <c r="D309" t="s">
        <v>1198</v>
      </c>
      <c r="E309" t="s">
        <v>7638</v>
      </c>
      <c r="F309" t="s">
        <v>7309</v>
      </c>
      <c r="G309" t="s">
        <v>8128</v>
      </c>
      <c r="H309" s="2">
        <v>34</v>
      </c>
      <c r="I309" s="2">
        <v>100</v>
      </c>
      <c r="J309" s="2">
        <v>6.8</v>
      </c>
      <c r="K309" s="3" t="s">
        <v>2236</v>
      </c>
      <c r="L309" s="3" t="s">
        <v>2236</v>
      </c>
      <c r="M309" s="3" t="s">
        <v>2236</v>
      </c>
      <c r="N309" s="4" t="s">
        <v>2236</v>
      </c>
      <c r="O309" s="4" t="s">
        <v>2236</v>
      </c>
      <c r="P309" s="4" t="s">
        <v>2236</v>
      </c>
      <c r="S309" t="s">
        <v>8329</v>
      </c>
      <c r="AD309" t="s">
        <v>3488</v>
      </c>
    </row>
    <row r="310" spans="1:30">
      <c r="A310" t="s">
        <v>1191</v>
      </c>
      <c r="B310" t="s">
        <v>8340</v>
      </c>
      <c r="C310" t="s">
        <v>6692</v>
      </c>
      <c r="D310" t="s">
        <v>1200</v>
      </c>
      <c r="E310" t="s">
        <v>7639</v>
      </c>
      <c r="F310" t="s">
        <v>7305</v>
      </c>
      <c r="G310" t="s">
        <v>1201</v>
      </c>
      <c r="H310" s="2">
        <v>87</v>
      </c>
      <c r="I310" s="2">
        <v>96.6</v>
      </c>
      <c r="J310" s="2">
        <v>6.8</v>
      </c>
      <c r="K310" s="3">
        <v>101</v>
      </c>
      <c r="L310" s="3">
        <v>93.1</v>
      </c>
      <c r="M310" s="3">
        <v>6.5</v>
      </c>
      <c r="N310" s="4">
        <v>71</v>
      </c>
      <c r="O310" s="4">
        <v>97.2</v>
      </c>
      <c r="P310" s="4">
        <v>6.8</v>
      </c>
      <c r="S310" t="s">
        <v>8329</v>
      </c>
      <c r="AD310" t="s">
        <v>3489</v>
      </c>
    </row>
    <row r="311" spans="1:30">
      <c r="A311" t="s">
        <v>1191</v>
      </c>
      <c r="B311" t="s">
        <v>8340</v>
      </c>
      <c r="C311" t="s">
        <v>6692</v>
      </c>
      <c r="D311" t="s">
        <v>1202</v>
      </c>
      <c r="E311" t="s">
        <v>7640</v>
      </c>
      <c r="F311" t="s">
        <v>7304</v>
      </c>
      <c r="G311" t="s">
        <v>1203</v>
      </c>
      <c r="H311" s="2" t="s">
        <v>2236</v>
      </c>
      <c r="I311" s="2" t="s">
        <v>2236</v>
      </c>
      <c r="J311" s="2" t="s">
        <v>2236</v>
      </c>
      <c r="K311" s="3" t="s">
        <v>2236</v>
      </c>
      <c r="L311" s="3" t="s">
        <v>2236</v>
      </c>
      <c r="M311" s="3" t="s">
        <v>2236</v>
      </c>
      <c r="N311" s="4">
        <v>94</v>
      </c>
      <c r="O311" s="4">
        <v>93.6</v>
      </c>
      <c r="P311" s="4">
        <v>6.9</v>
      </c>
      <c r="S311" t="s">
        <v>8329</v>
      </c>
      <c r="AD311" t="s">
        <v>1203</v>
      </c>
    </row>
    <row r="312" spans="1:30">
      <c r="A312" t="s">
        <v>1191</v>
      </c>
      <c r="B312" t="s">
        <v>8340</v>
      </c>
      <c r="C312" t="s">
        <v>6692</v>
      </c>
      <c r="D312" t="s">
        <v>1204</v>
      </c>
      <c r="E312" t="s">
        <v>7641</v>
      </c>
      <c r="F312" t="s">
        <v>7309</v>
      </c>
      <c r="G312" t="s">
        <v>8294</v>
      </c>
      <c r="H312" s="2">
        <v>73</v>
      </c>
      <c r="I312" s="2">
        <v>97.3</v>
      </c>
      <c r="J312" s="2">
        <v>6.8</v>
      </c>
      <c r="K312" s="3" t="s">
        <v>2236</v>
      </c>
      <c r="L312" s="3" t="s">
        <v>2236</v>
      </c>
      <c r="M312" s="3" t="s">
        <v>2236</v>
      </c>
      <c r="N312" s="4" t="s">
        <v>2236</v>
      </c>
      <c r="O312" s="4" t="s">
        <v>2236</v>
      </c>
      <c r="P312" s="4" t="s">
        <v>2236</v>
      </c>
      <c r="S312" t="s">
        <v>8329</v>
      </c>
      <c r="AD312" t="s">
        <v>3395</v>
      </c>
    </row>
    <row r="313" spans="1:30">
      <c r="A313" t="s">
        <v>1206</v>
      </c>
      <c r="B313" t="s">
        <v>3794</v>
      </c>
      <c r="C313" t="s">
        <v>1206</v>
      </c>
      <c r="D313" t="s">
        <v>1207</v>
      </c>
      <c r="E313" t="s">
        <v>7642</v>
      </c>
      <c r="F313" t="s">
        <v>7309</v>
      </c>
      <c r="G313" t="s">
        <v>1208</v>
      </c>
      <c r="H313" s="2">
        <v>107</v>
      </c>
      <c r="I313" s="2">
        <v>91.6</v>
      </c>
      <c r="J313" s="2">
        <v>6.4</v>
      </c>
      <c r="K313" s="3">
        <v>46</v>
      </c>
      <c r="L313" s="3">
        <v>89.1</v>
      </c>
      <c r="M313" s="3">
        <v>6.4</v>
      </c>
      <c r="N313" s="4">
        <v>48</v>
      </c>
      <c r="O313" s="4">
        <v>85.4</v>
      </c>
      <c r="P313" s="4">
        <v>6.7</v>
      </c>
      <c r="X313" t="s">
        <v>8335</v>
      </c>
      <c r="AD313" t="s">
        <v>2351</v>
      </c>
    </row>
    <row r="314" spans="1:30">
      <c r="A314" t="s">
        <v>1206</v>
      </c>
      <c r="B314" t="s">
        <v>3794</v>
      </c>
      <c r="C314" t="s">
        <v>1206</v>
      </c>
      <c r="D314" t="s">
        <v>1209</v>
      </c>
      <c r="E314" t="s">
        <v>7643</v>
      </c>
      <c r="F314" t="s">
        <v>7304</v>
      </c>
      <c r="G314" t="s">
        <v>1210</v>
      </c>
      <c r="H314" s="2">
        <v>244</v>
      </c>
      <c r="I314" s="2">
        <v>97.1</v>
      </c>
      <c r="J314" s="2">
        <v>6.6</v>
      </c>
      <c r="K314" s="3">
        <v>92</v>
      </c>
      <c r="L314" s="3">
        <v>83.7</v>
      </c>
      <c r="M314" s="3">
        <v>6.4</v>
      </c>
      <c r="N314" s="4">
        <v>33</v>
      </c>
      <c r="O314" s="4">
        <v>90.9</v>
      </c>
      <c r="P314" s="4">
        <v>6.7</v>
      </c>
      <c r="X314" t="s">
        <v>8335</v>
      </c>
      <c r="AD314" t="s">
        <v>2352</v>
      </c>
    </row>
    <row r="315" spans="1:30">
      <c r="A315" t="s">
        <v>1206</v>
      </c>
      <c r="B315" t="s">
        <v>3794</v>
      </c>
      <c r="C315" t="s">
        <v>1206</v>
      </c>
      <c r="D315" t="s">
        <v>1211</v>
      </c>
      <c r="E315" t="s">
        <v>7644</v>
      </c>
      <c r="F315" t="s">
        <v>7304</v>
      </c>
      <c r="G315" t="s">
        <v>1212</v>
      </c>
      <c r="H315" s="2">
        <v>128</v>
      </c>
      <c r="I315" s="2">
        <v>96.9</v>
      </c>
      <c r="J315" s="2">
        <v>6.5</v>
      </c>
      <c r="K315" s="3">
        <v>50</v>
      </c>
      <c r="L315" s="3">
        <v>86</v>
      </c>
      <c r="M315" s="3">
        <v>6.5</v>
      </c>
      <c r="N315" s="4">
        <v>38</v>
      </c>
      <c r="O315" s="4">
        <v>81.599999999999994</v>
      </c>
      <c r="P315" s="4">
        <v>6.4</v>
      </c>
      <c r="X315" t="s">
        <v>8335</v>
      </c>
      <c r="AD315" t="s">
        <v>2353</v>
      </c>
    </row>
    <row r="316" spans="1:30">
      <c r="A316" t="s">
        <v>1206</v>
      </c>
      <c r="B316" t="s">
        <v>3794</v>
      </c>
      <c r="C316" t="s">
        <v>1206</v>
      </c>
      <c r="D316" t="s">
        <v>1213</v>
      </c>
      <c r="E316" t="s">
        <v>7645</v>
      </c>
      <c r="F316" t="s">
        <v>7309</v>
      </c>
      <c r="G316" t="s">
        <v>486</v>
      </c>
      <c r="H316" s="2">
        <v>73</v>
      </c>
      <c r="I316" s="2">
        <v>95.9</v>
      </c>
      <c r="J316" s="2">
        <v>6.7</v>
      </c>
      <c r="K316" s="3" t="s">
        <v>2236</v>
      </c>
      <c r="L316" s="3" t="s">
        <v>2236</v>
      </c>
      <c r="M316" s="3" t="s">
        <v>2236</v>
      </c>
      <c r="N316" s="4" t="s">
        <v>2236</v>
      </c>
      <c r="O316" s="4" t="s">
        <v>2236</v>
      </c>
      <c r="P316" s="4" t="s">
        <v>2236</v>
      </c>
      <c r="X316" t="s">
        <v>8335</v>
      </c>
      <c r="AD316" t="s">
        <v>2339</v>
      </c>
    </row>
    <row r="317" spans="1:30">
      <c r="A317" t="s">
        <v>1218</v>
      </c>
      <c r="B317" t="s">
        <v>8386</v>
      </c>
      <c r="C317" t="s">
        <v>4310</v>
      </c>
      <c r="D317" t="s">
        <v>1219</v>
      </c>
      <c r="E317" t="s">
        <v>7646</v>
      </c>
      <c r="F317" t="s">
        <v>7305</v>
      </c>
      <c r="G317" t="s">
        <v>1220</v>
      </c>
      <c r="H317" s="2" t="s">
        <v>2236</v>
      </c>
      <c r="I317" s="2" t="s">
        <v>2236</v>
      </c>
      <c r="J317" s="2" t="s">
        <v>2236</v>
      </c>
      <c r="K317" s="3">
        <v>161</v>
      </c>
      <c r="L317" s="3">
        <v>89.4</v>
      </c>
      <c r="M317" s="3">
        <v>6.5</v>
      </c>
      <c r="N317" s="4">
        <v>94</v>
      </c>
      <c r="O317" s="4">
        <v>91.5</v>
      </c>
      <c r="P317" s="4">
        <v>6.8</v>
      </c>
      <c r="W317" t="s">
        <v>8334</v>
      </c>
      <c r="AD317" t="s">
        <v>2530</v>
      </c>
    </row>
    <row r="318" spans="1:30">
      <c r="A318" t="s">
        <v>1218</v>
      </c>
      <c r="B318" t="s">
        <v>8386</v>
      </c>
      <c r="C318" t="s">
        <v>4412</v>
      </c>
      <c r="D318" t="s">
        <v>1221</v>
      </c>
      <c r="E318" t="s">
        <v>7647</v>
      </c>
      <c r="F318" t="s">
        <v>7305</v>
      </c>
      <c r="G318" t="s">
        <v>8129</v>
      </c>
      <c r="H318" s="2">
        <v>195</v>
      </c>
      <c r="I318" s="2">
        <v>99</v>
      </c>
      <c r="J318" s="2">
        <v>6.7</v>
      </c>
      <c r="K318" s="3" t="s">
        <v>2236</v>
      </c>
      <c r="L318" s="3" t="s">
        <v>2236</v>
      </c>
      <c r="M318" s="3" t="s">
        <v>2236</v>
      </c>
      <c r="N318" s="4" t="s">
        <v>2236</v>
      </c>
      <c r="O318" s="4" t="s">
        <v>2236</v>
      </c>
      <c r="P318" s="4" t="s">
        <v>2236</v>
      </c>
      <c r="W318" t="s">
        <v>8334</v>
      </c>
      <c r="AD318" t="s">
        <v>2530</v>
      </c>
    </row>
    <row r="319" spans="1:30">
      <c r="A319" t="s">
        <v>1218</v>
      </c>
      <c r="B319" t="s">
        <v>8386</v>
      </c>
      <c r="C319" t="s">
        <v>4310</v>
      </c>
      <c r="D319" t="s">
        <v>1222</v>
      </c>
      <c r="E319" t="s">
        <v>7648</v>
      </c>
      <c r="F319" t="s">
        <v>7305</v>
      </c>
      <c r="G319" t="s">
        <v>2532</v>
      </c>
      <c r="H319" s="2">
        <v>100</v>
      </c>
      <c r="I319" s="2">
        <v>96</v>
      </c>
      <c r="J319" s="2">
        <v>6.5</v>
      </c>
      <c r="K319" s="3" t="s">
        <v>2236</v>
      </c>
      <c r="L319" s="3" t="s">
        <v>2236</v>
      </c>
      <c r="M319" s="3" t="s">
        <v>2236</v>
      </c>
      <c r="N319" s="4" t="s">
        <v>2236</v>
      </c>
      <c r="O319" s="4" t="s">
        <v>2236</v>
      </c>
      <c r="P319" s="4" t="s">
        <v>2236</v>
      </c>
      <c r="W319" t="s">
        <v>8334</v>
      </c>
      <c r="AD319" t="s">
        <v>2532</v>
      </c>
    </row>
    <row r="320" spans="1:30">
      <c r="A320" t="s">
        <v>1229</v>
      </c>
      <c r="B320" t="s">
        <v>4463</v>
      </c>
      <c r="C320" t="s">
        <v>1229</v>
      </c>
      <c r="D320" t="s">
        <v>1230</v>
      </c>
      <c r="E320" t="s">
        <v>7649</v>
      </c>
      <c r="F320" t="s">
        <v>7303</v>
      </c>
      <c r="G320" t="s">
        <v>362</v>
      </c>
      <c r="H320" s="2">
        <v>118</v>
      </c>
      <c r="I320" s="2">
        <v>93.2</v>
      </c>
      <c r="J320" s="2">
        <v>6.5</v>
      </c>
      <c r="K320" s="3">
        <v>107</v>
      </c>
      <c r="L320" s="3">
        <v>96.3</v>
      </c>
      <c r="M320" s="3">
        <v>6.6</v>
      </c>
      <c r="N320" s="4">
        <v>66</v>
      </c>
      <c r="O320" s="4">
        <v>93.9</v>
      </c>
      <c r="P320" s="4">
        <v>6.7</v>
      </c>
      <c r="X320" t="s">
        <v>8335</v>
      </c>
      <c r="AA320" t="s">
        <v>8407</v>
      </c>
      <c r="AD320" t="s">
        <v>2554</v>
      </c>
    </row>
    <row r="321" spans="1:30">
      <c r="A321" t="s">
        <v>1231</v>
      </c>
      <c r="B321" t="s">
        <v>8368</v>
      </c>
      <c r="C321" t="s">
        <v>5196</v>
      </c>
      <c r="D321" t="s">
        <v>1232</v>
      </c>
      <c r="E321" t="s">
        <v>7650</v>
      </c>
      <c r="F321" t="s">
        <v>7305</v>
      </c>
      <c r="G321" t="s">
        <v>8130</v>
      </c>
      <c r="H321" s="2">
        <v>77</v>
      </c>
      <c r="I321" s="2">
        <v>97.4</v>
      </c>
      <c r="J321" s="2">
        <v>6.6</v>
      </c>
      <c r="K321" s="3" t="s">
        <v>2236</v>
      </c>
      <c r="L321" s="3" t="s">
        <v>2236</v>
      </c>
      <c r="M321" s="3" t="s">
        <v>2236</v>
      </c>
      <c r="N321" s="4" t="s">
        <v>2236</v>
      </c>
      <c r="O321" s="4" t="s">
        <v>2236</v>
      </c>
      <c r="P321" s="4" t="s">
        <v>2236</v>
      </c>
      <c r="V321" t="s">
        <v>8333</v>
      </c>
      <c r="AD321" t="s">
        <v>2816</v>
      </c>
    </row>
    <row r="322" spans="1:30">
      <c r="A322" t="s">
        <v>1234</v>
      </c>
      <c r="B322" t="s">
        <v>6026</v>
      </c>
      <c r="C322" t="s">
        <v>1234</v>
      </c>
      <c r="D322" t="s">
        <v>1235</v>
      </c>
      <c r="E322" t="s">
        <v>7651</v>
      </c>
      <c r="F322" t="s">
        <v>7305</v>
      </c>
      <c r="G322" t="s">
        <v>1236</v>
      </c>
      <c r="H322" s="2">
        <v>141</v>
      </c>
      <c r="I322" s="2">
        <v>96.5</v>
      </c>
      <c r="J322" s="2">
        <v>6.6</v>
      </c>
      <c r="K322" s="3" t="s">
        <v>2236</v>
      </c>
      <c r="L322" s="3" t="s">
        <v>2236</v>
      </c>
      <c r="M322" s="3" t="s">
        <v>2236</v>
      </c>
      <c r="N322" s="4" t="s">
        <v>2236</v>
      </c>
      <c r="O322" s="4" t="s">
        <v>2236</v>
      </c>
      <c r="P322" s="4" t="s">
        <v>2236</v>
      </c>
      <c r="AA322" t="s">
        <v>8407</v>
      </c>
      <c r="AD322" t="s">
        <v>3138</v>
      </c>
    </row>
    <row r="323" spans="1:30">
      <c r="A323" t="s">
        <v>1237</v>
      </c>
      <c r="B323" t="s">
        <v>6770</v>
      </c>
      <c r="C323" t="s">
        <v>1237</v>
      </c>
      <c r="D323" t="s">
        <v>1238</v>
      </c>
      <c r="E323" t="s">
        <v>7652</v>
      </c>
      <c r="F323" t="s">
        <v>7320</v>
      </c>
      <c r="G323" t="s">
        <v>3417</v>
      </c>
      <c r="H323" s="2">
        <v>67</v>
      </c>
      <c r="I323" s="2">
        <v>94</v>
      </c>
      <c r="J323" s="2">
        <v>6.6</v>
      </c>
      <c r="K323" s="3">
        <v>107</v>
      </c>
      <c r="L323" s="3">
        <v>83.2</v>
      </c>
      <c r="M323" s="3">
        <v>6.3</v>
      </c>
      <c r="N323" s="4">
        <v>53</v>
      </c>
      <c r="O323" s="4">
        <v>94.3</v>
      </c>
      <c r="P323" s="4">
        <v>6.7</v>
      </c>
      <c r="S323" t="s">
        <v>8329</v>
      </c>
      <c r="T323" t="s">
        <v>8330</v>
      </c>
      <c r="AD323" t="s">
        <v>3417</v>
      </c>
    </row>
    <row r="324" spans="1:30">
      <c r="A324" t="s">
        <v>1257</v>
      </c>
      <c r="B324" t="s">
        <v>3694</v>
      </c>
      <c r="C324" t="s">
        <v>1257</v>
      </c>
      <c r="D324" t="s">
        <v>1258</v>
      </c>
      <c r="E324" t="s">
        <v>7653</v>
      </c>
      <c r="F324" t="s">
        <v>7304</v>
      </c>
      <c r="G324" t="s">
        <v>1259</v>
      </c>
      <c r="H324" s="2">
        <v>233</v>
      </c>
      <c r="I324" s="2">
        <v>96.1</v>
      </c>
      <c r="J324" s="2">
        <v>6.7</v>
      </c>
      <c r="K324" s="3" t="s">
        <v>2236</v>
      </c>
      <c r="L324" s="3" t="s">
        <v>2236</v>
      </c>
      <c r="M324" s="3" t="s">
        <v>2236</v>
      </c>
      <c r="N324" s="4" t="s">
        <v>2236</v>
      </c>
      <c r="O324" s="4" t="s">
        <v>2236</v>
      </c>
      <c r="P324" s="4" t="s">
        <v>2236</v>
      </c>
      <c r="X324" t="s">
        <v>8335</v>
      </c>
      <c r="AD324" t="s">
        <v>2301</v>
      </c>
    </row>
    <row r="325" spans="1:30">
      <c r="A325" t="s">
        <v>1257</v>
      </c>
      <c r="B325" t="s">
        <v>3694</v>
      </c>
      <c r="C325" t="s">
        <v>1257</v>
      </c>
      <c r="D325" t="s">
        <v>1260</v>
      </c>
      <c r="E325" t="s">
        <v>7654</v>
      </c>
      <c r="F325" t="s">
        <v>7306</v>
      </c>
      <c r="G325" t="s">
        <v>1261</v>
      </c>
      <c r="H325" s="2">
        <v>68</v>
      </c>
      <c r="I325" s="2">
        <v>91.2</v>
      </c>
      <c r="J325" s="2">
        <v>6.6</v>
      </c>
      <c r="K325" s="3">
        <v>128</v>
      </c>
      <c r="L325" s="3">
        <v>83.6</v>
      </c>
      <c r="M325" s="3">
        <v>6.4</v>
      </c>
      <c r="N325" s="4">
        <v>64</v>
      </c>
      <c r="O325" s="4">
        <v>85.9</v>
      </c>
      <c r="P325" s="4">
        <v>6.6</v>
      </c>
      <c r="X325" t="s">
        <v>8335</v>
      </c>
      <c r="AD325" t="s">
        <v>2323</v>
      </c>
    </row>
    <row r="326" spans="1:30">
      <c r="A326" t="s">
        <v>1257</v>
      </c>
      <c r="B326" t="s">
        <v>3694</v>
      </c>
      <c r="C326" t="s">
        <v>1257</v>
      </c>
      <c r="D326" t="s">
        <v>1262</v>
      </c>
      <c r="E326" t="s">
        <v>7655</v>
      </c>
      <c r="F326" t="s">
        <v>7307</v>
      </c>
      <c r="G326" t="s">
        <v>688</v>
      </c>
      <c r="H326" s="2">
        <v>71</v>
      </c>
      <c r="I326" s="2">
        <v>98.6</v>
      </c>
      <c r="J326" s="2">
        <v>6.7</v>
      </c>
      <c r="K326" s="3">
        <v>28</v>
      </c>
      <c r="L326" s="3">
        <v>92.9</v>
      </c>
      <c r="M326" s="3">
        <v>6.6</v>
      </c>
      <c r="N326" s="4" t="s">
        <v>2236</v>
      </c>
      <c r="O326" s="4" t="s">
        <v>2236</v>
      </c>
      <c r="P326" s="4" t="s">
        <v>2236</v>
      </c>
      <c r="X326" t="s">
        <v>8335</v>
      </c>
      <c r="AD326" t="s">
        <v>2318</v>
      </c>
    </row>
    <row r="327" spans="1:30">
      <c r="A327" t="s">
        <v>1257</v>
      </c>
      <c r="B327" t="s">
        <v>3694</v>
      </c>
      <c r="C327" t="s">
        <v>1257</v>
      </c>
      <c r="D327" t="s">
        <v>1263</v>
      </c>
      <c r="E327" t="s">
        <v>7656</v>
      </c>
      <c r="F327" t="s">
        <v>7303</v>
      </c>
      <c r="G327" t="s">
        <v>1264</v>
      </c>
      <c r="H327" s="2">
        <v>77</v>
      </c>
      <c r="I327" s="2">
        <v>93.5</v>
      </c>
      <c r="J327" s="2">
        <v>6.5</v>
      </c>
      <c r="K327" s="3">
        <v>68</v>
      </c>
      <c r="L327" s="3">
        <v>76.5</v>
      </c>
      <c r="M327" s="3">
        <v>6.3</v>
      </c>
      <c r="N327" s="4">
        <v>51</v>
      </c>
      <c r="O327" s="4">
        <v>94.1</v>
      </c>
      <c r="P327" s="4">
        <v>6.8</v>
      </c>
      <c r="X327" t="s">
        <v>8335</v>
      </c>
      <c r="AD327" t="s">
        <v>2313</v>
      </c>
    </row>
    <row r="328" spans="1:30">
      <c r="A328" t="s">
        <v>1257</v>
      </c>
      <c r="B328" t="s">
        <v>3694</v>
      </c>
      <c r="C328" t="s">
        <v>1257</v>
      </c>
      <c r="D328" t="s">
        <v>1265</v>
      </c>
      <c r="E328" t="s">
        <v>7657</v>
      </c>
      <c r="F328" t="s">
        <v>7303</v>
      </c>
      <c r="G328" t="s">
        <v>1266</v>
      </c>
      <c r="H328" s="2">
        <v>136</v>
      </c>
      <c r="I328" s="2">
        <v>97.8</v>
      </c>
      <c r="J328" s="2">
        <v>6.5</v>
      </c>
      <c r="K328" s="3" t="s">
        <v>2236</v>
      </c>
      <c r="L328" s="3" t="s">
        <v>2236</v>
      </c>
      <c r="M328" s="3" t="s">
        <v>2236</v>
      </c>
      <c r="N328" s="4" t="s">
        <v>2236</v>
      </c>
      <c r="O328" s="4" t="s">
        <v>2236</v>
      </c>
      <c r="P328" s="4" t="s">
        <v>2236</v>
      </c>
      <c r="X328" t="s">
        <v>8335</v>
      </c>
      <c r="AD328" t="s">
        <v>2313</v>
      </c>
    </row>
    <row r="329" spans="1:30">
      <c r="A329" t="s">
        <v>1267</v>
      </c>
      <c r="B329" t="s">
        <v>6480</v>
      </c>
      <c r="C329" t="s">
        <v>1267</v>
      </c>
      <c r="D329" t="s">
        <v>1268</v>
      </c>
      <c r="E329" t="s">
        <v>7658</v>
      </c>
      <c r="F329" t="s">
        <v>7308</v>
      </c>
      <c r="G329" t="s">
        <v>732</v>
      </c>
      <c r="H329" s="2">
        <v>65</v>
      </c>
      <c r="I329" s="2">
        <v>93.8</v>
      </c>
      <c r="J329" s="2">
        <v>6.5</v>
      </c>
      <c r="K329" s="3" t="s">
        <v>2236</v>
      </c>
      <c r="L329" s="3" t="s">
        <v>2236</v>
      </c>
      <c r="M329" s="3" t="s">
        <v>2236</v>
      </c>
      <c r="N329" s="4" t="s">
        <v>2236</v>
      </c>
      <c r="O329" s="4" t="s">
        <v>2236</v>
      </c>
      <c r="P329" s="4" t="s">
        <v>2236</v>
      </c>
      <c r="Z329" t="s">
        <v>8338</v>
      </c>
      <c r="AD329" t="s">
        <v>3335</v>
      </c>
    </row>
    <row r="330" spans="1:30">
      <c r="A330" t="s">
        <v>1267</v>
      </c>
      <c r="B330" t="s">
        <v>6480</v>
      </c>
      <c r="C330" t="s">
        <v>1267</v>
      </c>
      <c r="D330" t="s">
        <v>1269</v>
      </c>
      <c r="E330" t="s">
        <v>7659</v>
      </c>
      <c r="F330" t="s">
        <v>7306</v>
      </c>
      <c r="G330" t="s">
        <v>8293</v>
      </c>
      <c r="H330" s="2">
        <v>215</v>
      </c>
      <c r="I330" s="2">
        <v>95.3</v>
      </c>
      <c r="J330" s="2">
        <v>6.5</v>
      </c>
      <c r="K330" s="3">
        <v>159</v>
      </c>
      <c r="L330" s="3">
        <v>86.8</v>
      </c>
      <c r="M330" s="3">
        <v>6.5</v>
      </c>
      <c r="N330" s="4">
        <v>81</v>
      </c>
      <c r="O330" s="4">
        <v>92.6</v>
      </c>
      <c r="P330" s="4">
        <v>6.8</v>
      </c>
      <c r="Z330" t="s">
        <v>8338</v>
      </c>
      <c r="AD330" t="s">
        <v>3316</v>
      </c>
    </row>
    <row r="331" spans="1:30">
      <c r="A331" t="s">
        <v>1267</v>
      </c>
      <c r="B331" t="s">
        <v>6480</v>
      </c>
      <c r="C331" t="s">
        <v>1267</v>
      </c>
      <c r="D331" t="s">
        <v>1274</v>
      </c>
      <c r="E331" t="s">
        <v>7660</v>
      </c>
      <c r="F331" t="s">
        <v>7303</v>
      </c>
      <c r="G331" t="s">
        <v>8292</v>
      </c>
      <c r="H331" s="2">
        <v>265</v>
      </c>
      <c r="I331" s="2">
        <v>94.3</v>
      </c>
      <c r="J331" s="2">
        <v>6.4</v>
      </c>
      <c r="K331" s="3">
        <v>127</v>
      </c>
      <c r="L331" s="3">
        <v>88.2</v>
      </c>
      <c r="M331" s="3">
        <v>6.5</v>
      </c>
      <c r="N331" s="4">
        <v>84</v>
      </c>
      <c r="O331" s="4">
        <v>100</v>
      </c>
      <c r="P331" s="4">
        <v>6.9</v>
      </c>
      <c r="Z331" t="s">
        <v>8338</v>
      </c>
      <c r="AD331" t="s">
        <v>3311</v>
      </c>
    </row>
    <row r="332" spans="1:30">
      <c r="A332" t="s">
        <v>1275</v>
      </c>
      <c r="B332" t="s">
        <v>8347</v>
      </c>
      <c r="C332" t="s">
        <v>6765</v>
      </c>
      <c r="D332" t="s">
        <v>1276</v>
      </c>
      <c r="E332" t="s">
        <v>7661</v>
      </c>
      <c r="F332" t="s">
        <v>7304</v>
      </c>
      <c r="G332" t="s">
        <v>1239</v>
      </c>
      <c r="H332" s="2">
        <v>118</v>
      </c>
      <c r="I332" s="2">
        <v>97.5</v>
      </c>
      <c r="J332" s="2">
        <v>6.7</v>
      </c>
      <c r="K332" s="3" t="s">
        <v>2236</v>
      </c>
      <c r="L332" s="3" t="s">
        <v>2236</v>
      </c>
      <c r="M332" s="3" t="s">
        <v>2236</v>
      </c>
      <c r="N332" s="4" t="s">
        <v>2236</v>
      </c>
      <c r="O332" s="4" t="s">
        <v>2236</v>
      </c>
      <c r="P332" s="4" t="s">
        <v>2236</v>
      </c>
      <c r="S332" t="s">
        <v>8329</v>
      </c>
      <c r="AD332" t="s">
        <v>3414</v>
      </c>
    </row>
    <row r="333" spans="1:30">
      <c r="A333" t="s">
        <v>1280</v>
      </c>
      <c r="B333" t="s">
        <v>8389</v>
      </c>
      <c r="C333" t="s">
        <v>5225</v>
      </c>
      <c r="D333" t="s">
        <v>1281</v>
      </c>
      <c r="E333" t="s">
        <v>7662</v>
      </c>
      <c r="F333" t="s">
        <v>7305</v>
      </c>
      <c r="G333" t="s">
        <v>463</v>
      </c>
      <c r="H333" s="2">
        <v>118</v>
      </c>
      <c r="I333" s="2">
        <v>99.2</v>
      </c>
      <c r="J333" s="2">
        <v>6.8</v>
      </c>
      <c r="K333" s="3" t="s">
        <v>2236</v>
      </c>
      <c r="L333" s="3" t="s">
        <v>2236</v>
      </c>
      <c r="M333" s="3" t="s">
        <v>2236</v>
      </c>
      <c r="N333" s="4" t="s">
        <v>2236</v>
      </c>
      <c r="O333" s="4" t="s">
        <v>2236</v>
      </c>
      <c r="P333" s="4" t="s">
        <v>2236</v>
      </c>
      <c r="W333" t="s">
        <v>8334</v>
      </c>
      <c r="AD333" t="s">
        <v>2825</v>
      </c>
    </row>
    <row r="334" spans="1:30">
      <c r="A334" t="s">
        <v>1282</v>
      </c>
      <c r="B334" t="s">
        <v>8373</v>
      </c>
      <c r="C334" t="s">
        <v>5397</v>
      </c>
      <c r="D334" t="s">
        <v>1283</v>
      </c>
      <c r="E334" t="s">
        <v>7663</v>
      </c>
      <c r="F334" t="s">
        <v>7305</v>
      </c>
      <c r="G334" t="s">
        <v>1284</v>
      </c>
      <c r="H334" s="2">
        <v>115</v>
      </c>
      <c r="I334" s="2">
        <v>93.9</v>
      </c>
      <c r="J334" s="2">
        <v>6.6</v>
      </c>
      <c r="K334" s="3">
        <v>86</v>
      </c>
      <c r="L334" s="3">
        <v>94.2</v>
      </c>
      <c r="M334" s="3">
        <v>6.6</v>
      </c>
      <c r="N334" s="4">
        <v>25</v>
      </c>
      <c r="O334" s="4">
        <v>96</v>
      </c>
      <c r="P334" s="4">
        <v>6.8</v>
      </c>
      <c r="U334" t="s">
        <v>8332</v>
      </c>
      <c r="AD334" t="s">
        <v>1284</v>
      </c>
    </row>
    <row r="335" spans="1:30">
      <c r="A335" t="s">
        <v>1285</v>
      </c>
      <c r="B335" t="s">
        <v>8358</v>
      </c>
      <c r="C335" t="s">
        <v>6943</v>
      </c>
      <c r="D335" t="s">
        <v>1286</v>
      </c>
      <c r="E335" t="s">
        <v>7664</v>
      </c>
      <c r="F335" t="s">
        <v>7304</v>
      </c>
      <c r="G335" t="s">
        <v>17</v>
      </c>
      <c r="H335" s="2">
        <v>126</v>
      </c>
      <c r="I335" s="2">
        <v>98.4</v>
      </c>
      <c r="J335" s="2">
        <v>6.6</v>
      </c>
      <c r="K335" s="3" t="s">
        <v>2236</v>
      </c>
      <c r="L335" s="3" t="s">
        <v>2236</v>
      </c>
      <c r="M335" s="3" t="s">
        <v>2236</v>
      </c>
      <c r="N335" s="4" t="s">
        <v>2236</v>
      </c>
      <c r="O335" s="4" t="s">
        <v>2236</v>
      </c>
      <c r="P335" s="4" t="s">
        <v>2236</v>
      </c>
      <c r="Q335" t="s">
        <v>8326</v>
      </c>
      <c r="AD335" t="s">
        <v>17</v>
      </c>
    </row>
    <row r="336" spans="1:30">
      <c r="A336" t="s">
        <v>1287</v>
      </c>
      <c r="B336" t="s">
        <v>8391</v>
      </c>
      <c r="C336" t="s">
        <v>4114</v>
      </c>
      <c r="D336" t="s">
        <v>1288</v>
      </c>
      <c r="E336" t="s">
        <v>7665</v>
      </c>
      <c r="F336" t="s">
        <v>7309</v>
      </c>
      <c r="G336" t="s">
        <v>1289</v>
      </c>
      <c r="H336" s="2">
        <v>54</v>
      </c>
      <c r="I336" s="2">
        <v>100</v>
      </c>
      <c r="J336" s="2">
        <v>6.6</v>
      </c>
      <c r="K336" s="3" t="s">
        <v>2236</v>
      </c>
      <c r="L336" s="3" t="s">
        <v>2236</v>
      </c>
      <c r="M336" s="3" t="s">
        <v>2236</v>
      </c>
      <c r="N336" s="4" t="s">
        <v>2236</v>
      </c>
      <c r="O336" s="4" t="s">
        <v>2236</v>
      </c>
      <c r="P336" s="4" t="s">
        <v>2236</v>
      </c>
      <c r="W336" t="s">
        <v>8334</v>
      </c>
      <c r="AD336" t="s">
        <v>2436</v>
      </c>
    </row>
    <row r="337" spans="1:30">
      <c r="A337" t="s">
        <v>1290</v>
      </c>
      <c r="B337" t="s">
        <v>6350</v>
      </c>
      <c r="C337" t="s">
        <v>1290</v>
      </c>
      <c r="D337" t="s">
        <v>1291</v>
      </c>
      <c r="E337" t="s">
        <v>7666</v>
      </c>
      <c r="F337" t="s">
        <v>7304</v>
      </c>
      <c r="G337" t="s">
        <v>17</v>
      </c>
      <c r="H337" s="2">
        <v>98</v>
      </c>
      <c r="I337" s="2">
        <v>100</v>
      </c>
      <c r="J337" s="2">
        <v>6.6</v>
      </c>
      <c r="K337" s="3" t="s">
        <v>2236</v>
      </c>
      <c r="L337" s="3" t="s">
        <v>2236</v>
      </c>
      <c r="M337" s="3" t="s">
        <v>2236</v>
      </c>
      <c r="N337" s="4" t="s">
        <v>2236</v>
      </c>
      <c r="O337" s="4" t="s">
        <v>2236</v>
      </c>
      <c r="P337" s="4" t="s">
        <v>2236</v>
      </c>
      <c r="R337" t="s">
        <v>8328</v>
      </c>
      <c r="AD337" t="s">
        <v>17</v>
      </c>
    </row>
    <row r="338" spans="1:30">
      <c r="A338" t="s">
        <v>1292</v>
      </c>
      <c r="B338" t="s">
        <v>8392</v>
      </c>
      <c r="C338" t="s">
        <v>4843</v>
      </c>
      <c r="D338" t="s">
        <v>1293</v>
      </c>
      <c r="E338" t="s">
        <v>7667</v>
      </c>
      <c r="F338" t="s">
        <v>7305</v>
      </c>
      <c r="G338" t="s">
        <v>1294</v>
      </c>
      <c r="H338" s="2">
        <v>61</v>
      </c>
      <c r="I338" s="2">
        <v>86.9</v>
      </c>
      <c r="J338" s="2">
        <v>6.3</v>
      </c>
      <c r="K338" s="3" t="s">
        <v>2236</v>
      </c>
      <c r="L338" s="3" t="s">
        <v>2236</v>
      </c>
      <c r="M338" s="3" t="s">
        <v>2236</v>
      </c>
      <c r="N338" s="4" t="s">
        <v>2236</v>
      </c>
      <c r="O338" s="4" t="s">
        <v>2236</v>
      </c>
      <c r="P338" s="4" t="s">
        <v>2236</v>
      </c>
      <c r="W338" t="s">
        <v>8334</v>
      </c>
      <c r="AD338" t="s">
        <v>2505</v>
      </c>
    </row>
    <row r="339" spans="1:30">
      <c r="A339" t="s">
        <v>1295</v>
      </c>
      <c r="B339" t="s">
        <v>8394</v>
      </c>
      <c r="C339" t="s">
        <v>4159</v>
      </c>
      <c r="D339" t="s">
        <v>1296</v>
      </c>
      <c r="E339" t="s">
        <v>7668</v>
      </c>
      <c r="F339" t="s">
        <v>7308</v>
      </c>
      <c r="G339" t="s">
        <v>116</v>
      </c>
      <c r="H339" s="2">
        <v>152</v>
      </c>
      <c r="I339" s="2">
        <v>94.7</v>
      </c>
      <c r="J339" s="2">
        <v>6.6</v>
      </c>
      <c r="K339" s="3">
        <v>82</v>
      </c>
      <c r="L339" s="3">
        <v>95.1</v>
      </c>
      <c r="M339" s="3">
        <v>6.7</v>
      </c>
      <c r="N339" s="4" t="s">
        <v>2236</v>
      </c>
      <c r="O339" s="4" t="s">
        <v>2236</v>
      </c>
      <c r="P339" s="4" t="s">
        <v>2236</v>
      </c>
      <c r="W339" t="s">
        <v>8334</v>
      </c>
      <c r="AD339" t="s">
        <v>2542</v>
      </c>
    </row>
    <row r="340" spans="1:30">
      <c r="A340" t="s">
        <v>1295</v>
      </c>
      <c r="B340" t="s">
        <v>8394</v>
      </c>
      <c r="C340" t="s">
        <v>4159</v>
      </c>
      <c r="D340" t="s">
        <v>1297</v>
      </c>
      <c r="E340" t="s">
        <v>7669</v>
      </c>
      <c r="F340" t="s">
        <v>7303</v>
      </c>
      <c r="G340" t="s">
        <v>1298</v>
      </c>
      <c r="H340" s="2">
        <v>29</v>
      </c>
      <c r="I340" s="2">
        <v>96.6</v>
      </c>
      <c r="J340" s="2">
        <v>6.5</v>
      </c>
      <c r="K340" s="3" t="s">
        <v>2236</v>
      </c>
      <c r="L340" s="3" t="s">
        <v>2236</v>
      </c>
      <c r="M340" s="3" t="s">
        <v>2236</v>
      </c>
      <c r="N340" s="4" t="s">
        <v>2236</v>
      </c>
      <c r="O340" s="4" t="s">
        <v>2236</v>
      </c>
      <c r="P340" s="4" t="s">
        <v>2236</v>
      </c>
      <c r="W340" t="s">
        <v>8334</v>
      </c>
      <c r="AD340" t="s">
        <v>2446</v>
      </c>
    </row>
    <row r="341" spans="1:30">
      <c r="A341" t="s">
        <v>1295</v>
      </c>
      <c r="B341" t="s">
        <v>8394</v>
      </c>
      <c r="C341" t="s">
        <v>4159</v>
      </c>
      <c r="D341" t="s">
        <v>1299</v>
      </c>
      <c r="E341" t="s">
        <v>7670</v>
      </c>
      <c r="F341" t="s">
        <v>7304</v>
      </c>
      <c r="G341" t="s">
        <v>8131</v>
      </c>
      <c r="H341" s="2">
        <v>65</v>
      </c>
      <c r="I341" s="2">
        <v>98.5</v>
      </c>
      <c r="J341" s="2">
        <v>6.6</v>
      </c>
      <c r="K341" s="3" t="s">
        <v>2236</v>
      </c>
      <c r="L341" s="3" t="s">
        <v>2236</v>
      </c>
      <c r="M341" s="3" t="s">
        <v>2236</v>
      </c>
      <c r="N341" s="4" t="s">
        <v>2236</v>
      </c>
      <c r="O341" s="4" t="s">
        <v>2236</v>
      </c>
      <c r="P341" s="4" t="s">
        <v>2236</v>
      </c>
      <c r="W341" t="s">
        <v>8334</v>
      </c>
      <c r="AD341" t="s">
        <v>2462</v>
      </c>
    </row>
    <row r="342" spans="1:30">
      <c r="A342" t="s">
        <v>1303</v>
      </c>
      <c r="B342" t="s">
        <v>6276</v>
      </c>
      <c r="C342" t="s">
        <v>1303</v>
      </c>
      <c r="D342" t="s">
        <v>1304</v>
      </c>
      <c r="E342" t="s">
        <v>7671</v>
      </c>
      <c r="F342" t="s">
        <v>7305</v>
      </c>
      <c r="G342" t="s">
        <v>1074</v>
      </c>
      <c r="H342" s="2" t="s">
        <v>2236</v>
      </c>
      <c r="I342" s="2" t="s">
        <v>2236</v>
      </c>
      <c r="J342" s="2" t="s">
        <v>2236</v>
      </c>
      <c r="K342" s="3">
        <v>151</v>
      </c>
      <c r="L342" s="3">
        <v>82.1</v>
      </c>
      <c r="M342" s="3">
        <v>6.5</v>
      </c>
      <c r="N342" s="4">
        <v>134</v>
      </c>
      <c r="O342" s="4">
        <v>91</v>
      </c>
      <c r="P342" s="4">
        <v>6.8</v>
      </c>
      <c r="AC342" t="s">
        <v>8409</v>
      </c>
      <c r="AD342" t="s">
        <v>3296</v>
      </c>
    </row>
    <row r="343" spans="1:30">
      <c r="A343" t="s">
        <v>1303</v>
      </c>
      <c r="B343" t="s">
        <v>6276</v>
      </c>
      <c r="C343" t="s">
        <v>1303</v>
      </c>
      <c r="D343" t="s">
        <v>1305</v>
      </c>
      <c r="E343" t="s">
        <v>7672</v>
      </c>
      <c r="F343" t="s">
        <v>7306</v>
      </c>
      <c r="G343" t="s">
        <v>1306</v>
      </c>
      <c r="H343" s="2">
        <v>212</v>
      </c>
      <c r="I343" s="2">
        <v>97.6</v>
      </c>
      <c r="J343" s="2">
        <v>6.6</v>
      </c>
      <c r="K343" s="3">
        <v>116</v>
      </c>
      <c r="L343" s="3">
        <v>93.1</v>
      </c>
      <c r="M343" s="3">
        <v>6.4</v>
      </c>
      <c r="N343" s="4">
        <v>76</v>
      </c>
      <c r="O343" s="4">
        <v>88.2</v>
      </c>
      <c r="P343" s="4">
        <v>6.5</v>
      </c>
      <c r="AC343" t="s">
        <v>8409</v>
      </c>
      <c r="AD343" t="s">
        <v>3228</v>
      </c>
    </row>
    <row r="344" spans="1:30">
      <c r="A344" t="s">
        <v>1303</v>
      </c>
      <c r="B344" t="s">
        <v>6276</v>
      </c>
      <c r="C344" t="s">
        <v>1303</v>
      </c>
      <c r="D344" t="s">
        <v>1307</v>
      </c>
      <c r="E344" t="s">
        <v>7673</v>
      </c>
      <c r="F344" t="s">
        <v>7303</v>
      </c>
      <c r="G344" t="s">
        <v>1308</v>
      </c>
      <c r="H344" s="2">
        <v>58</v>
      </c>
      <c r="I344" s="2">
        <v>93.1</v>
      </c>
      <c r="J344" s="2">
        <v>6.4</v>
      </c>
      <c r="K344" s="3">
        <v>93</v>
      </c>
      <c r="L344" s="3">
        <v>86</v>
      </c>
      <c r="M344" s="3">
        <v>6.5</v>
      </c>
      <c r="N344" s="4">
        <v>83</v>
      </c>
      <c r="O344" s="4">
        <v>89.2</v>
      </c>
      <c r="P344" s="4">
        <v>6.6</v>
      </c>
      <c r="AC344" t="s">
        <v>8409</v>
      </c>
      <c r="AD344" t="s">
        <v>3289</v>
      </c>
    </row>
    <row r="345" spans="1:30">
      <c r="A345" t="s">
        <v>1303</v>
      </c>
      <c r="B345" t="s">
        <v>6276</v>
      </c>
      <c r="C345" t="s">
        <v>1303</v>
      </c>
      <c r="D345" t="s">
        <v>1309</v>
      </c>
      <c r="E345" t="s">
        <v>7674</v>
      </c>
      <c r="F345" t="s">
        <v>7303</v>
      </c>
      <c r="G345" t="s">
        <v>8291</v>
      </c>
      <c r="H345" s="2">
        <v>137</v>
      </c>
      <c r="I345" s="2">
        <v>93.4</v>
      </c>
      <c r="J345" s="2">
        <v>6.5</v>
      </c>
      <c r="K345" s="3" t="s">
        <v>2236</v>
      </c>
      <c r="L345" s="3" t="s">
        <v>2236</v>
      </c>
      <c r="M345" s="3" t="s">
        <v>2236</v>
      </c>
      <c r="N345" s="4" t="s">
        <v>2236</v>
      </c>
      <c r="O345" s="4" t="s">
        <v>2236</v>
      </c>
      <c r="P345" s="4" t="s">
        <v>2236</v>
      </c>
      <c r="AC345" t="s">
        <v>8409</v>
      </c>
      <c r="AD345" t="s">
        <v>3289</v>
      </c>
    </row>
    <row r="346" spans="1:30">
      <c r="A346" t="s">
        <v>1303</v>
      </c>
      <c r="B346" t="s">
        <v>6276</v>
      </c>
      <c r="C346" t="s">
        <v>1303</v>
      </c>
      <c r="D346" t="s">
        <v>1310</v>
      </c>
      <c r="E346" t="s">
        <v>7675</v>
      </c>
      <c r="F346" t="s">
        <v>7303</v>
      </c>
      <c r="G346" t="s">
        <v>8132</v>
      </c>
      <c r="H346" s="2">
        <v>12</v>
      </c>
      <c r="I346" s="2">
        <v>100</v>
      </c>
      <c r="J346" s="2">
        <v>6.8</v>
      </c>
      <c r="K346" s="3" t="s">
        <v>2236</v>
      </c>
      <c r="L346" s="3" t="s">
        <v>2236</v>
      </c>
      <c r="M346" s="3" t="s">
        <v>2236</v>
      </c>
      <c r="N346" s="4" t="s">
        <v>2236</v>
      </c>
      <c r="O346" s="4" t="s">
        <v>2236</v>
      </c>
      <c r="P346" s="4" t="s">
        <v>2236</v>
      </c>
      <c r="AC346" t="s">
        <v>8409</v>
      </c>
      <c r="AD346" t="s">
        <v>3290</v>
      </c>
    </row>
    <row r="347" spans="1:30">
      <c r="A347" t="s">
        <v>1311</v>
      </c>
      <c r="B347" t="s">
        <v>7286</v>
      </c>
      <c r="C347" t="s">
        <v>1311</v>
      </c>
      <c r="D347" t="s">
        <v>1312</v>
      </c>
      <c r="E347" t="s">
        <v>7676</v>
      </c>
      <c r="F347" t="s">
        <v>7305</v>
      </c>
      <c r="G347" t="s">
        <v>91</v>
      </c>
      <c r="H347" s="2">
        <v>97</v>
      </c>
      <c r="I347" s="2">
        <v>95.9</v>
      </c>
      <c r="J347" s="2">
        <v>6.6</v>
      </c>
      <c r="K347" s="3" t="s">
        <v>2236</v>
      </c>
      <c r="L347" s="3" t="s">
        <v>2236</v>
      </c>
      <c r="M347" s="3" t="s">
        <v>2236</v>
      </c>
      <c r="N347" s="4" t="s">
        <v>2236</v>
      </c>
      <c r="O347" s="4" t="s">
        <v>2236</v>
      </c>
      <c r="P347" s="4" t="s">
        <v>2236</v>
      </c>
      <c r="R347" t="s">
        <v>8328</v>
      </c>
      <c r="AD347" t="s">
        <v>3629</v>
      </c>
    </row>
    <row r="348" spans="1:30">
      <c r="A348" t="s">
        <v>1313</v>
      </c>
      <c r="B348" t="s">
        <v>8387</v>
      </c>
      <c r="C348" t="s">
        <v>4256</v>
      </c>
      <c r="D348" t="s">
        <v>1316</v>
      </c>
      <c r="E348" t="s">
        <v>7677</v>
      </c>
      <c r="F348" t="s">
        <v>7306</v>
      </c>
      <c r="G348" t="s">
        <v>1315</v>
      </c>
      <c r="H348" s="2">
        <v>286</v>
      </c>
      <c r="I348" s="2">
        <v>95.1</v>
      </c>
      <c r="J348" s="2">
        <v>6.5</v>
      </c>
      <c r="K348" s="3">
        <v>75</v>
      </c>
      <c r="L348" s="3">
        <v>98.7</v>
      </c>
      <c r="M348" s="3">
        <v>6.7</v>
      </c>
      <c r="N348" s="4">
        <v>25</v>
      </c>
      <c r="O348" s="4">
        <v>100</v>
      </c>
      <c r="P348" s="4">
        <v>6.8</v>
      </c>
      <c r="X348" t="s">
        <v>8335</v>
      </c>
      <c r="AB348" t="s">
        <v>8408</v>
      </c>
      <c r="AD348" t="s">
        <v>1315</v>
      </c>
    </row>
    <row r="349" spans="1:30">
      <c r="A349" t="s">
        <v>1313</v>
      </c>
      <c r="B349" t="s">
        <v>8387</v>
      </c>
      <c r="C349" t="s">
        <v>4432</v>
      </c>
      <c r="D349" t="s">
        <v>1317</v>
      </c>
      <c r="E349" t="s">
        <v>7678</v>
      </c>
      <c r="F349" t="s">
        <v>7308</v>
      </c>
      <c r="G349" t="s">
        <v>116</v>
      </c>
      <c r="H349" s="2">
        <v>411</v>
      </c>
      <c r="I349" s="2">
        <v>96.1</v>
      </c>
      <c r="J349" s="2">
        <v>6.7</v>
      </c>
      <c r="K349" s="3" t="s">
        <v>2236</v>
      </c>
      <c r="L349" s="3" t="s">
        <v>2236</v>
      </c>
      <c r="M349" s="3" t="s">
        <v>2236</v>
      </c>
      <c r="N349" s="4" t="s">
        <v>2236</v>
      </c>
      <c r="O349" s="4" t="s">
        <v>2236</v>
      </c>
      <c r="P349" s="4" t="s">
        <v>2236</v>
      </c>
      <c r="X349" t="s">
        <v>8335</v>
      </c>
      <c r="AB349" t="s">
        <v>8408</v>
      </c>
      <c r="AD349" t="s">
        <v>2542</v>
      </c>
    </row>
    <row r="350" spans="1:30">
      <c r="A350" t="s">
        <v>1313</v>
      </c>
      <c r="B350" t="s">
        <v>8387</v>
      </c>
      <c r="C350" t="s">
        <v>4256</v>
      </c>
      <c r="D350" t="s">
        <v>1318</v>
      </c>
      <c r="E350" t="s">
        <v>7679</v>
      </c>
      <c r="F350" t="s">
        <v>7309</v>
      </c>
      <c r="G350" t="s">
        <v>486</v>
      </c>
      <c r="H350" s="2">
        <v>103</v>
      </c>
      <c r="I350" s="2">
        <v>94.2</v>
      </c>
      <c r="J350" s="2">
        <v>6.7</v>
      </c>
      <c r="K350" s="3" t="s">
        <v>2236</v>
      </c>
      <c r="L350" s="3" t="s">
        <v>2236</v>
      </c>
      <c r="M350" s="3" t="s">
        <v>2236</v>
      </c>
      <c r="N350" s="4" t="s">
        <v>2236</v>
      </c>
      <c r="O350" s="4" t="s">
        <v>2236</v>
      </c>
      <c r="P350" s="4" t="s">
        <v>2236</v>
      </c>
      <c r="X350" t="s">
        <v>8335</v>
      </c>
      <c r="AB350" t="s">
        <v>8408</v>
      </c>
      <c r="AD350" t="s">
        <v>2339</v>
      </c>
    </row>
    <row r="351" spans="1:30">
      <c r="A351" t="s">
        <v>1319</v>
      </c>
      <c r="B351" t="s">
        <v>4201</v>
      </c>
      <c r="C351" t="s">
        <v>1319</v>
      </c>
      <c r="D351" t="s">
        <v>1320</v>
      </c>
      <c r="E351" t="s">
        <v>7680</v>
      </c>
      <c r="F351" t="s">
        <v>7315</v>
      </c>
      <c r="G351" t="s">
        <v>619</v>
      </c>
      <c r="H351" s="2">
        <v>37</v>
      </c>
      <c r="I351" s="2">
        <v>89.2</v>
      </c>
      <c r="J351" s="2">
        <v>6.6</v>
      </c>
      <c r="K351" s="3">
        <v>77</v>
      </c>
      <c r="L351" s="3">
        <v>87</v>
      </c>
      <c r="M351" s="3">
        <v>6.6</v>
      </c>
      <c r="N351" s="4">
        <v>25</v>
      </c>
      <c r="O351" s="4">
        <v>96</v>
      </c>
      <c r="P351" s="4">
        <v>7</v>
      </c>
      <c r="W351" t="s">
        <v>8334</v>
      </c>
      <c r="AD351" t="s">
        <v>2496</v>
      </c>
    </row>
    <row r="352" spans="1:30">
      <c r="A352" t="s">
        <v>1319</v>
      </c>
      <c r="B352" t="s">
        <v>4201</v>
      </c>
      <c r="C352" t="s">
        <v>1319</v>
      </c>
      <c r="D352" t="s">
        <v>1321</v>
      </c>
      <c r="E352" t="s">
        <v>7681</v>
      </c>
      <c r="F352" t="s">
        <v>7304</v>
      </c>
      <c r="G352" t="s">
        <v>335</v>
      </c>
      <c r="H352" s="2">
        <v>207</v>
      </c>
      <c r="I352" s="2">
        <v>94.7</v>
      </c>
      <c r="J352" s="2">
        <v>6.5</v>
      </c>
      <c r="K352" s="3">
        <v>87</v>
      </c>
      <c r="L352" s="3">
        <v>93.1</v>
      </c>
      <c r="M352" s="3">
        <v>6.5</v>
      </c>
      <c r="N352" s="4">
        <v>47</v>
      </c>
      <c r="O352" s="4">
        <v>100</v>
      </c>
      <c r="P352" s="4">
        <v>6.9</v>
      </c>
      <c r="W352" t="s">
        <v>8334</v>
      </c>
      <c r="AD352" t="s">
        <v>2471</v>
      </c>
    </row>
    <row r="353" spans="1:30">
      <c r="A353" t="s">
        <v>1319</v>
      </c>
      <c r="B353" t="s">
        <v>4201</v>
      </c>
      <c r="C353" t="s">
        <v>1319</v>
      </c>
      <c r="D353" t="s">
        <v>1322</v>
      </c>
      <c r="E353" t="s">
        <v>7682</v>
      </c>
      <c r="F353" t="s">
        <v>7305</v>
      </c>
      <c r="G353" t="s">
        <v>1323</v>
      </c>
      <c r="H353" s="2">
        <v>39</v>
      </c>
      <c r="I353" s="2">
        <v>92.3</v>
      </c>
      <c r="J353" s="2">
        <v>6.6</v>
      </c>
      <c r="K353" s="3">
        <v>105</v>
      </c>
      <c r="L353" s="3">
        <v>83.8</v>
      </c>
      <c r="M353" s="3">
        <v>6.4</v>
      </c>
      <c r="N353" s="4">
        <v>120</v>
      </c>
      <c r="O353" s="4">
        <v>91.7</v>
      </c>
      <c r="P353" s="4">
        <v>6.7</v>
      </c>
      <c r="W353" t="s">
        <v>8334</v>
      </c>
      <c r="AD353" t="s">
        <v>2500</v>
      </c>
    </row>
    <row r="354" spans="1:30">
      <c r="A354" t="s">
        <v>1319</v>
      </c>
      <c r="B354" t="s">
        <v>4201</v>
      </c>
      <c r="C354" t="s">
        <v>1319</v>
      </c>
      <c r="D354" t="s">
        <v>1324</v>
      </c>
      <c r="E354" t="s">
        <v>7683</v>
      </c>
      <c r="F354" t="s">
        <v>7305</v>
      </c>
      <c r="G354" t="s">
        <v>8289</v>
      </c>
      <c r="H354" s="2">
        <v>142</v>
      </c>
      <c r="I354" s="2">
        <v>94.4</v>
      </c>
      <c r="J354" s="2">
        <v>6.5</v>
      </c>
      <c r="K354" s="3" t="s">
        <v>2236</v>
      </c>
      <c r="L354" s="3" t="s">
        <v>2236</v>
      </c>
      <c r="M354" s="3" t="s">
        <v>2236</v>
      </c>
      <c r="N354" s="4" t="s">
        <v>2236</v>
      </c>
      <c r="O354" s="4" t="s">
        <v>2236</v>
      </c>
      <c r="P354" s="4" t="s">
        <v>2236</v>
      </c>
      <c r="W354" t="s">
        <v>8334</v>
      </c>
      <c r="AD354" t="s">
        <v>1323</v>
      </c>
    </row>
    <row r="355" spans="1:30">
      <c r="A355" t="s">
        <v>1319</v>
      </c>
      <c r="B355" t="s">
        <v>4201</v>
      </c>
      <c r="C355" t="s">
        <v>1319</v>
      </c>
      <c r="D355" t="s">
        <v>1325</v>
      </c>
      <c r="E355" t="s">
        <v>7684</v>
      </c>
      <c r="F355" t="s">
        <v>7305</v>
      </c>
      <c r="G355" t="s">
        <v>1294</v>
      </c>
      <c r="H355" s="2">
        <v>66</v>
      </c>
      <c r="I355" s="2">
        <v>97</v>
      </c>
      <c r="J355" s="2">
        <v>6.6</v>
      </c>
      <c r="K355" s="3">
        <v>135</v>
      </c>
      <c r="L355" s="3">
        <v>84.4</v>
      </c>
      <c r="M355" s="3">
        <v>6.4</v>
      </c>
      <c r="N355" s="4">
        <v>91</v>
      </c>
      <c r="O355" s="4">
        <v>83.5</v>
      </c>
      <c r="P355" s="4">
        <v>6.5</v>
      </c>
      <c r="W355" t="s">
        <v>8334</v>
      </c>
      <c r="AD355" t="s">
        <v>2504</v>
      </c>
    </row>
    <row r="356" spans="1:30">
      <c r="A356" t="s">
        <v>1319</v>
      </c>
      <c r="B356" t="s">
        <v>4201</v>
      </c>
      <c r="C356" t="s">
        <v>1319</v>
      </c>
      <c r="D356" t="s">
        <v>1326</v>
      </c>
      <c r="E356" t="s">
        <v>7685</v>
      </c>
      <c r="F356" t="s">
        <v>7305</v>
      </c>
      <c r="G356" t="s">
        <v>8290</v>
      </c>
      <c r="H356" s="2">
        <v>79</v>
      </c>
      <c r="I356" s="2">
        <v>89.9</v>
      </c>
      <c r="J356" s="2">
        <v>6.4</v>
      </c>
      <c r="K356" s="3" t="s">
        <v>2236</v>
      </c>
      <c r="L356" s="3" t="s">
        <v>2236</v>
      </c>
      <c r="M356" s="3" t="s">
        <v>2236</v>
      </c>
      <c r="N356" s="4" t="s">
        <v>2236</v>
      </c>
      <c r="O356" s="4" t="s">
        <v>2236</v>
      </c>
      <c r="P356" s="4" t="s">
        <v>2236</v>
      </c>
      <c r="W356" t="s">
        <v>8334</v>
      </c>
      <c r="AD356" t="s">
        <v>2505</v>
      </c>
    </row>
    <row r="357" spans="1:30">
      <c r="A357" t="s">
        <v>1319</v>
      </c>
      <c r="B357" t="s">
        <v>4201</v>
      </c>
      <c r="C357" t="s">
        <v>1319</v>
      </c>
      <c r="D357" t="s">
        <v>1327</v>
      </c>
      <c r="E357" t="s">
        <v>7686</v>
      </c>
      <c r="F357" t="s">
        <v>7305</v>
      </c>
      <c r="G357" t="s">
        <v>1328</v>
      </c>
      <c r="H357" s="2">
        <v>36</v>
      </c>
      <c r="I357" s="2">
        <v>94.4</v>
      </c>
      <c r="J357" s="2">
        <v>6.8</v>
      </c>
      <c r="K357" s="3" t="s">
        <v>2236</v>
      </c>
      <c r="L357" s="3" t="s">
        <v>2236</v>
      </c>
      <c r="M357" s="3" t="s">
        <v>2236</v>
      </c>
      <c r="N357" s="4" t="s">
        <v>2236</v>
      </c>
      <c r="O357" s="4" t="s">
        <v>2236</v>
      </c>
      <c r="P357" s="4" t="s">
        <v>2236</v>
      </c>
      <c r="W357" t="s">
        <v>8334</v>
      </c>
      <c r="AD357" t="s">
        <v>1328</v>
      </c>
    </row>
    <row r="358" spans="1:30">
      <c r="A358" t="s">
        <v>1319</v>
      </c>
      <c r="B358" t="s">
        <v>4201</v>
      </c>
      <c r="C358" t="s">
        <v>1319</v>
      </c>
      <c r="D358" t="s">
        <v>1329</v>
      </c>
      <c r="E358" t="s">
        <v>7687</v>
      </c>
      <c r="F358" t="s">
        <v>7304</v>
      </c>
      <c r="G358" t="s">
        <v>1330</v>
      </c>
      <c r="H358" s="2">
        <v>89</v>
      </c>
      <c r="I358" s="2">
        <v>92.1</v>
      </c>
      <c r="J358" s="2">
        <v>6.5</v>
      </c>
      <c r="K358" s="3">
        <v>150</v>
      </c>
      <c r="L358" s="3">
        <v>87.3</v>
      </c>
      <c r="M358" s="3">
        <v>6.5</v>
      </c>
      <c r="N358" s="4">
        <v>144</v>
      </c>
      <c r="O358" s="4">
        <v>90.3</v>
      </c>
      <c r="P358" s="4">
        <v>6.8</v>
      </c>
      <c r="W358" t="s">
        <v>8334</v>
      </c>
      <c r="AD358" t="s">
        <v>2506</v>
      </c>
    </row>
    <row r="359" spans="1:30">
      <c r="A359" t="s">
        <v>1319</v>
      </c>
      <c r="B359" t="s">
        <v>4201</v>
      </c>
      <c r="C359" t="s">
        <v>1319</v>
      </c>
      <c r="D359" t="s">
        <v>1331</v>
      </c>
      <c r="E359" t="s">
        <v>7688</v>
      </c>
      <c r="F359" t="s">
        <v>7305</v>
      </c>
      <c r="G359" t="s">
        <v>1332</v>
      </c>
      <c r="H359" s="2" t="s">
        <v>2236</v>
      </c>
      <c r="I359" s="2" t="s">
        <v>2236</v>
      </c>
      <c r="J359" s="2" t="s">
        <v>2236</v>
      </c>
      <c r="K359" s="3">
        <v>77</v>
      </c>
      <c r="L359" s="3">
        <v>89.6</v>
      </c>
      <c r="M359" s="3">
        <v>6.5</v>
      </c>
      <c r="N359" s="4">
        <v>105</v>
      </c>
      <c r="O359" s="4">
        <v>89.5</v>
      </c>
      <c r="P359" s="4">
        <v>6.7</v>
      </c>
      <c r="W359" t="s">
        <v>8334</v>
      </c>
      <c r="AD359" t="s">
        <v>2510</v>
      </c>
    </row>
    <row r="360" spans="1:30">
      <c r="A360" t="s">
        <v>1319</v>
      </c>
      <c r="B360" t="s">
        <v>4201</v>
      </c>
      <c r="C360" t="s">
        <v>1319</v>
      </c>
      <c r="D360" t="s">
        <v>1333</v>
      </c>
      <c r="E360" t="s">
        <v>7689</v>
      </c>
      <c r="F360" t="s">
        <v>7303</v>
      </c>
      <c r="G360" t="s">
        <v>400</v>
      </c>
      <c r="H360" s="2" t="s">
        <v>2236</v>
      </c>
      <c r="I360" s="2" t="s">
        <v>2236</v>
      </c>
      <c r="J360" s="2" t="s">
        <v>2236</v>
      </c>
      <c r="K360" s="3" t="s">
        <v>2236</v>
      </c>
      <c r="L360" s="3" t="s">
        <v>2236</v>
      </c>
      <c r="M360" s="3" t="s">
        <v>2236</v>
      </c>
      <c r="N360" s="4">
        <v>194</v>
      </c>
      <c r="O360" s="4">
        <v>93.8</v>
      </c>
      <c r="P360" s="4">
        <v>7</v>
      </c>
      <c r="W360" t="s">
        <v>8334</v>
      </c>
      <c r="AD360" t="s">
        <v>2515</v>
      </c>
    </row>
    <row r="361" spans="1:30">
      <c r="A361" t="s">
        <v>1319</v>
      </c>
      <c r="B361" t="s">
        <v>4201</v>
      </c>
      <c r="C361" t="s">
        <v>1319</v>
      </c>
      <c r="D361" t="s">
        <v>1334</v>
      </c>
      <c r="E361" t="s">
        <v>7690</v>
      </c>
      <c r="F361" t="s">
        <v>7303</v>
      </c>
      <c r="G361" t="s">
        <v>1335</v>
      </c>
      <c r="H361" s="2">
        <v>95</v>
      </c>
      <c r="I361" s="2">
        <v>93.7</v>
      </c>
      <c r="J361" s="2">
        <v>6.5</v>
      </c>
      <c r="K361" s="3">
        <v>114</v>
      </c>
      <c r="L361" s="3">
        <v>91.2</v>
      </c>
      <c r="M361" s="3">
        <v>6.6</v>
      </c>
      <c r="N361" s="4">
        <v>34</v>
      </c>
      <c r="O361" s="4">
        <v>94.1</v>
      </c>
      <c r="P361" s="4">
        <v>6.9</v>
      </c>
      <c r="W361" t="s">
        <v>8334</v>
      </c>
      <c r="AD361" t="s">
        <v>2516</v>
      </c>
    </row>
    <row r="362" spans="1:30">
      <c r="A362" t="s">
        <v>1319</v>
      </c>
      <c r="B362" t="s">
        <v>4201</v>
      </c>
      <c r="C362" t="s">
        <v>1319</v>
      </c>
      <c r="D362" t="s">
        <v>1336</v>
      </c>
      <c r="E362" t="s">
        <v>7691</v>
      </c>
      <c r="F362" t="s">
        <v>7303</v>
      </c>
      <c r="G362" t="s">
        <v>1337</v>
      </c>
      <c r="H362" s="2">
        <v>215</v>
      </c>
      <c r="I362" s="2">
        <v>93</v>
      </c>
      <c r="J362" s="2">
        <v>6.5</v>
      </c>
      <c r="K362" s="3">
        <v>100</v>
      </c>
      <c r="L362" s="3">
        <v>91</v>
      </c>
      <c r="M362" s="3">
        <v>6.7</v>
      </c>
      <c r="N362" s="4">
        <v>24</v>
      </c>
      <c r="O362" s="4">
        <v>87.5</v>
      </c>
      <c r="P362" s="4">
        <v>7</v>
      </c>
      <c r="W362" t="s">
        <v>8334</v>
      </c>
      <c r="AD362" t="s">
        <v>1337</v>
      </c>
    </row>
    <row r="363" spans="1:30">
      <c r="A363" t="s">
        <v>1319</v>
      </c>
      <c r="B363" t="s">
        <v>4201</v>
      </c>
      <c r="C363" t="s">
        <v>1319</v>
      </c>
      <c r="D363" t="s">
        <v>1339</v>
      </c>
      <c r="E363" t="s">
        <v>7692</v>
      </c>
      <c r="F363" t="s">
        <v>7304</v>
      </c>
      <c r="G363" t="s">
        <v>8085</v>
      </c>
      <c r="H363" s="2">
        <v>140</v>
      </c>
      <c r="I363" s="2">
        <v>97.1</v>
      </c>
      <c r="J363" s="2">
        <v>6.4</v>
      </c>
      <c r="K363" s="3" t="s">
        <v>2236</v>
      </c>
      <c r="L363" s="3" t="s">
        <v>2236</v>
      </c>
      <c r="M363" s="3" t="s">
        <v>2236</v>
      </c>
      <c r="N363" s="4" t="s">
        <v>2236</v>
      </c>
      <c r="O363" s="4" t="s">
        <v>2236</v>
      </c>
      <c r="P363" s="4" t="s">
        <v>2236</v>
      </c>
      <c r="W363" t="s">
        <v>8334</v>
      </c>
      <c r="AD363" t="s">
        <v>2462</v>
      </c>
    </row>
    <row r="364" spans="1:30">
      <c r="A364" t="s">
        <v>1319</v>
      </c>
      <c r="B364" t="s">
        <v>4201</v>
      </c>
      <c r="C364" t="s">
        <v>4381</v>
      </c>
      <c r="D364" t="s">
        <v>1341</v>
      </c>
      <c r="E364" t="s">
        <v>7693</v>
      </c>
      <c r="F364" t="s">
        <v>7309</v>
      </c>
      <c r="G364" t="s">
        <v>8287</v>
      </c>
      <c r="H364" s="2">
        <v>101</v>
      </c>
      <c r="I364" s="2">
        <v>99</v>
      </c>
      <c r="J364" s="2">
        <v>6.6</v>
      </c>
      <c r="K364" s="3" t="s">
        <v>2236</v>
      </c>
      <c r="L364" s="3" t="s">
        <v>2236</v>
      </c>
      <c r="M364" s="3" t="s">
        <v>2236</v>
      </c>
      <c r="N364" s="4" t="s">
        <v>2236</v>
      </c>
      <c r="O364" s="4" t="s">
        <v>2236</v>
      </c>
      <c r="P364" s="4" t="s">
        <v>2236</v>
      </c>
      <c r="W364" t="s">
        <v>8334</v>
      </c>
      <c r="AD364" t="s">
        <v>2518</v>
      </c>
    </row>
    <row r="365" spans="1:30">
      <c r="A365" t="s">
        <v>1319</v>
      </c>
      <c r="B365" t="s">
        <v>4201</v>
      </c>
      <c r="C365" t="s">
        <v>4381</v>
      </c>
      <c r="D365" t="s">
        <v>1343</v>
      </c>
      <c r="E365" t="s">
        <v>7694</v>
      </c>
      <c r="F365" t="s">
        <v>7309</v>
      </c>
      <c r="G365" t="s">
        <v>8288</v>
      </c>
      <c r="H365" s="2">
        <v>93</v>
      </c>
      <c r="I365" s="2">
        <v>93.5</v>
      </c>
      <c r="J365" s="2">
        <v>6.5</v>
      </c>
      <c r="K365" s="3">
        <v>42</v>
      </c>
      <c r="L365" s="3">
        <v>97.6</v>
      </c>
      <c r="M365" s="3">
        <v>6.7</v>
      </c>
      <c r="N365" s="4">
        <v>19</v>
      </c>
      <c r="O365" s="4">
        <v>89.5</v>
      </c>
      <c r="P365" s="4">
        <v>6.7</v>
      </c>
      <c r="W365" t="s">
        <v>8334</v>
      </c>
      <c r="AD365" t="s">
        <v>2518</v>
      </c>
    </row>
    <row r="366" spans="1:30">
      <c r="A366" t="s">
        <v>1344</v>
      </c>
      <c r="B366" t="s">
        <v>8376</v>
      </c>
      <c r="C366" t="s">
        <v>6616</v>
      </c>
      <c r="D366" t="s">
        <v>1345</v>
      </c>
      <c r="E366" t="s">
        <v>7695</v>
      </c>
      <c r="F366" t="s">
        <v>7303</v>
      </c>
      <c r="G366" t="s">
        <v>8286</v>
      </c>
      <c r="H366" s="2">
        <v>130</v>
      </c>
      <c r="I366" s="2">
        <v>92.3</v>
      </c>
      <c r="J366" s="2">
        <v>6.6</v>
      </c>
      <c r="K366" s="3">
        <v>106</v>
      </c>
      <c r="L366" s="3">
        <v>84.9</v>
      </c>
      <c r="M366" s="3">
        <v>6.4</v>
      </c>
      <c r="N366" s="4">
        <v>50</v>
      </c>
      <c r="O366" s="4">
        <v>82</v>
      </c>
      <c r="P366" s="4">
        <v>6.6</v>
      </c>
      <c r="T366" t="s">
        <v>8330</v>
      </c>
      <c r="AD366" t="s">
        <v>3554</v>
      </c>
    </row>
    <row r="367" spans="1:30">
      <c r="A367" t="s">
        <v>1344</v>
      </c>
      <c r="B367" t="s">
        <v>8376</v>
      </c>
      <c r="C367" t="s">
        <v>6616</v>
      </c>
      <c r="D367" t="s">
        <v>1347</v>
      </c>
      <c r="E367" t="s">
        <v>7696</v>
      </c>
      <c r="F367" t="s">
        <v>7306</v>
      </c>
      <c r="G367" t="s">
        <v>1348</v>
      </c>
      <c r="H367" s="2" t="s">
        <v>2236</v>
      </c>
      <c r="I367" s="2" t="s">
        <v>2236</v>
      </c>
      <c r="J367" s="2" t="s">
        <v>2236</v>
      </c>
      <c r="K367" s="3">
        <v>104</v>
      </c>
      <c r="L367" s="3">
        <v>84.6</v>
      </c>
      <c r="M367" s="3">
        <v>6.5</v>
      </c>
      <c r="N367" s="4">
        <v>42</v>
      </c>
      <c r="O367" s="4">
        <v>78.599999999999994</v>
      </c>
      <c r="P367" s="4">
        <v>6.6</v>
      </c>
      <c r="T367" t="s">
        <v>8330</v>
      </c>
      <c r="AD367" t="s">
        <v>3367</v>
      </c>
    </row>
    <row r="368" spans="1:30">
      <c r="A368" t="s">
        <v>1344</v>
      </c>
      <c r="B368" t="s">
        <v>8376</v>
      </c>
      <c r="C368" t="s">
        <v>6616</v>
      </c>
      <c r="D368" t="s">
        <v>1349</v>
      </c>
      <c r="E368" t="s">
        <v>7697</v>
      </c>
      <c r="F368" t="s">
        <v>7306</v>
      </c>
      <c r="G368" t="s">
        <v>1350</v>
      </c>
      <c r="H368" s="2">
        <v>118</v>
      </c>
      <c r="I368" s="2">
        <v>83.9</v>
      </c>
      <c r="J368" s="2">
        <v>6.3</v>
      </c>
      <c r="K368" s="3">
        <v>101</v>
      </c>
      <c r="L368" s="3">
        <v>86.1</v>
      </c>
      <c r="M368" s="3">
        <v>6.6</v>
      </c>
      <c r="N368" s="4">
        <v>52</v>
      </c>
      <c r="O368" s="4">
        <v>80.8</v>
      </c>
      <c r="P368" s="4">
        <v>6.6</v>
      </c>
      <c r="T368" t="s">
        <v>8330</v>
      </c>
      <c r="AD368" t="s">
        <v>3368</v>
      </c>
    </row>
    <row r="369" spans="1:30">
      <c r="A369" t="s">
        <v>1344</v>
      </c>
      <c r="B369" t="s">
        <v>8376</v>
      </c>
      <c r="C369" t="e">
        <v>#N/A</v>
      </c>
      <c r="D369" t="s">
        <v>1351</v>
      </c>
      <c r="E369" t="e">
        <v>#N/A</v>
      </c>
      <c r="F369" t="e">
        <v>#N/A</v>
      </c>
      <c r="G369" t="s">
        <v>1352</v>
      </c>
      <c r="H369" s="2">
        <v>219</v>
      </c>
      <c r="I369" s="2">
        <v>95.9</v>
      </c>
      <c r="J369" s="2">
        <v>6.6</v>
      </c>
      <c r="K369" s="3" t="s">
        <v>2236</v>
      </c>
      <c r="L369" s="3" t="s">
        <v>2236</v>
      </c>
      <c r="M369" s="3" t="s">
        <v>2236</v>
      </c>
      <c r="N369" s="4" t="s">
        <v>2236</v>
      </c>
      <c r="O369" s="4" t="s">
        <v>2236</v>
      </c>
      <c r="P369" s="4" t="s">
        <v>2236</v>
      </c>
      <c r="T369" t="s">
        <v>8330</v>
      </c>
      <c r="AD369" t="e">
        <v>#N/A</v>
      </c>
    </row>
    <row r="370" spans="1:30">
      <c r="A370" t="s">
        <v>1344</v>
      </c>
      <c r="B370" t="s">
        <v>8376</v>
      </c>
      <c r="C370" t="s">
        <v>6616</v>
      </c>
      <c r="D370" t="s">
        <v>1353</v>
      </c>
      <c r="E370" t="s">
        <v>7698</v>
      </c>
      <c r="F370" t="s">
        <v>7303</v>
      </c>
      <c r="G370" t="s">
        <v>1354</v>
      </c>
      <c r="H370" s="2">
        <v>71</v>
      </c>
      <c r="I370" s="2">
        <v>87.3</v>
      </c>
      <c r="J370" s="2">
        <v>6.3</v>
      </c>
      <c r="K370" s="3" t="s">
        <v>2236</v>
      </c>
      <c r="L370" s="3" t="s">
        <v>2236</v>
      </c>
      <c r="M370" s="3" t="s">
        <v>2236</v>
      </c>
      <c r="N370" s="4" t="s">
        <v>2236</v>
      </c>
      <c r="O370" s="4" t="s">
        <v>2236</v>
      </c>
      <c r="P370" s="4" t="s">
        <v>2236</v>
      </c>
      <c r="T370" t="s">
        <v>8330</v>
      </c>
      <c r="AD370" t="s">
        <v>3555</v>
      </c>
    </row>
    <row r="371" spans="1:30">
      <c r="A371" t="s">
        <v>1344</v>
      </c>
      <c r="B371" t="s">
        <v>8376</v>
      </c>
      <c r="C371" t="s">
        <v>6616</v>
      </c>
      <c r="D371" t="s">
        <v>1355</v>
      </c>
      <c r="E371" t="s">
        <v>7699</v>
      </c>
      <c r="F371" t="s">
        <v>7312</v>
      </c>
      <c r="G371" t="s">
        <v>8285</v>
      </c>
      <c r="H371" s="2">
        <v>100</v>
      </c>
      <c r="I371" s="2">
        <v>83</v>
      </c>
      <c r="J371" s="2">
        <v>6.3</v>
      </c>
      <c r="K371" s="3" t="s">
        <v>2236</v>
      </c>
      <c r="L371" s="3" t="s">
        <v>2236</v>
      </c>
      <c r="M371" s="3" t="s">
        <v>2236</v>
      </c>
      <c r="N371" s="4" t="s">
        <v>2236</v>
      </c>
      <c r="O371" s="4" t="s">
        <v>2236</v>
      </c>
      <c r="P371" s="4" t="s">
        <v>2236</v>
      </c>
      <c r="T371" t="s">
        <v>8330</v>
      </c>
      <c r="AD371" t="s">
        <v>3473</v>
      </c>
    </row>
    <row r="372" spans="1:30">
      <c r="A372" t="s">
        <v>1360</v>
      </c>
      <c r="B372" t="s">
        <v>8390</v>
      </c>
      <c r="C372" t="s">
        <v>3814</v>
      </c>
      <c r="D372" t="s">
        <v>1361</v>
      </c>
      <c r="E372" t="s">
        <v>7700</v>
      </c>
      <c r="F372" t="s">
        <v>7306</v>
      </c>
      <c r="G372" t="s">
        <v>1362</v>
      </c>
      <c r="H372" s="2">
        <v>46</v>
      </c>
      <c r="I372" s="2">
        <v>97.8</v>
      </c>
      <c r="J372" s="2">
        <v>6.7</v>
      </c>
      <c r="K372" s="3">
        <v>110</v>
      </c>
      <c r="L372" s="3">
        <v>86.4</v>
      </c>
      <c r="M372" s="3">
        <v>6.4</v>
      </c>
      <c r="N372" s="4">
        <v>68</v>
      </c>
      <c r="O372" s="4">
        <v>94.1</v>
      </c>
      <c r="P372" s="4">
        <v>6.8</v>
      </c>
      <c r="X372" t="s">
        <v>8335</v>
      </c>
      <c r="AD372" t="s">
        <v>2367</v>
      </c>
    </row>
    <row r="373" spans="1:30">
      <c r="A373" t="s">
        <v>1360</v>
      </c>
      <c r="B373" t="s">
        <v>8390</v>
      </c>
      <c r="C373" t="s">
        <v>3814</v>
      </c>
      <c r="D373" t="s">
        <v>1363</v>
      </c>
      <c r="E373" t="s">
        <v>7701</v>
      </c>
      <c r="F373" t="s">
        <v>7306</v>
      </c>
      <c r="G373" t="s">
        <v>8133</v>
      </c>
      <c r="H373" s="2">
        <v>75</v>
      </c>
      <c r="I373" s="2">
        <v>90.7</v>
      </c>
      <c r="J373" s="2">
        <v>6.6</v>
      </c>
      <c r="K373" s="3" t="s">
        <v>2236</v>
      </c>
      <c r="L373" s="3" t="s">
        <v>2236</v>
      </c>
      <c r="M373" s="3" t="s">
        <v>2236</v>
      </c>
      <c r="N373" s="4" t="s">
        <v>2236</v>
      </c>
      <c r="O373" s="4" t="s">
        <v>2236</v>
      </c>
      <c r="P373" s="4" t="s">
        <v>2236</v>
      </c>
      <c r="X373" t="s">
        <v>8335</v>
      </c>
      <c r="AD373" t="s">
        <v>2367</v>
      </c>
    </row>
    <row r="374" spans="1:30">
      <c r="A374" t="s">
        <v>1360</v>
      </c>
      <c r="B374" t="s">
        <v>8390</v>
      </c>
      <c r="C374" t="s">
        <v>3814</v>
      </c>
      <c r="D374" t="s">
        <v>1365</v>
      </c>
      <c r="E374" t="s">
        <v>7702</v>
      </c>
      <c r="F374" t="s">
        <v>7305</v>
      </c>
      <c r="G374" t="s">
        <v>1366</v>
      </c>
      <c r="H374" s="2">
        <v>136</v>
      </c>
      <c r="I374" s="2">
        <v>95.6</v>
      </c>
      <c r="J374" s="2">
        <v>6.6</v>
      </c>
      <c r="K374" s="3" t="s">
        <v>2236</v>
      </c>
      <c r="L374" s="3" t="s">
        <v>2236</v>
      </c>
      <c r="M374" s="3" t="s">
        <v>2236</v>
      </c>
      <c r="N374" s="4" t="s">
        <v>2236</v>
      </c>
      <c r="O374" s="4" t="s">
        <v>2236</v>
      </c>
      <c r="P374" s="4" t="s">
        <v>2236</v>
      </c>
      <c r="X374" t="s">
        <v>8335</v>
      </c>
      <c r="AD374" t="s">
        <v>1366</v>
      </c>
    </row>
    <row r="375" spans="1:30">
      <c r="A375" t="s">
        <v>1360</v>
      </c>
      <c r="B375" t="s">
        <v>8390</v>
      </c>
      <c r="C375" t="s">
        <v>3814</v>
      </c>
      <c r="D375" t="s">
        <v>1367</v>
      </c>
      <c r="E375" t="s">
        <v>7703</v>
      </c>
      <c r="F375" t="s">
        <v>7303</v>
      </c>
      <c r="G375" t="s">
        <v>494</v>
      </c>
      <c r="H375" s="2">
        <v>62</v>
      </c>
      <c r="I375" s="2">
        <v>88.7</v>
      </c>
      <c r="J375" s="2">
        <v>6.4</v>
      </c>
      <c r="K375" s="3">
        <v>124</v>
      </c>
      <c r="L375" s="3">
        <v>95.2</v>
      </c>
      <c r="M375" s="3">
        <v>6.5</v>
      </c>
      <c r="N375" s="4">
        <v>55</v>
      </c>
      <c r="O375" s="4">
        <v>96.4</v>
      </c>
      <c r="P375" s="4">
        <v>7</v>
      </c>
      <c r="X375" t="s">
        <v>8335</v>
      </c>
      <c r="AD375" t="s">
        <v>2343</v>
      </c>
    </row>
    <row r="376" spans="1:30">
      <c r="A376" t="s">
        <v>1360</v>
      </c>
      <c r="B376" t="s">
        <v>8390</v>
      </c>
      <c r="C376" t="s">
        <v>3814</v>
      </c>
      <c r="D376" t="s">
        <v>1368</v>
      </c>
      <c r="E376" t="s">
        <v>7704</v>
      </c>
      <c r="F376" t="s">
        <v>7303</v>
      </c>
      <c r="G376" t="s">
        <v>8284</v>
      </c>
      <c r="H376" s="2">
        <v>43</v>
      </c>
      <c r="I376" s="2">
        <v>100</v>
      </c>
      <c r="J376" s="2">
        <v>6.7</v>
      </c>
      <c r="K376" s="3" t="s">
        <v>2236</v>
      </c>
      <c r="L376" s="3" t="s">
        <v>2236</v>
      </c>
      <c r="M376" s="3" t="s">
        <v>2236</v>
      </c>
      <c r="N376" s="4" t="s">
        <v>2236</v>
      </c>
      <c r="O376" s="4" t="s">
        <v>2236</v>
      </c>
      <c r="P376" s="4" t="s">
        <v>2236</v>
      </c>
      <c r="X376" t="s">
        <v>8335</v>
      </c>
      <c r="AD376" t="s">
        <v>2344</v>
      </c>
    </row>
    <row r="377" spans="1:30">
      <c r="A377" t="s">
        <v>1360</v>
      </c>
      <c r="B377" t="s">
        <v>8390</v>
      </c>
      <c r="C377" t="s">
        <v>3814</v>
      </c>
      <c r="D377" t="s">
        <v>1369</v>
      </c>
      <c r="E377" t="s">
        <v>7705</v>
      </c>
      <c r="F377" t="s">
        <v>7309</v>
      </c>
      <c r="G377" t="s">
        <v>486</v>
      </c>
      <c r="H377" s="2">
        <v>79</v>
      </c>
      <c r="I377" s="2">
        <v>94.9</v>
      </c>
      <c r="J377" s="2">
        <v>6.6</v>
      </c>
      <c r="K377" s="3" t="s">
        <v>2236</v>
      </c>
      <c r="L377" s="3" t="s">
        <v>2236</v>
      </c>
      <c r="M377" s="3" t="s">
        <v>2236</v>
      </c>
      <c r="N377" s="4" t="s">
        <v>2236</v>
      </c>
      <c r="O377" s="4" t="s">
        <v>2236</v>
      </c>
      <c r="P377" s="4" t="s">
        <v>2236</v>
      </c>
      <c r="X377" t="s">
        <v>8335</v>
      </c>
      <c r="AD377" t="s">
        <v>2339</v>
      </c>
    </row>
    <row r="378" spans="1:30">
      <c r="A378" t="s">
        <v>1376</v>
      </c>
      <c r="B378" t="s">
        <v>8380</v>
      </c>
      <c r="C378" t="s">
        <v>5258</v>
      </c>
      <c r="D378" t="s">
        <v>1377</v>
      </c>
      <c r="E378" t="s">
        <v>7706</v>
      </c>
      <c r="F378" t="s">
        <v>7309</v>
      </c>
      <c r="G378" t="s">
        <v>1378</v>
      </c>
      <c r="H378" s="2">
        <v>177</v>
      </c>
      <c r="I378" s="2">
        <v>94.9</v>
      </c>
      <c r="J378" s="2">
        <v>6.6</v>
      </c>
      <c r="K378" s="3" t="s">
        <v>2236</v>
      </c>
      <c r="L378" s="3" t="s">
        <v>2236</v>
      </c>
      <c r="M378" s="3" t="s">
        <v>2236</v>
      </c>
      <c r="N378" s="4" t="s">
        <v>2236</v>
      </c>
      <c r="O378" s="4" t="s">
        <v>2236</v>
      </c>
      <c r="P378" s="4" t="s">
        <v>2236</v>
      </c>
      <c r="Y378" t="s">
        <v>8336</v>
      </c>
      <c r="AD378" t="s">
        <v>2831</v>
      </c>
    </row>
    <row r="379" spans="1:30">
      <c r="A379" t="s">
        <v>1379</v>
      </c>
      <c r="B379" t="s">
        <v>4542</v>
      </c>
      <c r="C379" t="s">
        <v>1379</v>
      </c>
      <c r="D379" t="s">
        <v>1380</v>
      </c>
      <c r="E379" t="s">
        <v>7707</v>
      </c>
      <c r="F379" t="s">
        <v>7306</v>
      </c>
      <c r="G379" t="s">
        <v>8283</v>
      </c>
      <c r="H379" s="2">
        <v>76</v>
      </c>
      <c r="I379" s="2">
        <v>100</v>
      </c>
      <c r="J379" s="2">
        <v>6.8</v>
      </c>
      <c r="K379" s="3" t="s">
        <v>2236</v>
      </c>
      <c r="L379" s="3" t="s">
        <v>2236</v>
      </c>
      <c r="M379" s="3" t="s">
        <v>2236</v>
      </c>
      <c r="N379" s="4" t="s">
        <v>2236</v>
      </c>
      <c r="O379" s="4" t="s">
        <v>2236</v>
      </c>
      <c r="P379" s="4" t="s">
        <v>2236</v>
      </c>
      <c r="X379" t="s">
        <v>8335</v>
      </c>
      <c r="AD379" t="s">
        <v>2580</v>
      </c>
    </row>
    <row r="380" spans="1:30">
      <c r="A380" t="s">
        <v>1387</v>
      </c>
      <c r="B380" t="s">
        <v>5110</v>
      </c>
      <c r="C380" t="s">
        <v>1387</v>
      </c>
      <c r="D380" t="s">
        <v>1388</v>
      </c>
      <c r="E380" t="s">
        <v>7708</v>
      </c>
      <c r="F380" t="s">
        <v>7305</v>
      </c>
      <c r="G380" t="s">
        <v>8282</v>
      </c>
      <c r="H380" s="2">
        <v>317</v>
      </c>
      <c r="I380" s="2">
        <v>97.8</v>
      </c>
      <c r="J380" s="2">
        <v>6.6</v>
      </c>
      <c r="K380" s="3" t="s">
        <v>2236</v>
      </c>
      <c r="L380" s="3" t="s">
        <v>2236</v>
      </c>
      <c r="M380" s="3" t="s">
        <v>2236</v>
      </c>
      <c r="N380" s="4" t="s">
        <v>2236</v>
      </c>
      <c r="O380" s="4" t="s">
        <v>2236</v>
      </c>
      <c r="P380" s="4" t="s">
        <v>2236</v>
      </c>
      <c r="V380" t="s">
        <v>8333</v>
      </c>
      <c r="Y380" t="s">
        <v>8336</v>
      </c>
      <c r="AD380" t="s">
        <v>2791</v>
      </c>
    </row>
    <row r="381" spans="1:30">
      <c r="A381" t="s">
        <v>1389</v>
      </c>
      <c r="B381" t="s">
        <v>5168</v>
      </c>
      <c r="C381" t="s">
        <v>1389</v>
      </c>
      <c r="D381" t="s">
        <v>1390</v>
      </c>
      <c r="E381" t="s">
        <v>7709</v>
      </c>
      <c r="F381" t="s">
        <v>7305</v>
      </c>
      <c r="G381" t="s">
        <v>8281</v>
      </c>
      <c r="H381" s="2">
        <v>189</v>
      </c>
      <c r="I381" s="2">
        <v>97.9</v>
      </c>
      <c r="J381" s="2">
        <v>6.6</v>
      </c>
      <c r="K381" s="3">
        <v>115</v>
      </c>
      <c r="L381" s="3">
        <v>96.5</v>
      </c>
      <c r="M381" s="3">
        <v>6.6</v>
      </c>
      <c r="N381" s="4">
        <v>56</v>
      </c>
      <c r="O381" s="4">
        <v>91.1</v>
      </c>
      <c r="P381" s="4">
        <v>6.8</v>
      </c>
      <c r="V381" t="s">
        <v>8333</v>
      </c>
      <c r="AD381" t="s">
        <v>2807</v>
      </c>
    </row>
    <row r="382" spans="1:30">
      <c r="A382" t="s">
        <v>1398</v>
      </c>
      <c r="B382" t="s">
        <v>8393</v>
      </c>
      <c r="C382" t="s">
        <v>4401</v>
      </c>
      <c r="D382" t="s">
        <v>1399</v>
      </c>
      <c r="E382" t="s">
        <v>7710</v>
      </c>
      <c r="F382" t="s">
        <v>7306</v>
      </c>
      <c r="G382" t="s">
        <v>1400</v>
      </c>
      <c r="H382" s="2">
        <v>49</v>
      </c>
      <c r="I382" s="2">
        <v>98</v>
      </c>
      <c r="J382" s="2">
        <v>6.9</v>
      </c>
      <c r="K382" s="3" t="s">
        <v>2236</v>
      </c>
      <c r="L382" s="3" t="s">
        <v>2236</v>
      </c>
      <c r="M382" s="3" t="s">
        <v>2236</v>
      </c>
      <c r="N382" s="4" t="s">
        <v>2236</v>
      </c>
      <c r="O382" s="4" t="s">
        <v>2236</v>
      </c>
      <c r="P382" s="4" t="s">
        <v>2236</v>
      </c>
      <c r="X382" t="s">
        <v>8335</v>
      </c>
      <c r="AD382" t="s">
        <v>2528</v>
      </c>
    </row>
    <row r="383" spans="1:30">
      <c r="A383" t="s">
        <v>1401</v>
      </c>
      <c r="B383" t="s">
        <v>6019</v>
      </c>
      <c r="C383" t="s">
        <v>1401</v>
      </c>
      <c r="D383" t="s">
        <v>1402</v>
      </c>
      <c r="E383" t="s">
        <v>7711</v>
      </c>
      <c r="F383" t="s">
        <v>7305</v>
      </c>
      <c r="G383" t="s">
        <v>1236</v>
      </c>
      <c r="H383" s="2">
        <v>587</v>
      </c>
      <c r="I383" s="2">
        <v>96.6</v>
      </c>
      <c r="J383" s="2">
        <v>6.7</v>
      </c>
      <c r="K383" s="3" t="s">
        <v>2236</v>
      </c>
      <c r="L383" s="3" t="s">
        <v>2236</v>
      </c>
      <c r="M383" s="3" t="s">
        <v>2236</v>
      </c>
      <c r="N383" s="4" t="s">
        <v>2236</v>
      </c>
      <c r="O383" s="4" t="s">
        <v>2236</v>
      </c>
      <c r="P383" s="4" t="s">
        <v>2236</v>
      </c>
      <c r="AA383" t="s">
        <v>8407</v>
      </c>
      <c r="AD383" t="s">
        <v>3138</v>
      </c>
    </row>
    <row r="384" spans="1:30">
      <c r="A384" t="s">
        <v>1401</v>
      </c>
      <c r="B384" t="s">
        <v>6019</v>
      </c>
      <c r="C384" t="s">
        <v>1401</v>
      </c>
      <c r="D384" t="s">
        <v>1403</v>
      </c>
      <c r="E384" t="s">
        <v>7712</v>
      </c>
      <c r="F384" t="s">
        <v>7305</v>
      </c>
      <c r="G384" t="s">
        <v>8135</v>
      </c>
      <c r="H384" s="2" t="s">
        <v>2236</v>
      </c>
      <c r="I384" s="2" t="s">
        <v>2236</v>
      </c>
      <c r="J384" s="2" t="s">
        <v>2236</v>
      </c>
      <c r="K384" s="3">
        <v>125</v>
      </c>
      <c r="L384" s="3">
        <v>92</v>
      </c>
      <c r="M384" s="3">
        <v>6.6</v>
      </c>
      <c r="N384" s="4">
        <v>72</v>
      </c>
      <c r="O384" s="4">
        <v>97.2</v>
      </c>
      <c r="P384" s="4">
        <v>6.8</v>
      </c>
      <c r="AA384" t="s">
        <v>8407</v>
      </c>
      <c r="AD384" t="s">
        <v>3138</v>
      </c>
    </row>
    <row r="385" spans="1:30">
      <c r="A385" t="s">
        <v>1401</v>
      </c>
      <c r="B385" t="s">
        <v>6019</v>
      </c>
      <c r="C385" t="s">
        <v>1401</v>
      </c>
      <c r="D385" t="s">
        <v>1404</v>
      </c>
      <c r="E385" t="s">
        <v>7713</v>
      </c>
      <c r="F385" t="s">
        <v>7305</v>
      </c>
      <c r="G385" t="s">
        <v>8134</v>
      </c>
      <c r="H385" s="2" t="s">
        <v>2236</v>
      </c>
      <c r="I385" s="2" t="s">
        <v>2236</v>
      </c>
      <c r="J385" s="2" t="s">
        <v>2236</v>
      </c>
      <c r="K385" s="3">
        <v>123</v>
      </c>
      <c r="L385" s="3">
        <v>95.9</v>
      </c>
      <c r="M385" s="3">
        <v>6.4</v>
      </c>
      <c r="N385" s="4">
        <v>84</v>
      </c>
      <c r="O385" s="4">
        <v>94</v>
      </c>
      <c r="P385" s="4">
        <v>6.6</v>
      </c>
      <c r="AA385" t="s">
        <v>8407</v>
      </c>
      <c r="AD385" t="s">
        <v>3138</v>
      </c>
    </row>
    <row r="386" spans="1:30">
      <c r="A386" t="s">
        <v>1405</v>
      </c>
      <c r="B386" t="s">
        <v>8395</v>
      </c>
      <c r="C386" t="s">
        <v>6203</v>
      </c>
      <c r="D386" t="s">
        <v>1406</v>
      </c>
      <c r="E386" t="s">
        <v>7714</v>
      </c>
      <c r="F386" t="s">
        <v>7303</v>
      </c>
      <c r="G386" t="s">
        <v>8280</v>
      </c>
      <c r="H386" s="2">
        <v>52</v>
      </c>
      <c r="I386" s="2">
        <v>96.2</v>
      </c>
      <c r="J386" s="2">
        <v>6.4</v>
      </c>
      <c r="K386" s="3">
        <v>33</v>
      </c>
      <c r="L386" s="3">
        <v>93.9</v>
      </c>
      <c r="M386" s="3">
        <v>6.5</v>
      </c>
      <c r="N386" s="4" t="s">
        <v>2236</v>
      </c>
      <c r="O386" s="4" t="s">
        <v>2236</v>
      </c>
      <c r="P386" s="4" t="s">
        <v>2236</v>
      </c>
      <c r="X386" t="s">
        <v>8335</v>
      </c>
      <c r="AD386" t="s">
        <v>2581</v>
      </c>
    </row>
    <row r="387" spans="1:30">
      <c r="A387" t="s">
        <v>1407</v>
      </c>
      <c r="B387" t="s">
        <v>6115</v>
      </c>
      <c r="C387" t="s">
        <v>1407</v>
      </c>
      <c r="D387" t="s">
        <v>1408</v>
      </c>
      <c r="E387" t="s">
        <v>7715</v>
      </c>
      <c r="F387" t="s">
        <v>7309</v>
      </c>
      <c r="G387" t="s">
        <v>871</v>
      </c>
      <c r="H387" s="2">
        <v>160</v>
      </c>
      <c r="I387" s="2">
        <v>98.8</v>
      </c>
      <c r="J387" s="2">
        <v>6.6</v>
      </c>
      <c r="K387" s="3">
        <v>97</v>
      </c>
      <c r="L387" s="3">
        <v>83.5</v>
      </c>
      <c r="M387" s="3">
        <v>6.4</v>
      </c>
      <c r="N387" s="4">
        <v>28</v>
      </c>
      <c r="O387" s="4">
        <v>82.1</v>
      </c>
      <c r="P387" s="4">
        <v>6.5</v>
      </c>
      <c r="X387" t="s">
        <v>8335</v>
      </c>
      <c r="AD387" t="s">
        <v>3160</v>
      </c>
    </row>
    <row r="388" spans="1:30">
      <c r="A388" t="s">
        <v>1409</v>
      </c>
      <c r="B388" t="s">
        <v>8396</v>
      </c>
      <c r="C388" t="s">
        <v>4207</v>
      </c>
      <c r="D388" t="s">
        <v>1410</v>
      </c>
      <c r="E388" t="s">
        <v>7716</v>
      </c>
      <c r="F388" t="s">
        <v>7305</v>
      </c>
      <c r="G388" t="s">
        <v>8279</v>
      </c>
      <c r="H388" s="2">
        <v>60</v>
      </c>
      <c r="I388" s="2">
        <v>98.3</v>
      </c>
      <c r="J388" s="2">
        <v>6.8</v>
      </c>
      <c r="K388" s="3">
        <v>103</v>
      </c>
      <c r="L388" s="3">
        <v>88.3</v>
      </c>
      <c r="M388" s="3">
        <v>6.5</v>
      </c>
      <c r="N388" s="4">
        <v>49</v>
      </c>
      <c r="O388" s="4">
        <v>89.8</v>
      </c>
      <c r="P388" s="4">
        <v>6.5</v>
      </c>
      <c r="W388" t="s">
        <v>8334</v>
      </c>
      <c r="AA388" t="s">
        <v>8407</v>
      </c>
      <c r="AD388" t="s">
        <v>2463</v>
      </c>
    </row>
    <row r="389" spans="1:30">
      <c r="A389" t="s">
        <v>1409</v>
      </c>
      <c r="B389" t="s">
        <v>8396</v>
      </c>
      <c r="C389" t="s">
        <v>4211</v>
      </c>
      <c r="D389" t="s">
        <v>1412</v>
      </c>
      <c r="E389" t="s">
        <v>7717</v>
      </c>
      <c r="F389" t="s">
        <v>7305</v>
      </c>
      <c r="G389" t="s">
        <v>8278</v>
      </c>
      <c r="H389" s="2">
        <v>188</v>
      </c>
      <c r="I389" s="2">
        <v>97.9</v>
      </c>
      <c r="J389" s="2">
        <v>6.6</v>
      </c>
      <c r="K389" s="3" t="s">
        <v>2236</v>
      </c>
      <c r="L389" s="3" t="s">
        <v>2236</v>
      </c>
      <c r="M389" s="3" t="s">
        <v>2236</v>
      </c>
      <c r="N389" s="4" t="s">
        <v>2236</v>
      </c>
      <c r="O389" s="4" t="s">
        <v>2236</v>
      </c>
      <c r="P389" s="4" t="s">
        <v>2236</v>
      </c>
      <c r="W389" t="s">
        <v>8334</v>
      </c>
      <c r="AA389" t="s">
        <v>8407</v>
      </c>
      <c r="AD389" t="s">
        <v>2463</v>
      </c>
    </row>
    <row r="390" spans="1:30">
      <c r="A390" t="s">
        <v>1413</v>
      </c>
      <c r="B390" t="s">
        <v>8377</v>
      </c>
      <c r="C390" t="s">
        <v>5012</v>
      </c>
      <c r="D390" t="s">
        <v>1414</v>
      </c>
      <c r="E390" t="s">
        <v>7718</v>
      </c>
      <c r="F390" t="s">
        <v>7305</v>
      </c>
      <c r="G390" t="s">
        <v>1415</v>
      </c>
      <c r="H390" s="2" t="s">
        <v>2236</v>
      </c>
      <c r="I390" s="2" t="s">
        <v>2236</v>
      </c>
      <c r="J390" s="2" t="s">
        <v>2236</v>
      </c>
      <c r="K390" s="3">
        <v>167</v>
      </c>
      <c r="L390" s="3">
        <v>88.6</v>
      </c>
      <c r="M390" s="3">
        <v>6.5</v>
      </c>
      <c r="N390" s="4">
        <v>95</v>
      </c>
      <c r="O390" s="4">
        <v>91.6</v>
      </c>
      <c r="P390" s="4">
        <v>6.8</v>
      </c>
      <c r="U390" t="s">
        <v>8332</v>
      </c>
      <c r="AD390" t="s">
        <v>2877</v>
      </c>
    </row>
    <row r="391" spans="1:30">
      <c r="A391" t="s">
        <v>1413</v>
      </c>
      <c r="B391" t="s">
        <v>8377</v>
      </c>
      <c r="C391" t="s">
        <v>5012</v>
      </c>
      <c r="D391" t="s">
        <v>1416</v>
      </c>
      <c r="E391" t="s">
        <v>7719</v>
      </c>
      <c r="F391" t="s">
        <v>7305</v>
      </c>
      <c r="G391" t="s">
        <v>1417</v>
      </c>
      <c r="H391" s="2" t="s">
        <v>2236</v>
      </c>
      <c r="I391" s="2" t="s">
        <v>2236</v>
      </c>
      <c r="J391" s="2" t="s">
        <v>2236</v>
      </c>
      <c r="K391" s="3" t="s">
        <v>2236</v>
      </c>
      <c r="L391" s="3" t="s">
        <v>2236</v>
      </c>
      <c r="M391" s="3" t="s">
        <v>2236</v>
      </c>
      <c r="N391" s="4">
        <v>99</v>
      </c>
      <c r="O391" s="4">
        <v>90.9</v>
      </c>
      <c r="P391" s="4">
        <v>6.8</v>
      </c>
      <c r="U391" t="s">
        <v>8332</v>
      </c>
      <c r="AD391" t="s">
        <v>1417</v>
      </c>
    </row>
    <row r="392" spans="1:30">
      <c r="A392" t="s">
        <v>1413</v>
      </c>
      <c r="B392" t="s">
        <v>8377</v>
      </c>
      <c r="C392" t="s">
        <v>5012</v>
      </c>
      <c r="D392" t="s">
        <v>1418</v>
      </c>
      <c r="E392" t="s">
        <v>7720</v>
      </c>
      <c r="F392" t="s">
        <v>7305</v>
      </c>
      <c r="G392" t="s">
        <v>8136</v>
      </c>
      <c r="H392" s="2">
        <v>69</v>
      </c>
      <c r="I392" s="2">
        <v>94.2</v>
      </c>
      <c r="J392" s="2">
        <v>6.6</v>
      </c>
      <c r="K392" s="3" t="s">
        <v>2236</v>
      </c>
      <c r="L392" s="3" t="s">
        <v>2236</v>
      </c>
      <c r="M392" s="3" t="s">
        <v>2236</v>
      </c>
      <c r="N392" s="4" t="s">
        <v>2236</v>
      </c>
      <c r="O392" s="4" t="s">
        <v>2236</v>
      </c>
      <c r="P392" s="4" t="s">
        <v>2236</v>
      </c>
      <c r="U392" t="s">
        <v>8332</v>
      </c>
      <c r="AD392" t="s">
        <v>2846</v>
      </c>
    </row>
    <row r="393" spans="1:30">
      <c r="A393" t="s">
        <v>1413</v>
      </c>
      <c r="B393" t="s">
        <v>8377</v>
      </c>
      <c r="C393" t="s">
        <v>5012</v>
      </c>
      <c r="D393" t="s">
        <v>1420</v>
      </c>
      <c r="E393" t="s">
        <v>7721</v>
      </c>
      <c r="F393" t="s">
        <v>7312</v>
      </c>
      <c r="G393" t="s">
        <v>8137</v>
      </c>
      <c r="H393" s="2">
        <v>171</v>
      </c>
      <c r="I393" s="2">
        <v>96.5</v>
      </c>
      <c r="J393" s="2">
        <v>6.6</v>
      </c>
      <c r="K393" s="3" t="s">
        <v>2236</v>
      </c>
      <c r="L393" s="3" t="s">
        <v>2236</v>
      </c>
      <c r="M393" s="3" t="s">
        <v>2236</v>
      </c>
      <c r="N393" s="4" t="s">
        <v>2236</v>
      </c>
      <c r="O393" s="4" t="s">
        <v>2236</v>
      </c>
      <c r="P393" s="4" t="s">
        <v>2236</v>
      </c>
      <c r="U393" t="s">
        <v>8332</v>
      </c>
      <c r="AD393" t="s">
        <v>2762</v>
      </c>
    </row>
    <row r="394" spans="1:30">
      <c r="A394" t="s">
        <v>1430</v>
      </c>
      <c r="B394" t="s">
        <v>5037</v>
      </c>
      <c r="C394" t="s">
        <v>1430</v>
      </c>
      <c r="D394" t="s">
        <v>1431</v>
      </c>
      <c r="E394" t="s">
        <v>7722</v>
      </c>
      <c r="F394" t="s">
        <v>7304</v>
      </c>
      <c r="G394" t="s">
        <v>1432</v>
      </c>
      <c r="H394" s="2" t="s">
        <v>2236</v>
      </c>
      <c r="I394" s="2" t="s">
        <v>2236</v>
      </c>
      <c r="J394" s="2" t="s">
        <v>2236</v>
      </c>
      <c r="K394" s="3">
        <v>161</v>
      </c>
      <c r="L394" s="3">
        <v>90.1</v>
      </c>
      <c r="M394" s="3">
        <v>6.5</v>
      </c>
      <c r="N394" s="4">
        <v>123</v>
      </c>
      <c r="O394" s="4">
        <v>93.5</v>
      </c>
      <c r="P394" s="4">
        <v>6.8</v>
      </c>
      <c r="V394" t="s">
        <v>8333</v>
      </c>
      <c r="AD394" t="s">
        <v>1432</v>
      </c>
    </row>
    <row r="395" spans="1:30">
      <c r="A395" t="s">
        <v>1430</v>
      </c>
      <c r="B395" t="s">
        <v>5037</v>
      </c>
      <c r="C395" t="s">
        <v>1430</v>
      </c>
      <c r="D395" t="s">
        <v>1433</v>
      </c>
      <c r="E395" t="s">
        <v>7723</v>
      </c>
      <c r="F395" t="s">
        <v>7304</v>
      </c>
      <c r="G395" t="s">
        <v>1434</v>
      </c>
      <c r="H395" s="2">
        <v>219</v>
      </c>
      <c r="I395" s="2">
        <v>96.3</v>
      </c>
      <c r="J395" s="2">
        <v>6.4</v>
      </c>
      <c r="K395" s="3" t="s">
        <v>2236</v>
      </c>
      <c r="L395" s="3" t="s">
        <v>2236</v>
      </c>
      <c r="M395" s="3" t="s">
        <v>2236</v>
      </c>
      <c r="N395" s="4" t="s">
        <v>2236</v>
      </c>
      <c r="O395" s="4" t="s">
        <v>2236</v>
      </c>
      <c r="P395" s="4" t="s">
        <v>2236</v>
      </c>
      <c r="V395" t="s">
        <v>8333</v>
      </c>
      <c r="AD395" t="s">
        <v>2771</v>
      </c>
    </row>
    <row r="396" spans="1:30">
      <c r="A396" t="s">
        <v>1430</v>
      </c>
      <c r="B396" t="s">
        <v>5037</v>
      </c>
      <c r="C396" t="s">
        <v>5044</v>
      </c>
      <c r="D396" t="s">
        <v>1435</v>
      </c>
      <c r="E396" t="s">
        <v>7724</v>
      </c>
      <c r="F396" t="s">
        <v>7304</v>
      </c>
      <c r="G396" t="s">
        <v>8138</v>
      </c>
      <c r="H396" s="2">
        <v>34</v>
      </c>
      <c r="I396" s="2">
        <v>97.1</v>
      </c>
      <c r="J396" s="2">
        <v>6.6</v>
      </c>
      <c r="K396" s="3" t="s">
        <v>2236</v>
      </c>
      <c r="L396" s="3" t="s">
        <v>2236</v>
      </c>
      <c r="M396" s="3" t="s">
        <v>2236</v>
      </c>
      <c r="N396" s="4" t="s">
        <v>2236</v>
      </c>
      <c r="O396" s="4" t="s">
        <v>2236</v>
      </c>
      <c r="P396" s="4" t="s">
        <v>2236</v>
      </c>
      <c r="V396" t="s">
        <v>8333</v>
      </c>
      <c r="AD396" t="s">
        <v>368</v>
      </c>
    </row>
    <row r="397" spans="1:30">
      <c r="A397" t="s">
        <v>1430</v>
      </c>
      <c r="B397" t="s">
        <v>5037</v>
      </c>
      <c r="C397" t="s">
        <v>1430</v>
      </c>
      <c r="D397" t="s">
        <v>1436</v>
      </c>
      <c r="E397" t="s">
        <v>7725</v>
      </c>
      <c r="F397" t="s">
        <v>7304</v>
      </c>
      <c r="G397" t="s">
        <v>8142</v>
      </c>
      <c r="H397" s="2">
        <v>203</v>
      </c>
      <c r="I397" s="2">
        <v>95.1</v>
      </c>
      <c r="J397" s="2">
        <v>6.5</v>
      </c>
      <c r="K397" s="3" t="s">
        <v>2236</v>
      </c>
      <c r="L397" s="3" t="s">
        <v>2236</v>
      </c>
      <c r="M397" s="3" t="s">
        <v>2236</v>
      </c>
      <c r="N397" s="4" t="s">
        <v>2236</v>
      </c>
      <c r="O397" s="4" t="s">
        <v>2236</v>
      </c>
      <c r="P397" s="4" t="s">
        <v>2236</v>
      </c>
      <c r="V397" t="s">
        <v>8333</v>
      </c>
      <c r="AD397" t="s">
        <v>368</v>
      </c>
    </row>
    <row r="398" spans="1:30">
      <c r="A398" t="s">
        <v>1430</v>
      </c>
      <c r="B398" t="s">
        <v>5037</v>
      </c>
      <c r="C398" t="s">
        <v>1430</v>
      </c>
      <c r="D398" t="s">
        <v>1437</v>
      </c>
      <c r="E398" t="s">
        <v>7726</v>
      </c>
      <c r="F398" t="s">
        <v>7304</v>
      </c>
      <c r="G398" t="s">
        <v>8141</v>
      </c>
      <c r="H398" s="2">
        <v>102</v>
      </c>
      <c r="I398" s="2">
        <v>97.1</v>
      </c>
      <c r="J398" s="2">
        <v>6.5</v>
      </c>
      <c r="K398" s="3" t="s">
        <v>2236</v>
      </c>
      <c r="L398" s="3" t="s">
        <v>2236</v>
      </c>
      <c r="M398" s="3" t="s">
        <v>2236</v>
      </c>
      <c r="N398" s="4" t="s">
        <v>2236</v>
      </c>
      <c r="O398" s="4" t="s">
        <v>2236</v>
      </c>
      <c r="P398" s="4" t="s">
        <v>2236</v>
      </c>
      <c r="V398" t="s">
        <v>8333</v>
      </c>
      <c r="AD398" t="s">
        <v>368</v>
      </c>
    </row>
    <row r="399" spans="1:30">
      <c r="A399" t="s">
        <v>1430</v>
      </c>
      <c r="B399" t="s">
        <v>5037</v>
      </c>
      <c r="C399" t="s">
        <v>1430</v>
      </c>
      <c r="D399" t="s">
        <v>1438</v>
      </c>
      <c r="E399" t="s">
        <v>7727</v>
      </c>
      <c r="F399" t="s">
        <v>7304</v>
      </c>
      <c r="G399" t="s">
        <v>8140</v>
      </c>
      <c r="H399" s="2">
        <v>41</v>
      </c>
      <c r="I399" s="2">
        <v>97.6</v>
      </c>
      <c r="J399" s="2">
        <v>6.8</v>
      </c>
      <c r="K399" s="3" t="s">
        <v>2236</v>
      </c>
      <c r="L399" s="3" t="s">
        <v>2236</v>
      </c>
      <c r="M399" s="3" t="s">
        <v>2236</v>
      </c>
      <c r="N399" s="4" t="s">
        <v>2236</v>
      </c>
      <c r="O399" s="4" t="s">
        <v>2236</v>
      </c>
      <c r="P399" s="4" t="s">
        <v>2236</v>
      </c>
      <c r="V399" t="s">
        <v>8333</v>
      </c>
      <c r="AD399" t="s">
        <v>2772</v>
      </c>
    </row>
    <row r="400" spans="1:30">
      <c r="A400" t="s">
        <v>1430</v>
      </c>
      <c r="B400" t="s">
        <v>5037</v>
      </c>
      <c r="C400" t="s">
        <v>1430</v>
      </c>
      <c r="D400" t="s">
        <v>1439</v>
      </c>
      <c r="E400" t="s">
        <v>7728</v>
      </c>
      <c r="F400" t="s">
        <v>7304</v>
      </c>
      <c r="G400" t="s">
        <v>8139</v>
      </c>
      <c r="H400" s="2">
        <v>87</v>
      </c>
      <c r="I400" s="2">
        <v>96.6</v>
      </c>
      <c r="J400" s="2">
        <v>6.3</v>
      </c>
      <c r="K400" s="3">
        <v>108</v>
      </c>
      <c r="L400" s="3">
        <v>81.5</v>
      </c>
      <c r="M400" s="3">
        <v>6.4</v>
      </c>
      <c r="N400" s="4">
        <v>39</v>
      </c>
      <c r="O400" s="4">
        <v>82.1</v>
      </c>
      <c r="P400" s="4">
        <v>6.5</v>
      </c>
      <c r="V400" t="s">
        <v>8333</v>
      </c>
      <c r="AD400" t="s">
        <v>2774</v>
      </c>
    </row>
    <row r="401" spans="1:30">
      <c r="A401" t="s">
        <v>1430</v>
      </c>
      <c r="B401" t="s">
        <v>5037</v>
      </c>
      <c r="C401" t="s">
        <v>1430</v>
      </c>
      <c r="D401" t="s">
        <v>1441</v>
      </c>
      <c r="E401" t="s">
        <v>7729</v>
      </c>
      <c r="F401" t="s">
        <v>7305</v>
      </c>
      <c r="G401" t="s">
        <v>1442</v>
      </c>
      <c r="H401" s="2">
        <v>110</v>
      </c>
      <c r="I401" s="2">
        <v>95.5</v>
      </c>
      <c r="J401" s="2">
        <v>6.6</v>
      </c>
      <c r="K401" s="3">
        <v>197</v>
      </c>
      <c r="L401" s="3">
        <v>89.3</v>
      </c>
      <c r="M401" s="3">
        <v>6.5</v>
      </c>
      <c r="N401" s="4">
        <v>93</v>
      </c>
      <c r="O401" s="4">
        <v>89.2</v>
      </c>
      <c r="P401" s="4">
        <v>6.7</v>
      </c>
      <c r="V401" t="s">
        <v>8333</v>
      </c>
      <c r="AD401" t="s">
        <v>2837</v>
      </c>
    </row>
    <row r="402" spans="1:30">
      <c r="A402" t="s">
        <v>1443</v>
      </c>
      <c r="B402" t="s">
        <v>8379</v>
      </c>
      <c r="C402" t="s">
        <v>1443</v>
      </c>
      <c r="D402" t="s">
        <v>1444</v>
      </c>
      <c r="E402" t="s">
        <v>7730</v>
      </c>
      <c r="F402" t="s">
        <v>7306</v>
      </c>
      <c r="G402" t="s">
        <v>1445</v>
      </c>
      <c r="H402" s="2">
        <v>116</v>
      </c>
      <c r="I402" s="2">
        <v>97.4</v>
      </c>
      <c r="J402" s="2">
        <v>6.6</v>
      </c>
      <c r="K402" s="3">
        <v>157</v>
      </c>
      <c r="L402" s="3">
        <v>84.7</v>
      </c>
      <c r="M402" s="3">
        <v>6.4</v>
      </c>
      <c r="N402" s="4">
        <v>102</v>
      </c>
      <c r="O402" s="4">
        <v>89.2</v>
      </c>
      <c r="P402" s="4">
        <v>6.7</v>
      </c>
      <c r="T402" t="s">
        <v>8330</v>
      </c>
      <c r="AD402" t="s">
        <v>3432</v>
      </c>
    </row>
    <row r="403" spans="1:30">
      <c r="A403" t="s">
        <v>1443</v>
      </c>
      <c r="B403" t="s">
        <v>8379</v>
      </c>
      <c r="C403" t="s">
        <v>1443</v>
      </c>
      <c r="D403" t="s">
        <v>1447</v>
      </c>
      <c r="E403" t="s">
        <v>7731</v>
      </c>
      <c r="F403" t="s">
        <v>7303</v>
      </c>
      <c r="G403" t="s">
        <v>8144</v>
      </c>
      <c r="H403" s="2">
        <v>74</v>
      </c>
      <c r="I403" s="2">
        <v>79.7</v>
      </c>
      <c r="J403" s="2">
        <v>6.2</v>
      </c>
      <c r="K403" s="3">
        <v>67</v>
      </c>
      <c r="L403" s="3">
        <v>82.1</v>
      </c>
      <c r="M403" s="3">
        <v>6.4</v>
      </c>
      <c r="N403" s="4">
        <v>31</v>
      </c>
      <c r="O403" s="4">
        <v>87.1</v>
      </c>
      <c r="P403" s="4">
        <v>6.5</v>
      </c>
      <c r="T403" t="s">
        <v>8330</v>
      </c>
      <c r="AD403" t="s">
        <v>3587</v>
      </c>
    </row>
    <row r="404" spans="1:30">
      <c r="A404" t="s">
        <v>1443</v>
      </c>
      <c r="B404" t="s">
        <v>8379</v>
      </c>
      <c r="C404" t="s">
        <v>1443</v>
      </c>
      <c r="D404" t="s">
        <v>1449</v>
      </c>
      <c r="E404" t="s">
        <v>7732</v>
      </c>
      <c r="F404" t="s">
        <v>7303</v>
      </c>
      <c r="G404" t="s">
        <v>8143</v>
      </c>
      <c r="H404" s="2">
        <v>123</v>
      </c>
      <c r="I404" s="2">
        <v>94.3</v>
      </c>
      <c r="J404" s="2">
        <v>6.5</v>
      </c>
      <c r="K404" s="3" t="s">
        <v>2236</v>
      </c>
      <c r="L404" s="3" t="s">
        <v>2236</v>
      </c>
      <c r="M404" s="3" t="s">
        <v>2236</v>
      </c>
      <c r="N404" s="4" t="s">
        <v>2236</v>
      </c>
      <c r="O404" s="4" t="s">
        <v>2236</v>
      </c>
      <c r="P404" s="4" t="s">
        <v>2236</v>
      </c>
      <c r="T404" t="s">
        <v>8330</v>
      </c>
      <c r="AD404" t="s">
        <v>3587</v>
      </c>
    </row>
    <row r="405" spans="1:30">
      <c r="A405" t="s">
        <v>1450</v>
      </c>
      <c r="B405" t="s">
        <v>8397</v>
      </c>
      <c r="C405" t="s">
        <v>4510</v>
      </c>
      <c r="D405" t="s">
        <v>1451</v>
      </c>
      <c r="E405" t="s">
        <v>7733</v>
      </c>
      <c r="F405" t="s">
        <v>7305</v>
      </c>
      <c r="G405" t="s">
        <v>1452</v>
      </c>
      <c r="H405" s="2" t="s">
        <v>2236</v>
      </c>
      <c r="I405" s="2" t="s">
        <v>2236</v>
      </c>
      <c r="J405" s="2" t="s">
        <v>2236</v>
      </c>
      <c r="K405" s="3">
        <v>147</v>
      </c>
      <c r="L405" s="3">
        <v>78.900000000000006</v>
      </c>
      <c r="M405" s="3">
        <v>6.4</v>
      </c>
      <c r="N405" s="4">
        <v>80</v>
      </c>
      <c r="O405" s="4">
        <v>86.3</v>
      </c>
      <c r="P405" s="4">
        <v>6.9</v>
      </c>
      <c r="W405" t="s">
        <v>8334</v>
      </c>
      <c r="AD405" t="s">
        <v>2564</v>
      </c>
    </row>
    <row r="406" spans="1:30">
      <c r="A406" t="s">
        <v>1450</v>
      </c>
      <c r="B406" t="s">
        <v>8397</v>
      </c>
      <c r="C406" t="s">
        <v>4510</v>
      </c>
      <c r="D406" t="s">
        <v>1453</v>
      </c>
      <c r="E406" t="s">
        <v>7734</v>
      </c>
      <c r="F406" t="s">
        <v>7305</v>
      </c>
      <c r="G406" t="s">
        <v>8146</v>
      </c>
      <c r="H406" s="2">
        <v>104</v>
      </c>
      <c r="I406" s="2">
        <v>93.3</v>
      </c>
      <c r="J406" s="2">
        <v>6.6</v>
      </c>
      <c r="K406" s="3" t="s">
        <v>2236</v>
      </c>
      <c r="L406" s="3" t="s">
        <v>2236</v>
      </c>
      <c r="M406" s="3" t="s">
        <v>2236</v>
      </c>
      <c r="N406" s="4" t="s">
        <v>2236</v>
      </c>
      <c r="O406" s="4" t="s">
        <v>2236</v>
      </c>
      <c r="P406" s="4" t="s">
        <v>2236</v>
      </c>
      <c r="W406" t="s">
        <v>8334</v>
      </c>
      <c r="AD406" t="s">
        <v>2564</v>
      </c>
    </row>
    <row r="407" spans="1:30">
      <c r="A407" t="s">
        <v>1450</v>
      </c>
      <c r="B407" t="s">
        <v>8397</v>
      </c>
      <c r="C407" t="s">
        <v>4516</v>
      </c>
      <c r="D407" t="s">
        <v>1454</v>
      </c>
      <c r="E407" t="s">
        <v>7735</v>
      </c>
      <c r="F407" t="s">
        <v>7305</v>
      </c>
      <c r="G407" t="s">
        <v>8145</v>
      </c>
      <c r="H407" s="2">
        <v>207</v>
      </c>
      <c r="I407" s="2">
        <v>97.1</v>
      </c>
      <c r="J407" s="2">
        <v>6.7</v>
      </c>
      <c r="K407" s="3" t="s">
        <v>2236</v>
      </c>
      <c r="L407" s="3" t="s">
        <v>2236</v>
      </c>
      <c r="M407" s="3" t="s">
        <v>2236</v>
      </c>
      <c r="N407" s="4" t="s">
        <v>2236</v>
      </c>
      <c r="O407" s="4" t="s">
        <v>2236</v>
      </c>
      <c r="P407" s="4" t="s">
        <v>2236</v>
      </c>
      <c r="W407" t="s">
        <v>8334</v>
      </c>
      <c r="AD407" t="s">
        <v>2564</v>
      </c>
    </row>
    <row r="408" spans="1:30">
      <c r="A408" t="s">
        <v>1455</v>
      </c>
      <c r="B408" t="s">
        <v>8398</v>
      </c>
      <c r="C408" t="s">
        <v>4405</v>
      </c>
      <c r="D408" t="s">
        <v>1456</v>
      </c>
      <c r="E408" t="s">
        <v>7736</v>
      </c>
      <c r="F408" t="s">
        <v>7306</v>
      </c>
      <c r="G408" t="s">
        <v>1457</v>
      </c>
      <c r="H408" s="2">
        <v>123</v>
      </c>
      <c r="I408" s="2">
        <v>96.7</v>
      </c>
      <c r="J408" s="2">
        <v>6.7</v>
      </c>
      <c r="K408" s="3">
        <v>75</v>
      </c>
      <c r="L408" s="3">
        <v>72</v>
      </c>
      <c r="M408" s="3">
        <v>6.3</v>
      </c>
      <c r="N408" s="4">
        <v>35</v>
      </c>
      <c r="O408" s="4">
        <v>97.1</v>
      </c>
      <c r="P408" s="4">
        <v>6.6</v>
      </c>
      <c r="W408" t="s">
        <v>8334</v>
      </c>
      <c r="AD408" t="s">
        <v>2529</v>
      </c>
    </row>
    <row r="409" spans="1:30">
      <c r="A409" t="s">
        <v>1455</v>
      </c>
      <c r="B409" t="s">
        <v>8398</v>
      </c>
      <c r="C409" t="s">
        <v>4136</v>
      </c>
      <c r="D409" t="s">
        <v>1458</v>
      </c>
      <c r="E409" t="s">
        <v>7737</v>
      </c>
      <c r="F409" t="s">
        <v>7305</v>
      </c>
      <c r="G409" t="s">
        <v>1220</v>
      </c>
      <c r="H409" s="2">
        <v>69</v>
      </c>
      <c r="I409" s="2">
        <v>95.7</v>
      </c>
      <c r="J409" s="2">
        <v>6.7</v>
      </c>
      <c r="K409" s="3">
        <v>45</v>
      </c>
      <c r="L409" s="3">
        <v>91.1</v>
      </c>
      <c r="M409" s="3">
        <v>6.6</v>
      </c>
      <c r="N409" s="4" t="s">
        <v>2236</v>
      </c>
      <c r="O409" s="4" t="s">
        <v>2236</v>
      </c>
      <c r="P409" s="4" t="s">
        <v>2236</v>
      </c>
      <c r="W409" t="s">
        <v>8334</v>
      </c>
      <c r="AD409" t="s">
        <v>2530</v>
      </c>
    </row>
    <row r="410" spans="1:30">
      <c r="A410" t="s">
        <v>1455</v>
      </c>
      <c r="B410" t="s">
        <v>8398</v>
      </c>
      <c r="C410" t="s">
        <v>4136</v>
      </c>
      <c r="D410" t="s">
        <v>1459</v>
      </c>
      <c r="E410" t="s">
        <v>7738</v>
      </c>
      <c r="F410" t="s">
        <v>7303</v>
      </c>
      <c r="G410" t="s">
        <v>8148</v>
      </c>
      <c r="H410" s="2">
        <v>71</v>
      </c>
      <c r="I410" s="2">
        <v>100</v>
      </c>
      <c r="J410" s="2">
        <v>6.6</v>
      </c>
      <c r="K410" s="3" t="s">
        <v>2236</v>
      </c>
      <c r="L410" s="3" t="s">
        <v>2236</v>
      </c>
      <c r="M410" s="3" t="s">
        <v>2236</v>
      </c>
      <c r="N410" s="4" t="s">
        <v>2236</v>
      </c>
      <c r="O410" s="4" t="s">
        <v>2236</v>
      </c>
      <c r="P410" s="4" t="s">
        <v>2236</v>
      </c>
      <c r="W410" t="s">
        <v>8334</v>
      </c>
      <c r="AD410" t="s">
        <v>282</v>
      </c>
    </row>
    <row r="411" spans="1:30">
      <c r="A411" t="s">
        <v>1455</v>
      </c>
      <c r="B411" t="s">
        <v>8398</v>
      </c>
      <c r="C411" t="s">
        <v>4136</v>
      </c>
      <c r="D411" t="s">
        <v>1460</v>
      </c>
      <c r="E411" t="s">
        <v>7739</v>
      </c>
      <c r="F411" t="s">
        <v>7303</v>
      </c>
      <c r="G411" t="s">
        <v>8147</v>
      </c>
      <c r="H411" s="2">
        <v>25</v>
      </c>
      <c r="I411" s="2">
        <v>100</v>
      </c>
      <c r="J411" s="2">
        <v>6.8</v>
      </c>
      <c r="K411" s="3">
        <v>46</v>
      </c>
      <c r="L411" s="3">
        <v>95.7</v>
      </c>
      <c r="M411" s="3">
        <v>6.5</v>
      </c>
      <c r="N411" s="4">
        <v>23</v>
      </c>
      <c r="O411" s="4">
        <v>82.6</v>
      </c>
      <c r="P411" s="4">
        <v>6.7</v>
      </c>
      <c r="W411" t="s">
        <v>8334</v>
      </c>
      <c r="AD411" t="s">
        <v>282</v>
      </c>
    </row>
    <row r="412" spans="1:30">
      <c r="A412" t="s">
        <v>1461</v>
      </c>
      <c r="B412" t="s">
        <v>6741</v>
      </c>
      <c r="C412" t="s">
        <v>1461</v>
      </c>
      <c r="D412" t="s">
        <v>1462</v>
      </c>
      <c r="E412" t="s">
        <v>7740</v>
      </c>
      <c r="F412" t="s">
        <v>7306</v>
      </c>
      <c r="G412" t="s">
        <v>8150</v>
      </c>
      <c r="H412" s="2">
        <v>126</v>
      </c>
      <c r="I412" s="2">
        <v>93.7</v>
      </c>
      <c r="J412" s="2">
        <v>6.5</v>
      </c>
      <c r="K412" s="3">
        <v>152</v>
      </c>
      <c r="L412" s="3">
        <v>91.4</v>
      </c>
      <c r="M412" s="3">
        <v>6.5</v>
      </c>
      <c r="N412" s="4">
        <v>83</v>
      </c>
      <c r="O412" s="4">
        <v>96.4</v>
      </c>
      <c r="P412" s="4">
        <v>6.8</v>
      </c>
      <c r="Q412" t="s">
        <v>8326</v>
      </c>
      <c r="AD412" t="s">
        <v>3407</v>
      </c>
    </row>
    <row r="413" spans="1:30">
      <c r="A413" t="s">
        <v>1461</v>
      </c>
      <c r="B413" t="s">
        <v>6741</v>
      </c>
      <c r="C413" t="s">
        <v>1461</v>
      </c>
      <c r="D413" t="s">
        <v>1464</v>
      </c>
      <c r="E413" t="s">
        <v>7741</v>
      </c>
      <c r="F413" t="s">
        <v>7306</v>
      </c>
      <c r="G413" t="s">
        <v>8149</v>
      </c>
      <c r="H413" s="2">
        <v>152</v>
      </c>
      <c r="I413" s="2">
        <v>98.7</v>
      </c>
      <c r="J413" s="2">
        <v>6.7</v>
      </c>
      <c r="K413" s="3" t="s">
        <v>2236</v>
      </c>
      <c r="L413" s="3" t="s">
        <v>2236</v>
      </c>
      <c r="M413" s="3" t="s">
        <v>2236</v>
      </c>
      <c r="N413" s="4" t="s">
        <v>2236</v>
      </c>
      <c r="O413" s="4" t="s">
        <v>2236</v>
      </c>
      <c r="P413" s="4" t="s">
        <v>2236</v>
      </c>
      <c r="Q413" t="s">
        <v>8326</v>
      </c>
      <c r="AD413" t="s">
        <v>3407</v>
      </c>
    </row>
    <row r="414" spans="1:30">
      <c r="A414" t="s">
        <v>1461</v>
      </c>
      <c r="B414" t="s">
        <v>6741</v>
      </c>
      <c r="C414" t="s">
        <v>1461</v>
      </c>
      <c r="D414" t="s">
        <v>1466</v>
      </c>
      <c r="E414" t="s">
        <v>7742</v>
      </c>
      <c r="F414" t="s">
        <v>7303</v>
      </c>
      <c r="G414" t="s">
        <v>888</v>
      </c>
      <c r="H414" s="2">
        <v>136</v>
      </c>
      <c r="I414" s="2">
        <v>89</v>
      </c>
      <c r="J414" s="2">
        <v>6.4</v>
      </c>
      <c r="K414" s="3">
        <v>100</v>
      </c>
      <c r="L414" s="3">
        <v>87</v>
      </c>
      <c r="M414" s="3">
        <v>6.4</v>
      </c>
      <c r="N414" s="4">
        <v>54</v>
      </c>
      <c r="O414" s="4">
        <v>90.7</v>
      </c>
      <c r="P414" s="4">
        <v>6.8</v>
      </c>
      <c r="Q414" t="s">
        <v>8326</v>
      </c>
      <c r="AD414" t="s">
        <v>3556</v>
      </c>
    </row>
    <row r="415" spans="1:30">
      <c r="A415" t="s">
        <v>1473</v>
      </c>
      <c r="B415" t="s">
        <v>8353</v>
      </c>
      <c r="C415" t="s">
        <v>6662</v>
      </c>
      <c r="D415" t="s">
        <v>1474</v>
      </c>
      <c r="E415" t="s">
        <v>7743</v>
      </c>
      <c r="F415" t="s">
        <v>7305</v>
      </c>
      <c r="G415" t="s">
        <v>510</v>
      </c>
      <c r="H415" s="2">
        <v>136</v>
      </c>
      <c r="I415" s="2">
        <v>94.1</v>
      </c>
      <c r="J415" s="2">
        <v>6.5</v>
      </c>
      <c r="K415" s="3">
        <v>122</v>
      </c>
      <c r="L415" s="3">
        <v>90.2</v>
      </c>
      <c r="M415" s="3">
        <v>6.5</v>
      </c>
      <c r="N415" s="4">
        <v>44</v>
      </c>
      <c r="O415" s="4">
        <v>90.9</v>
      </c>
      <c r="P415" s="4">
        <v>6.8</v>
      </c>
      <c r="S415" t="s">
        <v>8329</v>
      </c>
      <c r="AD415" t="s">
        <v>3387</v>
      </c>
    </row>
    <row r="416" spans="1:30">
      <c r="A416" t="s">
        <v>1484</v>
      </c>
      <c r="B416" t="s">
        <v>4554</v>
      </c>
      <c r="C416" t="s">
        <v>1484</v>
      </c>
      <c r="D416" t="s">
        <v>1485</v>
      </c>
      <c r="E416" t="s">
        <v>7744</v>
      </c>
      <c r="F416" t="s">
        <v>7306</v>
      </c>
      <c r="G416" t="s">
        <v>694</v>
      </c>
      <c r="H416" s="2">
        <v>113</v>
      </c>
      <c r="I416" s="2">
        <v>96.5</v>
      </c>
      <c r="J416" s="2">
        <v>6.7</v>
      </c>
      <c r="K416" s="3" t="s">
        <v>2236</v>
      </c>
      <c r="L416" s="3" t="s">
        <v>2236</v>
      </c>
      <c r="M416" s="3" t="s">
        <v>2236</v>
      </c>
      <c r="N416" s="4" t="s">
        <v>2236</v>
      </c>
      <c r="O416" s="4" t="s">
        <v>2236</v>
      </c>
      <c r="P416" s="4" t="s">
        <v>2236</v>
      </c>
      <c r="X416" t="s">
        <v>8335</v>
      </c>
      <c r="AD416" t="s">
        <v>2584</v>
      </c>
    </row>
    <row r="417" spans="1:30">
      <c r="A417" t="s">
        <v>1486</v>
      </c>
      <c r="B417" t="s">
        <v>6011</v>
      </c>
      <c r="C417" t="s">
        <v>1486</v>
      </c>
      <c r="D417" t="s">
        <v>1489</v>
      </c>
      <c r="E417" t="s">
        <v>7745</v>
      </c>
      <c r="F417" t="s">
        <v>7305</v>
      </c>
      <c r="G417" t="s">
        <v>1488</v>
      </c>
      <c r="H417" s="2">
        <v>365</v>
      </c>
      <c r="I417" s="2">
        <v>95.9</v>
      </c>
      <c r="J417" s="2">
        <v>6.6</v>
      </c>
      <c r="K417" s="3">
        <v>159</v>
      </c>
      <c r="L417" s="3">
        <v>90.6</v>
      </c>
      <c r="M417" s="3">
        <v>6.5</v>
      </c>
      <c r="N417" s="4">
        <v>102</v>
      </c>
      <c r="O417" s="4">
        <v>98</v>
      </c>
      <c r="P417" s="4">
        <v>6.8</v>
      </c>
      <c r="X417" t="s">
        <v>8335</v>
      </c>
      <c r="AA417" t="s">
        <v>8407</v>
      </c>
      <c r="AD417" t="s">
        <v>3135</v>
      </c>
    </row>
    <row r="418" spans="1:30">
      <c r="A418" t="s">
        <v>1490</v>
      </c>
      <c r="B418" t="s">
        <v>8362</v>
      </c>
      <c r="C418" t="s">
        <v>6543</v>
      </c>
      <c r="D418" t="s">
        <v>1491</v>
      </c>
      <c r="E418" t="s">
        <v>7746</v>
      </c>
      <c r="F418" t="s">
        <v>7308</v>
      </c>
      <c r="G418" t="s">
        <v>8152</v>
      </c>
      <c r="H418" s="2">
        <v>215</v>
      </c>
      <c r="I418" s="2">
        <v>98.6</v>
      </c>
      <c r="J418" s="2">
        <v>6.7</v>
      </c>
      <c r="K418" s="3" t="s">
        <v>2236</v>
      </c>
      <c r="L418" s="3" t="s">
        <v>2236</v>
      </c>
      <c r="M418" s="3" t="s">
        <v>2236</v>
      </c>
      <c r="N418" s="4" t="s">
        <v>2236</v>
      </c>
      <c r="O418" s="4" t="s">
        <v>2236</v>
      </c>
      <c r="P418" s="4" t="s">
        <v>2236</v>
      </c>
      <c r="Z418" t="s">
        <v>8338</v>
      </c>
      <c r="AD418" t="s">
        <v>3335</v>
      </c>
    </row>
    <row r="419" spans="1:30">
      <c r="A419" t="s">
        <v>1490</v>
      </c>
      <c r="B419" t="s">
        <v>8362</v>
      </c>
      <c r="C419" t="s">
        <v>6543</v>
      </c>
      <c r="D419" t="s">
        <v>1492</v>
      </c>
      <c r="E419" t="s">
        <v>7747</v>
      </c>
      <c r="F419" t="s">
        <v>7308</v>
      </c>
      <c r="G419" t="s">
        <v>8151</v>
      </c>
      <c r="H419" s="2">
        <v>64</v>
      </c>
      <c r="I419" s="2">
        <v>92.2</v>
      </c>
      <c r="J419" s="2">
        <v>6.6</v>
      </c>
      <c r="K419" s="3" t="s">
        <v>2236</v>
      </c>
      <c r="L419" s="3" t="s">
        <v>2236</v>
      </c>
      <c r="M419" s="3" t="s">
        <v>2236</v>
      </c>
      <c r="N419" s="4" t="s">
        <v>2236</v>
      </c>
      <c r="O419" s="4" t="s">
        <v>2236</v>
      </c>
      <c r="P419" s="4" t="s">
        <v>2236</v>
      </c>
      <c r="Z419" t="s">
        <v>8338</v>
      </c>
      <c r="AD419" t="s">
        <v>3334</v>
      </c>
    </row>
    <row r="420" spans="1:30">
      <c r="A420" t="s">
        <v>1493</v>
      </c>
      <c r="B420" t="s">
        <v>8400</v>
      </c>
      <c r="C420" t="s">
        <v>4218</v>
      </c>
      <c r="D420" t="s">
        <v>1494</v>
      </c>
      <c r="E420" t="s">
        <v>7748</v>
      </c>
      <c r="F420" t="s">
        <v>7312</v>
      </c>
      <c r="G420" t="s">
        <v>8153</v>
      </c>
      <c r="H420" s="2">
        <v>56</v>
      </c>
      <c r="I420" s="2">
        <v>98.2</v>
      </c>
      <c r="J420" s="2">
        <v>6.5</v>
      </c>
      <c r="K420" s="3">
        <v>114</v>
      </c>
      <c r="L420" s="3">
        <v>93.9</v>
      </c>
      <c r="M420" s="3">
        <v>6.5</v>
      </c>
      <c r="N420" s="4">
        <v>62</v>
      </c>
      <c r="O420" s="4">
        <v>87.1</v>
      </c>
      <c r="P420" s="4">
        <v>6.7</v>
      </c>
      <c r="W420" t="s">
        <v>8334</v>
      </c>
      <c r="AD420" t="s">
        <v>2465</v>
      </c>
    </row>
    <row r="421" spans="1:30">
      <c r="A421" t="s">
        <v>1496</v>
      </c>
      <c r="B421" t="s">
        <v>8402</v>
      </c>
      <c r="C421" t="s">
        <v>4274</v>
      </c>
      <c r="D421" t="s">
        <v>1497</v>
      </c>
      <c r="E421" t="s">
        <v>7749</v>
      </c>
      <c r="F421" t="s">
        <v>7304</v>
      </c>
      <c r="G421" t="s">
        <v>8276</v>
      </c>
      <c r="H421" s="2">
        <v>199</v>
      </c>
      <c r="I421" s="2">
        <v>95.5</v>
      </c>
      <c r="J421" s="2">
        <v>6.5</v>
      </c>
      <c r="K421" s="3" t="s">
        <v>2236</v>
      </c>
      <c r="L421" s="3" t="s">
        <v>2236</v>
      </c>
      <c r="M421" s="3" t="s">
        <v>2236</v>
      </c>
      <c r="N421" s="4" t="s">
        <v>2236</v>
      </c>
      <c r="O421" s="4" t="s">
        <v>2236</v>
      </c>
      <c r="P421" s="4" t="s">
        <v>2236</v>
      </c>
      <c r="W421" t="s">
        <v>8334</v>
      </c>
      <c r="AD421" t="s">
        <v>2482</v>
      </c>
    </row>
    <row r="422" spans="1:30">
      <c r="A422" t="s">
        <v>1496</v>
      </c>
      <c r="B422" t="s">
        <v>8402</v>
      </c>
      <c r="C422" t="s">
        <v>4150</v>
      </c>
      <c r="D422" t="s">
        <v>1499</v>
      </c>
      <c r="E422" t="s">
        <v>7750</v>
      </c>
      <c r="F422" t="s">
        <v>7309</v>
      </c>
      <c r="G422" t="s">
        <v>277</v>
      </c>
      <c r="H422" s="2">
        <v>82</v>
      </c>
      <c r="I422" s="2">
        <v>93.9</v>
      </c>
      <c r="J422" s="2">
        <v>6.4</v>
      </c>
      <c r="K422" s="3" t="s">
        <v>2236</v>
      </c>
      <c r="L422" s="3" t="s">
        <v>2236</v>
      </c>
      <c r="M422" s="3" t="s">
        <v>2236</v>
      </c>
      <c r="N422" s="4" t="s">
        <v>2236</v>
      </c>
      <c r="O422" s="4" t="s">
        <v>2236</v>
      </c>
      <c r="P422" s="4" t="s">
        <v>2236</v>
      </c>
      <c r="W422" t="s">
        <v>8334</v>
      </c>
      <c r="AD422" t="s">
        <v>2521</v>
      </c>
    </row>
    <row r="423" spans="1:30">
      <c r="A423" t="s">
        <v>1496</v>
      </c>
      <c r="B423" t="s">
        <v>8402</v>
      </c>
      <c r="C423" t="s">
        <v>4150</v>
      </c>
      <c r="D423" t="s">
        <v>1500</v>
      </c>
      <c r="E423" t="s">
        <v>7751</v>
      </c>
      <c r="F423" t="s">
        <v>7309</v>
      </c>
      <c r="G423" t="s">
        <v>486</v>
      </c>
      <c r="H423" s="2">
        <v>71</v>
      </c>
      <c r="I423" s="2">
        <v>93</v>
      </c>
      <c r="J423" s="2">
        <v>6.6</v>
      </c>
      <c r="K423" s="3" t="s">
        <v>2236</v>
      </c>
      <c r="L423" s="3" t="s">
        <v>2236</v>
      </c>
      <c r="M423" s="3" t="s">
        <v>2236</v>
      </c>
      <c r="N423" s="4" t="s">
        <v>2236</v>
      </c>
      <c r="O423" s="4" t="s">
        <v>2236</v>
      </c>
      <c r="P423" s="4" t="s">
        <v>2236</v>
      </c>
      <c r="W423" t="s">
        <v>8334</v>
      </c>
      <c r="AD423" t="s">
        <v>2339</v>
      </c>
    </row>
    <row r="424" spans="1:30">
      <c r="A424" t="s">
        <v>1501</v>
      </c>
      <c r="B424" t="s">
        <v>6236</v>
      </c>
      <c r="C424" t="s">
        <v>1501</v>
      </c>
      <c r="D424" t="s">
        <v>1502</v>
      </c>
      <c r="E424" t="s">
        <v>7752</v>
      </c>
      <c r="F424" t="s">
        <v>7303</v>
      </c>
      <c r="G424" t="s">
        <v>1298</v>
      </c>
      <c r="H424" s="2">
        <v>79</v>
      </c>
      <c r="I424" s="2">
        <v>98.7</v>
      </c>
      <c r="J424" s="2">
        <v>6.4</v>
      </c>
      <c r="K424" s="3" t="s">
        <v>2236</v>
      </c>
      <c r="L424" s="3" t="s">
        <v>2236</v>
      </c>
      <c r="M424" s="3" t="s">
        <v>2236</v>
      </c>
      <c r="N424" s="4" t="s">
        <v>2236</v>
      </c>
      <c r="O424" s="4" t="s">
        <v>2236</v>
      </c>
      <c r="P424" s="4" t="s">
        <v>2236</v>
      </c>
      <c r="W424" t="s">
        <v>8334</v>
      </c>
      <c r="AC424" t="s">
        <v>8409</v>
      </c>
      <c r="AD424" t="s">
        <v>2446</v>
      </c>
    </row>
    <row r="425" spans="1:30">
      <c r="A425" t="s">
        <v>1501</v>
      </c>
      <c r="B425" t="s">
        <v>6236</v>
      </c>
      <c r="C425" t="s">
        <v>1501</v>
      </c>
      <c r="D425" t="s">
        <v>1503</v>
      </c>
      <c r="E425" t="s">
        <v>7753</v>
      </c>
      <c r="F425" t="s">
        <v>7303</v>
      </c>
      <c r="G425" t="s">
        <v>1504</v>
      </c>
      <c r="H425" s="2">
        <v>111</v>
      </c>
      <c r="I425" s="2">
        <v>94.6</v>
      </c>
      <c r="J425" s="2">
        <v>6.5</v>
      </c>
      <c r="K425" s="3" t="s">
        <v>2236</v>
      </c>
      <c r="L425" s="3" t="s">
        <v>2236</v>
      </c>
      <c r="M425" s="3" t="s">
        <v>2236</v>
      </c>
      <c r="N425" s="4" t="s">
        <v>2236</v>
      </c>
      <c r="O425" s="4" t="s">
        <v>2236</v>
      </c>
      <c r="P425" s="4" t="s">
        <v>2236</v>
      </c>
      <c r="W425" t="s">
        <v>8334</v>
      </c>
      <c r="AC425" t="s">
        <v>8409</v>
      </c>
      <c r="AD425" t="s">
        <v>3216</v>
      </c>
    </row>
    <row r="426" spans="1:30">
      <c r="A426" t="s">
        <v>1505</v>
      </c>
      <c r="B426" t="s">
        <v>6607</v>
      </c>
      <c r="C426" t="s">
        <v>1505</v>
      </c>
      <c r="D426" t="s">
        <v>1506</v>
      </c>
      <c r="E426" t="s">
        <v>7754</v>
      </c>
      <c r="F426" t="s">
        <v>7303</v>
      </c>
      <c r="G426" t="s">
        <v>8154</v>
      </c>
      <c r="H426" s="2">
        <v>149</v>
      </c>
      <c r="I426" s="2">
        <v>98</v>
      </c>
      <c r="J426" s="2">
        <v>6.6</v>
      </c>
      <c r="K426" s="3">
        <v>56</v>
      </c>
      <c r="L426" s="3">
        <v>91.1</v>
      </c>
      <c r="M426" s="3">
        <v>6.5</v>
      </c>
      <c r="N426" s="4">
        <v>20</v>
      </c>
      <c r="O426" s="4">
        <v>85</v>
      </c>
      <c r="P426" s="4">
        <v>6.5</v>
      </c>
      <c r="T426" t="s">
        <v>8330</v>
      </c>
      <c r="AD426" t="s">
        <v>3593</v>
      </c>
    </row>
    <row r="427" spans="1:30">
      <c r="A427" t="s">
        <v>1505</v>
      </c>
      <c r="B427" t="s">
        <v>6607</v>
      </c>
      <c r="C427" t="s">
        <v>1505</v>
      </c>
      <c r="D427" t="s">
        <v>1508</v>
      </c>
      <c r="E427" t="s">
        <v>7755</v>
      </c>
      <c r="F427" t="s">
        <v>7306</v>
      </c>
      <c r="G427" t="s">
        <v>1509</v>
      </c>
      <c r="H427" s="2">
        <v>235</v>
      </c>
      <c r="I427" s="2">
        <v>96.6</v>
      </c>
      <c r="J427" s="2">
        <v>6.5</v>
      </c>
      <c r="K427" s="3">
        <v>80</v>
      </c>
      <c r="L427" s="3">
        <v>91.3</v>
      </c>
      <c r="M427" s="3">
        <v>6.4</v>
      </c>
      <c r="N427" s="4">
        <v>37</v>
      </c>
      <c r="O427" s="4">
        <v>86.5</v>
      </c>
      <c r="P427" s="4">
        <v>6.6</v>
      </c>
      <c r="T427" t="s">
        <v>8330</v>
      </c>
      <c r="AD427" t="s">
        <v>3364</v>
      </c>
    </row>
    <row r="428" spans="1:30">
      <c r="A428" t="s">
        <v>1510</v>
      </c>
      <c r="B428" t="s">
        <v>8399</v>
      </c>
      <c r="C428" t="s">
        <v>6010</v>
      </c>
      <c r="D428" t="s">
        <v>1511</v>
      </c>
      <c r="E428" t="s">
        <v>7756</v>
      </c>
      <c r="F428" t="s">
        <v>7308</v>
      </c>
      <c r="G428" t="s">
        <v>250</v>
      </c>
      <c r="H428" s="2">
        <v>46</v>
      </c>
      <c r="I428" s="2">
        <v>97.8</v>
      </c>
      <c r="J428" s="2">
        <v>6.6</v>
      </c>
      <c r="K428" s="3">
        <v>52</v>
      </c>
      <c r="L428" s="3">
        <v>90.4</v>
      </c>
      <c r="M428" s="3">
        <v>6.6</v>
      </c>
      <c r="N428" s="4" t="s">
        <v>2236</v>
      </c>
      <c r="O428" s="4" t="s">
        <v>2236</v>
      </c>
      <c r="P428" s="4" t="s">
        <v>2236</v>
      </c>
      <c r="X428" t="s">
        <v>8335</v>
      </c>
      <c r="AA428" t="s">
        <v>8407</v>
      </c>
      <c r="AD428" t="s">
        <v>2594</v>
      </c>
    </row>
    <row r="429" spans="1:30">
      <c r="A429" t="s">
        <v>1510</v>
      </c>
      <c r="B429" t="s">
        <v>8399</v>
      </c>
      <c r="C429" t="s">
        <v>6010</v>
      </c>
      <c r="D429" t="s">
        <v>1512</v>
      </c>
      <c r="E429" t="s">
        <v>7757</v>
      </c>
      <c r="F429" t="s">
        <v>7305</v>
      </c>
      <c r="G429" t="s">
        <v>59</v>
      </c>
      <c r="H429" s="2">
        <v>58</v>
      </c>
      <c r="I429" s="2">
        <v>96.6</v>
      </c>
      <c r="J429" s="2">
        <v>6.6</v>
      </c>
      <c r="K429" s="3" t="s">
        <v>2236</v>
      </c>
      <c r="L429" s="3" t="s">
        <v>2236</v>
      </c>
      <c r="M429" s="3" t="s">
        <v>2236</v>
      </c>
      <c r="N429" s="4" t="s">
        <v>2236</v>
      </c>
      <c r="O429" s="4" t="s">
        <v>2236</v>
      </c>
      <c r="P429" s="4" t="s">
        <v>2236</v>
      </c>
      <c r="X429" t="s">
        <v>8335</v>
      </c>
      <c r="AA429" t="s">
        <v>8407</v>
      </c>
      <c r="AD429" t="s">
        <v>3134</v>
      </c>
    </row>
    <row r="430" spans="1:30">
      <c r="A430" t="s">
        <v>1510</v>
      </c>
      <c r="B430" t="s">
        <v>8399</v>
      </c>
      <c r="C430" t="s">
        <v>6010</v>
      </c>
      <c r="D430" t="s">
        <v>1513</v>
      </c>
      <c r="E430" t="s">
        <v>7758</v>
      </c>
      <c r="F430" t="s">
        <v>7306</v>
      </c>
      <c r="G430" t="s">
        <v>955</v>
      </c>
      <c r="H430" s="2">
        <v>243</v>
      </c>
      <c r="I430" s="2">
        <v>98.4</v>
      </c>
      <c r="J430" s="2">
        <v>6.6</v>
      </c>
      <c r="K430" s="3" t="s">
        <v>2236</v>
      </c>
      <c r="L430" s="3" t="s">
        <v>2236</v>
      </c>
      <c r="M430" s="3" t="s">
        <v>2236</v>
      </c>
      <c r="N430" s="4" t="s">
        <v>2236</v>
      </c>
      <c r="O430" s="4" t="s">
        <v>2236</v>
      </c>
      <c r="P430" s="4" t="s">
        <v>2236</v>
      </c>
      <c r="X430" t="s">
        <v>8335</v>
      </c>
      <c r="AA430" t="s">
        <v>8407</v>
      </c>
      <c r="AD430" t="s">
        <v>3159</v>
      </c>
    </row>
    <row r="431" spans="1:30">
      <c r="A431" t="s">
        <v>1510</v>
      </c>
      <c r="B431" t="s">
        <v>8399</v>
      </c>
      <c r="C431" t="s">
        <v>5967</v>
      </c>
      <c r="D431" t="s">
        <v>1514</v>
      </c>
      <c r="E431" t="s">
        <v>7759</v>
      </c>
      <c r="F431" t="s">
        <v>7303</v>
      </c>
      <c r="G431" t="s">
        <v>1023</v>
      </c>
      <c r="H431" s="2">
        <v>261</v>
      </c>
      <c r="I431" s="2">
        <v>95</v>
      </c>
      <c r="J431" s="2">
        <v>6.5</v>
      </c>
      <c r="K431" s="3">
        <v>142</v>
      </c>
      <c r="L431" s="3">
        <v>85.9</v>
      </c>
      <c r="M431" s="3">
        <v>6.4</v>
      </c>
      <c r="N431" s="4">
        <v>65</v>
      </c>
      <c r="O431" s="4">
        <v>93.8</v>
      </c>
      <c r="P431" s="4">
        <v>6.8</v>
      </c>
      <c r="X431" t="s">
        <v>8335</v>
      </c>
      <c r="AA431" t="s">
        <v>8407</v>
      </c>
      <c r="AD431" t="s">
        <v>3120</v>
      </c>
    </row>
    <row r="432" spans="1:30">
      <c r="A432" t="s">
        <v>1515</v>
      </c>
      <c r="B432" t="s">
        <v>8356</v>
      </c>
      <c r="C432" t="s">
        <v>6669</v>
      </c>
      <c r="D432" t="s">
        <v>1516</v>
      </c>
      <c r="E432" t="s">
        <v>7760</v>
      </c>
      <c r="F432" t="s">
        <v>7307</v>
      </c>
      <c r="G432" t="s">
        <v>1517</v>
      </c>
      <c r="H432" s="2">
        <v>21</v>
      </c>
      <c r="I432" s="2">
        <v>95.2</v>
      </c>
      <c r="J432" s="2">
        <v>6.5</v>
      </c>
      <c r="K432" s="3" t="s">
        <v>2236</v>
      </c>
      <c r="L432" s="3" t="s">
        <v>2236</v>
      </c>
      <c r="M432" s="3" t="s">
        <v>2236</v>
      </c>
      <c r="N432" s="4" t="s">
        <v>2236</v>
      </c>
      <c r="O432" s="4" t="s">
        <v>2236</v>
      </c>
      <c r="P432" s="4" t="s">
        <v>2236</v>
      </c>
      <c r="S432" t="s">
        <v>8329</v>
      </c>
      <c r="AD432" t="s">
        <v>3601</v>
      </c>
    </row>
    <row r="433" spans="1:30">
      <c r="A433" t="s">
        <v>1515</v>
      </c>
      <c r="B433" t="s">
        <v>8356</v>
      </c>
      <c r="C433" t="s">
        <v>6669</v>
      </c>
      <c r="D433" t="s">
        <v>1518</v>
      </c>
      <c r="E433" t="s">
        <v>7761</v>
      </c>
      <c r="F433" t="s">
        <v>7305</v>
      </c>
      <c r="G433" t="s">
        <v>510</v>
      </c>
      <c r="H433" s="2">
        <v>119</v>
      </c>
      <c r="I433" s="2">
        <v>85.7</v>
      </c>
      <c r="J433" s="2">
        <v>6.3</v>
      </c>
      <c r="K433" s="3" t="s">
        <v>2236</v>
      </c>
      <c r="L433" s="3" t="s">
        <v>2236</v>
      </c>
      <c r="M433" s="3" t="s">
        <v>2236</v>
      </c>
      <c r="N433" s="4" t="s">
        <v>2236</v>
      </c>
      <c r="O433" s="4" t="s">
        <v>2236</v>
      </c>
      <c r="P433" s="4" t="s">
        <v>2236</v>
      </c>
      <c r="S433" t="s">
        <v>8329</v>
      </c>
      <c r="AD433" t="s">
        <v>3387</v>
      </c>
    </row>
    <row r="434" spans="1:30">
      <c r="A434" t="s">
        <v>1515</v>
      </c>
      <c r="B434" t="s">
        <v>8356</v>
      </c>
      <c r="C434" t="s">
        <v>6669</v>
      </c>
      <c r="D434" t="s">
        <v>1519</v>
      </c>
      <c r="E434" t="s">
        <v>7762</v>
      </c>
      <c r="F434" t="s">
        <v>7303</v>
      </c>
      <c r="G434" t="s">
        <v>8156</v>
      </c>
      <c r="H434" s="2">
        <v>236</v>
      </c>
      <c r="I434" s="2">
        <v>92.8</v>
      </c>
      <c r="J434" s="2">
        <v>6.4</v>
      </c>
      <c r="K434" s="3">
        <v>83</v>
      </c>
      <c r="L434" s="3">
        <v>84.3</v>
      </c>
      <c r="M434" s="3">
        <v>6.3</v>
      </c>
      <c r="N434" s="4">
        <v>24</v>
      </c>
      <c r="O434" s="4">
        <v>91.7</v>
      </c>
      <c r="P434" s="4">
        <v>6.8</v>
      </c>
      <c r="S434" t="s">
        <v>8329</v>
      </c>
      <c r="AD434" t="s">
        <v>3496</v>
      </c>
    </row>
    <row r="435" spans="1:30">
      <c r="A435" t="s">
        <v>1515</v>
      </c>
      <c r="B435" t="s">
        <v>8356</v>
      </c>
      <c r="C435" t="s">
        <v>6669</v>
      </c>
      <c r="D435" t="s">
        <v>1521</v>
      </c>
      <c r="E435" t="s">
        <v>7763</v>
      </c>
      <c r="F435" t="s">
        <v>7303</v>
      </c>
      <c r="G435" t="s">
        <v>8155</v>
      </c>
      <c r="H435" s="2">
        <v>1</v>
      </c>
      <c r="I435" s="2">
        <v>100</v>
      </c>
      <c r="J435" s="2">
        <v>6</v>
      </c>
      <c r="K435" s="3" t="s">
        <v>2236</v>
      </c>
      <c r="L435" s="3" t="s">
        <v>2236</v>
      </c>
      <c r="M435" s="3" t="s">
        <v>2236</v>
      </c>
      <c r="N435" s="4" t="s">
        <v>2236</v>
      </c>
      <c r="O435" s="4" t="s">
        <v>2236</v>
      </c>
      <c r="P435" s="4" t="s">
        <v>2236</v>
      </c>
      <c r="S435" t="s">
        <v>8329</v>
      </c>
      <c r="AD435" t="s">
        <v>3496</v>
      </c>
    </row>
    <row r="436" spans="1:30">
      <c r="A436" t="s">
        <v>1533</v>
      </c>
      <c r="B436" t="s">
        <v>5276</v>
      </c>
      <c r="C436" t="s">
        <v>1533</v>
      </c>
      <c r="D436" t="s">
        <v>1534</v>
      </c>
      <c r="E436" t="s">
        <v>7764</v>
      </c>
      <c r="F436" t="s">
        <v>7303</v>
      </c>
      <c r="G436" t="s">
        <v>1535</v>
      </c>
      <c r="H436" s="2">
        <v>138</v>
      </c>
      <c r="I436" s="2">
        <v>96.4</v>
      </c>
      <c r="J436" s="2">
        <v>6.5</v>
      </c>
      <c r="K436" s="3">
        <v>81</v>
      </c>
      <c r="L436" s="3">
        <v>87.7</v>
      </c>
      <c r="M436" s="3">
        <v>6.5</v>
      </c>
      <c r="N436" s="4">
        <v>37</v>
      </c>
      <c r="O436" s="4">
        <v>94.6</v>
      </c>
      <c r="P436" s="4">
        <v>6.9</v>
      </c>
      <c r="U436" t="s">
        <v>8332</v>
      </c>
      <c r="AD436" t="s">
        <v>2863</v>
      </c>
    </row>
    <row r="437" spans="1:30">
      <c r="A437" t="s">
        <v>1533</v>
      </c>
      <c r="B437" t="s">
        <v>5276</v>
      </c>
      <c r="C437" t="s">
        <v>1533</v>
      </c>
      <c r="D437" t="s">
        <v>1537</v>
      </c>
      <c r="E437" t="s">
        <v>7765</v>
      </c>
      <c r="F437" t="s">
        <v>7305</v>
      </c>
      <c r="G437" t="s">
        <v>8158</v>
      </c>
      <c r="H437" s="2">
        <v>87</v>
      </c>
      <c r="I437" s="2">
        <v>97.7</v>
      </c>
      <c r="J437" s="2">
        <v>6.7</v>
      </c>
      <c r="K437" s="3" t="s">
        <v>2236</v>
      </c>
      <c r="L437" s="3" t="s">
        <v>2236</v>
      </c>
      <c r="M437" s="3" t="s">
        <v>2236</v>
      </c>
      <c r="N437" s="4" t="s">
        <v>2236</v>
      </c>
      <c r="O437" s="4" t="s">
        <v>2236</v>
      </c>
      <c r="P437" s="4" t="s">
        <v>2236</v>
      </c>
      <c r="U437" t="s">
        <v>8332</v>
      </c>
      <c r="AD437" t="s">
        <v>2838</v>
      </c>
    </row>
    <row r="438" spans="1:30">
      <c r="A438" t="s">
        <v>1533</v>
      </c>
      <c r="B438" t="s">
        <v>5276</v>
      </c>
      <c r="C438" t="s">
        <v>1533</v>
      </c>
      <c r="D438" t="s">
        <v>1539</v>
      </c>
      <c r="E438" t="s">
        <v>7766</v>
      </c>
      <c r="F438" t="s">
        <v>7305</v>
      </c>
      <c r="G438" t="s">
        <v>8157</v>
      </c>
      <c r="H438" s="2" t="s">
        <v>2236</v>
      </c>
      <c r="I438" s="2" t="s">
        <v>2236</v>
      </c>
      <c r="J438" s="2" t="s">
        <v>2236</v>
      </c>
      <c r="K438" s="3">
        <v>110</v>
      </c>
      <c r="L438" s="3">
        <v>90.9</v>
      </c>
      <c r="M438" s="3">
        <v>6.5</v>
      </c>
      <c r="N438" s="4">
        <v>50</v>
      </c>
      <c r="O438" s="4">
        <v>92</v>
      </c>
      <c r="P438" s="4">
        <v>6.8</v>
      </c>
      <c r="U438" t="s">
        <v>8332</v>
      </c>
      <c r="AD438" t="s">
        <v>2839</v>
      </c>
    </row>
    <row r="439" spans="1:30">
      <c r="A439" t="s">
        <v>1533</v>
      </c>
      <c r="B439" t="s">
        <v>5276</v>
      </c>
      <c r="C439" t="s">
        <v>1533</v>
      </c>
      <c r="D439" t="s">
        <v>1543</v>
      </c>
      <c r="E439" t="s">
        <v>7767</v>
      </c>
      <c r="F439" t="s">
        <v>7305</v>
      </c>
      <c r="G439" t="s">
        <v>8159</v>
      </c>
      <c r="H439" s="2" t="s">
        <v>2236</v>
      </c>
      <c r="I439" s="2" t="s">
        <v>2236</v>
      </c>
      <c r="J439" s="2" t="s">
        <v>2236</v>
      </c>
      <c r="K439" s="3">
        <v>125</v>
      </c>
      <c r="L439" s="3">
        <v>91.2</v>
      </c>
      <c r="M439" s="3">
        <v>6.5</v>
      </c>
      <c r="N439" s="4">
        <v>117</v>
      </c>
      <c r="O439" s="4">
        <v>84.6</v>
      </c>
      <c r="P439" s="4">
        <v>6.8</v>
      </c>
      <c r="U439" t="s">
        <v>8332</v>
      </c>
      <c r="AD439" t="s">
        <v>2840</v>
      </c>
    </row>
    <row r="440" spans="1:30">
      <c r="A440" t="s">
        <v>1533</v>
      </c>
      <c r="B440" t="s">
        <v>5276</v>
      </c>
      <c r="C440" t="s">
        <v>1533</v>
      </c>
      <c r="D440" t="s">
        <v>1545</v>
      </c>
      <c r="E440" t="s">
        <v>7768</v>
      </c>
      <c r="F440" t="s">
        <v>7305</v>
      </c>
      <c r="G440" t="s">
        <v>8160</v>
      </c>
      <c r="H440" s="2">
        <v>121</v>
      </c>
      <c r="I440" s="2">
        <v>97.5</v>
      </c>
      <c r="J440" s="2">
        <v>6.6</v>
      </c>
      <c r="K440" s="3" t="s">
        <v>2236</v>
      </c>
      <c r="L440" s="3" t="s">
        <v>2236</v>
      </c>
      <c r="M440" s="3" t="s">
        <v>2236</v>
      </c>
      <c r="N440" s="4" t="s">
        <v>2236</v>
      </c>
      <c r="O440" s="4" t="s">
        <v>2236</v>
      </c>
      <c r="P440" s="4" t="s">
        <v>2236</v>
      </c>
      <c r="U440" t="s">
        <v>8332</v>
      </c>
      <c r="AD440" t="s">
        <v>2838</v>
      </c>
    </row>
    <row r="441" spans="1:30">
      <c r="A441" t="s">
        <v>1547</v>
      </c>
      <c r="B441" t="s">
        <v>6553</v>
      </c>
      <c r="C441" t="s">
        <v>1547</v>
      </c>
      <c r="D441" t="s">
        <v>1548</v>
      </c>
      <c r="E441" t="s">
        <v>7769</v>
      </c>
      <c r="F441" t="s">
        <v>7308</v>
      </c>
      <c r="G441" t="s">
        <v>8162</v>
      </c>
      <c r="H441" s="2">
        <v>101</v>
      </c>
      <c r="I441" s="2">
        <v>99</v>
      </c>
      <c r="J441" s="2">
        <v>6.7</v>
      </c>
      <c r="K441" s="3">
        <v>183</v>
      </c>
      <c r="L441" s="3">
        <v>96.2</v>
      </c>
      <c r="M441" s="3">
        <v>6.7</v>
      </c>
      <c r="N441" s="4">
        <v>101</v>
      </c>
      <c r="O441" s="4">
        <v>94.1</v>
      </c>
      <c r="P441" s="4">
        <v>7</v>
      </c>
      <c r="T441" t="s">
        <v>8330</v>
      </c>
      <c r="AD441" t="s">
        <v>3425</v>
      </c>
    </row>
    <row r="442" spans="1:30">
      <c r="A442" t="s">
        <v>1547</v>
      </c>
      <c r="B442" t="s">
        <v>6553</v>
      </c>
      <c r="C442" t="s">
        <v>1547</v>
      </c>
      <c r="D442" t="s">
        <v>1549</v>
      </c>
      <c r="E442" t="s">
        <v>7770</v>
      </c>
      <c r="F442" t="s">
        <v>7308</v>
      </c>
      <c r="G442" t="s">
        <v>8163</v>
      </c>
      <c r="H442" s="2">
        <v>197</v>
      </c>
      <c r="I442" s="2">
        <v>96.4</v>
      </c>
      <c r="J442" s="2">
        <v>6.6</v>
      </c>
      <c r="K442" s="3" t="s">
        <v>2236</v>
      </c>
      <c r="L442" s="3" t="s">
        <v>2236</v>
      </c>
      <c r="M442" s="3" t="s">
        <v>2236</v>
      </c>
      <c r="N442" s="4" t="s">
        <v>2236</v>
      </c>
      <c r="O442" s="4" t="s">
        <v>2236</v>
      </c>
      <c r="P442" s="4" t="s">
        <v>2236</v>
      </c>
      <c r="T442" t="s">
        <v>8330</v>
      </c>
      <c r="AD442" t="s">
        <v>3425</v>
      </c>
    </row>
    <row r="443" spans="1:30">
      <c r="A443" t="s">
        <v>1547</v>
      </c>
      <c r="B443" t="s">
        <v>6553</v>
      </c>
      <c r="C443" t="s">
        <v>1547</v>
      </c>
      <c r="D443" t="s">
        <v>1550</v>
      </c>
      <c r="E443" t="s">
        <v>7771</v>
      </c>
      <c r="F443" t="s">
        <v>7308</v>
      </c>
      <c r="G443" t="s">
        <v>8161</v>
      </c>
      <c r="H443" s="2">
        <v>55</v>
      </c>
      <c r="I443" s="2">
        <v>94.5</v>
      </c>
      <c r="J443" s="2">
        <v>6.5</v>
      </c>
      <c r="K443" s="3">
        <v>81</v>
      </c>
      <c r="L443" s="3">
        <v>88.9</v>
      </c>
      <c r="M443" s="3">
        <v>6.4</v>
      </c>
      <c r="N443" s="4">
        <v>34</v>
      </c>
      <c r="O443" s="4">
        <v>97.1</v>
      </c>
      <c r="P443" s="4">
        <v>6.9</v>
      </c>
      <c r="T443" t="s">
        <v>8330</v>
      </c>
      <c r="AD443" t="s">
        <v>3425</v>
      </c>
    </row>
    <row r="444" spans="1:30">
      <c r="A444" t="s">
        <v>1547</v>
      </c>
      <c r="B444" t="s">
        <v>6553</v>
      </c>
      <c r="C444" t="s">
        <v>1547</v>
      </c>
      <c r="D444" t="s">
        <v>1551</v>
      </c>
      <c r="E444" t="s">
        <v>7772</v>
      </c>
      <c r="F444" t="s">
        <v>7307</v>
      </c>
      <c r="G444" t="s">
        <v>1517</v>
      </c>
      <c r="H444" s="2">
        <v>69</v>
      </c>
      <c r="I444" s="2">
        <v>91.3</v>
      </c>
      <c r="J444" s="2">
        <v>6.4</v>
      </c>
      <c r="K444" s="3">
        <v>89</v>
      </c>
      <c r="L444" s="3">
        <v>92.1</v>
      </c>
      <c r="M444" s="3">
        <v>6.7</v>
      </c>
      <c r="N444" s="4">
        <v>54</v>
      </c>
      <c r="O444" s="4">
        <v>98.1</v>
      </c>
      <c r="P444" s="4">
        <v>7</v>
      </c>
      <c r="T444" t="s">
        <v>8330</v>
      </c>
      <c r="AD444" t="s">
        <v>3601</v>
      </c>
    </row>
    <row r="445" spans="1:30">
      <c r="A445" t="s">
        <v>1547</v>
      </c>
      <c r="B445" t="s">
        <v>6553</v>
      </c>
      <c r="C445" t="s">
        <v>1547</v>
      </c>
      <c r="D445" t="s">
        <v>1552</v>
      </c>
      <c r="E445" t="s">
        <v>7773</v>
      </c>
      <c r="F445" t="s">
        <v>7304</v>
      </c>
      <c r="G445" t="s">
        <v>17</v>
      </c>
      <c r="H445" s="2">
        <v>49</v>
      </c>
      <c r="I445" s="2">
        <v>87.8</v>
      </c>
      <c r="J445" s="2">
        <v>6.3</v>
      </c>
      <c r="K445" s="3" t="s">
        <v>2236</v>
      </c>
      <c r="L445" s="3" t="s">
        <v>2236</v>
      </c>
      <c r="M445" s="3" t="s">
        <v>2236</v>
      </c>
      <c r="N445" s="4" t="s">
        <v>2236</v>
      </c>
      <c r="O445" s="4" t="s">
        <v>2236</v>
      </c>
      <c r="P445" s="4" t="s">
        <v>2236</v>
      </c>
      <c r="T445" t="s">
        <v>8330</v>
      </c>
      <c r="AD445" t="s">
        <v>17</v>
      </c>
    </row>
    <row r="446" spans="1:30">
      <c r="A446" t="s">
        <v>1547</v>
      </c>
      <c r="B446" t="s">
        <v>6553</v>
      </c>
      <c r="C446" t="s">
        <v>1547</v>
      </c>
      <c r="D446" t="s">
        <v>1553</v>
      </c>
      <c r="E446" t="s">
        <v>7774</v>
      </c>
      <c r="F446" t="s">
        <v>7304</v>
      </c>
      <c r="G446" t="s">
        <v>8277</v>
      </c>
      <c r="H446" s="2" t="s">
        <v>2236</v>
      </c>
      <c r="I446" s="2" t="s">
        <v>2236</v>
      </c>
      <c r="J446" s="2" t="s">
        <v>2236</v>
      </c>
      <c r="K446" s="3">
        <v>84</v>
      </c>
      <c r="L446" s="3">
        <v>89.3</v>
      </c>
      <c r="M446" s="3">
        <v>6.4</v>
      </c>
      <c r="N446" s="4">
        <v>101</v>
      </c>
      <c r="O446" s="4">
        <v>93.1</v>
      </c>
      <c r="P446" s="4">
        <v>6.7</v>
      </c>
      <c r="T446" t="s">
        <v>8330</v>
      </c>
      <c r="AD446" t="s">
        <v>3610</v>
      </c>
    </row>
    <row r="447" spans="1:30">
      <c r="A447" t="s">
        <v>1547</v>
      </c>
      <c r="B447" t="s">
        <v>6553</v>
      </c>
      <c r="C447" t="s">
        <v>1547</v>
      </c>
      <c r="D447" t="s">
        <v>1555</v>
      </c>
      <c r="E447" t="s">
        <v>7775</v>
      </c>
      <c r="F447" t="s">
        <v>7303</v>
      </c>
      <c r="G447" t="s">
        <v>8165</v>
      </c>
      <c r="H447" s="2">
        <v>82</v>
      </c>
      <c r="I447" s="2">
        <v>89</v>
      </c>
      <c r="J447" s="2">
        <v>6.5</v>
      </c>
      <c r="K447" s="3" t="s">
        <v>2236</v>
      </c>
      <c r="L447" s="3" t="s">
        <v>2236</v>
      </c>
      <c r="M447" s="3" t="s">
        <v>2236</v>
      </c>
      <c r="N447" s="4" t="s">
        <v>2236</v>
      </c>
      <c r="O447" s="4" t="s">
        <v>2236</v>
      </c>
      <c r="P447" s="4" t="s">
        <v>2236</v>
      </c>
      <c r="T447" t="s">
        <v>8330</v>
      </c>
      <c r="AD447" t="s">
        <v>3558</v>
      </c>
    </row>
    <row r="448" spans="1:30">
      <c r="A448" t="s">
        <v>1547</v>
      </c>
      <c r="B448" t="s">
        <v>6553</v>
      </c>
      <c r="C448" t="s">
        <v>1547</v>
      </c>
      <c r="D448" t="s">
        <v>1557</v>
      </c>
      <c r="E448" t="s">
        <v>7776</v>
      </c>
      <c r="F448" t="s">
        <v>7303</v>
      </c>
      <c r="G448" t="s">
        <v>8164</v>
      </c>
      <c r="H448" s="2">
        <v>62</v>
      </c>
      <c r="I448" s="2">
        <v>98.4</v>
      </c>
      <c r="J448" s="2">
        <v>6.8</v>
      </c>
      <c r="K448" s="3">
        <v>19</v>
      </c>
      <c r="L448" s="3">
        <v>100</v>
      </c>
      <c r="M448" s="3">
        <v>6.5</v>
      </c>
      <c r="N448" s="4">
        <v>2</v>
      </c>
      <c r="O448" s="4">
        <v>100</v>
      </c>
      <c r="P448" s="4">
        <v>7.1</v>
      </c>
      <c r="T448" t="s">
        <v>8330</v>
      </c>
      <c r="AD448" t="s">
        <v>3560</v>
      </c>
    </row>
    <row r="449" spans="1:30">
      <c r="A449" t="s">
        <v>1547</v>
      </c>
      <c r="B449" t="s">
        <v>6553</v>
      </c>
      <c r="C449" t="s">
        <v>1547</v>
      </c>
      <c r="D449" t="s">
        <v>1558</v>
      </c>
      <c r="E449" t="s">
        <v>7777</v>
      </c>
      <c r="F449" t="s">
        <v>7305</v>
      </c>
      <c r="G449" t="s">
        <v>1559</v>
      </c>
      <c r="H449" s="2" t="s">
        <v>2236</v>
      </c>
      <c r="I449" s="2" t="s">
        <v>2236</v>
      </c>
      <c r="J449" s="2" t="s">
        <v>2236</v>
      </c>
      <c r="K449" s="3">
        <v>73</v>
      </c>
      <c r="L449" s="3">
        <v>90.4</v>
      </c>
      <c r="M449" s="3">
        <v>6.5</v>
      </c>
      <c r="N449" s="4">
        <v>36</v>
      </c>
      <c r="O449" s="4">
        <v>88.9</v>
      </c>
      <c r="P449" s="4">
        <v>6.9</v>
      </c>
      <c r="T449" t="s">
        <v>8330</v>
      </c>
      <c r="AD449" t="s">
        <v>3628</v>
      </c>
    </row>
    <row r="450" spans="1:30">
      <c r="A450" t="s">
        <v>1547</v>
      </c>
      <c r="B450" t="s">
        <v>6553</v>
      </c>
      <c r="C450" t="s">
        <v>1547</v>
      </c>
      <c r="D450" t="s">
        <v>1560</v>
      </c>
      <c r="E450" t="s">
        <v>7778</v>
      </c>
      <c r="F450" t="s">
        <v>7312</v>
      </c>
      <c r="G450" t="s">
        <v>8166</v>
      </c>
      <c r="H450" s="2" t="s">
        <v>2236</v>
      </c>
      <c r="I450" s="2" t="s">
        <v>2236</v>
      </c>
      <c r="J450" s="2" t="s">
        <v>2236</v>
      </c>
      <c r="K450" s="3">
        <v>35</v>
      </c>
      <c r="L450" s="3">
        <v>97.1</v>
      </c>
      <c r="M450" s="3">
        <v>6.7</v>
      </c>
      <c r="N450" s="4">
        <v>21</v>
      </c>
      <c r="O450" s="4">
        <v>95.2</v>
      </c>
      <c r="P450" s="4">
        <v>6.8</v>
      </c>
      <c r="T450" t="s">
        <v>8330</v>
      </c>
      <c r="AD450" t="s">
        <v>1561</v>
      </c>
    </row>
    <row r="451" spans="1:30">
      <c r="A451" t="s">
        <v>1547</v>
      </c>
      <c r="B451" t="s">
        <v>6553</v>
      </c>
      <c r="C451" t="s">
        <v>1547</v>
      </c>
      <c r="D451" t="s">
        <v>1562</v>
      </c>
      <c r="E451" t="s">
        <v>7779</v>
      </c>
      <c r="F451" t="s">
        <v>7312</v>
      </c>
      <c r="G451" t="s">
        <v>8167</v>
      </c>
      <c r="H451" s="2" t="s">
        <v>2236</v>
      </c>
      <c r="I451" s="2" t="s">
        <v>2236</v>
      </c>
      <c r="J451" s="2" t="s">
        <v>2236</v>
      </c>
      <c r="K451" s="3">
        <v>25</v>
      </c>
      <c r="L451" s="3">
        <v>80</v>
      </c>
      <c r="M451" s="3">
        <v>6.5</v>
      </c>
      <c r="N451" s="4" t="s">
        <v>2236</v>
      </c>
      <c r="O451" s="4" t="s">
        <v>2236</v>
      </c>
      <c r="P451" s="4" t="s">
        <v>2236</v>
      </c>
      <c r="T451" t="s">
        <v>8330</v>
      </c>
      <c r="AD451" t="s">
        <v>3454</v>
      </c>
    </row>
    <row r="452" spans="1:30">
      <c r="A452" t="s">
        <v>1547</v>
      </c>
      <c r="B452" t="s">
        <v>6553</v>
      </c>
      <c r="C452" t="s">
        <v>1547</v>
      </c>
      <c r="D452" t="s">
        <v>1563</v>
      </c>
      <c r="E452" t="s">
        <v>7780</v>
      </c>
      <c r="F452" t="s">
        <v>7312</v>
      </c>
      <c r="G452" t="s">
        <v>8168</v>
      </c>
      <c r="H452" s="2">
        <v>91</v>
      </c>
      <c r="I452" s="2">
        <v>74.7</v>
      </c>
      <c r="J452" s="2">
        <v>6.2</v>
      </c>
      <c r="K452" s="3" t="s">
        <v>2236</v>
      </c>
      <c r="L452" s="3" t="s">
        <v>2236</v>
      </c>
      <c r="M452" s="3" t="s">
        <v>2236</v>
      </c>
      <c r="N452" s="4" t="s">
        <v>2236</v>
      </c>
      <c r="O452" s="4" t="s">
        <v>2236</v>
      </c>
      <c r="P452" s="4" t="s">
        <v>2236</v>
      </c>
      <c r="T452" t="s">
        <v>8330</v>
      </c>
      <c r="AD452" t="s">
        <v>3455</v>
      </c>
    </row>
    <row r="453" spans="1:30">
      <c r="A453" t="s">
        <v>1547</v>
      </c>
      <c r="B453" t="s">
        <v>6553</v>
      </c>
      <c r="C453" t="s">
        <v>1547</v>
      </c>
      <c r="D453" t="s">
        <v>1565</v>
      </c>
      <c r="E453" t="s">
        <v>7781</v>
      </c>
      <c r="F453" t="s">
        <v>7312</v>
      </c>
      <c r="G453" t="s">
        <v>8169</v>
      </c>
      <c r="H453" s="2">
        <v>72</v>
      </c>
      <c r="I453" s="2">
        <v>94.4</v>
      </c>
      <c r="J453" s="2">
        <v>6.5</v>
      </c>
      <c r="K453" s="3" t="s">
        <v>2236</v>
      </c>
      <c r="L453" s="3" t="s">
        <v>2236</v>
      </c>
      <c r="M453" s="3" t="s">
        <v>2236</v>
      </c>
      <c r="N453" s="4" t="s">
        <v>2236</v>
      </c>
      <c r="O453" s="4" t="s">
        <v>2236</v>
      </c>
      <c r="P453" s="4" t="s">
        <v>2236</v>
      </c>
      <c r="T453" t="s">
        <v>8330</v>
      </c>
      <c r="AD453" t="s">
        <v>3456</v>
      </c>
    </row>
    <row r="454" spans="1:30">
      <c r="A454" t="s">
        <v>1547</v>
      </c>
      <c r="B454" t="s">
        <v>6553</v>
      </c>
      <c r="C454" t="s">
        <v>1547</v>
      </c>
      <c r="D454" t="s">
        <v>1567</v>
      </c>
      <c r="E454" t="s">
        <v>7782</v>
      </c>
      <c r="F454" t="s">
        <v>7312</v>
      </c>
      <c r="G454" t="s">
        <v>8170</v>
      </c>
      <c r="H454" s="2">
        <v>111</v>
      </c>
      <c r="I454" s="2">
        <v>86.5</v>
      </c>
      <c r="J454" s="2">
        <v>6.3</v>
      </c>
      <c r="K454" s="3" t="s">
        <v>2236</v>
      </c>
      <c r="L454" s="3" t="s">
        <v>2236</v>
      </c>
      <c r="M454" s="3" t="s">
        <v>2236</v>
      </c>
      <c r="N454" s="4" t="s">
        <v>2236</v>
      </c>
      <c r="O454" s="4" t="s">
        <v>2236</v>
      </c>
      <c r="P454" s="4" t="s">
        <v>2236</v>
      </c>
      <c r="T454" t="s">
        <v>8330</v>
      </c>
      <c r="AD454" t="s">
        <v>3457</v>
      </c>
    </row>
    <row r="455" spans="1:30">
      <c r="A455" t="s">
        <v>1547</v>
      </c>
      <c r="B455" t="s">
        <v>6553</v>
      </c>
      <c r="C455" t="s">
        <v>1547</v>
      </c>
      <c r="D455" t="s">
        <v>1569</v>
      </c>
      <c r="E455" t="s">
        <v>7783</v>
      </c>
      <c r="F455" t="s">
        <v>7312</v>
      </c>
      <c r="G455" t="s">
        <v>8171</v>
      </c>
      <c r="H455" s="2">
        <v>57</v>
      </c>
      <c r="I455" s="2">
        <v>98.2</v>
      </c>
      <c r="J455" s="2">
        <v>6.7</v>
      </c>
      <c r="K455" s="3" t="s">
        <v>2236</v>
      </c>
      <c r="L455" s="3" t="s">
        <v>2236</v>
      </c>
      <c r="M455" s="3" t="s">
        <v>2236</v>
      </c>
      <c r="N455" s="4" t="s">
        <v>2236</v>
      </c>
      <c r="O455" s="4" t="s">
        <v>2236</v>
      </c>
      <c r="P455" s="4" t="s">
        <v>2236</v>
      </c>
      <c r="T455" t="s">
        <v>8330</v>
      </c>
      <c r="AD455" t="s">
        <v>3460</v>
      </c>
    </row>
    <row r="456" spans="1:30">
      <c r="A456" t="s">
        <v>1547</v>
      </c>
      <c r="B456" t="s">
        <v>6553</v>
      </c>
      <c r="C456" t="s">
        <v>1547</v>
      </c>
      <c r="D456" t="s">
        <v>1571</v>
      </c>
      <c r="E456" t="s">
        <v>7784</v>
      </c>
      <c r="F456" t="s">
        <v>7312</v>
      </c>
      <c r="G456" t="s">
        <v>8172</v>
      </c>
      <c r="H456" s="2">
        <v>74</v>
      </c>
      <c r="I456" s="2">
        <v>75.7</v>
      </c>
      <c r="J456" s="2">
        <v>6.2</v>
      </c>
      <c r="K456" s="3" t="s">
        <v>2236</v>
      </c>
      <c r="L456" s="3" t="s">
        <v>2236</v>
      </c>
      <c r="M456" s="3" t="s">
        <v>2236</v>
      </c>
      <c r="N456" s="4" t="s">
        <v>2236</v>
      </c>
      <c r="O456" s="4" t="s">
        <v>2236</v>
      </c>
      <c r="P456" s="4" t="s">
        <v>2236</v>
      </c>
      <c r="T456" t="s">
        <v>8330</v>
      </c>
      <c r="AD456" t="s">
        <v>3461</v>
      </c>
    </row>
    <row r="457" spans="1:30">
      <c r="A457" t="s">
        <v>1547</v>
      </c>
      <c r="B457" t="s">
        <v>6553</v>
      </c>
      <c r="C457" t="s">
        <v>1547</v>
      </c>
      <c r="D457" t="s">
        <v>1573</v>
      </c>
      <c r="E457" t="s">
        <v>7785</v>
      </c>
      <c r="F457" t="s">
        <v>7312</v>
      </c>
      <c r="G457" t="s">
        <v>8173</v>
      </c>
      <c r="H457" s="2">
        <v>107</v>
      </c>
      <c r="I457" s="2">
        <v>98.1</v>
      </c>
      <c r="J457" s="2">
        <v>6.6</v>
      </c>
      <c r="K457" s="3" t="s">
        <v>2236</v>
      </c>
      <c r="L457" s="3" t="s">
        <v>2236</v>
      </c>
      <c r="M457" s="3" t="s">
        <v>2236</v>
      </c>
      <c r="N457" s="4" t="s">
        <v>2236</v>
      </c>
      <c r="O457" s="4" t="s">
        <v>2236</v>
      </c>
      <c r="P457" s="4" t="s">
        <v>2236</v>
      </c>
      <c r="T457" t="s">
        <v>8330</v>
      </c>
      <c r="AD457" t="s">
        <v>3462</v>
      </c>
    </row>
    <row r="458" spans="1:30">
      <c r="A458" t="s">
        <v>1547</v>
      </c>
      <c r="B458" t="s">
        <v>6553</v>
      </c>
      <c r="C458" t="s">
        <v>1547</v>
      </c>
      <c r="D458" t="s">
        <v>1575</v>
      </c>
      <c r="E458" t="s">
        <v>7786</v>
      </c>
      <c r="F458" t="s">
        <v>7312</v>
      </c>
      <c r="G458" t="s">
        <v>8174</v>
      </c>
      <c r="H458" s="2">
        <v>46</v>
      </c>
      <c r="I458" s="2">
        <v>80.400000000000006</v>
      </c>
      <c r="J458" s="2">
        <v>6.3</v>
      </c>
      <c r="K458" s="3" t="s">
        <v>2236</v>
      </c>
      <c r="L458" s="3" t="s">
        <v>2236</v>
      </c>
      <c r="M458" s="3" t="s">
        <v>2236</v>
      </c>
      <c r="N458" s="4" t="s">
        <v>2236</v>
      </c>
      <c r="O458" s="4" t="s">
        <v>2236</v>
      </c>
      <c r="P458" s="4" t="s">
        <v>2236</v>
      </c>
      <c r="T458" t="s">
        <v>8330</v>
      </c>
      <c r="AD458" t="s">
        <v>3463</v>
      </c>
    </row>
    <row r="459" spans="1:30">
      <c r="A459" t="s">
        <v>1547</v>
      </c>
      <c r="B459" t="s">
        <v>6553</v>
      </c>
      <c r="C459" t="s">
        <v>1547</v>
      </c>
      <c r="D459" t="s">
        <v>1577</v>
      </c>
      <c r="E459" t="s">
        <v>7787</v>
      </c>
      <c r="F459" t="s">
        <v>7312</v>
      </c>
      <c r="G459" t="s">
        <v>8175</v>
      </c>
      <c r="H459" s="2" t="s">
        <v>2236</v>
      </c>
      <c r="I459" s="2" t="s">
        <v>2236</v>
      </c>
      <c r="J459" s="2" t="s">
        <v>2236</v>
      </c>
      <c r="K459" s="3">
        <v>49</v>
      </c>
      <c r="L459" s="3">
        <v>83.7</v>
      </c>
      <c r="M459" s="3">
        <v>6.2</v>
      </c>
      <c r="N459" s="4">
        <v>13</v>
      </c>
      <c r="O459" s="4">
        <v>92.3</v>
      </c>
      <c r="P459" s="4">
        <v>6.4</v>
      </c>
      <c r="T459" t="s">
        <v>8330</v>
      </c>
      <c r="AD459" t="s">
        <v>3466</v>
      </c>
    </row>
    <row r="460" spans="1:30">
      <c r="A460" t="s">
        <v>1547</v>
      </c>
      <c r="B460" t="s">
        <v>6553</v>
      </c>
      <c r="C460" t="s">
        <v>1547</v>
      </c>
      <c r="D460" t="s">
        <v>1579</v>
      </c>
      <c r="E460" t="s">
        <v>7788</v>
      </c>
      <c r="F460" t="s">
        <v>7312</v>
      </c>
      <c r="G460" t="s">
        <v>8176</v>
      </c>
      <c r="H460" s="2">
        <v>80</v>
      </c>
      <c r="I460" s="2">
        <v>92.5</v>
      </c>
      <c r="J460" s="2">
        <v>6.6</v>
      </c>
      <c r="K460" s="3" t="s">
        <v>2236</v>
      </c>
      <c r="L460" s="3" t="s">
        <v>2236</v>
      </c>
      <c r="M460" s="3" t="s">
        <v>2236</v>
      </c>
      <c r="N460" s="4" t="s">
        <v>2236</v>
      </c>
      <c r="O460" s="4" t="s">
        <v>2236</v>
      </c>
      <c r="P460" s="4" t="s">
        <v>2236</v>
      </c>
      <c r="T460" t="s">
        <v>8330</v>
      </c>
      <c r="AD460" t="s">
        <v>3467</v>
      </c>
    </row>
    <row r="461" spans="1:30">
      <c r="A461" t="s">
        <v>1547</v>
      </c>
      <c r="B461" t="s">
        <v>6553</v>
      </c>
      <c r="C461" t="s">
        <v>1547</v>
      </c>
      <c r="D461" t="s">
        <v>1581</v>
      </c>
      <c r="E461" t="s">
        <v>7789</v>
      </c>
      <c r="F461" t="s">
        <v>7304</v>
      </c>
      <c r="G461" t="s">
        <v>3409</v>
      </c>
      <c r="H461" s="2">
        <v>183</v>
      </c>
      <c r="I461" s="2">
        <v>92.3</v>
      </c>
      <c r="J461" s="2">
        <v>6.4</v>
      </c>
      <c r="K461" s="3" t="s">
        <v>2236</v>
      </c>
      <c r="L461" s="3" t="s">
        <v>2236</v>
      </c>
      <c r="M461" s="3" t="s">
        <v>2236</v>
      </c>
      <c r="N461" s="4" t="s">
        <v>2236</v>
      </c>
      <c r="O461" s="4" t="s">
        <v>2236</v>
      </c>
      <c r="P461" s="4" t="s">
        <v>2236</v>
      </c>
      <c r="T461" t="s">
        <v>8330</v>
      </c>
      <c r="AD461" t="s">
        <v>3409</v>
      </c>
    </row>
    <row r="462" spans="1:30">
      <c r="A462" t="s">
        <v>1547</v>
      </c>
      <c r="B462" t="s">
        <v>6553</v>
      </c>
      <c r="C462" t="s">
        <v>1547</v>
      </c>
      <c r="D462" t="s">
        <v>1583</v>
      </c>
      <c r="E462" t="s">
        <v>7790</v>
      </c>
      <c r="F462" t="s">
        <v>7305</v>
      </c>
      <c r="G462" t="s">
        <v>1584</v>
      </c>
      <c r="H462" s="2" t="s">
        <v>2236</v>
      </c>
      <c r="I462" s="2" t="s">
        <v>2236</v>
      </c>
      <c r="J462" s="2" t="s">
        <v>2236</v>
      </c>
      <c r="K462" s="3">
        <v>66</v>
      </c>
      <c r="L462" s="3">
        <v>98.5</v>
      </c>
      <c r="M462" s="3">
        <v>6.6</v>
      </c>
      <c r="N462" s="4">
        <v>21</v>
      </c>
      <c r="O462" s="4">
        <v>81</v>
      </c>
      <c r="P462" s="4">
        <v>6.5</v>
      </c>
      <c r="T462" t="s">
        <v>8330</v>
      </c>
      <c r="AD462" t="s">
        <v>3468</v>
      </c>
    </row>
    <row r="463" spans="1:30">
      <c r="A463" t="s">
        <v>1547</v>
      </c>
      <c r="B463" t="s">
        <v>6553</v>
      </c>
      <c r="C463" t="s">
        <v>1547</v>
      </c>
      <c r="D463" t="s">
        <v>1585</v>
      </c>
      <c r="E463" t="s">
        <v>7791</v>
      </c>
      <c r="F463" t="s">
        <v>7305</v>
      </c>
      <c r="G463" t="s">
        <v>1586</v>
      </c>
      <c r="H463" s="2" t="s">
        <v>2236</v>
      </c>
      <c r="I463" s="2" t="s">
        <v>2236</v>
      </c>
      <c r="J463" s="2" t="s">
        <v>2236</v>
      </c>
      <c r="K463" s="3">
        <v>156</v>
      </c>
      <c r="L463" s="3">
        <v>92.3</v>
      </c>
      <c r="M463" s="3">
        <v>6.6</v>
      </c>
      <c r="N463" s="4">
        <v>161</v>
      </c>
      <c r="O463" s="4">
        <v>87</v>
      </c>
      <c r="P463" s="4">
        <v>6.8</v>
      </c>
      <c r="T463" t="s">
        <v>8330</v>
      </c>
      <c r="AD463" t="s">
        <v>3577</v>
      </c>
    </row>
    <row r="464" spans="1:30">
      <c r="A464" t="s">
        <v>1547</v>
      </c>
      <c r="B464" t="s">
        <v>6553</v>
      </c>
      <c r="C464" t="s">
        <v>1547</v>
      </c>
      <c r="D464" t="s">
        <v>1587</v>
      </c>
      <c r="E464" t="s">
        <v>7792</v>
      </c>
      <c r="F464" t="s">
        <v>7306</v>
      </c>
      <c r="G464" t="s">
        <v>1588</v>
      </c>
      <c r="H464" s="2" t="s">
        <v>2236</v>
      </c>
      <c r="I464" s="2" t="s">
        <v>2236</v>
      </c>
      <c r="J464" s="2" t="s">
        <v>2236</v>
      </c>
      <c r="K464" s="3" t="s">
        <v>2236</v>
      </c>
      <c r="L464" s="3" t="s">
        <v>2236</v>
      </c>
      <c r="M464" s="3" t="s">
        <v>2236</v>
      </c>
      <c r="N464" s="4">
        <v>89</v>
      </c>
      <c r="O464" s="4">
        <v>98.9</v>
      </c>
      <c r="P464" s="4">
        <v>7</v>
      </c>
      <c r="T464" t="s">
        <v>8330</v>
      </c>
      <c r="AD464" t="s">
        <v>1588</v>
      </c>
    </row>
    <row r="465" spans="1:30">
      <c r="A465" t="s">
        <v>1547</v>
      </c>
      <c r="B465" t="s">
        <v>6553</v>
      </c>
      <c r="C465" t="s">
        <v>1547</v>
      </c>
      <c r="D465" t="s">
        <v>1589</v>
      </c>
      <c r="E465" t="s">
        <v>7793</v>
      </c>
      <c r="F465" t="s">
        <v>7303</v>
      </c>
      <c r="G465" t="s">
        <v>1590</v>
      </c>
      <c r="H465" s="2">
        <v>59</v>
      </c>
      <c r="I465" s="2">
        <v>93.2</v>
      </c>
      <c r="J465" s="2">
        <v>6.5</v>
      </c>
      <c r="K465" s="3">
        <v>105</v>
      </c>
      <c r="L465" s="3">
        <v>82.9</v>
      </c>
      <c r="M465" s="3">
        <v>6.3</v>
      </c>
      <c r="N465" s="4">
        <v>51</v>
      </c>
      <c r="O465" s="4">
        <v>84.3</v>
      </c>
      <c r="P465" s="4">
        <v>6.6</v>
      </c>
      <c r="T465" t="s">
        <v>8330</v>
      </c>
      <c r="AD465" t="s">
        <v>3561</v>
      </c>
    </row>
    <row r="466" spans="1:30">
      <c r="A466" t="s">
        <v>1547</v>
      </c>
      <c r="B466" t="s">
        <v>6553</v>
      </c>
      <c r="C466" t="s">
        <v>1547</v>
      </c>
      <c r="D466" t="s">
        <v>1591</v>
      </c>
      <c r="E466" t="s">
        <v>7794</v>
      </c>
      <c r="F466" t="s">
        <v>7303</v>
      </c>
      <c r="G466" t="s">
        <v>8177</v>
      </c>
      <c r="H466" s="2" t="s">
        <v>2236</v>
      </c>
      <c r="I466" s="2" t="s">
        <v>2236</v>
      </c>
      <c r="J466" s="2" t="s">
        <v>2236</v>
      </c>
      <c r="K466" s="3">
        <v>111</v>
      </c>
      <c r="L466" s="3">
        <v>83.8</v>
      </c>
      <c r="M466" s="3">
        <v>6.3</v>
      </c>
      <c r="N466" s="4">
        <v>29</v>
      </c>
      <c r="O466" s="4">
        <v>93.1</v>
      </c>
      <c r="P466" s="4">
        <v>6.6</v>
      </c>
      <c r="T466" t="s">
        <v>8330</v>
      </c>
      <c r="AD466" t="s">
        <v>3564</v>
      </c>
    </row>
    <row r="467" spans="1:30">
      <c r="A467" t="s">
        <v>1547</v>
      </c>
      <c r="B467" t="s">
        <v>6553</v>
      </c>
      <c r="C467" t="s">
        <v>1547</v>
      </c>
      <c r="D467" t="s">
        <v>1593</v>
      </c>
      <c r="E467" t="s">
        <v>7795</v>
      </c>
      <c r="F467" t="s">
        <v>7303</v>
      </c>
      <c r="G467" t="s">
        <v>8178</v>
      </c>
      <c r="H467" s="2">
        <v>147</v>
      </c>
      <c r="I467" s="2">
        <v>98</v>
      </c>
      <c r="J467" s="2">
        <v>6.4</v>
      </c>
      <c r="K467" s="3" t="s">
        <v>2236</v>
      </c>
      <c r="L467" s="3" t="s">
        <v>2236</v>
      </c>
      <c r="M467" s="3" t="s">
        <v>2236</v>
      </c>
      <c r="N467" s="4" t="s">
        <v>2236</v>
      </c>
      <c r="O467" s="4" t="s">
        <v>2236</v>
      </c>
      <c r="P467" s="4" t="s">
        <v>2236</v>
      </c>
      <c r="T467" t="s">
        <v>8330</v>
      </c>
      <c r="AD467" t="s">
        <v>3564</v>
      </c>
    </row>
    <row r="468" spans="1:30">
      <c r="A468" t="s">
        <v>1547</v>
      </c>
      <c r="B468" t="s">
        <v>6553</v>
      </c>
      <c r="C468" t="s">
        <v>1547</v>
      </c>
      <c r="D468" t="s">
        <v>1594</v>
      </c>
      <c r="E468" t="s">
        <v>7796</v>
      </c>
      <c r="F468" t="s">
        <v>7303</v>
      </c>
      <c r="G468" t="s">
        <v>8179</v>
      </c>
      <c r="H468" s="2">
        <v>87</v>
      </c>
      <c r="I468" s="2">
        <v>74.7</v>
      </c>
      <c r="J468" s="2">
        <v>6.1</v>
      </c>
      <c r="K468" s="3" t="s">
        <v>2236</v>
      </c>
      <c r="L468" s="3" t="s">
        <v>2236</v>
      </c>
      <c r="M468" s="3" t="s">
        <v>2236</v>
      </c>
      <c r="N468" s="4" t="s">
        <v>2236</v>
      </c>
      <c r="O468" s="4" t="s">
        <v>2236</v>
      </c>
      <c r="P468" s="4" t="s">
        <v>2236</v>
      </c>
      <c r="T468" t="s">
        <v>8330</v>
      </c>
      <c r="AD468" t="s">
        <v>3564</v>
      </c>
    </row>
    <row r="469" spans="1:30">
      <c r="A469" t="s">
        <v>1547</v>
      </c>
      <c r="B469" t="s">
        <v>6553</v>
      </c>
      <c r="C469" t="s">
        <v>1547</v>
      </c>
      <c r="D469" t="s">
        <v>1595</v>
      </c>
      <c r="E469" t="s">
        <v>7797</v>
      </c>
      <c r="F469" t="s">
        <v>7303</v>
      </c>
      <c r="G469" t="s">
        <v>8182</v>
      </c>
      <c r="H469" s="2" t="s">
        <v>2236</v>
      </c>
      <c r="I469" s="2" t="s">
        <v>2236</v>
      </c>
      <c r="J469" s="2" t="s">
        <v>2236</v>
      </c>
      <c r="K469" s="3">
        <v>105</v>
      </c>
      <c r="L469" s="3">
        <v>82.9</v>
      </c>
      <c r="M469" s="3">
        <v>6.4</v>
      </c>
      <c r="N469" s="4">
        <v>89</v>
      </c>
      <c r="O469" s="4">
        <v>86.5</v>
      </c>
      <c r="P469" s="4">
        <v>6.8</v>
      </c>
      <c r="T469" t="s">
        <v>8330</v>
      </c>
      <c r="AD469" t="s">
        <v>3565</v>
      </c>
    </row>
    <row r="470" spans="1:30">
      <c r="A470" t="s">
        <v>1547</v>
      </c>
      <c r="B470" t="s">
        <v>6553</v>
      </c>
      <c r="C470" t="s">
        <v>1547</v>
      </c>
      <c r="D470" t="s">
        <v>1597</v>
      </c>
      <c r="E470" t="s">
        <v>7798</v>
      </c>
      <c r="F470" t="s">
        <v>7303</v>
      </c>
      <c r="G470" t="s">
        <v>8181</v>
      </c>
      <c r="H470" s="2">
        <v>51</v>
      </c>
      <c r="I470" s="2">
        <v>80.400000000000006</v>
      </c>
      <c r="J470" s="2">
        <v>6.3</v>
      </c>
      <c r="K470" s="3">
        <v>48</v>
      </c>
      <c r="L470" s="3">
        <v>97.9</v>
      </c>
      <c r="M470" s="3">
        <v>6.6</v>
      </c>
      <c r="N470" s="4">
        <v>31</v>
      </c>
      <c r="O470" s="4">
        <v>90.3</v>
      </c>
      <c r="P470" s="4">
        <v>6.9</v>
      </c>
      <c r="T470" t="s">
        <v>8330</v>
      </c>
      <c r="AD470" t="s">
        <v>3566</v>
      </c>
    </row>
    <row r="471" spans="1:30">
      <c r="A471" t="s">
        <v>1547</v>
      </c>
      <c r="B471" t="s">
        <v>6553</v>
      </c>
      <c r="C471" t="s">
        <v>1547</v>
      </c>
      <c r="D471" t="s">
        <v>1598</v>
      </c>
      <c r="E471" t="s">
        <v>7799</v>
      </c>
      <c r="F471" t="s">
        <v>7303</v>
      </c>
      <c r="G471" t="s">
        <v>8180</v>
      </c>
      <c r="H471" s="2">
        <v>90</v>
      </c>
      <c r="I471" s="2">
        <v>100</v>
      </c>
      <c r="J471" s="2">
        <v>6.8</v>
      </c>
      <c r="K471" s="3" t="s">
        <v>2236</v>
      </c>
      <c r="L471" s="3" t="s">
        <v>2236</v>
      </c>
      <c r="M471" s="3" t="s">
        <v>2236</v>
      </c>
      <c r="N471" s="4" t="s">
        <v>2236</v>
      </c>
      <c r="O471" s="4" t="s">
        <v>2236</v>
      </c>
      <c r="P471" s="4" t="s">
        <v>2236</v>
      </c>
      <c r="T471" t="s">
        <v>8330</v>
      </c>
      <c r="AD471" t="s">
        <v>3566</v>
      </c>
    </row>
    <row r="472" spans="1:30">
      <c r="A472" t="s">
        <v>1547</v>
      </c>
      <c r="B472" t="s">
        <v>6553</v>
      </c>
      <c r="C472" t="s">
        <v>1547</v>
      </c>
      <c r="D472" t="s">
        <v>1599</v>
      </c>
      <c r="E472" t="s">
        <v>7800</v>
      </c>
      <c r="F472" t="s">
        <v>7303</v>
      </c>
      <c r="G472" t="s">
        <v>1600</v>
      </c>
      <c r="H472" s="2" t="s">
        <v>2236</v>
      </c>
      <c r="I472" s="2" t="s">
        <v>2236</v>
      </c>
      <c r="J472" s="2" t="s">
        <v>2236</v>
      </c>
      <c r="K472" s="3" t="s">
        <v>2236</v>
      </c>
      <c r="L472" s="3" t="s">
        <v>2236</v>
      </c>
      <c r="M472" s="3" t="s">
        <v>2236</v>
      </c>
      <c r="N472" s="4">
        <v>171</v>
      </c>
      <c r="O472" s="4">
        <v>90.6</v>
      </c>
      <c r="P472" s="4">
        <v>7</v>
      </c>
      <c r="T472" t="s">
        <v>8330</v>
      </c>
      <c r="AD472" t="s">
        <v>3570</v>
      </c>
    </row>
    <row r="473" spans="1:30">
      <c r="A473" t="s">
        <v>1547</v>
      </c>
      <c r="B473" t="s">
        <v>6553</v>
      </c>
      <c r="C473" t="s">
        <v>1547</v>
      </c>
      <c r="D473" t="s">
        <v>1601</v>
      </c>
      <c r="E473" t="s">
        <v>7801</v>
      </c>
      <c r="F473" t="s">
        <v>7306</v>
      </c>
      <c r="G473" t="s">
        <v>1602</v>
      </c>
      <c r="H473" s="2" t="s">
        <v>2236</v>
      </c>
      <c r="I473" s="2" t="s">
        <v>2236</v>
      </c>
      <c r="J473" s="2" t="s">
        <v>2236</v>
      </c>
      <c r="K473" s="3">
        <v>88</v>
      </c>
      <c r="L473" s="3">
        <v>83</v>
      </c>
      <c r="M473" s="3">
        <v>6.6</v>
      </c>
      <c r="N473" s="4">
        <v>62</v>
      </c>
      <c r="O473" s="4">
        <v>87.1</v>
      </c>
      <c r="P473" s="4">
        <v>6.7</v>
      </c>
      <c r="T473" t="s">
        <v>8330</v>
      </c>
      <c r="AD473" t="s">
        <v>3345</v>
      </c>
    </row>
    <row r="474" spans="1:30">
      <c r="A474" t="s">
        <v>1547</v>
      </c>
      <c r="B474" t="s">
        <v>6553</v>
      </c>
      <c r="C474" t="s">
        <v>1547</v>
      </c>
      <c r="D474" t="s">
        <v>1603</v>
      </c>
      <c r="E474" t="s">
        <v>7802</v>
      </c>
      <c r="F474" t="s">
        <v>7306</v>
      </c>
      <c r="G474" t="s">
        <v>1604</v>
      </c>
      <c r="H474" s="2">
        <v>95</v>
      </c>
      <c r="I474" s="2">
        <v>91.6</v>
      </c>
      <c r="J474" s="2">
        <v>6.5</v>
      </c>
      <c r="K474" s="3" t="s">
        <v>2236</v>
      </c>
      <c r="L474" s="3" t="s">
        <v>2236</v>
      </c>
      <c r="M474" s="3" t="s">
        <v>2236</v>
      </c>
      <c r="N474" s="4" t="s">
        <v>2236</v>
      </c>
      <c r="O474" s="4" t="s">
        <v>2236</v>
      </c>
      <c r="P474" s="4" t="s">
        <v>2236</v>
      </c>
      <c r="T474" t="s">
        <v>8330</v>
      </c>
      <c r="AD474" t="s">
        <v>3347</v>
      </c>
    </row>
    <row r="475" spans="1:30">
      <c r="A475" t="s">
        <v>1547</v>
      </c>
      <c r="B475" t="s">
        <v>6553</v>
      </c>
      <c r="C475" t="s">
        <v>1547</v>
      </c>
      <c r="D475" t="s">
        <v>1605</v>
      </c>
      <c r="E475" t="s">
        <v>7803</v>
      </c>
      <c r="F475" t="s">
        <v>7306</v>
      </c>
      <c r="G475" t="s">
        <v>1606</v>
      </c>
      <c r="H475" s="2">
        <v>98</v>
      </c>
      <c r="I475" s="2">
        <v>95.9</v>
      </c>
      <c r="J475" s="2">
        <v>6.6</v>
      </c>
      <c r="K475" s="3" t="s">
        <v>2236</v>
      </c>
      <c r="L475" s="3" t="s">
        <v>2236</v>
      </c>
      <c r="M475" s="3" t="s">
        <v>2236</v>
      </c>
      <c r="N475" s="4" t="s">
        <v>2236</v>
      </c>
      <c r="O475" s="4" t="s">
        <v>2236</v>
      </c>
      <c r="P475" s="4" t="s">
        <v>2236</v>
      </c>
      <c r="T475" t="s">
        <v>8330</v>
      </c>
      <c r="AD475" t="s">
        <v>3348</v>
      </c>
    </row>
    <row r="476" spans="1:30">
      <c r="A476" t="s">
        <v>1547</v>
      </c>
      <c r="B476" t="s">
        <v>6553</v>
      </c>
      <c r="C476" t="s">
        <v>1547</v>
      </c>
      <c r="D476" t="s">
        <v>1607</v>
      </c>
      <c r="E476" t="s">
        <v>7804</v>
      </c>
      <c r="F476" t="s">
        <v>7306</v>
      </c>
      <c r="G476" t="s">
        <v>1608</v>
      </c>
      <c r="H476" s="2">
        <v>104</v>
      </c>
      <c r="I476" s="2">
        <v>93.3</v>
      </c>
      <c r="J476" s="2">
        <v>6.5</v>
      </c>
      <c r="K476" s="3" t="s">
        <v>2236</v>
      </c>
      <c r="L476" s="3" t="s">
        <v>2236</v>
      </c>
      <c r="M476" s="3" t="s">
        <v>2236</v>
      </c>
      <c r="N476" s="4" t="s">
        <v>2236</v>
      </c>
      <c r="O476" s="4" t="s">
        <v>2236</v>
      </c>
      <c r="P476" s="4" t="s">
        <v>2236</v>
      </c>
      <c r="T476" t="s">
        <v>8330</v>
      </c>
      <c r="AD476" t="s">
        <v>3349</v>
      </c>
    </row>
    <row r="477" spans="1:30">
      <c r="A477" t="s">
        <v>1547</v>
      </c>
      <c r="B477" t="s">
        <v>6553</v>
      </c>
      <c r="C477" t="s">
        <v>1547</v>
      </c>
      <c r="D477" t="s">
        <v>1609</v>
      </c>
      <c r="E477" t="s">
        <v>7805</v>
      </c>
      <c r="F477" t="s">
        <v>7306</v>
      </c>
      <c r="G477" t="s">
        <v>1610</v>
      </c>
      <c r="H477" s="2">
        <v>62</v>
      </c>
      <c r="I477" s="2">
        <v>90.3</v>
      </c>
      <c r="J477" s="2">
        <v>6.5</v>
      </c>
      <c r="K477" s="3">
        <v>18</v>
      </c>
      <c r="L477" s="3">
        <v>100</v>
      </c>
      <c r="M477" s="3">
        <v>6.9</v>
      </c>
      <c r="N477" s="4" t="s">
        <v>2236</v>
      </c>
      <c r="O477" s="4" t="s">
        <v>2236</v>
      </c>
      <c r="P477" s="4" t="s">
        <v>2236</v>
      </c>
      <c r="T477" t="s">
        <v>8330</v>
      </c>
      <c r="AD477" t="s">
        <v>3351</v>
      </c>
    </row>
    <row r="478" spans="1:30">
      <c r="A478" t="s">
        <v>1547</v>
      </c>
      <c r="B478" t="s">
        <v>6553</v>
      </c>
      <c r="C478" t="s">
        <v>1547</v>
      </c>
      <c r="D478" t="s">
        <v>1611</v>
      </c>
      <c r="E478" t="s">
        <v>7806</v>
      </c>
      <c r="F478" t="s">
        <v>7315</v>
      </c>
      <c r="G478" t="s">
        <v>8183</v>
      </c>
      <c r="H478" s="2">
        <v>57</v>
      </c>
      <c r="I478" s="2">
        <v>94.7</v>
      </c>
      <c r="J478" s="2">
        <v>6.5</v>
      </c>
      <c r="K478" s="3">
        <v>59</v>
      </c>
      <c r="L478" s="3">
        <v>91.5</v>
      </c>
      <c r="M478" s="3">
        <v>6.5</v>
      </c>
      <c r="N478" s="4">
        <v>26</v>
      </c>
      <c r="O478" s="4">
        <v>96.2</v>
      </c>
      <c r="P478" s="4">
        <v>6.7</v>
      </c>
      <c r="T478" t="s">
        <v>8330</v>
      </c>
      <c r="AD478" t="s">
        <v>3633</v>
      </c>
    </row>
    <row r="479" spans="1:30">
      <c r="A479" t="s">
        <v>1547</v>
      </c>
      <c r="B479" t="s">
        <v>6553</v>
      </c>
      <c r="C479" t="s">
        <v>6622</v>
      </c>
      <c r="D479" t="s">
        <v>1612</v>
      </c>
      <c r="E479" t="s">
        <v>7807</v>
      </c>
      <c r="F479" t="s">
        <v>7303</v>
      </c>
      <c r="G479" t="s">
        <v>1613</v>
      </c>
      <c r="H479" s="2">
        <v>27</v>
      </c>
      <c r="I479" s="2">
        <v>96.3</v>
      </c>
      <c r="J479" s="2">
        <v>6.6</v>
      </c>
      <c r="K479" s="3">
        <v>31</v>
      </c>
      <c r="L479" s="3">
        <v>83.9</v>
      </c>
      <c r="M479" s="3">
        <v>6.3</v>
      </c>
      <c r="N479" s="4">
        <v>10</v>
      </c>
      <c r="O479" s="4">
        <v>100</v>
      </c>
      <c r="P479" s="4">
        <v>6.8</v>
      </c>
      <c r="T479" t="s">
        <v>8330</v>
      </c>
      <c r="AD479" t="s">
        <v>3571</v>
      </c>
    </row>
    <row r="480" spans="1:30">
      <c r="A480" t="s">
        <v>1547</v>
      </c>
      <c r="B480" t="s">
        <v>6553</v>
      </c>
      <c r="C480" t="s">
        <v>1547</v>
      </c>
      <c r="D480" t="s">
        <v>1614</v>
      </c>
      <c r="E480" t="s">
        <v>7808</v>
      </c>
      <c r="F480" t="s">
        <v>7305</v>
      </c>
      <c r="G480" t="s">
        <v>1615</v>
      </c>
      <c r="H480" s="2">
        <v>208</v>
      </c>
      <c r="I480" s="2">
        <v>89.4</v>
      </c>
      <c r="J480" s="2">
        <v>6.4</v>
      </c>
      <c r="K480" s="3" t="s">
        <v>2236</v>
      </c>
      <c r="L480" s="3" t="s">
        <v>2236</v>
      </c>
      <c r="M480" s="3" t="s">
        <v>2236</v>
      </c>
      <c r="N480" s="4" t="s">
        <v>2236</v>
      </c>
      <c r="O480" s="4" t="s">
        <v>2236</v>
      </c>
      <c r="P480" s="4" t="s">
        <v>2236</v>
      </c>
      <c r="T480" t="s">
        <v>8330</v>
      </c>
      <c r="AD480" t="s">
        <v>1615</v>
      </c>
    </row>
    <row r="481" spans="1:30">
      <c r="A481" t="s">
        <v>1547</v>
      </c>
      <c r="B481" t="s">
        <v>6553</v>
      </c>
      <c r="C481" t="s">
        <v>1547</v>
      </c>
      <c r="D481" t="s">
        <v>1616</v>
      </c>
      <c r="E481" t="s">
        <v>7809</v>
      </c>
      <c r="F481" t="s">
        <v>7312</v>
      </c>
      <c r="G481" t="s">
        <v>8184</v>
      </c>
      <c r="H481" s="2">
        <v>168</v>
      </c>
      <c r="I481" s="2">
        <v>90.5</v>
      </c>
      <c r="J481" s="2">
        <v>6.5</v>
      </c>
      <c r="K481" s="3" t="s">
        <v>2236</v>
      </c>
      <c r="L481" s="3" t="s">
        <v>2236</v>
      </c>
      <c r="M481" s="3" t="s">
        <v>2236</v>
      </c>
      <c r="N481" s="4" t="s">
        <v>2236</v>
      </c>
      <c r="O481" s="4" t="s">
        <v>2236</v>
      </c>
      <c r="P481" s="4" t="s">
        <v>2236</v>
      </c>
      <c r="T481" t="s">
        <v>8330</v>
      </c>
      <c r="AD481" t="s">
        <v>3469</v>
      </c>
    </row>
    <row r="482" spans="1:30">
      <c r="A482" t="s">
        <v>1547</v>
      </c>
      <c r="B482" t="s">
        <v>6553</v>
      </c>
      <c r="C482" t="s">
        <v>1547</v>
      </c>
      <c r="D482" t="s">
        <v>1618</v>
      </c>
      <c r="E482" t="s">
        <v>7810</v>
      </c>
      <c r="F482" t="s">
        <v>7312</v>
      </c>
      <c r="G482" t="s">
        <v>8185</v>
      </c>
      <c r="H482" s="2">
        <v>59</v>
      </c>
      <c r="I482" s="2">
        <v>89.8</v>
      </c>
      <c r="J482" s="2">
        <v>6.4</v>
      </c>
      <c r="K482" s="3" t="s">
        <v>2236</v>
      </c>
      <c r="L482" s="3" t="s">
        <v>2236</v>
      </c>
      <c r="M482" s="3" t="s">
        <v>2236</v>
      </c>
      <c r="N482" s="4" t="s">
        <v>2236</v>
      </c>
      <c r="O482" s="4" t="s">
        <v>2236</v>
      </c>
      <c r="P482" s="4" t="s">
        <v>2236</v>
      </c>
      <c r="T482" t="s">
        <v>8330</v>
      </c>
      <c r="AD482" t="s">
        <v>3470</v>
      </c>
    </row>
    <row r="483" spans="1:30">
      <c r="A483" t="s">
        <v>1547</v>
      </c>
      <c r="B483" t="s">
        <v>6553</v>
      </c>
      <c r="C483" t="s">
        <v>1547</v>
      </c>
      <c r="D483" t="s">
        <v>1620</v>
      </c>
      <c r="E483" t="s">
        <v>7811</v>
      </c>
      <c r="F483" t="s">
        <v>7306</v>
      </c>
      <c r="G483" t="s">
        <v>1621</v>
      </c>
      <c r="H483" s="2" t="s">
        <v>2236</v>
      </c>
      <c r="I483" s="2" t="s">
        <v>2236</v>
      </c>
      <c r="J483" s="2" t="s">
        <v>2236</v>
      </c>
      <c r="K483" s="3">
        <v>115</v>
      </c>
      <c r="L483" s="3">
        <v>92.2</v>
      </c>
      <c r="M483" s="3">
        <v>6.5</v>
      </c>
      <c r="N483" s="4">
        <v>61</v>
      </c>
      <c r="O483" s="4">
        <v>98.4</v>
      </c>
      <c r="P483" s="4">
        <v>7</v>
      </c>
      <c r="T483" t="s">
        <v>8330</v>
      </c>
      <c r="AD483" t="s">
        <v>3352</v>
      </c>
    </row>
    <row r="484" spans="1:30">
      <c r="A484" t="s">
        <v>1547</v>
      </c>
      <c r="B484" t="s">
        <v>6553</v>
      </c>
      <c r="C484" t="s">
        <v>1547</v>
      </c>
      <c r="D484" t="s">
        <v>1622</v>
      </c>
      <c r="E484" t="s">
        <v>7812</v>
      </c>
      <c r="F484" t="s">
        <v>7306</v>
      </c>
      <c r="G484" t="s">
        <v>1623</v>
      </c>
      <c r="H484" s="2">
        <v>104</v>
      </c>
      <c r="I484" s="2">
        <v>85.6</v>
      </c>
      <c r="J484" s="2">
        <v>6.1</v>
      </c>
      <c r="K484" s="3" t="s">
        <v>2236</v>
      </c>
      <c r="L484" s="3" t="s">
        <v>2236</v>
      </c>
      <c r="M484" s="3" t="s">
        <v>2236</v>
      </c>
      <c r="N484" s="4" t="s">
        <v>2236</v>
      </c>
      <c r="O484" s="4" t="s">
        <v>2236</v>
      </c>
      <c r="P484" s="4" t="s">
        <v>2236</v>
      </c>
      <c r="T484" t="s">
        <v>8330</v>
      </c>
      <c r="AD484" t="s">
        <v>3353</v>
      </c>
    </row>
    <row r="485" spans="1:30">
      <c r="A485" t="s">
        <v>1547</v>
      </c>
      <c r="B485" t="s">
        <v>6553</v>
      </c>
      <c r="C485" t="s">
        <v>1547</v>
      </c>
      <c r="D485" t="s">
        <v>1624</v>
      </c>
      <c r="E485" t="s">
        <v>7813</v>
      </c>
      <c r="F485" t="s">
        <v>7306</v>
      </c>
      <c r="G485" t="s">
        <v>1625</v>
      </c>
      <c r="H485" s="2">
        <v>85</v>
      </c>
      <c r="I485" s="2">
        <v>98.8</v>
      </c>
      <c r="J485" s="2">
        <v>6.8</v>
      </c>
      <c r="K485" s="3" t="s">
        <v>2236</v>
      </c>
      <c r="L485" s="3" t="s">
        <v>2236</v>
      </c>
      <c r="M485" s="3" t="s">
        <v>2236</v>
      </c>
      <c r="N485" s="4" t="s">
        <v>2236</v>
      </c>
      <c r="O485" s="4" t="s">
        <v>2236</v>
      </c>
      <c r="P485" s="4" t="s">
        <v>2236</v>
      </c>
      <c r="T485" t="s">
        <v>8330</v>
      </c>
      <c r="AD485" t="s">
        <v>3354</v>
      </c>
    </row>
    <row r="486" spans="1:30">
      <c r="A486" t="s">
        <v>1547</v>
      </c>
      <c r="B486" t="s">
        <v>6553</v>
      </c>
      <c r="C486" t="s">
        <v>1547</v>
      </c>
      <c r="D486" t="s">
        <v>1626</v>
      </c>
      <c r="E486" t="s">
        <v>7814</v>
      </c>
      <c r="F486" t="s">
        <v>7306</v>
      </c>
      <c r="G486" t="s">
        <v>1627</v>
      </c>
      <c r="H486" s="2">
        <v>84</v>
      </c>
      <c r="I486" s="2">
        <v>94</v>
      </c>
      <c r="J486" s="2">
        <v>6.4</v>
      </c>
      <c r="K486" s="3" t="s">
        <v>2236</v>
      </c>
      <c r="L486" s="3" t="s">
        <v>2236</v>
      </c>
      <c r="M486" s="3" t="s">
        <v>2236</v>
      </c>
      <c r="N486" s="4" t="s">
        <v>2236</v>
      </c>
      <c r="O486" s="4" t="s">
        <v>2236</v>
      </c>
      <c r="P486" s="4" t="s">
        <v>2236</v>
      </c>
      <c r="T486" t="s">
        <v>8330</v>
      </c>
      <c r="AD486" t="s">
        <v>3357</v>
      </c>
    </row>
    <row r="487" spans="1:30">
      <c r="A487" t="s">
        <v>1547</v>
      </c>
      <c r="B487" t="s">
        <v>6553</v>
      </c>
      <c r="C487" t="s">
        <v>1547</v>
      </c>
      <c r="D487" t="s">
        <v>1628</v>
      </c>
      <c r="E487" t="s">
        <v>7815</v>
      </c>
      <c r="F487" t="s">
        <v>7306</v>
      </c>
      <c r="G487" t="s">
        <v>1629</v>
      </c>
      <c r="H487" s="2">
        <v>81</v>
      </c>
      <c r="I487" s="2">
        <v>95.1</v>
      </c>
      <c r="J487" s="2">
        <v>6.3</v>
      </c>
      <c r="K487" s="3" t="s">
        <v>2236</v>
      </c>
      <c r="L487" s="3" t="s">
        <v>2236</v>
      </c>
      <c r="M487" s="3" t="s">
        <v>2236</v>
      </c>
      <c r="N487" s="4" t="s">
        <v>2236</v>
      </c>
      <c r="O487" s="4" t="s">
        <v>2236</v>
      </c>
      <c r="P487" s="4" t="s">
        <v>2236</v>
      </c>
      <c r="T487" t="s">
        <v>8330</v>
      </c>
      <c r="AD487" t="s">
        <v>3358</v>
      </c>
    </row>
    <row r="488" spans="1:30">
      <c r="A488" t="s">
        <v>1547</v>
      </c>
      <c r="B488" t="s">
        <v>6553</v>
      </c>
      <c r="C488" t="s">
        <v>1547</v>
      </c>
      <c r="D488" t="s">
        <v>1630</v>
      </c>
      <c r="E488" t="s">
        <v>7816</v>
      </c>
      <c r="F488" t="s">
        <v>7306</v>
      </c>
      <c r="G488" t="s">
        <v>1631</v>
      </c>
      <c r="H488" s="2">
        <v>77</v>
      </c>
      <c r="I488" s="2">
        <v>98.7</v>
      </c>
      <c r="J488" s="2">
        <v>6.6</v>
      </c>
      <c r="K488" s="3" t="s">
        <v>2236</v>
      </c>
      <c r="L488" s="3" t="s">
        <v>2236</v>
      </c>
      <c r="M488" s="3" t="s">
        <v>2236</v>
      </c>
      <c r="N488" s="4" t="s">
        <v>2236</v>
      </c>
      <c r="O488" s="4" t="s">
        <v>2236</v>
      </c>
      <c r="P488" s="4" t="s">
        <v>2236</v>
      </c>
      <c r="T488" t="s">
        <v>8330</v>
      </c>
      <c r="AD488" t="s">
        <v>3362</v>
      </c>
    </row>
    <row r="489" spans="1:30">
      <c r="A489" t="s">
        <v>1547</v>
      </c>
      <c r="B489" t="s">
        <v>6553</v>
      </c>
      <c r="C489" t="s">
        <v>6622</v>
      </c>
      <c r="D489" t="s">
        <v>1632</v>
      </c>
      <c r="E489" t="s">
        <v>7817</v>
      </c>
      <c r="F489" t="s">
        <v>7306</v>
      </c>
      <c r="G489" t="s">
        <v>1633</v>
      </c>
      <c r="H489" s="2">
        <v>93</v>
      </c>
      <c r="I489" s="2">
        <v>97.8</v>
      </c>
      <c r="J489" s="2">
        <v>6.6</v>
      </c>
      <c r="K489" s="3" t="s">
        <v>2236</v>
      </c>
      <c r="L489" s="3" t="s">
        <v>2236</v>
      </c>
      <c r="M489" s="3" t="s">
        <v>2236</v>
      </c>
      <c r="N489" s="4" t="s">
        <v>2236</v>
      </c>
      <c r="O489" s="4" t="s">
        <v>2236</v>
      </c>
      <c r="P489" s="4" t="s">
        <v>2236</v>
      </c>
      <c r="T489" t="s">
        <v>8330</v>
      </c>
      <c r="AD489" t="s">
        <v>3369</v>
      </c>
    </row>
    <row r="490" spans="1:30">
      <c r="A490" t="s">
        <v>1547</v>
      </c>
      <c r="B490" t="s">
        <v>6553</v>
      </c>
      <c r="C490" t="s">
        <v>6626</v>
      </c>
      <c r="D490" t="s">
        <v>1634</v>
      </c>
      <c r="E490" t="s">
        <v>7818</v>
      </c>
      <c r="F490" t="s">
        <v>7306</v>
      </c>
      <c r="G490" t="s">
        <v>1635</v>
      </c>
      <c r="H490" s="2">
        <v>33</v>
      </c>
      <c r="I490" s="2">
        <v>100</v>
      </c>
      <c r="J490" s="2">
        <v>6.7</v>
      </c>
      <c r="K490" s="3" t="s">
        <v>2236</v>
      </c>
      <c r="L490" s="3" t="s">
        <v>2236</v>
      </c>
      <c r="M490" s="3" t="s">
        <v>2236</v>
      </c>
      <c r="N490" s="4" t="s">
        <v>2236</v>
      </c>
      <c r="O490" s="4" t="s">
        <v>2236</v>
      </c>
      <c r="P490" s="4" t="s">
        <v>2236</v>
      </c>
      <c r="T490" t="s">
        <v>8330</v>
      </c>
      <c r="AD490" t="s">
        <v>3370</v>
      </c>
    </row>
    <row r="491" spans="1:30">
      <c r="A491" t="s">
        <v>1547</v>
      </c>
      <c r="B491" t="s">
        <v>6553</v>
      </c>
      <c r="C491" t="s">
        <v>1547</v>
      </c>
      <c r="D491" t="s">
        <v>1636</v>
      </c>
      <c r="E491" t="s">
        <v>7819</v>
      </c>
      <c r="F491" t="s">
        <v>7304</v>
      </c>
      <c r="G491" t="s">
        <v>1637</v>
      </c>
      <c r="H491" s="2">
        <v>124</v>
      </c>
      <c r="I491" s="2">
        <v>91.1</v>
      </c>
      <c r="J491" s="2">
        <v>6.4</v>
      </c>
      <c r="K491" s="3" t="s">
        <v>2236</v>
      </c>
      <c r="L491" s="3" t="s">
        <v>2236</v>
      </c>
      <c r="M491" s="3" t="s">
        <v>2236</v>
      </c>
      <c r="N491" s="4" t="s">
        <v>2236</v>
      </c>
      <c r="O491" s="4" t="s">
        <v>2236</v>
      </c>
      <c r="P491" s="4" t="s">
        <v>2236</v>
      </c>
      <c r="T491" t="s">
        <v>8330</v>
      </c>
      <c r="AD491" t="s">
        <v>3622</v>
      </c>
    </row>
    <row r="492" spans="1:30">
      <c r="A492" t="s">
        <v>1547</v>
      </c>
      <c r="B492" t="s">
        <v>6553</v>
      </c>
      <c r="C492" t="s">
        <v>1547</v>
      </c>
      <c r="D492" t="s">
        <v>1638</v>
      </c>
      <c r="E492" t="s">
        <v>7820</v>
      </c>
      <c r="F492" t="s">
        <v>7312</v>
      </c>
      <c r="G492" t="s">
        <v>1639</v>
      </c>
      <c r="H492" s="2">
        <v>71</v>
      </c>
      <c r="I492" s="2">
        <v>94.4</v>
      </c>
      <c r="J492" s="2">
        <v>6.7</v>
      </c>
      <c r="K492" s="3" t="s">
        <v>2236</v>
      </c>
      <c r="L492" s="3" t="s">
        <v>2236</v>
      </c>
      <c r="M492" s="3" t="s">
        <v>2236</v>
      </c>
      <c r="N492" s="4" t="s">
        <v>2236</v>
      </c>
      <c r="O492" s="4" t="s">
        <v>2236</v>
      </c>
      <c r="P492" s="4" t="s">
        <v>2236</v>
      </c>
      <c r="T492" t="s">
        <v>8330</v>
      </c>
      <c r="AD492" t="s">
        <v>1639</v>
      </c>
    </row>
    <row r="493" spans="1:30">
      <c r="A493" t="s">
        <v>1547</v>
      </c>
      <c r="B493" t="s">
        <v>6553</v>
      </c>
      <c r="C493" t="s">
        <v>1547</v>
      </c>
      <c r="D493" t="s">
        <v>1640</v>
      </c>
      <c r="E493" t="s">
        <v>7821</v>
      </c>
      <c r="F493" t="s">
        <v>7312</v>
      </c>
      <c r="G493" t="s">
        <v>8186</v>
      </c>
      <c r="H493" s="2">
        <v>78</v>
      </c>
      <c r="I493" s="2">
        <v>94.9</v>
      </c>
      <c r="J493" s="2">
        <v>6.3</v>
      </c>
      <c r="K493" s="3" t="s">
        <v>2236</v>
      </c>
      <c r="L493" s="3" t="s">
        <v>2236</v>
      </c>
      <c r="M493" s="3" t="s">
        <v>2236</v>
      </c>
      <c r="N493" s="4" t="s">
        <v>2236</v>
      </c>
      <c r="O493" s="4" t="s">
        <v>2236</v>
      </c>
      <c r="P493" s="4" t="s">
        <v>2236</v>
      </c>
      <c r="T493" t="s">
        <v>8330</v>
      </c>
      <c r="AD493" t="s">
        <v>3471</v>
      </c>
    </row>
    <row r="494" spans="1:30">
      <c r="A494" t="s">
        <v>1547</v>
      </c>
      <c r="B494" t="s">
        <v>6553</v>
      </c>
      <c r="C494" t="s">
        <v>1547</v>
      </c>
      <c r="D494" t="s">
        <v>1642</v>
      </c>
      <c r="E494" t="s">
        <v>7822</v>
      </c>
      <c r="F494" t="s">
        <v>7312</v>
      </c>
      <c r="G494" t="s">
        <v>8187</v>
      </c>
      <c r="H494" s="2">
        <v>59</v>
      </c>
      <c r="I494" s="2">
        <v>91.5</v>
      </c>
      <c r="J494" s="2">
        <v>6.4</v>
      </c>
      <c r="K494" s="3">
        <v>47</v>
      </c>
      <c r="L494" s="3">
        <v>83</v>
      </c>
      <c r="M494" s="3">
        <v>6.4</v>
      </c>
      <c r="N494" s="4">
        <v>16</v>
      </c>
      <c r="O494" s="4">
        <v>87.5</v>
      </c>
      <c r="P494" s="4">
        <v>6.7</v>
      </c>
      <c r="T494" t="s">
        <v>8330</v>
      </c>
      <c r="AD494" t="s">
        <v>3472</v>
      </c>
    </row>
    <row r="495" spans="1:30">
      <c r="A495" t="s">
        <v>1547</v>
      </c>
      <c r="B495" t="s">
        <v>6553</v>
      </c>
      <c r="C495" t="s">
        <v>1547</v>
      </c>
      <c r="D495" t="s">
        <v>1644</v>
      </c>
      <c r="E495" t="s">
        <v>7823</v>
      </c>
      <c r="F495" t="s">
        <v>7312</v>
      </c>
      <c r="G495" t="s">
        <v>6899</v>
      </c>
      <c r="H495" s="2">
        <v>61</v>
      </c>
      <c r="I495" s="2">
        <v>100</v>
      </c>
      <c r="J495" s="2">
        <v>6.4</v>
      </c>
      <c r="K495" s="3" t="s">
        <v>2236</v>
      </c>
      <c r="L495" s="3" t="s">
        <v>2236</v>
      </c>
      <c r="M495" s="3" t="s">
        <v>2236</v>
      </c>
      <c r="N495" s="4" t="s">
        <v>2236</v>
      </c>
      <c r="O495" s="4" t="s">
        <v>2236</v>
      </c>
      <c r="P495" s="4" t="s">
        <v>2236</v>
      </c>
      <c r="T495" t="s">
        <v>8330</v>
      </c>
      <c r="AD495" t="s">
        <v>3474</v>
      </c>
    </row>
    <row r="496" spans="1:30">
      <c r="A496" s="13" t="s">
        <v>1547</v>
      </c>
      <c r="B496" t="s">
        <v>6553</v>
      </c>
      <c r="C496" s="13" t="s">
        <v>1547</v>
      </c>
      <c r="D496" s="13" t="s">
        <v>1646</v>
      </c>
      <c r="E496" t="s">
        <v>7824</v>
      </c>
      <c r="F496" t="s">
        <v>7323</v>
      </c>
      <c r="G496" s="13" t="s">
        <v>1647</v>
      </c>
      <c r="H496" s="2">
        <v>37</v>
      </c>
      <c r="I496" s="2">
        <v>100</v>
      </c>
      <c r="J496" s="2">
        <v>6.5</v>
      </c>
      <c r="K496" s="3">
        <v>44</v>
      </c>
      <c r="L496" s="3">
        <v>84.1</v>
      </c>
      <c r="M496" s="3">
        <v>6.4</v>
      </c>
      <c r="N496" s="4">
        <v>13</v>
      </c>
      <c r="O496" s="4">
        <v>92.3</v>
      </c>
      <c r="P496" s="4">
        <v>6.8</v>
      </c>
      <c r="T496" t="s">
        <v>8330</v>
      </c>
      <c r="AD496" t="s">
        <v>3481</v>
      </c>
    </row>
    <row r="497" spans="1:30">
      <c r="A497" t="s">
        <v>1547</v>
      </c>
      <c r="B497" t="s">
        <v>6553</v>
      </c>
      <c r="C497" t="s">
        <v>1547</v>
      </c>
      <c r="D497" t="s">
        <v>1648</v>
      </c>
      <c r="E497" t="s">
        <v>7825</v>
      </c>
      <c r="F497" t="s">
        <v>7327</v>
      </c>
      <c r="G497" t="s">
        <v>1649</v>
      </c>
      <c r="H497" s="2">
        <v>107</v>
      </c>
      <c r="I497" s="2">
        <v>99.1</v>
      </c>
      <c r="J497" s="2">
        <v>6.6</v>
      </c>
      <c r="K497" s="3">
        <v>29</v>
      </c>
      <c r="L497" s="3">
        <v>93.1</v>
      </c>
      <c r="M497" s="3">
        <v>6.5</v>
      </c>
      <c r="N497" s="4">
        <v>14</v>
      </c>
      <c r="O497" s="4">
        <v>92.9</v>
      </c>
      <c r="P497" s="4">
        <v>6.8</v>
      </c>
      <c r="T497" t="s">
        <v>8330</v>
      </c>
      <c r="AD497" t="s">
        <v>3592</v>
      </c>
    </row>
    <row r="498" spans="1:30">
      <c r="A498" t="s">
        <v>1651</v>
      </c>
      <c r="B498" t="s">
        <v>4268</v>
      </c>
      <c r="C498" t="s">
        <v>1651</v>
      </c>
      <c r="D498" t="s">
        <v>1652</v>
      </c>
      <c r="E498" t="s">
        <v>7826</v>
      </c>
      <c r="F498" t="s">
        <v>7304</v>
      </c>
      <c r="G498" t="s">
        <v>8276</v>
      </c>
      <c r="H498" s="2" t="s">
        <v>2236</v>
      </c>
      <c r="I498" s="2" t="s">
        <v>2236</v>
      </c>
      <c r="J498" s="2" t="s">
        <v>2236</v>
      </c>
      <c r="K498" s="3">
        <v>118</v>
      </c>
      <c r="L498" s="3">
        <v>83.1</v>
      </c>
      <c r="M498" s="3">
        <v>6.3</v>
      </c>
      <c r="N498" s="4">
        <v>101</v>
      </c>
      <c r="O498" s="4">
        <v>79.2</v>
      </c>
      <c r="P498" s="4">
        <v>6.6</v>
      </c>
      <c r="W498" t="s">
        <v>8334</v>
      </c>
      <c r="AD498" t="s">
        <v>2482</v>
      </c>
    </row>
    <row r="499" spans="1:30">
      <c r="A499" t="s">
        <v>1653</v>
      </c>
      <c r="B499" t="s">
        <v>5150</v>
      </c>
      <c r="C499" t="s">
        <v>1653</v>
      </c>
      <c r="D499" t="s">
        <v>1654</v>
      </c>
      <c r="E499" t="s">
        <v>7827</v>
      </c>
      <c r="F499" t="s">
        <v>7305</v>
      </c>
      <c r="G499" t="s">
        <v>699</v>
      </c>
      <c r="H499" s="2">
        <v>82</v>
      </c>
      <c r="I499" s="2">
        <v>86.6</v>
      </c>
      <c r="J499" s="2">
        <v>6.4</v>
      </c>
      <c r="K499" s="3" t="s">
        <v>2236</v>
      </c>
      <c r="L499" s="3" t="s">
        <v>2236</v>
      </c>
      <c r="M499" s="3" t="s">
        <v>2236</v>
      </c>
      <c r="N499" s="4" t="s">
        <v>2236</v>
      </c>
      <c r="O499" s="4" t="s">
        <v>2236</v>
      </c>
      <c r="P499" s="4" t="s">
        <v>2236</v>
      </c>
      <c r="U499" t="s">
        <v>8332</v>
      </c>
      <c r="AD499" t="s">
        <v>2802</v>
      </c>
    </row>
    <row r="500" spans="1:30">
      <c r="A500" t="s">
        <v>1655</v>
      </c>
      <c r="B500" t="s">
        <v>8359</v>
      </c>
      <c r="C500" t="s">
        <v>6674</v>
      </c>
      <c r="D500" t="s">
        <v>1656</v>
      </c>
      <c r="E500" t="s">
        <v>7828</v>
      </c>
      <c r="F500" t="s">
        <v>7304</v>
      </c>
      <c r="G500" t="s">
        <v>1193</v>
      </c>
      <c r="H500" s="2">
        <v>69</v>
      </c>
      <c r="I500" s="2">
        <v>88.4</v>
      </c>
      <c r="J500" s="2">
        <v>6.3</v>
      </c>
      <c r="K500" s="3" t="s">
        <v>2236</v>
      </c>
      <c r="L500" s="3" t="s">
        <v>2236</v>
      </c>
      <c r="M500" s="3" t="s">
        <v>2236</v>
      </c>
      <c r="N500" s="4" t="s">
        <v>2236</v>
      </c>
      <c r="O500" s="4" t="s">
        <v>2236</v>
      </c>
      <c r="P500" s="4" t="s">
        <v>2236</v>
      </c>
      <c r="S500" t="s">
        <v>8329</v>
      </c>
      <c r="AD500" t="s">
        <v>3484</v>
      </c>
    </row>
    <row r="501" spans="1:30">
      <c r="A501" t="s">
        <v>1655</v>
      </c>
      <c r="B501" t="s">
        <v>8359</v>
      </c>
      <c r="C501" t="s">
        <v>6674</v>
      </c>
      <c r="D501" t="s">
        <v>1657</v>
      </c>
      <c r="E501" t="s">
        <v>7829</v>
      </c>
      <c r="F501" t="s">
        <v>7309</v>
      </c>
      <c r="G501" t="s">
        <v>8188</v>
      </c>
      <c r="H501" s="2">
        <v>118</v>
      </c>
      <c r="I501" s="2">
        <v>95.8</v>
      </c>
      <c r="J501" s="2">
        <v>6.6</v>
      </c>
      <c r="K501" s="3">
        <v>48</v>
      </c>
      <c r="L501" s="3">
        <v>95.8</v>
      </c>
      <c r="M501" s="3">
        <v>6.6</v>
      </c>
      <c r="N501" s="4" t="s">
        <v>2236</v>
      </c>
      <c r="O501" s="4" t="s">
        <v>2236</v>
      </c>
      <c r="P501" s="4" t="s">
        <v>2236</v>
      </c>
      <c r="S501" t="s">
        <v>8329</v>
      </c>
      <c r="AD501" t="s">
        <v>3487</v>
      </c>
    </row>
    <row r="502" spans="1:30">
      <c r="A502" t="s">
        <v>1655</v>
      </c>
      <c r="B502" t="s">
        <v>8359</v>
      </c>
      <c r="C502" t="s">
        <v>6674</v>
      </c>
      <c r="D502" t="s">
        <v>1659</v>
      </c>
      <c r="E502" t="s">
        <v>7830</v>
      </c>
      <c r="F502" t="s">
        <v>7304</v>
      </c>
      <c r="G502" t="s">
        <v>17</v>
      </c>
      <c r="H502" s="2">
        <v>74</v>
      </c>
      <c r="I502" s="2">
        <v>100</v>
      </c>
      <c r="J502" s="2">
        <v>6.6</v>
      </c>
      <c r="K502" s="3" t="s">
        <v>2236</v>
      </c>
      <c r="L502" s="3" t="s">
        <v>2236</v>
      </c>
      <c r="M502" s="3" t="s">
        <v>2236</v>
      </c>
      <c r="N502" s="4" t="s">
        <v>2236</v>
      </c>
      <c r="O502" s="4" t="s">
        <v>2236</v>
      </c>
      <c r="P502" s="4" t="s">
        <v>2236</v>
      </c>
      <c r="S502" t="s">
        <v>8329</v>
      </c>
      <c r="AD502" t="s">
        <v>17</v>
      </c>
    </row>
    <row r="503" spans="1:30">
      <c r="A503" t="s">
        <v>1655</v>
      </c>
      <c r="B503" t="s">
        <v>8359</v>
      </c>
      <c r="C503" t="s">
        <v>6674</v>
      </c>
      <c r="D503" t="s">
        <v>1660</v>
      </c>
      <c r="E503" t="s">
        <v>7831</v>
      </c>
      <c r="F503" t="s">
        <v>7304</v>
      </c>
      <c r="G503" t="s">
        <v>8189</v>
      </c>
      <c r="H503" s="2">
        <v>125</v>
      </c>
      <c r="I503" s="2">
        <v>94.4</v>
      </c>
      <c r="J503" s="2">
        <v>6.6</v>
      </c>
      <c r="K503" s="3" t="s">
        <v>2236</v>
      </c>
      <c r="L503" s="3" t="s">
        <v>2236</v>
      </c>
      <c r="M503" s="3" t="s">
        <v>2236</v>
      </c>
      <c r="N503" s="4" t="s">
        <v>2236</v>
      </c>
      <c r="O503" s="4" t="s">
        <v>2236</v>
      </c>
      <c r="P503" s="4" t="s">
        <v>2236</v>
      </c>
      <c r="S503" t="s">
        <v>8329</v>
      </c>
      <c r="AD503" t="s">
        <v>17</v>
      </c>
    </row>
    <row r="504" spans="1:30">
      <c r="A504" t="s">
        <v>1655</v>
      </c>
      <c r="B504" t="s">
        <v>8359</v>
      </c>
      <c r="C504" t="e">
        <v>#N/A</v>
      </c>
      <c r="D504" t="s">
        <v>1661</v>
      </c>
      <c r="E504" t="e">
        <v>#N/A</v>
      </c>
      <c r="F504" t="e">
        <v>#N/A</v>
      </c>
      <c r="G504" t="s">
        <v>8190</v>
      </c>
      <c r="H504" s="2">
        <v>68</v>
      </c>
      <c r="I504" s="2">
        <v>92.6</v>
      </c>
      <c r="J504" s="2">
        <v>6.5</v>
      </c>
      <c r="K504" s="3">
        <v>61</v>
      </c>
      <c r="L504" s="3">
        <v>70.5</v>
      </c>
      <c r="M504" s="3">
        <v>6.3</v>
      </c>
      <c r="N504" s="4">
        <v>32</v>
      </c>
      <c r="O504" s="4">
        <v>81.3</v>
      </c>
      <c r="P504" s="4">
        <v>6.9</v>
      </c>
      <c r="S504" t="s">
        <v>8329</v>
      </c>
      <c r="AD504" t="e">
        <v>#N/A</v>
      </c>
    </row>
    <row r="505" spans="1:30">
      <c r="A505" t="s">
        <v>1655</v>
      </c>
      <c r="B505" t="s">
        <v>8359</v>
      </c>
      <c r="C505" t="s">
        <v>6674</v>
      </c>
      <c r="D505" t="s">
        <v>1663</v>
      </c>
      <c r="E505" t="s">
        <v>7832</v>
      </c>
      <c r="F505" t="s">
        <v>7306</v>
      </c>
      <c r="G505" t="s">
        <v>1664</v>
      </c>
      <c r="H505" s="2" t="s">
        <v>2236</v>
      </c>
      <c r="I505" s="2" t="s">
        <v>2236</v>
      </c>
      <c r="J505" s="2" t="s">
        <v>2236</v>
      </c>
      <c r="K505" s="3" t="s">
        <v>2236</v>
      </c>
      <c r="L505" s="3" t="s">
        <v>2236</v>
      </c>
      <c r="M505" s="3" t="s">
        <v>2236</v>
      </c>
      <c r="N505" s="4">
        <v>85</v>
      </c>
      <c r="O505" s="4">
        <v>88.2</v>
      </c>
      <c r="P505" s="4">
        <v>6.8</v>
      </c>
      <c r="S505" t="s">
        <v>8329</v>
      </c>
      <c r="AD505" t="s">
        <v>3422</v>
      </c>
    </row>
    <row r="506" spans="1:30">
      <c r="A506" t="s">
        <v>1655</v>
      </c>
      <c r="B506" t="s">
        <v>8359</v>
      </c>
      <c r="C506" t="s">
        <v>6674</v>
      </c>
      <c r="D506" t="s">
        <v>1665</v>
      </c>
      <c r="E506" t="s">
        <v>7833</v>
      </c>
      <c r="F506" t="s">
        <v>7306</v>
      </c>
      <c r="G506" t="s">
        <v>8191</v>
      </c>
      <c r="H506" s="2">
        <v>85</v>
      </c>
      <c r="I506" s="2">
        <v>97.6</v>
      </c>
      <c r="J506" s="2">
        <v>6.6</v>
      </c>
      <c r="K506" s="3">
        <v>73</v>
      </c>
      <c r="L506" s="3">
        <v>89</v>
      </c>
      <c r="M506" s="3">
        <v>6.6</v>
      </c>
      <c r="N506" s="4">
        <v>22</v>
      </c>
      <c r="O506" s="4">
        <v>90.9</v>
      </c>
      <c r="P506" s="4">
        <v>6.7</v>
      </c>
      <c r="S506" t="s">
        <v>8329</v>
      </c>
      <c r="AD506" t="s">
        <v>3389</v>
      </c>
    </row>
    <row r="507" spans="1:30">
      <c r="A507" t="s">
        <v>1655</v>
      </c>
      <c r="B507" t="s">
        <v>8359</v>
      </c>
      <c r="C507" t="s">
        <v>6674</v>
      </c>
      <c r="D507" t="s">
        <v>1667</v>
      </c>
      <c r="E507" t="s">
        <v>7834</v>
      </c>
      <c r="F507" t="s">
        <v>7304</v>
      </c>
      <c r="G507" t="s">
        <v>1668</v>
      </c>
      <c r="H507" s="2" t="s">
        <v>2236</v>
      </c>
      <c r="I507" s="2" t="s">
        <v>2236</v>
      </c>
      <c r="J507" s="2" t="s">
        <v>2236</v>
      </c>
      <c r="K507" s="3">
        <v>12</v>
      </c>
      <c r="L507" s="3">
        <v>100</v>
      </c>
      <c r="M507" s="3">
        <v>6.6</v>
      </c>
      <c r="N507" s="4">
        <v>7</v>
      </c>
      <c r="O507" s="4">
        <v>100</v>
      </c>
      <c r="P507" s="4">
        <v>7.5</v>
      </c>
      <c r="S507" t="s">
        <v>8329</v>
      </c>
      <c r="AD507" t="s">
        <v>3603</v>
      </c>
    </row>
    <row r="508" spans="1:30">
      <c r="A508" t="s">
        <v>1655</v>
      </c>
      <c r="B508" t="s">
        <v>8359</v>
      </c>
      <c r="C508" t="s">
        <v>6674</v>
      </c>
      <c r="D508" t="s">
        <v>1669</v>
      </c>
      <c r="E508" t="s">
        <v>7835</v>
      </c>
      <c r="F508" t="s">
        <v>7304</v>
      </c>
      <c r="G508" t="s">
        <v>8192</v>
      </c>
      <c r="H508" s="2">
        <v>37</v>
      </c>
      <c r="I508" s="2">
        <v>91.9</v>
      </c>
      <c r="J508" s="2">
        <v>6.5</v>
      </c>
      <c r="K508" s="3">
        <v>82</v>
      </c>
      <c r="L508" s="3">
        <v>90.2</v>
      </c>
      <c r="M508" s="3">
        <v>6.6</v>
      </c>
      <c r="N508" s="4">
        <v>57</v>
      </c>
      <c r="O508" s="4">
        <v>91.2</v>
      </c>
      <c r="P508" s="4">
        <v>6.6</v>
      </c>
      <c r="S508" t="s">
        <v>8329</v>
      </c>
      <c r="AD508" t="s">
        <v>3490</v>
      </c>
    </row>
    <row r="509" spans="1:30">
      <c r="A509" t="s">
        <v>1655</v>
      </c>
      <c r="B509" t="s">
        <v>8359</v>
      </c>
      <c r="C509" t="s">
        <v>6674</v>
      </c>
      <c r="D509" t="s">
        <v>1671</v>
      </c>
      <c r="E509" t="s">
        <v>7836</v>
      </c>
      <c r="F509" t="s">
        <v>7304</v>
      </c>
      <c r="G509" t="s">
        <v>8193</v>
      </c>
      <c r="H509" s="2" t="s">
        <v>2236</v>
      </c>
      <c r="I509" s="2" t="s">
        <v>2236</v>
      </c>
      <c r="J509" s="2" t="s">
        <v>2236</v>
      </c>
      <c r="K509" s="3">
        <v>68</v>
      </c>
      <c r="L509" s="3">
        <v>91.2</v>
      </c>
      <c r="M509" s="3">
        <v>6.4</v>
      </c>
      <c r="N509" s="4">
        <v>82</v>
      </c>
      <c r="O509" s="4">
        <v>90.2</v>
      </c>
      <c r="P509" s="4">
        <v>6.7</v>
      </c>
      <c r="S509" t="s">
        <v>8329</v>
      </c>
      <c r="AD509" t="s">
        <v>3630</v>
      </c>
    </row>
    <row r="510" spans="1:30">
      <c r="A510" t="s">
        <v>1655</v>
      </c>
      <c r="B510" t="s">
        <v>8359</v>
      </c>
      <c r="C510" t="s">
        <v>6674</v>
      </c>
      <c r="D510" t="s">
        <v>1673</v>
      </c>
      <c r="E510" t="s">
        <v>7837</v>
      </c>
      <c r="F510" t="s">
        <v>7306</v>
      </c>
      <c r="G510" t="s">
        <v>1674</v>
      </c>
      <c r="H510" s="2" t="s">
        <v>2236</v>
      </c>
      <c r="I510" s="2" t="s">
        <v>2236</v>
      </c>
      <c r="J510" s="2" t="s">
        <v>2236</v>
      </c>
      <c r="K510" s="3">
        <v>94</v>
      </c>
      <c r="L510" s="3">
        <v>91.5</v>
      </c>
      <c r="M510" s="3">
        <v>6.5</v>
      </c>
      <c r="N510" s="4">
        <v>50</v>
      </c>
      <c r="O510" s="4">
        <v>98</v>
      </c>
      <c r="P510" s="4">
        <v>6.8</v>
      </c>
      <c r="S510" t="s">
        <v>8329</v>
      </c>
      <c r="AD510" t="s">
        <v>3393</v>
      </c>
    </row>
    <row r="511" spans="1:30">
      <c r="A511" t="s">
        <v>1655</v>
      </c>
      <c r="B511" t="s">
        <v>8359</v>
      </c>
      <c r="C511" t="s">
        <v>6674</v>
      </c>
      <c r="D511" t="s">
        <v>1675</v>
      </c>
      <c r="E511" t="s">
        <v>7838</v>
      </c>
      <c r="F511" t="s">
        <v>7315</v>
      </c>
      <c r="G511" t="s">
        <v>8194</v>
      </c>
      <c r="H511" s="2">
        <v>95</v>
      </c>
      <c r="I511" s="2">
        <v>86.3</v>
      </c>
      <c r="J511" s="2">
        <v>6.6</v>
      </c>
      <c r="K511" s="3">
        <v>32</v>
      </c>
      <c r="L511" s="3">
        <v>93.8</v>
      </c>
      <c r="M511" s="3">
        <v>6.5</v>
      </c>
      <c r="N511" s="4">
        <v>30</v>
      </c>
      <c r="O511" s="4">
        <v>93.3</v>
      </c>
      <c r="P511" s="4">
        <v>6.9</v>
      </c>
      <c r="S511" t="s">
        <v>8329</v>
      </c>
      <c r="AD511" t="s">
        <v>3633</v>
      </c>
    </row>
    <row r="512" spans="1:30">
      <c r="A512" t="s">
        <v>1655</v>
      </c>
      <c r="B512" t="s">
        <v>8359</v>
      </c>
      <c r="C512" t="s">
        <v>6674</v>
      </c>
      <c r="D512" t="s">
        <v>1676</v>
      </c>
      <c r="E512" t="s">
        <v>7839</v>
      </c>
      <c r="F512" t="s">
        <v>7309</v>
      </c>
      <c r="G512" t="s">
        <v>8195</v>
      </c>
      <c r="H512" s="2">
        <v>129</v>
      </c>
      <c r="I512" s="2">
        <v>97.7</v>
      </c>
      <c r="J512" s="2">
        <v>6.6</v>
      </c>
      <c r="K512" s="3" t="s">
        <v>2236</v>
      </c>
      <c r="L512" s="3" t="s">
        <v>2236</v>
      </c>
      <c r="M512" s="3" t="s">
        <v>2236</v>
      </c>
      <c r="N512" s="4" t="s">
        <v>2236</v>
      </c>
      <c r="O512" s="4" t="s">
        <v>2236</v>
      </c>
      <c r="P512" s="4" t="s">
        <v>2236</v>
      </c>
      <c r="S512" t="s">
        <v>8329</v>
      </c>
      <c r="AD512" t="s">
        <v>3394</v>
      </c>
    </row>
    <row r="513" spans="1:30">
      <c r="A513" t="s">
        <v>1655</v>
      </c>
      <c r="B513" t="s">
        <v>8359</v>
      </c>
      <c r="C513" t="s">
        <v>6674</v>
      </c>
      <c r="D513" t="s">
        <v>1678</v>
      </c>
      <c r="E513" t="s">
        <v>7840</v>
      </c>
      <c r="F513" t="s">
        <v>7309</v>
      </c>
      <c r="G513" t="s">
        <v>8196</v>
      </c>
      <c r="H513" s="2" t="s">
        <v>2236</v>
      </c>
      <c r="I513" s="2" t="s">
        <v>2236</v>
      </c>
      <c r="J513" s="2" t="s">
        <v>2236</v>
      </c>
      <c r="K513" s="3">
        <v>123</v>
      </c>
      <c r="L513" s="3">
        <v>82.1</v>
      </c>
      <c r="M513" s="3">
        <v>6.4</v>
      </c>
      <c r="N513" s="4">
        <v>67</v>
      </c>
      <c r="O513" s="4">
        <v>89.6</v>
      </c>
      <c r="P513" s="4">
        <v>6.7</v>
      </c>
      <c r="S513" t="s">
        <v>8329</v>
      </c>
      <c r="AD513" t="s">
        <v>3394</v>
      </c>
    </row>
    <row r="514" spans="1:30">
      <c r="A514" t="s">
        <v>1655</v>
      </c>
      <c r="B514" t="s">
        <v>8359</v>
      </c>
      <c r="C514" t="s">
        <v>6674</v>
      </c>
      <c r="D514" t="s">
        <v>1679</v>
      </c>
      <c r="E514" t="s">
        <v>7841</v>
      </c>
      <c r="F514" t="s">
        <v>7309</v>
      </c>
      <c r="G514" t="s">
        <v>8197</v>
      </c>
      <c r="H514" s="2">
        <v>142</v>
      </c>
      <c r="I514" s="2">
        <v>96.5</v>
      </c>
      <c r="J514" s="2">
        <v>6.4</v>
      </c>
      <c r="K514" s="3" t="s">
        <v>2236</v>
      </c>
      <c r="L514" s="3" t="s">
        <v>2236</v>
      </c>
      <c r="M514" s="3" t="s">
        <v>2236</v>
      </c>
      <c r="N514" s="4" t="s">
        <v>2236</v>
      </c>
      <c r="O514" s="4" t="s">
        <v>2236</v>
      </c>
      <c r="P514" s="4" t="s">
        <v>2236</v>
      </c>
      <c r="S514" t="s">
        <v>8329</v>
      </c>
      <c r="AD514" t="s">
        <v>3394</v>
      </c>
    </row>
    <row r="515" spans="1:30">
      <c r="A515" t="s">
        <v>1655</v>
      </c>
      <c r="B515" t="s">
        <v>8359</v>
      </c>
      <c r="C515" t="s">
        <v>6674</v>
      </c>
      <c r="D515" t="s">
        <v>1680</v>
      </c>
      <c r="E515" t="s">
        <v>7842</v>
      </c>
      <c r="F515" t="s">
        <v>7303</v>
      </c>
      <c r="G515" t="s">
        <v>1681</v>
      </c>
      <c r="H515" s="2">
        <v>155</v>
      </c>
      <c r="I515" s="2">
        <v>99.4</v>
      </c>
      <c r="J515" s="2">
        <v>6.6</v>
      </c>
      <c r="K515" s="3" t="s">
        <v>2236</v>
      </c>
      <c r="L515" s="3" t="s">
        <v>2236</v>
      </c>
      <c r="M515" s="3" t="s">
        <v>2236</v>
      </c>
      <c r="N515" s="4" t="s">
        <v>2236</v>
      </c>
      <c r="O515" s="4" t="s">
        <v>2236</v>
      </c>
      <c r="P515" s="4" t="s">
        <v>2236</v>
      </c>
      <c r="S515" t="s">
        <v>8329</v>
      </c>
      <c r="AD515" t="s">
        <v>3491</v>
      </c>
    </row>
    <row r="516" spans="1:30">
      <c r="A516" t="s">
        <v>1655</v>
      </c>
      <c r="B516" t="s">
        <v>8359</v>
      </c>
      <c r="C516" t="s">
        <v>6674</v>
      </c>
      <c r="D516" t="s">
        <v>1682</v>
      </c>
      <c r="E516" t="s">
        <v>7843</v>
      </c>
      <c r="F516" t="s">
        <v>7303</v>
      </c>
      <c r="G516" t="s">
        <v>8198</v>
      </c>
      <c r="H516" s="2">
        <v>51</v>
      </c>
      <c r="I516" s="2">
        <v>100</v>
      </c>
      <c r="J516" s="2">
        <v>6.6</v>
      </c>
      <c r="K516" s="3" t="s">
        <v>2236</v>
      </c>
      <c r="L516" s="3" t="s">
        <v>2236</v>
      </c>
      <c r="M516" s="3" t="s">
        <v>2236</v>
      </c>
      <c r="N516" s="4" t="s">
        <v>2236</v>
      </c>
      <c r="O516" s="4" t="s">
        <v>2236</v>
      </c>
      <c r="P516" s="4" t="s">
        <v>2236</v>
      </c>
      <c r="S516" t="s">
        <v>8329</v>
      </c>
      <c r="AD516" t="s">
        <v>3492</v>
      </c>
    </row>
    <row r="517" spans="1:30">
      <c r="A517" t="s">
        <v>1655</v>
      </c>
      <c r="B517" t="s">
        <v>8359</v>
      </c>
      <c r="C517" t="s">
        <v>6674</v>
      </c>
      <c r="D517" t="s">
        <v>1684</v>
      </c>
      <c r="E517" t="s">
        <v>7844</v>
      </c>
      <c r="F517" t="s">
        <v>7303</v>
      </c>
      <c r="G517" t="s">
        <v>1685</v>
      </c>
      <c r="H517" s="2">
        <v>64</v>
      </c>
      <c r="I517" s="2">
        <v>98.4</v>
      </c>
      <c r="J517" s="2">
        <v>6.4</v>
      </c>
      <c r="K517" s="3" t="s">
        <v>2236</v>
      </c>
      <c r="L517" s="3" t="s">
        <v>2236</v>
      </c>
      <c r="M517" s="3" t="s">
        <v>2236</v>
      </c>
      <c r="N517" s="4" t="s">
        <v>2236</v>
      </c>
      <c r="O517" s="4" t="s">
        <v>2236</v>
      </c>
      <c r="P517" s="4" t="s">
        <v>2236</v>
      </c>
      <c r="S517" t="s">
        <v>8329</v>
      </c>
      <c r="AD517" t="s">
        <v>3493</v>
      </c>
    </row>
    <row r="518" spans="1:30">
      <c r="A518" t="s">
        <v>1655</v>
      </c>
      <c r="B518" t="s">
        <v>8359</v>
      </c>
      <c r="C518" t="s">
        <v>6674</v>
      </c>
      <c r="D518" t="s">
        <v>1686</v>
      </c>
      <c r="E518" t="s">
        <v>7845</v>
      </c>
      <c r="F518" t="s">
        <v>7303</v>
      </c>
      <c r="G518" t="s">
        <v>8199</v>
      </c>
      <c r="H518" s="2">
        <v>90</v>
      </c>
      <c r="I518" s="2">
        <v>98.9</v>
      </c>
      <c r="J518" s="2">
        <v>6.6</v>
      </c>
      <c r="K518" s="3" t="s">
        <v>2236</v>
      </c>
      <c r="L518" s="3" t="s">
        <v>2236</v>
      </c>
      <c r="M518" s="3" t="s">
        <v>2236</v>
      </c>
      <c r="N518" s="4" t="s">
        <v>2236</v>
      </c>
      <c r="O518" s="4" t="s">
        <v>2236</v>
      </c>
      <c r="P518" s="4" t="s">
        <v>2236</v>
      </c>
      <c r="S518" t="s">
        <v>8329</v>
      </c>
      <c r="AD518" t="s">
        <v>3494</v>
      </c>
    </row>
    <row r="519" spans="1:30">
      <c r="A519" t="s">
        <v>1655</v>
      </c>
      <c r="B519" t="s">
        <v>8359</v>
      </c>
      <c r="C519" t="s">
        <v>6674</v>
      </c>
      <c r="D519" t="s">
        <v>1688</v>
      </c>
      <c r="E519" t="s">
        <v>7846</v>
      </c>
      <c r="F519" t="s">
        <v>7303</v>
      </c>
      <c r="G519" t="s">
        <v>8200</v>
      </c>
      <c r="H519" s="2">
        <v>99</v>
      </c>
      <c r="I519" s="2">
        <v>93.9</v>
      </c>
      <c r="J519" s="2">
        <v>6.4</v>
      </c>
      <c r="K519" s="3">
        <v>67</v>
      </c>
      <c r="L519" s="3">
        <v>94</v>
      </c>
      <c r="M519" s="3">
        <v>6.6</v>
      </c>
      <c r="N519" s="4">
        <v>52</v>
      </c>
      <c r="O519" s="4">
        <v>86.5</v>
      </c>
      <c r="P519" s="4">
        <v>6.5</v>
      </c>
      <c r="S519" t="s">
        <v>8329</v>
      </c>
      <c r="AD519" t="s">
        <v>3496</v>
      </c>
    </row>
    <row r="520" spans="1:30">
      <c r="A520" t="s">
        <v>1655</v>
      </c>
      <c r="B520" t="s">
        <v>8359</v>
      </c>
      <c r="C520" t="s">
        <v>6674</v>
      </c>
      <c r="D520" t="s">
        <v>1690</v>
      </c>
      <c r="E520" t="s">
        <v>7847</v>
      </c>
      <c r="F520" t="s">
        <v>7303</v>
      </c>
      <c r="G520" t="s">
        <v>1691</v>
      </c>
      <c r="H520" s="2" t="s">
        <v>2236</v>
      </c>
      <c r="I520" s="2" t="s">
        <v>2236</v>
      </c>
      <c r="J520" s="2" t="s">
        <v>2236</v>
      </c>
      <c r="K520" s="3" t="s">
        <v>2236</v>
      </c>
      <c r="L520" s="3" t="s">
        <v>2236</v>
      </c>
      <c r="M520" s="3" t="s">
        <v>2236</v>
      </c>
      <c r="N520" s="4">
        <v>109</v>
      </c>
      <c r="O520" s="4">
        <v>96.3</v>
      </c>
      <c r="P520" s="4">
        <v>7.1</v>
      </c>
      <c r="S520" t="s">
        <v>8329</v>
      </c>
      <c r="AD520" t="s">
        <v>1691</v>
      </c>
    </row>
    <row r="521" spans="1:30">
      <c r="A521" t="s">
        <v>1655</v>
      </c>
      <c r="B521" t="s">
        <v>8359</v>
      </c>
      <c r="C521" t="s">
        <v>6674</v>
      </c>
      <c r="D521" t="s">
        <v>1692</v>
      </c>
      <c r="E521" t="s">
        <v>7848</v>
      </c>
      <c r="F521" t="s">
        <v>7303</v>
      </c>
      <c r="G521" t="s">
        <v>1693</v>
      </c>
      <c r="H521" s="2">
        <v>196</v>
      </c>
      <c r="I521" s="2">
        <v>95.9</v>
      </c>
      <c r="J521" s="2">
        <v>6.5</v>
      </c>
      <c r="K521" s="3">
        <v>229</v>
      </c>
      <c r="L521" s="3">
        <v>86.9</v>
      </c>
      <c r="M521" s="3">
        <v>6.5</v>
      </c>
      <c r="N521" s="4">
        <v>104</v>
      </c>
      <c r="O521" s="4">
        <v>85.6</v>
      </c>
      <c r="P521" s="4">
        <v>6.6</v>
      </c>
      <c r="S521" t="s">
        <v>8329</v>
      </c>
      <c r="AD521" t="s">
        <v>3501</v>
      </c>
    </row>
    <row r="522" spans="1:30">
      <c r="A522" t="s">
        <v>1655</v>
      </c>
      <c r="B522" t="s">
        <v>8359</v>
      </c>
      <c r="C522" t="s">
        <v>6674</v>
      </c>
      <c r="D522" t="s">
        <v>1695</v>
      </c>
      <c r="E522" t="s">
        <v>7849</v>
      </c>
      <c r="F522" t="s">
        <v>7303</v>
      </c>
      <c r="G522" t="s">
        <v>1696</v>
      </c>
      <c r="H522" s="2" t="s">
        <v>2236</v>
      </c>
      <c r="I522" s="2" t="s">
        <v>2236</v>
      </c>
      <c r="J522" s="2" t="s">
        <v>2236</v>
      </c>
      <c r="K522" s="3">
        <v>58</v>
      </c>
      <c r="L522" s="3">
        <v>98.3</v>
      </c>
      <c r="M522" s="3">
        <v>6.6</v>
      </c>
      <c r="N522" s="4">
        <v>68</v>
      </c>
      <c r="O522" s="4">
        <v>92.6</v>
      </c>
      <c r="P522" s="4">
        <v>6.9</v>
      </c>
      <c r="S522" t="s">
        <v>8329</v>
      </c>
      <c r="AD522" t="s">
        <v>3502</v>
      </c>
    </row>
    <row r="523" spans="1:30">
      <c r="A523" t="s">
        <v>1655</v>
      </c>
      <c r="B523" t="s">
        <v>8359</v>
      </c>
      <c r="C523" t="s">
        <v>6674</v>
      </c>
      <c r="D523" t="s">
        <v>1697</v>
      </c>
      <c r="E523" t="s">
        <v>7850</v>
      </c>
      <c r="F523" t="s">
        <v>7303</v>
      </c>
      <c r="G523" t="s">
        <v>1698</v>
      </c>
      <c r="H523" s="2" t="s">
        <v>2236</v>
      </c>
      <c r="I523" s="2" t="s">
        <v>2236</v>
      </c>
      <c r="J523" s="2" t="s">
        <v>2236</v>
      </c>
      <c r="K523" s="3">
        <v>102</v>
      </c>
      <c r="L523" s="3">
        <v>90.2</v>
      </c>
      <c r="M523" s="3">
        <v>6.5</v>
      </c>
      <c r="N523" s="4">
        <v>83</v>
      </c>
      <c r="O523" s="4">
        <v>95.2</v>
      </c>
      <c r="P523" s="4">
        <v>6.8</v>
      </c>
      <c r="S523" t="s">
        <v>8329</v>
      </c>
      <c r="AD523" t="s">
        <v>3503</v>
      </c>
    </row>
    <row r="524" spans="1:30">
      <c r="A524" t="s">
        <v>1655</v>
      </c>
      <c r="B524" t="s">
        <v>8359</v>
      </c>
      <c r="C524" t="s">
        <v>6674</v>
      </c>
      <c r="D524" t="s">
        <v>1699</v>
      </c>
      <c r="E524" t="s">
        <v>7851</v>
      </c>
      <c r="F524" t="s">
        <v>7303</v>
      </c>
      <c r="G524" t="s">
        <v>8320</v>
      </c>
      <c r="H524" s="2">
        <v>167</v>
      </c>
      <c r="I524" s="2">
        <v>97</v>
      </c>
      <c r="J524" s="2">
        <v>6.5</v>
      </c>
      <c r="K524" s="3">
        <v>25</v>
      </c>
      <c r="L524" s="3">
        <v>80</v>
      </c>
      <c r="M524" s="3">
        <v>6.4</v>
      </c>
      <c r="N524" s="4">
        <v>4</v>
      </c>
      <c r="O524" s="4">
        <v>100</v>
      </c>
      <c r="P524" s="4">
        <v>7.2</v>
      </c>
      <c r="S524" t="s">
        <v>8329</v>
      </c>
      <c r="AD524" t="s">
        <v>3504</v>
      </c>
    </row>
    <row r="525" spans="1:30">
      <c r="A525" t="s">
        <v>1655</v>
      </c>
      <c r="B525" t="s">
        <v>8359</v>
      </c>
      <c r="C525" t="s">
        <v>6674</v>
      </c>
      <c r="D525" t="s">
        <v>1701</v>
      </c>
      <c r="E525" t="s">
        <v>7852</v>
      </c>
      <c r="F525" t="s">
        <v>7303</v>
      </c>
      <c r="G525" t="s">
        <v>8201</v>
      </c>
      <c r="H525" s="2">
        <v>36</v>
      </c>
      <c r="I525" s="2">
        <v>91.7</v>
      </c>
      <c r="J525" s="2">
        <v>6.4</v>
      </c>
      <c r="K525" s="3">
        <v>46</v>
      </c>
      <c r="L525" s="3">
        <v>93.5</v>
      </c>
      <c r="M525" s="3">
        <v>6.6</v>
      </c>
      <c r="N525" s="4" t="s">
        <v>2236</v>
      </c>
      <c r="O525" s="4" t="s">
        <v>2236</v>
      </c>
      <c r="P525" s="4" t="s">
        <v>2236</v>
      </c>
      <c r="S525" t="s">
        <v>8329</v>
      </c>
      <c r="AD525" t="s">
        <v>3505</v>
      </c>
    </row>
    <row r="526" spans="1:30">
      <c r="A526" t="s">
        <v>1655</v>
      </c>
      <c r="B526" t="s">
        <v>8359</v>
      </c>
      <c r="C526" t="s">
        <v>6674</v>
      </c>
      <c r="D526" t="s">
        <v>1703</v>
      </c>
      <c r="E526" t="s">
        <v>7853</v>
      </c>
      <c r="F526" t="s">
        <v>7303</v>
      </c>
      <c r="G526" t="s">
        <v>8321</v>
      </c>
      <c r="H526" s="2">
        <v>10</v>
      </c>
      <c r="I526" s="2">
        <v>100</v>
      </c>
      <c r="J526" s="2">
        <v>6.5</v>
      </c>
      <c r="K526" s="3" t="s">
        <v>2236</v>
      </c>
      <c r="L526" s="3" t="s">
        <v>2236</v>
      </c>
      <c r="M526" s="3" t="s">
        <v>2236</v>
      </c>
      <c r="N526" s="4" t="s">
        <v>2236</v>
      </c>
      <c r="O526" s="4" t="s">
        <v>2236</v>
      </c>
      <c r="P526" s="4" t="s">
        <v>2236</v>
      </c>
      <c r="S526" t="s">
        <v>8329</v>
      </c>
      <c r="AD526" t="s">
        <v>3508</v>
      </c>
    </row>
    <row r="527" spans="1:30">
      <c r="A527" t="s">
        <v>1655</v>
      </c>
      <c r="B527" t="s">
        <v>8359</v>
      </c>
      <c r="C527" t="s">
        <v>6674</v>
      </c>
      <c r="D527" t="s">
        <v>1704</v>
      </c>
      <c r="E527" t="s">
        <v>7854</v>
      </c>
      <c r="F527" t="s">
        <v>7304</v>
      </c>
      <c r="G527" t="s">
        <v>8202</v>
      </c>
      <c r="H527" s="2">
        <v>96</v>
      </c>
      <c r="I527" s="2">
        <v>91.7</v>
      </c>
      <c r="J527" s="2">
        <v>6.5</v>
      </c>
      <c r="K527" s="3" t="s">
        <v>2236</v>
      </c>
      <c r="L527" s="3" t="s">
        <v>2236</v>
      </c>
      <c r="M527" s="3" t="s">
        <v>2236</v>
      </c>
      <c r="N527" s="4" t="s">
        <v>2236</v>
      </c>
      <c r="O527" s="4" t="s">
        <v>2236</v>
      </c>
      <c r="P527" s="4" t="s">
        <v>2236</v>
      </c>
      <c r="S527" t="s">
        <v>8329</v>
      </c>
      <c r="AD527" t="s">
        <v>3521</v>
      </c>
    </row>
    <row r="528" spans="1:30">
      <c r="A528" t="s">
        <v>1655</v>
      </c>
      <c r="B528" t="s">
        <v>8359</v>
      </c>
      <c r="C528" t="s">
        <v>6674</v>
      </c>
      <c r="D528" t="s">
        <v>1706</v>
      </c>
      <c r="E528" t="s">
        <v>7855</v>
      </c>
      <c r="F528" t="s">
        <v>7304</v>
      </c>
      <c r="G528" t="s">
        <v>8203</v>
      </c>
      <c r="H528" s="2">
        <v>69</v>
      </c>
      <c r="I528" s="2">
        <v>95.7</v>
      </c>
      <c r="J528" s="2">
        <v>6.5</v>
      </c>
      <c r="K528" s="3">
        <v>99</v>
      </c>
      <c r="L528" s="3">
        <v>77.8</v>
      </c>
      <c r="M528" s="3">
        <v>6.3</v>
      </c>
      <c r="N528" s="4">
        <v>31</v>
      </c>
      <c r="O528" s="4">
        <v>96.8</v>
      </c>
      <c r="P528" s="4">
        <v>7</v>
      </c>
      <c r="S528" t="s">
        <v>8329</v>
      </c>
      <c r="AD528" t="s">
        <v>3521</v>
      </c>
    </row>
    <row r="529" spans="1:30">
      <c r="A529" t="s">
        <v>1655</v>
      </c>
      <c r="B529" t="s">
        <v>8359</v>
      </c>
      <c r="C529" t="s">
        <v>6674</v>
      </c>
      <c r="D529" t="s">
        <v>1707</v>
      </c>
      <c r="E529" t="s">
        <v>7856</v>
      </c>
      <c r="F529" t="s">
        <v>7304</v>
      </c>
      <c r="G529" t="s">
        <v>8204</v>
      </c>
      <c r="H529" s="2">
        <v>80</v>
      </c>
      <c r="I529" s="2">
        <v>93.8</v>
      </c>
      <c r="J529" s="2">
        <v>6.5</v>
      </c>
      <c r="K529" s="3" t="s">
        <v>2236</v>
      </c>
      <c r="L529" s="3" t="s">
        <v>2236</v>
      </c>
      <c r="M529" s="3" t="s">
        <v>2236</v>
      </c>
      <c r="N529" s="4" t="s">
        <v>2236</v>
      </c>
      <c r="O529" s="4" t="s">
        <v>2236</v>
      </c>
      <c r="P529" s="4" t="s">
        <v>2236</v>
      </c>
      <c r="S529" t="s">
        <v>8329</v>
      </c>
      <c r="AD529" t="s">
        <v>3521</v>
      </c>
    </row>
    <row r="530" spans="1:30">
      <c r="A530" t="s">
        <v>1655</v>
      </c>
      <c r="B530" t="s">
        <v>8359</v>
      </c>
      <c r="C530" t="s">
        <v>6674</v>
      </c>
      <c r="D530" t="s">
        <v>1708</v>
      </c>
      <c r="E530" t="s">
        <v>7857</v>
      </c>
      <c r="F530" t="s">
        <v>7309</v>
      </c>
      <c r="G530" t="s">
        <v>8205</v>
      </c>
      <c r="H530" s="2">
        <v>75</v>
      </c>
      <c r="I530" s="2">
        <v>88</v>
      </c>
      <c r="J530" s="2">
        <v>6.2</v>
      </c>
      <c r="K530" s="3">
        <v>40</v>
      </c>
      <c r="L530" s="3">
        <v>87.5</v>
      </c>
      <c r="M530" s="3">
        <v>6.6</v>
      </c>
      <c r="N530" s="4">
        <v>14</v>
      </c>
      <c r="O530" s="4">
        <v>100</v>
      </c>
      <c r="P530" s="4">
        <v>6.7</v>
      </c>
      <c r="S530" t="s">
        <v>8329</v>
      </c>
      <c r="AD530" t="s">
        <v>3395</v>
      </c>
    </row>
    <row r="531" spans="1:30">
      <c r="A531" t="s">
        <v>1655</v>
      </c>
      <c r="B531" t="s">
        <v>8359</v>
      </c>
      <c r="C531" t="s">
        <v>6674</v>
      </c>
      <c r="D531" t="s">
        <v>1710</v>
      </c>
      <c r="E531" t="s">
        <v>7858</v>
      </c>
      <c r="F531" t="s">
        <v>7309</v>
      </c>
      <c r="G531" t="s">
        <v>8206</v>
      </c>
      <c r="H531" s="2">
        <v>71</v>
      </c>
      <c r="I531" s="2">
        <v>95.8</v>
      </c>
      <c r="J531" s="2">
        <v>6.5</v>
      </c>
      <c r="K531" s="3" t="s">
        <v>2236</v>
      </c>
      <c r="L531" s="3" t="s">
        <v>2236</v>
      </c>
      <c r="M531" s="3" t="s">
        <v>2236</v>
      </c>
      <c r="N531" s="4" t="s">
        <v>2236</v>
      </c>
      <c r="O531" s="4" t="s">
        <v>2236</v>
      </c>
      <c r="P531" s="4" t="s">
        <v>2236</v>
      </c>
      <c r="S531" t="s">
        <v>8329</v>
      </c>
      <c r="AD531" t="s">
        <v>3395</v>
      </c>
    </row>
    <row r="532" spans="1:30">
      <c r="A532" t="s">
        <v>1655</v>
      </c>
      <c r="B532" t="s">
        <v>8359</v>
      </c>
      <c r="C532" t="s">
        <v>6674</v>
      </c>
      <c r="D532" t="s">
        <v>1711</v>
      </c>
      <c r="E532" t="s">
        <v>7859</v>
      </c>
      <c r="F532" t="s">
        <v>7309</v>
      </c>
      <c r="G532" t="s">
        <v>8207</v>
      </c>
      <c r="H532" s="2">
        <v>104</v>
      </c>
      <c r="I532" s="2">
        <v>91.3</v>
      </c>
      <c r="J532" s="2">
        <v>6.4</v>
      </c>
      <c r="K532" s="3">
        <v>35</v>
      </c>
      <c r="L532" s="3">
        <v>82.9</v>
      </c>
      <c r="M532" s="3">
        <v>6.4</v>
      </c>
      <c r="N532" s="4">
        <v>30</v>
      </c>
      <c r="O532" s="4">
        <v>93.3</v>
      </c>
      <c r="P532" s="4">
        <v>6.8</v>
      </c>
      <c r="S532" t="s">
        <v>8329</v>
      </c>
      <c r="AD532" t="s">
        <v>3395</v>
      </c>
    </row>
    <row r="533" spans="1:30">
      <c r="A533" t="s">
        <v>1655</v>
      </c>
      <c r="B533" t="s">
        <v>8359</v>
      </c>
      <c r="C533" t="s">
        <v>6674</v>
      </c>
      <c r="D533" t="s">
        <v>1712</v>
      </c>
      <c r="E533" t="s">
        <v>7860</v>
      </c>
      <c r="F533" t="s">
        <v>7309</v>
      </c>
      <c r="G533" t="s">
        <v>8208</v>
      </c>
      <c r="H533" s="2">
        <v>57</v>
      </c>
      <c r="I533" s="2">
        <v>98.2</v>
      </c>
      <c r="J533" s="2">
        <v>6.7</v>
      </c>
      <c r="K533" s="3" t="s">
        <v>2236</v>
      </c>
      <c r="L533" s="3" t="s">
        <v>2236</v>
      </c>
      <c r="M533" s="3" t="s">
        <v>2236</v>
      </c>
      <c r="N533" s="4" t="s">
        <v>2236</v>
      </c>
      <c r="O533" s="4" t="s">
        <v>2236</v>
      </c>
      <c r="P533" s="4" t="s">
        <v>2236</v>
      </c>
      <c r="S533" t="s">
        <v>8329</v>
      </c>
      <c r="AD533" t="s">
        <v>3395</v>
      </c>
    </row>
    <row r="534" spans="1:30">
      <c r="A534" t="s">
        <v>1713</v>
      </c>
      <c r="B534" t="s">
        <v>8381</v>
      </c>
      <c r="C534" t="s">
        <v>4954</v>
      </c>
      <c r="D534" t="s">
        <v>1714</v>
      </c>
      <c r="E534" t="s">
        <v>7861</v>
      </c>
      <c r="F534" t="s">
        <v>7305</v>
      </c>
      <c r="G534" t="s">
        <v>1715</v>
      </c>
      <c r="H534" s="2">
        <v>105</v>
      </c>
      <c r="I534" s="2">
        <v>80</v>
      </c>
      <c r="J534" s="2">
        <v>6.3</v>
      </c>
      <c r="K534" s="3" t="s">
        <v>2236</v>
      </c>
      <c r="L534" s="3" t="s">
        <v>2236</v>
      </c>
      <c r="M534" s="3" t="s">
        <v>2236</v>
      </c>
      <c r="N534" s="4" t="s">
        <v>2236</v>
      </c>
      <c r="O534" s="4" t="s">
        <v>2236</v>
      </c>
      <c r="P534" s="4" t="s">
        <v>2236</v>
      </c>
      <c r="V534" t="s">
        <v>8333</v>
      </c>
      <c r="AD534" t="s">
        <v>1715</v>
      </c>
    </row>
    <row r="535" spans="1:30">
      <c r="A535" t="s">
        <v>1713</v>
      </c>
      <c r="B535" t="s">
        <v>8381</v>
      </c>
      <c r="C535" t="s">
        <v>4954</v>
      </c>
      <c r="D535" t="s">
        <v>1716</v>
      </c>
      <c r="E535" t="s">
        <v>7862</v>
      </c>
      <c r="F535" t="s">
        <v>7306</v>
      </c>
      <c r="G535" t="s">
        <v>1717</v>
      </c>
      <c r="H535" s="2">
        <v>106</v>
      </c>
      <c r="I535" s="2">
        <v>95.3</v>
      </c>
      <c r="J535" s="2">
        <v>6.5</v>
      </c>
      <c r="K535" s="3">
        <v>156</v>
      </c>
      <c r="L535" s="3">
        <v>84.6</v>
      </c>
      <c r="M535" s="3">
        <v>6.4</v>
      </c>
      <c r="N535" s="4">
        <v>71</v>
      </c>
      <c r="O535" s="4">
        <v>93</v>
      </c>
      <c r="P535" s="4">
        <v>6.8</v>
      </c>
      <c r="V535" t="s">
        <v>8333</v>
      </c>
      <c r="AD535" t="s">
        <v>2792</v>
      </c>
    </row>
    <row r="536" spans="1:30">
      <c r="A536" t="s">
        <v>1713</v>
      </c>
      <c r="B536" t="s">
        <v>8381</v>
      </c>
      <c r="C536" t="s">
        <v>5156</v>
      </c>
      <c r="D536" t="s">
        <v>1718</v>
      </c>
      <c r="E536" t="s">
        <v>7863</v>
      </c>
      <c r="F536" t="s">
        <v>7305</v>
      </c>
      <c r="G536" t="s">
        <v>1719</v>
      </c>
      <c r="H536" s="2">
        <v>112</v>
      </c>
      <c r="I536" s="2">
        <v>98.2</v>
      </c>
      <c r="J536" s="2">
        <v>6.7</v>
      </c>
      <c r="K536" s="3">
        <v>121</v>
      </c>
      <c r="L536" s="3">
        <v>85.1</v>
      </c>
      <c r="M536" s="3">
        <v>6.5</v>
      </c>
      <c r="N536" s="4">
        <v>54</v>
      </c>
      <c r="O536" s="4">
        <v>88.9</v>
      </c>
      <c r="P536" s="4">
        <v>6.8</v>
      </c>
      <c r="V536" t="s">
        <v>8333</v>
      </c>
      <c r="AD536" t="s">
        <v>2803</v>
      </c>
    </row>
    <row r="537" spans="1:30">
      <c r="A537" t="s">
        <v>1713</v>
      </c>
      <c r="B537" t="s">
        <v>8381</v>
      </c>
      <c r="C537" t="s">
        <v>4954</v>
      </c>
      <c r="D537" t="s">
        <v>1720</v>
      </c>
      <c r="E537" t="s">
        <v>7864</v>
      </c>
      <c r="F537" t="s">
        <v>7305</v>
      </c>
      <c r="G537" t="s">
        <v>1721</v>
      </c>
      <c r="H537" s="2">
        <v>129</v>
      </c>
      <c r="I537" s="2">
        <v>100</v>
      </c>
      <c r="J537" s="2">
        <v>6.6</v>
      </c>
      <c r="K537" s="3" t="s">
        <v>2236</v>
      </c>
      <c r="L537" s="3" t="s">
        <v>2236</v>
      </c>
      <c r="M537" s="3" t="s">
        <v>2236</v>
      </c>
      <c r="N537" s="4" t="s">
        <v>2236</v>
      </c>
      <c r="O537" s="4" t="s">
        <v>2236</v>
      </c>
      <c r="P537" s="4" t="s">
        <v>2236</v>
      </c>
      <c r="V537" t="s">
        <v>8333</v>
      </c>
      <c r="AD537" t="s">
        <v>2818</v>
      </c>
    </row>
    <row r="538" spans="1:30">
      <c r="A538" t="s">
        <v>1713</v>
      </c>
      <c r="B538" t="s">
        <v>8381</v>
      </c>
      <c r="C538" t="s">
        <v>4954</v>
      </c>
      <c r="D538" t="s">
        <v>1722</v>
      </c>
      <c r="E538" t="s">
        <v>7865</v>
      </c>
      <c r="F538" t="s">
        <v>7305</v>
      </c>
      <c r="G538" t="s">
        <v>8209</v>
      </c>
      <c r="H538" s="2">
        <v>38</v>
      </c>
      <c r="I538" s="2">
        <v>100</v>
      </c>
      <c r="J538" s="2">
        <v>6.7</v>
      </c>
      <c r="K538" s="3" t="s">
        <v>2236</v>
      </c>
      <c r="L538" s="3" t="s">
        <v>2236</v>
      </c>
      <c r="M538" s="3" t="s">
        <v>2236</v>
      </c>
      <c r="N538" s="4" t="s">
        <v>2236</v>
      </c>
      <c r="O538" s="4" t="s">
        <v>2236</v>
      </c>
      <c r="P538" s="4" t="s">
        <v>2236</v>
      </c>
      <c r="V538" t="s">
        <v>8333</v>
      </c>
      <c r="AD538" t="s">
        <v>2818</v>
      </c>
    </row>
    <row r="539" spans="1:30">
      <c r="A539" t="s">
        <v>1713</v>
      </c>
      <c r="B539" t="s">
        <v>8381</v>
      </c>
      <c r="C539" t="s">
        <v>4954</v>
      </c>
      <c r="D539" t="s">
        <v>1723</v>
      </c>
      <c r="E539" t="s">
        <v>7866</v>
      </c>
      <c r="F539" t="s">
        <v>7303</v>
      </c>
      <c r="G539" t="s">
        <v>400</v>
      </c>
      <c r="H539" s="2" t="s">
        <v>2236</v>
      </c>
      <c r="I539" s="2" t="s">
        <v>2236</v>
      </c>
      <c r="J539" s="2" t="s">
        <v>2236</v>
      </c>
      <c r="K539" s="3" t="s">
        <v>2236</v>
      </c>
      <c r="L539" s="3" t="s">
        <v>2236</v>
      </c>
      <c r="M539" s="3" t="s">
        <v>2236</v>
      </c>
      <c r="N539" s="4">
        <v>133</v>
      </c>
      <c r="O539" s="4">
        <v>88</v>
      </c>
      <c r="P539" s="4">
        <v>6.8</v>
      </c>
      <c r="V539" t="s">
        <v>8333</v>
      </c>
      <c r="AD539" t="s">
        <v>400</v>
      </c>
    </row>
    <row r="540" spans="1:30">
      <c r="A540" t="s">
        <v>1713</v>
      </c>
      <c r="B540" t="s">
        <v>8381</v>
      </c>
      <c r="C540" t="s">
        <v>4954</v>
      </c>
      <c r="D540" t="s">
        <v>1724</v>
      </c>
      <c r="E540" t="s">
        <v>7867</v>
      </c>
      <c r="F540" t="s">
        <v>7305</v>
      </c>
      <c r="G540" t="s">
        <v>1725</v>
      </c>
      <c r="H540" s="2">
        <v>163</v>
      </c>
      <c r="I540" s="2">
        <v>92</v>
      </c>
      <c r="J540" s="2">
        <v>6.5</v>
      </c>
      <c r="K540" s="3">
        <v>233</v>
      </c>
      <c r="L540" s="3">
        <v>86.3</v>
      </c>
      <c r="M540" s="3">
        <v>6.5</v>
      </c>
      <c r="N540" s="4">
        <v>120</v>
      </c>
      <c r="O540" s="4">
        <v>88.3</v>
      </c>
      <c r="P540" s="4">
        <v>6.6</v>
      </c>
      <c r="V540" t="s">
        <v>8333</v>
      </c>
      <c r="AD540" t="s">
        <v>2835</v>
      </c>
    </row>
    <row r="541" spans="1:30">
      <c r="A541" t="s">
        <v>1713</v>
      </c>
      <c r="B541" t="s">
        <v>8381</v>
      </c>
      <c r="C541" t="s">
        <v>4954</v>
      </c>
      <c r="D541" t="s">
        <v>1726</v>
      </c>
      <c r="E541" t="s">
        <v>7868</v>
      </c>
      <c r="F541" t="s">
        <v>7305</v>
      </c>
      <c r="G541" t="s">
        <v>1727</v>
      </c>
      <c r="H541" s="2">
        <v>66</v>
      </c>
      <c r="I541" s="2">
        <v>93.9</v>
      </c>
      <c r="J541" s="2">
        <v>6.5</v>
      </c>
      <c r="K541" s="3">
        <v>91</v>
      </c>
      <c r="L541" s="3">
        <v>92.3</v>
      </c>
      <c r="M541" s="3">
        <v>6.6</v>
      </c>
      <c r="N541" s="4">
        <v>48</v>
      </c>
      <c r="O541" s="4">
        <v>95.8</v>
      </c>
      <c r="P541" s="4">
        <v>6.8</v>
      </c>
      <c r="V541" t="s">
        <v>8333</v>
      </c>
      <c r="AD541" t="s">
        <v>2836</v>
      </c>
    </row>
    <row r="542" spans="1:30">
      <c r="A542" t="s">
        <v>1713</v>
      </c>
      <c r="B542" t="s">
        <v>8381</v>
      </c>
      <c r="C542" t="s">
        <v>4954</v>
      </c>
      <c r="D542" t="s">
        <v>1728</v>
      </c>
      <c r="E542" t="s">
        <v>7865</v>
      </c>
      <c r="F542" t="s">
        <v>7311</v>
      </c>
      <c r="G542" t="s">
        <v>1729</v>
      </c>
      <c r="H542" s="2">
        <v>136</v>
      </c>
      <c r="I542" s="2">
        <v>97.1</v>
      </c>
      <c r="J542" s="2">
        <v>6.6</v>
      </c>
      <c r="K542" s="3" t="s">
        <v>2236</v>
      </c>
      <c r="L542" s="3" t="s">
        <v>2236</v>
      </c>
      <c r="M542" s="3" t="s">
        <v>2236</v>
      </c>
      <c r="N542" s="4" t="s">
        <v>2236</v>
      </c>
      <c r="O542" s="4" t="s">
        <v>2236</v>
      </c>
      <c r="P542" s="4" t="s">
        <v>2236</v>
      </c>
      <c r="V542" t="s">
        <v>8333</v>
      </c>
      <c r="AD542" t="s">
        <v>2850</v>
      </c>
    </row>
    <row r="543" spans="1:30">
      <c r="A543" t="s">
        <v>1713</v>
      </c>
      <c r="B543" t="s">
        <v>8381</v>
      </c>
      <c r="C543" t="s">
        <v>4954</v>
      </c>
      <c r="D543" t="s">
        <v>1730</v>
      </c>
      <c r="E543" t="s">
        <v>7869</v>
      </c>
      <c r="F543" t="s">
        <v>7304</v>
      </c>
      <c r="G543" t="s">
        <v>8085</v>
      </c>
      <c r="H543" s="2">
        <v>180</v>
      </c>
      <c r="I543" s="2">
        <v>96.1</v>
      </c>
      <c r="J543" s="2">
        <v>6.5</v>
      </c>
      <c r="K543" s="3" t="s">
        <v>2236</v>
      </c>
      <c r="L543" s="3" t="s">
        <v>2236</v>
      </c>
      <c r="M543" s="3" t="s">
        <v>2236</v>
      </c>
      <c r="N543" s="4" t="s">
        <v>2236</v>
      </c>
      <c r="O543" s="4" t="s">
        <v>2236</v>
      </c>
      <c r="P543" s="4" t="s">
        <v>2236</v>
      </c>
      <c r="V543" t="s">
        <v>8333</v>
      </c>
      <c r="AD543" t="s">
        <v>2462</v>
      </c>
    </row>
    <row r="544" spans="1:30">
      <c r="A544" t="s">
        <v>1739</v>
      </c>
      <c r="B544" t="s">
        <v>6730</v>
      </c>
      <c r="C544" t="s">
        <v>1739</v>
      </c>
      <c r="D544" t="s">
        <v>1740</v>
      </c>
      <c r="E544" t="s">
        <v>7870</v>
      </c>
      <c r="F544" t="s">
        <v>7305</v>
      </c>
      <c r="G544" t="s">
        <v>1741</v>
      </c>
      <c r="H544" s="2" t="s">
        <v>2236</v>
      </c>
      <c r="I544" s="2" t="s">
        <v>2236</v>
      </c>
      <c r="J544" s="2" t="s">
        <v>2236</v>
      </c>
      <c r="K544" s="3">
        <v>163</v>
      </c>
      <c r="L544" s="3">
        <v>76.7</v>
      </c>
      <c r="M544" s="3">
        <v>6.5</v>
      </c>
      <c r="N544" s="4">
        <v>77</v>
      </c>
      <c r="O544" s="4">
        <v>80.5</v>
      </c>
      <c r="P544" s="4">
        <v>6.7</v>
      </c>
      <c r="S544" t="s">
        <v>8329</v>
      </c>
      <c r="T544" t="s">
        <v>8330</v>
      </c>
      <c r="AD544" t="s">
        <v>3404</v>
      </c>
    </row>
    <row r="545" spans="1:30">
      <c r="A545" t="s">
        <v>1739</v>
      </c>
      <c r="B545" t="s">
        <v>6730</v>
      </c>
      <c r="C545" t="s">
        <v>1739</v>
      </c>
      <c r="D545" t="s">
        <v>1742</v>
      </c>
      <c r="E545" t="s">
        <v>7871</v>
      </c>
      <c r="F545" t="s">
        <v>7303</v>
      </c>
      <c r="G545" t="s">
        <v>1743</v>
      </c>
      <c r="H545" s="2" t="s">
        <v>2236</v>
      </c>
      <c r="I545" s="2" t="s">
        <v>2236</v>
      </c>
      <c r="J545" s="2" t="s">
        <v>2236</v>
      </c>
      <c r="K545" s="3">
        <v>80</v>
      </c>
      <c r="L545" s="3">
        <v>91.3</v>
      </c>
      <c r="M545" s="3">
        <v>6.4</v>
      </c>
      <c r="N545" s="4">
        <v>22</v>
      </c>
      <c r="O545" s="4">
        <v>90.9</v>
      </c>
      <c r="P545" s="4">
        <v>6.6</v>
      </c>
      <c r="S545" t="s">
        <v>8329</v>
      </c>
      <c r="T545" t="s">
        <v>8330</v>
      </c>
      <c r="AD545" t="s">
        <v>3540</v>
      </c>
    </row>
    <row r="546" spans="1:30">
      <c r="A546" t="s">
        <v>1739</v>
      </c>
      <c r="B546" t="s">
        <v>6730</v>
      </c>
      <c r="C546" t="s">
        <v>1739</v>
      </c>
      <c r="D546" t="s">
        <v>1744</v>
      </c>
      <c r="E546" t="s">
        <v>7872</v>
      </c>
      <c r="F546" t="s">
        <v>7309</v>
      </c>
      <c r="G546" t="s">
        <v>8275</v>
      </c>
      <c r="H546" s="2">
        <v>167</v>
      </c>
      <c r="I546" s="2">
        <v>98.2</v>
      </c>
      <c r="J546" s="2">
        <v>6.6</v>
      </c>
      <c r="K546" s="3" t="s">
        <v>2236</v>
      </c>
      <c r="L546" s="3" t="s">
        <v>2236</v>
      </c>
      <c r="M546" s="3" t="s">
        <v>2236</v>
      </c>
      <c r="N546" s="4" t="s">
        <v>2236</v>
      </c>
      <c r="O546" s="4" t="s">
        <v>2236</v>
      </c>
      <c r="P546" s="4" t="s">
        <v>2236</v>
      </c>
      <c r="S546" t="s">
        <v>8329</v>
      </c>
      <c r="T546" t="s">
        <v>8330</v>
      </c>
      <c r="AD546" t="s">
        <v>3418</v>
      </c>
    </row>
    <row r="547" spans="1:30">
      <c r="A547" t="s">
        <v>1739</v>
      </c>
      <c r="B547" t="s">
        <v>6730</v>
      </c>
      <c r="C547" t="s">
        <v>1739</v>
      </c>
      <c r="D547" t="s">
        <v>1745</v>
      </c>
      <c r="E547" t="s">
        <v>7873</v>
      </c>
      <c r="F547" t="s">
        <v>7303</v>
      </c>
      <c r="G547" t="s">
        <v>1746</v>
      </c>
      <c r="H547" s="2">
        <v>90</v>
      </c>
      <c r="I547" s="2">
        <v>87.8</v>
      </c>
      <c r="J547" s="2">
        <v>6.4</v>
      </c>
      <c r="K547" s="3" t="s">
        <v>2236</v>
      </c>
      <c r="L547" s="3" t="s">
        <v>2236</v>
      </c>
      <c r="M547" s="3" t="s">
        <v>2236</v>
      </c>
      <c r="N547" s="4" t="s">
        <v>2236</v>
      </c>
      <c r="O547" s="4" t="s">
        <v>2236</v>
      </c>
      <c r="P547" s="4" t="s">
        <v>2236</v>
      </c>
      <c r="S547" t="s">
        <v>8329</v>
      </c>
      <c r="T547" t="s">
        <v>8330</v>
      </c>
      <c r="AD547" t="s">
        <v>3543</v>
      </c>
    </row>
    <row r="548" spans="1:30">
      <c r="A548" t="s">
        <v>1739</v>
      </c>
      <c r="B548" t="s">
        <v>6730</v>
      </c>
      <c r="C548" t="s">
        <v>1739</v>
      </c>
      <c r="D548" t="s">
        <v>1747</v>
      </c>
      <c r="E548" t="s">
        <v>7874</v>
      </c>
      <c r="F548" t="s">
        <v>7303</v>
      </c>
      <c r="G548" t="s">
        <v>1748</v>
      </c>
      <c r="H548" s="2" t="s">
        <v>2236</v>
      </c>
      <c r="I548" s="2" t="s">
        <v>2236</v>
      </c>
      <c r="J548" s="2" t="s">
        <v>2236</v>
      </c>
      <c r="K548" s="3" t="s">
        <v>2236</v>
      </c>
      <c r="L548" s="3" t="s">
        <v>2236</v>
      </c>
      <c r="M548" s="3" t="s">
        <v>2236</v>
      </c>
      <c r="N548" s="4">
        <v>89</v>
      </c>
      <c r="O548" s="4">
        <v>94.4</v>
      </c>
      <c r="P548" s="4">
        <v>7</v>
      </c>
      <c r="S548" t="s">
        <v>8329</v>
      </c>
      <c r="T548" t="s">
        <v>8330</v>
      </c>
      <c r="AD548" t="s">
        <v>3547</v>
      </c>
    </row>
    <row r="549" spans="1:30">
      <c r="A549" t="s">
        <v>1752</v>
      </c>
      <c r="B549" t="s">
        <v>4961</v>
      </c>
      <c r="C549" t="s">
        <v>1752</v>
      </c>
      <c r="D549" t="s">
        <v>1753</v>
      </c>
      <c r="E549" t="s">
        <v>7875</v>
      </c>
      <c r="F549" t="s">
        <v>7305</v>
      </c>
      <c r="G549" t="s">
        <v>1754</v>
      </c>
      <c r="H549" s="2">
        <v>321</v>
      </c>
      <c r="I549" s="2">
        <v>96.3</v>
      </c>
      <c r="J549" s="2">
        <v>6.6</v>
      </c>
      <c r="K549" s="3">
        <v>119</v>
      </c>
      <c r="L549" s="3">
        <v>92.4</v>
      </c>
      <c r="M549" s="3">
        <v>6.6</v>
      </c>
      <c r="N549" s="4">
        <v>41</v>
      </c>
      <c r="O549" s="4">
        <v>90.2</v>
      </c>
      <c r="P549" s="4">
        <v>6.9</v>
      </c>
      <c r="V549" t="s">
        <v>8333</v>
      </c>
      <c r="AD549" t="s">
        <v>2737</v>
      </c>
    </row>
    <row r="550" spans="1:30">
      <c r="A550" t="s">
        <v>1755</v>
      </c>
      <c r="B550" t="s">
        <v>8365</v>
      </c>
      <c r="C550" t="s">
        <v>6527</v>
      </c>
      <c r="D550" t="s">
        <v>1756</v>
      </c>
      <c r="E550" t="s">
        <v>7876</v>
      </c>
      <c r="F550" t="s">
        <v>7303</v>
      </c>
      <c r="G550" t="s">
        <v>8210</v>
      </c>
      <c r="H550" s="2">
        <v>154</v>
      </c>
      <c r="I550" s="2">
        <v>95.5</v>
      </c>
      <c r="J550" s="2">
        <v>6.7</v>
      </c>
      <c r="K550" s="3">
        <v>93</v>
      </c>
      <c r="L550" s="3">
        <v>86</v>
      </c>
      <c r="M550" s="3">
        <v>6.4</v>
      </c>
      <c r="N550" s="4">
        <v>36</v>
      </c>
      <c r="O550" s="4">
        <v>97.2</v>
      </c>
      <c r="P550" s="4">
        <v>6.9</v>
      </c>
      <c r="Z550" t="s">
        <v>8338</v>
      </c>
      <c r="AD550" t="s">
        <v>3330</v>
      </c>
    </row>
    <row r="551" spans="1:30">
      <c r="A551" t="s">
        <v>1758</v>
      </c>
      <c r="B551" t="s">
        <v>8404</v>
      </c>
      <c r="C551" t="s">
        <v>5401</v>
      </c>
      <c r="D551" t="s">
        <v>1759</v>
      </c>
      <c r="E551" t="s">
        <v>7877</v>
      </c>
      <c r="F551" t="s">
        <v>7305</v>
      </c>
      <c r="G551" t="s">
        <v>8274</v>
      </c>
      <c r="H551" s="2">
        <v>160</v>
      </c>
      <c r="I551" s="2">
        <v>100</v>
      </c>
      <c r="J551" s="2">
        <v>6.7</v>
      </c>
      <c r="K551" s="3">
        <v>78</v>
      </c>
      <c r="L551" s="3">
        <v>94.9</v>
      </c>
      <c r="M551" s="3">
        <v>6.6</v>
      </c>
      <c r="N551" s="4">
        <v>34</v>
      </c>
      <c r="O551" s="4">
        <v>94.1</v>
      </c>
      <c r="P551" s="4">
        <v>6.7</v>
      </c>
      <c r="W551" t="s">
        <v>8334</v>
      </c>
      <c r="AD551" t="s">
        <v>2885</v>
      </c>
    </row>
    <row r="552" spans="1:30">
      <c r="A552" t="s">
        <v>1761</v>
      </c>
      <c r="B552" t="s">
        <v>8385</v>
      </c>
      <c r="C552" t="s">
        <v>1761</v>
      </c>
      <c r="D552" t="s">
        <v>1762</v>
      </c>
      <c r="E552" t="s">
        <v>7878</v>
      </c>
      <c r="F552" t="s">
        <v>7305</v>
      </c>
      <c r="G552" t="s">
        <v>1754</v>
      </c>
      <c r="H552" s="2">
        <v>65</v>
      </c>
      <c r="I552" s="2">
        <v>95.4</v>
      </c>
      <c r="J552" s="2">
        <v>6.6</v>
      </c>
      <c r="K552" s="3" t="s">
        <v>2236</v>
      </c>
      <c r="L552" s="3" t="s">
        <v>2236</v>
      </c>
      <c r="M552" s="3" t="s">
        <v>2236</v>
      </c>
      <c r="N552" s="4" t="s">
        <v>2236</v>
      </c>
      <c r="O552" s="4" t="s">
        <v>2236</v>
      </c>
      <c r="P552" s="4" t="s">
        <v>2236</v>
      </c>
      <c r="V552" t="s">
        <v>8333</v>
      </c>
      <c r="AD552" t="s">
        <v>2737</v>
      </c>
    </row>
    <row r="553" spans="1:30">
      <c r="A553" t="s">
        <v>1761</v>
      </c>
      <c r="B553" t="s">
        <v>8385</v>
      </c>
      <c r="C553" t="s">
        <v>1761</v>
      </c>
      <c r="D553" t="s">
        <v>1763</v>
      </c>
      <c r="E553" t="s">
        <v>7879</v>
      </c>
      <c r="F553" t="s">
        <v>7305</v>
      </c>
      <c r="G553" t="s">
        <v>1764</v>
      </c>
      <c r="H553" s="2" t="s">
        <v>2236</v>
      </c>
      <c r="I553" s="2" t="s">
        <v>2236</v>
      </c>
      <c r="J553" s="2" t="s">
        <v>2236</v>
      </c>
      <c r="K553" s="3" t="s">
        <v>2236</v>
      </c>
      <c r="L553" s="3" t="s">
        <v>2236</v>
      </c>
      <c r="M553" s="3" t="s">
        <v>2236</v>
      </c>
      <c r="N553" s="4">
        <v>111</v>
      </c>
      <c r="O553" s="4">
        <v>95.5</v>
      </c>
      <c r="P553" s="4">
        <v>6.9</v>
      </c>
      <c r="V553" t="s">
        <v>8333</v>
      </c>
      <c r="AD553" t="s">
        <v>2817</v>
      </c>
    </row>
    <row r="554" spans="1:30">
      <c r="A554" t="s">
        <v>1783</v>
      </c>
      <c r="B554" t="s">
        <v>7049</v>
      </c>
      <c r="C554" t="s">
        <v>1783</v>
      </c>
      <c r="D554" t="s">
        <v>1784</v>
      </c>
      <c r="E554" t="s">
        <v>7880</v>
      </c>
      <c r="F554" t="s">
        <v>7314</v>
      </c>
      <c r="G554" t="s">
        <v>1785</v>
      </c>
      <c r="H554" s="2">
        <v>73</v>
      </c>
      <c r="I554" s="2">
        <v>98.6</v>
      </c>
      <c r="J554" s="2">
        <v>6.5</v>
      </c>
      <c r="K554" s="3" t="s">
        <v>2236</v>
      </c>
      <c r="L554" s="3" t="s">
        <v>2236</v>
      </c>
      <c r="M554" s="3" t="s">
        <v>2236</v>
      </c>
      <c r="N554" s="4" t="s">
        <v>2236</v>
      </c>
      <c r="O554" s="4" t="s">
        <v>2236</v>
      </c>
      <c r="P554" s="4" t="s">
        <v>2236</v>
      </c>
      <c r="Q554" t="s">
        <v>8326</v>
      </c>
      <c r="AD554" t="s">
        <v>3626</v>
      </c>
    </row>
    <row r="555" spans="1:30">
      <c r="A555" t="s">
        <v>1788</v>
      </c>
      <c r="B555" t="s">
        <v>8370</v>
      </c>
      <c r="C555" t="s">
        <v>6510</v>
      </c>
      <c r="D555" t="s">
        <v>1789</v>
      </c>
      <c r="E555" t="s">
        <v>7881</v>
      </c>
      <c r="F555" t="s">
        <v>7304</v>
      </c>
      <c r="G555" t="s">
        <v>1790</v>
      </c>
      <c r="H555" s="2">
        <v>119</v>
      </c>
      <c r="I555" s="2">
        <v>97.5</v>
      </c>
      <c r="J555" s="2">
        <v>6.5</v>
      </c>
      <c r="K555" s="3">
        <v>79</v>
      </c>
      <c r="L555" s="3">
        <v>88.6</v>
      </c>
      <c r="M555" s="3">
        <v>6.4</v>
      </c>
      <c r="N555" s="4">
        <v>44</v>
      </c>
      <c r="O555" s="4">
        <v>93.2</v>
      </c>
      <c r="P555" s="4">
        <v>6.7</v>
      </c>
      <c r="Z555" t="s">
        <v>8338</v>
      </c>
      <c r="AD555" t="s">
        <v>3322</v>
      </c>
    </row>
    <row r="556" spans="1:30">
      <c r="A556" t="s">
        <v>1800</v>
      </c>
      <c r="B556" t="s">
        <v>5159</v>
      </c>
      <c r="C556" t="s">
        <v>1800</v>
      </c>
      <c r="D556" t="s">
        <v>1801</v>
      </c>
      <c r="E556" t="s">
        <v>7882</v>
      </c>
      <c r="F556" t="s">
        <v>7305</v>
      </c>
      <c r="G556" t="s">
        <v>302</v>
      </c>
      <c r="H556" s="2">
        <v>233</v>
      </c>
      <c r="I556" s="2">
        <v>93.6</v>
      </c>
      <c r="J556" s="2">
        <v>6.4</v>
      </c>
      <c r="K556" s="3" t="s">
        <v>2236</v>
      </c>
      <c r="L556" s="3" t="s">
        <v>2236</v>
      </c>
      <c r="M556" s="3" t="s">
        <v>2236</v>
      </c>
      <c r="N556" s="4" t="s">
        <v>2236</v>
      </c>
      <c r="O556" s="4" t="s">
        <v>2236</v>
      </c>
      <c r="P556" s="4" t="s">
        <v>2236</v>
      </c>
      <c r="Y556" t="s">
        <v>8336</v>
      </c>
      <c r="AD556" t="s">
        <v>2804</v>
      </c>
    </row>
    <row r="557" spans="1:30">
      <c r="A557" t="s">
        <v>1812</v>
      </c>
      <c r="B557" t="s">
        <v>8383</v>
      </c>
      <c r="C557" t="s">
        <v>5134</v>
      </c>
      <c r="D557" t="s">
        <v>1813</v>
      </c>
      <c r="E557" t="s">
        <v>7883</v>
      </c>
      <c r="F557" t="s">
        <v>7305</v>
      </c>
      <c r="G557" t="s">
        <v>5390</v>
      </c>
      <c r="H557" s="2">
        <v>132</v>
      </c>
      <c r="I557" s="2">
        <v>97</v>
      </c>
      <c r="J557" s="2">
        <v>6.6</v>
      </c>
      <c r="K557" s="3" t="s">
        <v>2236</v>
      </c>
      <c r="L557" s="3" t="s">
        <v>2236</v>
      </c>
      <c r="M557" s="3" t="s">
        <v>2236</v>
      </c>
      <c r="N557" s="4" t="s">
        <v>2236</v>
      </c>
      <c r="O557" s="4" t="s">
        <v>2236</v>
      </c>
      <c r="P557" s="4" t="s">
        <v>2236</v>
      </c>
      <c r="U557" t="s">
        <v>8332</v>
      </c>
      <c r="AD557" t="s">
        <v>2798</v>
      </c>
    </row>
    <row r="558" spans="1:30">
      <c r="A558" t="s">
        <v>1814</v>
      </c>
      <c r="B558" t="s">
        <v>8401</v>
      </c>
      <c r="C558" t="s">
        <v>5986</v>
      </c>
      <c r="D558" t="s">
        <v>1815</v>
      </c>
      <c r="E558" t="s">
        <v>7884</v>
      </c>
      <c r="F558" t="s">
        <v>7303</v>
      </c>
      <c r="G558" t="s">
        <v>1816</v>
      </c>
      <c r="H558" s="2">
        <v>112</v>
      </c>
      <c r="I558" s="2">
        <v>93.8</v>
      </c>
      <c r="J558" s="2">
        <v>6.5</v>
      </c>
      <c r="K558" s="3">
        <v>127</v>
      </c>
      <c r="L558" s="3">
        <v>83.5</v>
      </c>
      <c r="M558" s="3">
        <v>6.3</v>
      </c>
      <c r="N558" s="4">
        <v>54</v>
      </c>
      <c r="O558" s="4">
        <v>96.3</v>
      </c>
      <c r="P558" s="4">
        <v>6.9</v>
      </c>
      <c r="X558" t="s">
        <v>8335</v>
      </c>
      <c r="AD558" t="s">
        <v>3177</v>
      </c>
    </row>
    <row r="559" spans="1:30">
      <c r="A559" t="s">
        <v>1814</v>
      </c>
      <c r="B559" t="s">
        <v>8401</v>
      </c>
      <c r="C559" t="s">
        <v>5986</v>
      </c>
      <c r="D559" t="s">
        <v>1817</v>
      </c>
      <c r="E559" t="s">
        <v>7885</v>
      </c>
      <c r="F559" t="s">
        <v>7303</v>
      </c>
      <c r="G559" t="s">
        <v>8211</v>
      </c>
      <c r="H559" s="2">
        <v>43</v>
      </c>
      <c r="I559" s="2">
        <v>93</v>
      </c>
      <c r="J559" s="2">
        <v>6.4</v>
      </c>
      <c r="K559" s="3" t="s">
        <v>2236</v>
      </c>
      <c r="L559" s="3" t="s">
        <v>2236</v>
      </c>
      <c r="M559" s="3" t="s">
        <v>2236</v>
      </c>
      <c r="N559" s="4" t="s">
        <v>2236</v>
      </c>
      <c r="O559" s="4" t="s">
        <v>2236</v>
      </c>
      <c r="P559" s="4" t="s">
        <v>2236</v>
      </c>
      <c r="X559" t="s">
        <v>8335</v>
      </c>
      <c r="AD559" t="s">
        <v>3178</v>
      </c>
    </row>
    <row r="560" spans="1:30">
      <c r="A560" t="s">
        <v>1814</v>
      </c>
      <c r="B560" t="s">
        <v>8401</v>
      </c>
      <c r="C560" t="s">
        <v>5986</v>
      </c>
      <c r="D560" t="s">
        <v>1818</v>
      </c>
      <c r="E560" t="s">
        <v>7886</v>
      </c>
      <c r="F560" t="s">
        <v>7309</v>
      </c>
      <c r="G560" t="s">
        <v>8212</v>
      </c>
      <c r="H560" s="2">
        <v>125</v>
      </c>
      <c r="I560" s="2">
        <v>98.4</v>
      </c>
      <c r="J560" s="2">
        <v>6.5</v>
      </c>
      <c r="K560" s="3" t="s">
        <v>2236</v>
      </c>
      <c r="L560" s="3" t="s">
        <v>2236</v>
      </c>
      <c r="M560" s="3" t="s">
        <v>2236</v>
      </c>
      <c r="N560" s="4" t="s">
        <v>2236</v>
      </c>
      <c r="O560" s="4" t="s">
        <v>2236</v>
      </c>
      <c r="P560" s="4" t="s">
        <v>2236</v>
      </c>
      <c r="X560" t="s">
        <v>8335</v>
      </c>
      <c r="AD560" t="s">
        <v>3128</v>
      </c>
    </row>
    <row r="561" spans="1:30">
      <c r="A561" t="s">
        <v>1823</v>
      </c>
      <c r="B561" t="s">
        <v>8419</v>
      </c>
      <c r="C561" t="s">
        <v>6270</v>
      </c>
      <c r="D561" t="s">
        <v>1824</v>
      </c>
      <c r="E561" t="s">
        <v>7887</v>
      </c>
      <c r="F561" t="s">
        <v>7306</v>
      </c>
      <c r="G561" t="s">
        <v>8213</v>
      </c>
      <c r="H561" s="2">
        <v>98</v>
      </c>
      <c r="I561" s="2">
        <v>90.8</v>
      </c>
      <c r="J561" s="2">
        <v>6.4</v>
      </c>
      <c r="K561" s="3">
        <v>141</v>
      </c>
      <c r="L561" s="3">
        <v>88.7</v>
      </c>
      <c r="M561" s="3">
        <v>6.4</v>
      </c>
      <c r="N561" s="4">
        <v>43</v>
      </c>
      <c r="O561" s="4">
        <v>86</v>
      </c>
      <c r="P561" s="4">
        <v>6.5</v>
      </c>
      <c r="AC561" t="s">
        <v>8418</v>
      </c>
      <c r="AD561" t="s">
        <v>3226</v>
      </c>
    </row>
    <row r="562" spans="1:30">
      <c r="A562" t="s">
        <v>1823</v>
      </c>
      <c r="B562" t="s">
        <v>8419</v>
      </c>
      <c r="C562" t="s">
        <v>6288</v>
      </c>
      <c r="D562" t="s">
        <v>1826</v>
      </c>
      <c r="E562" t="s">
        <v>7888</v>
      </c>
      <c r="F562" t="s">
        <v>7303</v>
      </c>
      <c r="G562" t="s">
        <v>8214</v>
      </c>
      <c r="H562" s="2" t="s">
        <v>2236</v>
      </c>
      <c r="I562" s="2" t="s">
        <v>2236</v>
      </c>
      <c r="J562" s="2" t="s">
        <v>2236</v>
      </c>
      <c r="K562" s="3">
        <v>136</v>
      </c>
      <c r="L562" s="3">
        <v>83.8</v>
      </c>
      <c r="M562" s="3">
        <v>6.4</v>
      </c>
      <c r="N562" s="4">
        <v>144</v>
      </c>
      <c r="O562" s="4">
        <v>93.1</v>
      </c>
      <c r="P562" s="4">
        <v>6.8</v>
      </c>
      <c r="AC562" t="s">
        <v>8418</v>
      </c>
      <c r="AD562" t="s">
        <v>3293</v>
      </c>
    </row>
    <row r="563" spans="1:30">
      <c r="A563" t="s">
        <v>1823</v>
      </c>
      <c r="B563" t="s">
        <v>8419</v>
      </c>
      <c r="C563" t="s">
        <v>6270</v>
      </c>
      <c r="D563" t="s">
        <v>1828</v>
      </c>
      <c r="E563" t="s">
        <v>7889</v>
      </c>
      <c r="F563" t="s">
        <v>7305</v>
      </c>
      <c r="G563" t="s">
        <v>8215</v>
      </c>
      <c r="H563" s="2">
        <v>165</v>
      </c>
      <c r="I563" s="2">
        <v>95.8</v>
      </c>
      <c r="J563" s="2">
        <v>6.6</v>
      </c>
      <c r="K563" s="3" t="s">
        <v>2236</v>
      </c>
      <c r="L563" s="3" t="s">
        <v>2236</v>
      </c>
      <c r="M563" s="3" t="s">
        <v>2236</v>
      </c>
      <c r="N563" s="4" t="s">
        <v>2236</v>
      </c>
      <c r="O563" s="4" t="s">
        <v>2236</v>
      </c>
      <c r="P563" s="4" t="s">
        <v>2236</v>
      </c>
      <c r="AC563" t="s">
        <v>8418</v>
      </c>
      <c r="AD563" t="s">
        <v>1829</v>
      </c>
    </row>
    <row r="564" spans="1:30">
      <c r="A564" t="s">
        <v>1823</v>
      </c>
      <c r="B564" t="s">
        <v>8419</v>
      </c>
      <c r="C564" t="s">
        <v>6288</v>
      </c>
      <c r="D564" t="s">
        <v>1830</v>
      </c>
      <c r="E564" t="s">
        <v>7890</v>
      </c>
      <c r="F564" t="s">
        <v>7306</v>
      </c>
      <c r="G564" t="s">
        <v>8216</v>
      </c>
      <c r="H564" s="2">
        <v>169</v>
      </c>
      <c r="I564" s="2">
        <v>97</v>
      </c>
      <c r="J564" s="2">
        <v>6.6</v>
      </c>
      <c r="K564" s="3" t="s">
        <v>2236</v>
      </c>
      <c r="L564" s="3" t="s">
        <v>2236</v>
      </c>
      <c r="M564" s="3" t="s">
        <v>2236</v>
      </c>
      <c r="N564" s="4" t="s">
        <v>2236</v>
      </c>
      <c r="O564" s="4" t="s">
        <v>2236</v>
      </c>
      <c r="P564" s="4" t="s">
        <v>2236</v>
      </c>
      <c r="AC564" t="s">
        <v>8418</v>
      </c>
      <c r="AD564" t="s">
        <v>3231</v>
      </c>
    </row>
    <row r="565" spans="1:30">
      <c r="A565" t="s">
        <v>1845</v>
      </c>
      <c r="B565" t="s">
        <v>6488</v>
      </c>
      <c r="C565" t="s">
        <v>1845</v>
      </c>
      <c r="D565" t="s">
        <v>1846</v>
      </c>
      <c r="E565" t="s">
        <v>7891</v>
      </c>
      <c r="F565" t="s">
        <v>7309</v>
      </c>
      <c r="G565" t="s">
        <v>1847</v>
      </c>
      <c r="H565" s="2">
        <v>166</v>
      </c>
      <c r="I565" s="2">
        <v>97.6</v>
      </c>
      <c r="J565" s="2">
        <v>6.6</v>
      </c>
      <c r="K565" s="3">
        <v>110</v>
      </c>
      <c r="L565" s="3">
        <v>96.4</v>
      </c>
      <c r="M565" s="3">
        <v>6.8</v>
      </c>
      <c r="N565" s="4">
        <v>56</v>
      </c>
      <c r="O565" s="4">
        <v>94.6</v>
      </c>
      <c r="P565" s="4">
        <v>7</v>
      </c>
      <c r="Z565" t="s">
        <v>8338</v>
      </c>
      <c r="AD565" t="s">
        <v>3315</v>
      </c>
    </row>
    <row r="566" spans="1:30">
      <c r="A566" t="s">
        <v>1845</v>
      </c>
      <c r="B566" t="s">
        <v>6488</v>
      </c>
      <c r="C566" t="s">
        <v>1845</v>
      </c>
      <c r="D566" t="s">
        <v>1848</v>
      </c>
      <c r="E566" t="s">
        <v>7892</v>
      </c>
      <c r="F566" t="s">
        <v>7303</v>
      </c>
      <c r="G566" t="s">
        <v>1849</v>
      </c>
      <c r="H566" s="2">
        <v>206</v>
      </c>
      <c r="I566" s="2">
        <v>96.6</v>
      </c>
      <c r="J566" s="2">
        <v>6.5</v>
      </c>
      <c r="K566" s="3">
        <v>30</v>
      </c>
      <c r="L566" s="3">
        <v>100</v>
      </c>
      <c r="M566" s="3">
        <v>6.7</v>
      </c>
      <c r="N566" s="4">
        <v>21</v>
      </c>
      <c r="O566" s="4">
        <v>100</v>
      </c>
      <c r="P566" s="4">
        <v>6.7</v>
      </c>
      <c r="Z566" t="s">
        <v>8338</v>
      </c>
      <c r="AD566" t="s">
        <v>3333</v>
      </c>
    </row>
    <row r="567" spans="1:30">
      <c r="A567" t="s">
        <v>1860</v>
      </c>
      <c r="B567" t="s">
        <v>6544</v>
      </c>
      <c r="C567" t="s">
        <v>1860</v>
      </c>
      <c r="D567" t="s">
        <v>1861</v>
      </c>
      <c r="E567" t="s">
        <v>7893</v>
      </c>
      <c r="F567" t="s">
        <v>7308</v>
      </c>
      <c r="G567" t="s">
        <v>732</v>
      </c>
      <c r="H567" s="2">
        <v>57</v>
      </c>
      <c r="I567" s="2">
        <v>94.7</v>
      </c>
      <c r="J567" s="2">
        <v>6.9</v>
      </c>
      <c r="K567" s="3" t="s">
        <v>2236</v>
      </c>
      <c r="L567" s="3" t="s">
        <v>2236</v>
      </c>
      <c r="M567" s="3" t="s">
        <v>2236</v>
      </c>
      <c r="N567" s="4" t="s">
        <v>2236</v>
      </c>
      <c r="O567" s="4" t="s">
        <v>2236</v>
      </c>
      <c r="P567" s="4" t="s">
        <v>2236</v>
      </c>
      <c r="U567" t="s">
        <v>8332</v>
      </c>
      <c r="Z567" t="s">
        <v>8338</v>
      </c>
      <c r="AD567" t="s">
        <v>3335</v>
      </c>
    </row>
    <row r="568" spans="1:30">
      <c r="A568" t="s">
        <v>1862</v>
      </c>
      <c r="B568" t="s">
        <v>4289</v>
      </c>
      <c r="C568" t="s">
        <v>1862</v>
      </c>
      <c r="D568" t="s">
        <v>1865</v>
      </c>
      <c r="E568" t="s">
        <v>7894</v>
      </c>
      <c r="F568" t="s">
        <v>7303</v>
      </c>
      <c r="G568" t="s">
        <v>1864</v>
      </c>
      <c r="H568" s="2">
        <v>307</v>
      </c>
      <c r="I568" s="2">
        <v>93.5</v>
      </c>
      <c r="J568" s="2">
        <v>6.5</v>
      </c>
      <c r="K568" s="3">
        <v>210</v>
      </c>
      <c r="L568" s="3">
        <v>88.1</v>
      </c>
      <c r="M568" s="3">
        <v>6.5</v>
      </c>
      <c r="N568" s="4">
        <v>85</v>
      </c>
      <c r="O568" s="4">
        <v>92.9</v>
      </c>
      <c r="P568" s="4">
        <v>6.9</v>
      </c>
      <c r="W568" t="s">
        <v>8334</v>
      </c>
      <c r="AD568" t="s">
        <v>1864</v>
      </c>
    </row>
    <row r="569" spans="1:30">
      <c r="A569" t="s">
        <v>1866</v>
      </c>
      <c r="B569" t="s">
        <v>4970</v>
      </c>
      <c r="C569" t="s">
        <v>1866</v>
      </c>
      <c r="D569" t="s">
        <v>1867</v>
      </c>
      <c r="E569" t="s">
        <v>7895</v>
      </c>
      <c r="F569" t="s">
        <v>7305</v>
      </c>
      <c r="G569" t="s">
        <v>1868</v>
      </c>
      <c r="H569" s="2">
        <v>140</v>
      </c>
      <c r="I569" s="2">
        <v>90.7</v>
      </c>
      <c r="J569" s="2">
        <v>6.4</v>
      </c>
      <c r="K569" s="3" t="s">
        <v>2236</v>
      </c>
      <c r="L569" s="3" t="s">
        <v>2236</v>
      </c>
      <c r="M569" s="3" t="s">
        <v>2236</v>
      </c>
      <c r="N569" s="4" t="s">
        <v>2236</v>
      </c>
      <c r="O569" s="4" t="s">
        <v>2236</v>
      </c>
      <c r="P569" s="4" t="s">
        <v>2236</v>
      </c>
      <c r="U569" t="s">
        <v>8332</v>
      </c>
      <c r="V569" t="s">
        <v>8333</v>
      </c>
      <c r="AD569" t="s">
        <v>2741</v>
      </c>
    </row>
    <row r="570" spans="1:30">
      <c r="A570" t="s">
        <v>1866</v>
      </c>
      <c r="B570" t="s">
        <v>4970</v>
      </c>
      <c r="C570" t="s">
        <v>1866</v>
      </c>
      <c r="D570" t="s">
        <v>1869</v>
      </c>
      <c r="E570" t="s">
        <v>7896</v>
      </c>
      <c r="F570" t="s">
        <v>7305</v>
      </c>
      <c r="G570" t="s">
        <v>1870</v>
      </c>
      <c r="H570" s="2">
        <v>99</v>
      </c>
      <c r="I570" s="2">
        <v>98</v>
      </c>
      <c r="J570" s="2">
        <v>6.3</v>
      </c>
      <c r="K570" s="3" t="s">
        <v>2236</v>
      </c>
      <c r="L570" s="3" t="s">
        <v>2236</v>
      </c>
      <c r="M570" s="3" t="s">
        <v>2236</v>
      </c>
      <c r="N570" s="4" t="s">
        <v>2236</v>
      </c>
      <c r="O570" s="4" t="s">
        <v>2236</v>
      </c>
      <c r="P570" s="4" t="s">
        <v>2236</v>
      </c>
      <c r="U570" t="s">
        <v>8332</v>
      </c>
      <c r="V570" t="s">
        <v>8333</v>
      </c>
      <c r="AD570" t="s">
        <v>2743</v>
      </c>
    </row>
    <row r="571" spans="1:30">
      <c r="A571" t="s">
        <v>1866</v>
      </c>
      <c r="B571" t="s">
        <v>4970</v>
      </c>
      <c r="C571" t="s">
        <v>1866</v>
      </c>
      <c r="D571" t="s">
        <v>1871</v>
      </c>
      <c r="E571" t="s">
        <v>7897</v>
      </c>
      <c r="F571" t="s">
        <v>7303</v>
      </c>
      <c r="G571" t="s">
        <v>1872</v>
      </c>
      <c r="H571" s="2">
        <v>136</v>
      </c>
      <c r="I571" s="2">
        <v>88.2</v>
      </c>
      <c r="J571" s="2">
        <v>6.4</v>
      </c>
      <c r="K571" s="3">
        <v>166</v>
      </c>
      <c r="L571" s="3">
        <v>88</v>
      </c>
      <c r="M571" s="3">
        <v>6.5</v>
      </c>
      <c r="N571" s="4">
        <v>90</v>
      </c>
      <c r="O571" s="4">
        <v>87.8</v>
      </c>
      <c r="P571" s="4">
        <v>6.6</v>
      </c>
      <c r="U571" t="s">
        <v>8332</v>
      </c>
      <c r="V571" t="s">
        <v>8333</v>
      </c>
      <c r="AD571" t="s">
        <v>2866</v>
      </c>
    </row>
    <row r="572" spans="1:30">
      <c r="A572" t="s">
        <v>1866</v>
      </c>
      <c r="B572" t="s">
        <v>4970</v>
      </c>
      <c r="C572" t="s">
        <v>1866</v>
      </c>
      <c r="D572" t="s">
        <v>1873</v>
      </c>
      <c r="E572" t="s">
        <v>7898</v>
      </c>
      <c r="F572" t="s">
        <v>7305</v>
      </c>
      <c r="G572" t="s">
        <v>1874</v>
      </c>
      <c r="H572" s="2">
        <v>41</v>
      </c>
      <c r="I572" s="2">
        <v>100</v>
      </c>
      <c r="J572" s="2">
        <v>6.7</v>
      </c>
      <c r="K572" s="3">
        <v>29</v>
      </c>
      <c r="L572" s="3">
        <v>96.6</v>
      </c>
      <c r="M572" s="3">
        <v>6.6</v>
      </c>
      <c r="N572" s="4">
        <v>16</v>
      </c>
      <c r="O572" s="4">
        <v>93.8</v>
      </c>
      <c r="P572" s="4">
        <v>6.8</v>
      </c>
      <c r="U572" t="s">
        <v>8332</v>
      </c>
      <c r="V572" t="s">
        <v>8333</v>
      </c>
      <c r="AD572" t="s">
        <v>2808</v>
      </c>
    </row>
    <row r="573" spans="1:30">
      <c r="A573" t="s">
        <v>1866</v>
      </c>
      <c r="B573" t="s">
        <v>4970</v>
      </c>
      <c r="C573" t="s">
        <v>1866</v>
      </c>
      <c r="D573" t="s">
        <v>1875</v>
      </c>
      <c r="E573" t="s">
        <v>7899</v>
      </c>
      <c r="F573" t="s">
        <v>7305</v>
      </c>
      <c r="G573" t="s">
        <v>8217</v>
      </c>
      <c r="H573" s="2" t="s">
        <v>2236</v>
      </c>
      <c r="I573" s="2" t="s">
        <v>2236</v>
      </c>
      <c r="J573" s="2" t="s">
        <v>2236</v>
      </c>
      <c r="K573" s="3">
        <v>84</v>
      </c>
      <c r="L573" s="3">
        <v>89.3</v>
      </c>
      <c r="M573" s="3">
        <v>6.5</v>
      </c>
      <c r="N573" s="4">
        <v>44</v>
      </c>
      <c r="O573" s="4">
        <v>90.9</v>
      </c>
      <c r="P573" s="4">
        <v>6.7</v>
      </c>
      <c r="U573" t="s">
        <v>8332</v>
      </c>
      <c r="V573" t="s">
        <v>8333</v>
      </c>
      <c r="AD573" t="s">
        <v>2809</v>
      </c>
    </row>
    <row r="574" spans="1:30">
      <c r="A574" t="s">
        <v>1866</v>
      </c>
      <c r="B574" t="s">
        <v>4970</v>
      </c>
      <c r="C574" t="s">
        <v>5178</v>
      </c>
      <c r="D574" t="s">
        <v>1877</v>
      </c>
      <c r="E574" t="s">
        <v>7900</v>
      </c>
      <c r="F574" t="s">
        <v>7305</v>
      </c>
      <c r="G574" t="s">
        <v>8218</v>
      </c>
      <c r="H574" s="2">
        <v>107</v>
      </c>
      <c r="I574" s="2">
        <v>88.8</v>
      </c>
      <c r="J574" s="2">
        <v>6.4</v>
      </c>
      <c r="K574" s="3" t="s">
        <v>2236</v>
      </c>
      <c r="L574" s="3" t="s">
        <v>2236</v>
      </c>
      <c r="M574" s="3" t="s">
        <v>2236</v>
      </c>
      <c r="N574" s="4" t="s">
        <v>2236</v>
      </c>
      <c r="O574" s="4" t="s">
        <v>2236</v>
      </c>
      <c r="P574" s="4" t="s">
        <v>2236</v>
      </c>
      <c r="U574" t="s">
        <v>8332</v>
      </c>
      <c r="V574" t="s">
        <v>8333</v>
      </c>
      <c r="AD574" t="s">
        <v>2810</v>
      </c>
    </row>
    <row r="575" spans="1:30">
      <c r="A575" t="s">
        <v>1866</v>
      </c>
      <c r="B575" t="s">
        <v>4970</v>
      </c>
      <c r="C575" t="s">
        <v>1866</v>
      </c>
      <c r="D575" t="s">
        <v>1879</v>
      </c>
      <c r="E575" t="s">
        <v>7901</v>
      </c>
      <c r="F575" t="s">
        <v>7305</v>
      </c>
      <c r="G575" t="s">
        <v>8219</v>
      </c>
      <c r="H575" s="2">
        <v>133</v>
      </c>
      <c r="I575" s="2">
        <v>95.5</v>
      </c>
      <c r="J575" s="2">
        <v>6.6</v>
      </c>
      <c r="K575" s="3" t="s">
        <v>2236</v>
      </c>
      <c r="L575" s="3" t="s">
        <v>2236</v>
      </c>
      <c r="M575" s="3" t="s">
        <v>2236</v>
      </c>
      <c r="N575" s="4" t="s">
        <v>2236</v>
      </c>
      <c r="O575" s="4" t="s">
        <v>2236</v>
      </c>
      <c r="P575" s="4" t="s">
        <v>2236</v>
      </c>
      <c r="U575" t="s">
        <v>8332</v>
      </c>
      <c r="V575" t="s">
        <v>8333</v>
      </c>
      <c r="AD575" t="s">
        <v>2811</v>
      </c>
    </row>
    <row r="576" spans="1:30">
      <c r="A576" t="s">
        <v>1866</v>
      </c>
      <c r="B576" t="s">
        <v>4970</v>
      </c>
      <c r="C576" t="s">
        <v>1866</v>
      </c>
      <c r="D576" t="s">
        <v>1881</v>
      </c>
      <c r="E576" t="s">
        <v>7902</v>
      </c>
      <c r="F576" t="s">
        <v>7305</v>
      </c>
      <c r="G576" t="s">
        <v>8220</v>
      </c>
      <c r="H576" s="2">
        <v>76</v>
      </c>
      <c r="I576" s="2">
        <v>96.1</v>
      </c>
      <c r="J576" s="2">
        <v>6.5</v>
      </c>
      <c r="K576" s="3" t="s">
        <v>2236</v>
      </c>
      <c r="L576" s="3" t="s">
        <v>2236</v>
      </c>
      <c r="M576" s="3" t="s">
        <v>2236</v>
      </c>
      <c r="N576" s="4" t="s">
        <v>2236</v>
      </c>
      <c r="O576" s="4" t="s">
        <v>2236</v>
      </c>
      <c r="P576" s="4" t="s">
        <v>2236</v>
      </c>
      <c r="U576" t="s">
        <v>8332</v>
      </c>
      <c r="V576" t="s">
        <v>8333</v>
      </c>
      <c r="AD576" t="s">
        <v>2814</v>
      </c>
    </row>
    <row r="577" spans="1:30">
      <c r="A577" t="s">
        <v>1866</v>
      </c>
      <c r="B577" t="s">
        <v>4970</v>
      </c>
      <c r="C577" t="s">
        <v>1866</v>
      </c>
      <c r="D577" t="s">
        <v>1883</v>
      </c>
      <c r="E577" t="s">
        <v>7903</v>
      </c>
      <c r="F577" t="s">
        <v>7303</v>
      </c>
      <c r="G577" t="s">
        <v>1884</v>
      </c>
      <c r="H577" s="2">
        <v>226</v>
      </c>
      <c r="I577" s="2">
        <v>94.2</v>
      </c>
      <c r="J577" s="2">
        <v>6.4</v>
      </c>
      <c r="K577" s="3">
        <v>225</v>
      </c>
      <c r="L577" s="3">
        <v>87.1</v>
      </c>
      <c r="M577" s="3">
        <v>6.4</v>
      </c>
      <c r="N577" s="4">
        <v>90</v>
      </c>
      <c r="O577" s="4">
        <v>91.1</v>
      </c>
      <c r="P577" s="4">
        <v>6.7</v>
      </c>
      <c r="U577" t="s">
        <v>8332</v>
      </c>
      <c r="V577" t="s">
        <v>8333</v>
      </c>
      <c r="AD577" t="s">
        <v>2867</v>
      </c>
    </row>
    <row r="578" spans="1:30">
      <c r="A578" t="s">
        <v>1866</v>
      </c>
      <c r="B578" t="s">
        <v>4970</v>
      </c>
      <c r="C578" t="s">
        <v>1866</v>
      </c>
      <c r="D578" t="s">
        <v>1885</v>
      </c>
      <c r="E578" t="s">
        <v>7896</v>
      </c>
      <c r="F578" t="s">
        <v>7303</v>
      </c>
      <c r="G578" t="s">
        <v>8221</v>
      </c>
      <c r="H578" s="2">
        <v>105</v>
      </c>
      <c r="I578" s="2">
        <v>88.6</v>
      </c>
      <c r="J578" s="2">
        <v>6.3</v>
      </c>
      <c r="K578" s="3" t="s">
        <v>2236</v>
      </c>
      <c r="L578" s="3" t="s">
        <v>2236</v>
      </c>
      <c r="M578" s="3" t="s">
        <v>2236</v>
      </c>
      <c r="N578" s="4" t="s">
        <v>2236</v>
      </c>
      <c r="O578" s="4" t="s">
        <v>2236</v>
      </c>
      <c r="P578" s="4" t="s">
        <v>2236</v>
      </c>
      <c r="U578" t="s">
        <v>8332</v>
      </c>
      <c r="V578" t="s">
        <v>8333</v>
      </c>
      <c r="AD578" t="s">
        <v>2868</v>
      </c>
    </row>
    <row r="579" spans="1:30">
      <c r="A579" t="s">
        <v>1866</v>
      </c>
      <c r="B579" t="s">
        <v>4970</v>
      </c>
      <c r="C579" t="s">
        <v>1866</v>
      </c>
      <c r="D579" t="s">
        <v>1887</v>
      </c>
      <c r="E579" t="s">
        <v>7895</v>
      </c>
      <c r="F579" t="s">
        <v>7305</v>
      </c>
      <c r="G579" t="s">
        <v>1868</v>
      </c>
      <c r="H579" s="2">
        <v>124</v>
      </c>
      <c r="I579" s="2">
        <v>94.4</v>
      </c>
      <c r="J579" s="2">
        <v>6.4</v>
      </c>
      <c r="K579" s="3" t="s">
        <v>2236</v>
      </c>
      <c r="L579" s="3" t="s">
        <v>2236</v>
      </c>
      <c r="M579" s="3" t="s">
        <v>2236</v>
      </c>
      <c r="N579" s="4" t="s">
        <v>2236</v>
      </c>
      <c r="O579" s="4" t="s">
        <v>2236</v>
      </c>
      <c r="P579" s="4" t="s">
        <v>2236</v>
      </c>
      <c r="U579" t="s">
        <v>8332</v>
      </c>
      <c r="V579" t="s">
        <v>8333</v>
      </c>
      <c r="AD579" t="s">
        <v>2744</v>
      </c>
    </row>
    <row r="580" spans="1:30">
      <c r="A580" t="s">
        <v>1866</v>
      </c>
      <c r="B580" t="s">
        <v>4970</v>
      </c>
      <c r="C580" t="s">
        <v>1866</v>
      </c>
      <c r="D580" t="s">
        <v>1888</v>
      </c>
      <c r="E580" t="s">
        <v>7904</v>
      </c>
      <c r="F580" t="s">
        <v>7305</v>
      </c>
      <c r="G580" s="20" t="s">
        <v>8222</v>
      </c>
      <c r="H580" s="2">
        <v>44</v>
      </c>
      <c r="I580" s="2">
        <v>100</v>
      </c>
      <c r="J580" s="2">
        <v>6.6</v>
      </c>
      <c r="K580" s="3">
        <v>11</v>
      </c>
      <c r="L580" s="3">
        <v>90.9</v>
      </c>
      <c r="M580" s="3">
        <v>6.5</v>
      </c>
      <c r="N580" s="4" t="s">
        <v>2236</v>
      </c>
      <c r="O580" s="4" t="s">
        <v>2236</v>
      </c>
      <c r="P580" s="4" t="s">
        <v>2236</v>
      </c>
      <c r="U580" t="s">
        <v>8332</v>
      </c>
      <c r="V580" t="s">
        <v>8333</v>
      </c>
      <c r="AD580" t="s">
        <v>2744</v>
      </c>
    </row>
    <row r="581" spans="1:30">
      <c r="A581" t="s">
        <v>1866</v>
      </c>
      <c r="B581" t="s">
        <v>4970</v>
      </c>
      <c r="C581" t="s">
        <v>1866</v>
      </c>
      <c r="D581" t="s">
        <v>1889</v>
      </c>
      <c r="E581" t="s">
        <v>7905</v>
      </c>
      <c r="F581" t="s">
        <v>7305</v>
      </c>
      <c r="G581" t="s">
        <v>1890</v>
      </c>
      <c r="H581" s="2" t="s">
        <v>2236</v>
      </c>
      <c r="I581" s="2" t="s">
        <v>2236</v>
      </c>
      <c r="J581" s="2" t="s">
        <v>2236</v>
      </c>
      <c r="K581" s="3">
        <v>118</v>
      </c>
      <c r="L581" s="3">
        <v>89</v>
      </c>
      <c r="M581" s="3">
        <v>6.6</v>
      </c>
      <c r="N581" s="4">
        <v>106</v>
      </c>
      <c r="O581" s="4">
        <v>93.4</v>
      </c>
      <c r="P581" s="4">
        <v>6.7</v>
      </c>
      <c r="U581" t="s">
        <v>8332</v>
      </c>
      <c r="V581" t="s">
        <v>8333</v>
      </c>
      <c r="AD581" t="s">
        <v>2841</v>
      </c>
    </row>
    <row r="582" spans="1:30">
      <c r="A582" t="s">
        <v>1866</v>
      </c>
      <c r="B582" t="s">
        <v>4970</v>
      </c>
      <c r="C582" t="s">
        <v>1866</v>
      </c>
      <c r="D582" t="s">
        <v>1893</v>
      </c>
      <c r="E582" t="s">
        <v>7906</v>
      </c>
      <c r="F582" t="s">
        <v>7305</v>
      </c>
      <c r="G582" t="s">
        <v>1894</v>
      </c>
      <c r="H582" s="2" t="s">
        <v>2236</v>
      </c>
      <c r="I582" s="2" t="s">
        <v>2236</v>
      </c>
      <c r="J582" s="2" t="s">
        <v>2236</v>
      </c>
      <c r="K582" s="3">
        <v>80</v>
      </c>
      <c r="L582" s="3">
        <v>90</v>
      </c>
      <c r="M582" s="3">
        <v>6.4</v>
      </c>
      <c r="N582" s="4">
        <v>138</v>
      </c>
      <c r="O582" s="4">
        <v>97.8</v>
      </c>
      <c r="P582" s="4">
        <v>6.9</v>
      </c>
      <c r="U582" t="s">
        <v>8332</v>
      </c>
      <c r="V582" t="s">
        <v>8333</v>
      </c>
      <c r="AD582" t="s">
        <v>2842</v>
      </c>
    </row>
    <row r="583" spans="1:30">
      <c r="A583" t="s">
        <v>1866</v>
      </c>
      <c r="B583" t="s">
        <v>4970</v>
      </c>
      <c r="C583" t="s">
        <v>1866</v>
      </c>
      <c r="D583" t="s">
        <v>1895</v>
      </c>
      <c r="E583" t="s">
        <v>7907</v>
      </c>
      <c r="F583" t="s">
        <v>7305</v>
      </c>
      <c r="G583" t="s">
        <v>644</v>
      </c>
      <c r="H583" s="2">
        <v>240</v>
      </c>
      <c r="I583" s="2">
        <v>99.6</v>
      </c>
      <c r="J583" s="2">
        <v>6.5</v>
      </c>
      <c r="K583" s="3" t="s">
        <v>2236</v>
      </c>
      <c r="L583" s="3" t="s">
        <v>2236</v>
      </c>
      <c r="M583" s="3" t="s">
        <v>2236</v>
      </c>
      <c r="N583" s="4" t="s">
        <v>2236</v>
      </c>
      <c r="O583" s="4" t="s">
        <v>2236</v>
      </c>
      <c r="P583" s="4" t="s">
        <v>2236</v>
      </c>
      <c r="U583" t="s">
        <v>8332</v>
      </c>
      <c r="V583" t="s">
        <v>8333</v>
      </c>
      <c r="AD583" t="s">
        <v>2864</v>
      </c>
    </row>
    <row r="584" spans="1:30">
      <c r="A584" t="s">
        <v>1896</v>
      </c>
      <c r="B584" t="s">
        <v>6036</v>
      </c>
      <c r="C584" t="s">
        <v>1896</v>
      </c>
      <c r="D584" t="s">
        <v>1897</v>
      </c>
      <c r="E584" t="s">
        <v>7908</v>
      </c>
      <c r="F584" t="s">
        <v>7305</v>
      </c>
      <c r="G584" t="s">
        <v>8273</v>
      </c>
      <c r="H584" s="2">
        <v>94</v>
      </c>
      <c r="I584" s="2">
        <v>97.9</v>
      </c>
      <c r="J584" s="2">
        <v>6.5</v>
      </c>
      <c r="K584" s="3" t="s">
        <v>2236</v>
      </c>
      <c r="L584" s="3" t="s">
        <v>2236</v>
      </c>
      <c r="M584" s="3" t="s">
        <v>2236</v>
      </c>
      <c r="N584" s="4" t="s">
        <v>2236</v>
      </c>
      <c r="O584" s="4" t="s">
        <v>2236</v>
      </c>
      <c r="P584" s="4" t="s">
        <v>2236</v>
      </c>
      <c r="AA584" t="s">
        <v>8407</v>
      </c>
      <c r="AD584" t="s">
        <v>3142</v>
      </c>
    </row>
    <row r="585" spans="1:30">
      <c r="A585" t="s">
        <v>1898</v>
      </c>
      <c r="B585" t="s">
        <v>8420</v>
      </c>
      <c r="C585" t="s">
        <v>6096</v>
      </c>
      <c r="D585" t="s">
        <v>1899</v>
      </c>
      <c r="E585" t="s">
        <v>7909</v>
      </c>
      <c r="F585" t="s">
        <v>7306</v>
      </c>
      <c r="G585" t="s">
        <v>8224</v>
      </c>
      <c r="H585" s="2">
        <v>171</v>
      </c>
      <c r="I585" s="2">
        <v>97.1</v>
      </c>
      <c r="J585" s="2">
        <v>6.6</v>
      </c>
      <c r="K585" s="3" t="s">
        <v>2236</v>
      </c>
      <c r="L585" s="3" t="s">
        <v>2236</v>
      </c>
      <c r="M585" s="3" t="s">
        <v>2236</v>
      </c>
      <c r="N585" s="4" t="s">
        <v>2236</v>
      </c>
      <c r="O585" s="4" t="s">
        <v>2236</v>
      </c>
      <c r="P585" s="4" t="s">
        <v>2236</v>
      </c>
      <c r="AA585" t="s">
        <v>8407</v>
      </c>
      <c r="AD585" t="s">
        <v>3157</v>
      </c>
    </row>
    <row r="586" spans="1:30">
      <c r="A586" t="s">
        <v>1898</v>
      </c>
      <c r="B586" t="s">
        <v>8420</v>
      </c>
      <c r="C586" t="s">
        <v>6100</v>
      </c>
      <c r="D586" t="s">
        <v>1900</v>
      </c>
      <c r="E586" t="s">
        <v>7910</v>
      </c>
      <c r="F586" t="s">
        <v>7306</v>
      </c>
      <c r="G586" t="s">
        <v>8223</v>
      </c>
      <c r="H586" s="2">
        <v>120</v>
      </c>
      <c r="I586" s="2">
        <v>94.2</v>
      </c>
      <c r="J586" s="2">
        <v>6.5</v>
      </c>
      <c r="K586" s="3" t="s">
        <v>2236</v>
      </c>
      <c r="L586" s="3" t="s">
        <v>2236</v>
      </c>
      <c r="M586" s="3" t="s">
        <v>2236</v>
      </c>
      <c r="N586" s="4" t="s">
        <v>2236</v>
      </c>
      <c r="O586" s="4" t="s">
        <v>2236</v>
      </c>
      <c r="P586" s="4" t="s">
        <v>2236</v>
      </c>
      <c r="AA586" t="s">
        <v>8407</v>
      </c>
      <c r="AD586" t="s">
        <v>3157</v>
      </c>
    </row>
    <row r="587" spans="1:30">
      <c r="A587" t="s">
        <v>1910</v>
      </c>
      <c r="B587" t="s">
        <v>5072</v>
      </c>
      <c r="C587" t="s">
        <v>1910</v>
      </c>
      <c r="D587" t="s">
        <v>1911</v>
      </c>
      <c r="E587" t="s">
        <v>7911</v>
      </c>
      <c r="F587" t="s">
        <v>7318</v>
      </c>
      <c r="G587" t="s">
        <v>1912</v>
      </c>
      <c r="H587" s="2">
        <v>386</v>
      </c>
      <c r="I587" s="2">
        <v>97.4</v>
      </c>
      <c r="J587" s="2">
        <v>6.7</v>
      </c>
      <c r="K587" s="3">
        <v>196</v>
      </c>
      <c r="L587" s="3">
        <v>92.9</v>
      </c>
      <c r="M587" s="3">
        <v>6.5</v>
      </c>
      <c r="N587" s="4">
        <v>98</v>
      </c>
      <c r="O587" s="4">
        <v>90.8</v>
      </c>
      <c r="P587" s="4">
        <v>6.6</v>
      </c>
      <c r="V587" t="s">
        <v>8333</v>
      </c>
      <c r="AD587" t="s">
        <v>2780</v>
      </c>
    </row>
    <row r="588" spans="1:30">
      <c r="A588" t="s">
        <v>1919</v>
      </c>
      <c r="B588" t="s">
        <v>3798</v>
      </c>
      <c r="C588" t="s">
        <v>1919</v>
      </c>
      <c r="D588" t="s">
        <v>1920</v>
      </c>
      <c r="E588" t="s">
        <v>7912</v>
      </c>
      <c r="F588" t="s">
        <v>7306</v>
      </c>
      <c r="G588" t="s">
        <v>1921</v>
      </c>
      <c r="H588" s="2">
        <v>99</v>
      </c>
      <c r="I588" s="2">
        <v>96</v>
      </c>
      <c r="J588" s="2">
        <v>6.6</v>
      </c>
      <c r="K588" s="3" t="s">
        <v>2236</v>
      </c>
      <c r="L588" s="3" t="s">
        <v>2236</v>
      </c>
      <c r="M588" s="3" t="s">
        <v>2236</v>
      </c>
      <c r="N588" s="4" t="s">
        <v>2236</v>
      </c>
      <c r="O588" s="4" t="s">
        <v>2236</v>
      </c>
      <c r="P588" s="4" t="s">
        <v>2236</v>
      </c>
      <c r="X588" t="s">
        <v>8335</v>
      </c>
      <c r="AD588" t="s">
        <v>2336</v>
      </c>
    </row>
    <row r="589" spans="1:30">
      <c r="A589" t="s">
        <v>1919</v>
      </c>
      <c r="B589" t="s">
        <v>3798</v>
      </c>
      <c r="C589" t="s">
        <v>1919</v>
      </c>
      <c r="D589" t="s">
        <v>1922</v>
      </c>
      <c r="E589" t="s">
        <v>7913</v>
      </c>
      <c r="F589" t="s">
        <v>7308</v>
      </c>
      <c r="G589" t="s">
        <v>1085</v>
      </c>
      <c r="H589" s="2">
        <v>49</v>
      </c>
      <c r="I589" s="2">
        <v>93.9</v>
      </c>
      <c r="J589" s="2">
        <v>6.5</v>
      </c>
      <c r="K589" s="3" t="s">
        <v>2236</v>
      </c>
      <c r="L589" s="3" t="s">
        <v>2236</v>
      </c>
      <c r="M589" s="3" t="s">
        <v>2236</v>
      </c>
      <c r="N589" s="4" t="s">
        <v>2236</v>
      </c>
      <c r="O589" s="4" t="s">
        <v>2236</v>
      </c>
      <c r="P589" s="4" t="s">
        <v>2236</v>
      </c>
      <c r="X589" t="s">
        <v>8335</v>
      </c>
      <c r="AD589" t="s">
        <v>2332</v>
      </c>
    </row>
    <row r="590" spans="1:30">
      <c r="A590" t="s">
        <v>1923</v>
      </c>
      <c r="B590" t="s">
        <v>6257</v>
      </c>
      <c r="C590" t="s">
        <v>6256</v>
      </c>
      <c r="D590" t="s">
        <v>1924</v>
      </c>
      <c r="E590" t="s">
        <v>7914</v>
      </c>
      <c r="F590" t="s">
        <v>7309</v>
      </c>
      <c r="G590" t="s">
        <v>1925</v>
      </c>
      <c r="H590" s="2">
        <v>132</v>
      </c>
      <c r="I590" s="2">
        <v>96.2</v>
      </c>
      <c r="J590" s="2">
        <v>6.6</v>
      </c>
      <c r="K590" s="3">
        <v>118</v>
      </c>
      <c r="L590" s="3">
        <v>99.2</v>
      </c>
      <c r="M590" s="3">
        <v>6.6</v>
      </c>
      <c r="N590" s="4">
        <v>36</v>
      </c>
      <c r="O590" s="4">
        <v>100</v>
      </c>
      <c r="P590" s="4">
        <v>7</v>
      </c>
      <c r="AC590" t="s">
        <v>8409</v>
      </c>
      <c r="AD590" t="s">
        <v>1925</v>
      </c>
    </row>
    <row r="591" spans="1:30">
      <c r="A591" t="s">
        <v>1923</v>
      </c>
      <c r="B591" t="s">
        <v>6257</v>
      </c>
      <c r="C591" t="s">
        <v>1923</v>
      </c>
      <c r="D591" t="s">
        <v>1926</v>
      </c>
      <c r="E591" t="s">
        <v>7915</v>
      </c>
      <c r="F591" t="s">
        <v>7305</v>
      </c>
      <c r="G591" t="s">
        <v>1927</v>
      </c>
      <c r="H591" s="2">
        <v>78</v>
      </c>
      <c r="I591" s="2">
        <v>82.1</v>
      </c>
      <c r="J591" s="2">
        <v>6.2</v>
      </c>
      <c r="K591" s="3">
        <v>92</v>
      </c>
      <c r="L591" s="3">
        <v>84.8</v>
      </c>
      <c r="M591" s="3">
        <v>6.5</v>
      </c>
      <c r="N591" s="4">
        <v>42</v>
      </c>
      <c r="O591" s="4">
        <v>92.9</v>
      </c>
      <c r="P591" s="4">
        <v>6.9</v>
      </c>
      <c r="AC591" t="s">
        <v>8409</v>
      </c>
      <c r="AD591" t="s">
        <v>3222</v>
      </c>
    </row>
    <row r="592" spans="1:30">
      <c r="A592" t="s">
        <v>1923</v>
      </c>
      <c r="B592" t="s">
        <v>6257</v>
      </c>
      <c r="C592" t="s">
        <v>1923</v>
      </c>
      <c r="D592" t="s">
        <v>1928</v>
      </c>
      <c r="E592" t="s">
        <v>7916</v>
      </c>
      <c r="F592" t="s">
        <v>7304</v>
      </c>
      <c r="G592" t="s">
        <v>17</v>
      </c>
      <c r="H592" s="2">
        <v>83</v>
      </c>
      <c r="I592" s="2">
        <v>95.2</v>
      </c>
      <c r="J592" s="2">
        <v>6.4</v>
      </c>
      <c r="K592" s="3" t="s">
        <v>2236</v>
      </c>
      <c r="L592" s="3" t="s">
        <v>2236</v>
      </c>
      <c r="M592" s="3" t="s">
        <v>2236</v>
      </c>
      <c r="N592" s="4" t="s">
        <v>2236</v>
      </c>
      <c r="O592" s="4" t="s">
        <v>2236</v>
      </c>
      <c r="P592" s="4" t="s">
        <v>2236</v>
      </c>
      <c r="AC592" t="s">
        <v>8409</v>
      </c>
      <c r="AD592" t="s">
        <v>17</v>
      </c>
    </row>
    <row r="593" spans="1:30">
      <c r="A593" t="s">
        <v>1923</v>
      </c>
      <c r="B593" t="s">
        <v>6257</v>
      </c>
      <c r="C593" t="s">
        <v>1923</v>
      </c>
      <c r="D593" t="s">
        <v>1929</v>
      </c>
      <c r="E593" t="s">
        <v>7917</v>
      </c>
      <c r="F593" t="s">
        <v>7305</v>
      </c>
      <c r="G593" t="s">
        <v>8225</v>
      </c>
      <c r="H593" s="2" t="s">
        <v>2236</v>
      </c>
      <c r="I593" s="2" t="s">
        <v>2236</v>
      </c>
      <c r="J593" s="2" t="s">
        <v>2236</v>
      </c>
      <c r="K593" s="3">
        <v>97</v>
      </c>
      <c r="L593" s="3">
        <v>83.5</v>
      </c>
      <c r="M593" s="3">
        <v>6.4</v>
      </c>
      <c r="N593" s="4">
        <v>166</v>
      </c>
      <c r="O593" s="4">
        <v>91.6</v>
      </c>
      <c r="P593" s="4">
        <v>6.7</v>
      </c>
      <c r="AC593" t="s">
        <v>8409</v>
      </c>
      <c r="AD593" t="s">
        <v>3224</v>
      </c>
    </row>
    <row r="594" spans="1:30">
      <c r="A594" t="s">
        <v>1923</v>
      </c>
      <c r="B594" t="s">
        <v>6257</v>
      </c>
      <c r="C594" t="s">
        <v>1923</v>
      </c>
      <c r="D594" t="s">
        <v>1931</v>
      </c>
      <c r="E594" t="s">
        <v>7918</v>
      </c>
      <c r="F594" t="s">
        <v>7309</v>
      </c>
      <c r="G594" t="s">
        <v>1932</v>
      </c>
      <c r="H594" s="2">
        <v>72</v>
      </c>
      <c r="I594" s="2">
        <v>100</v>
      </c>
      <c r="J594" s="2">
        <v>6.6</v>
      </c>
      <c r="K594" s="3">
        <v>62</v>
      </c>
      <c r="L594" s="3">
        <v>90.3</v>
      </c>
      <c r="M594" s="3">
        <v>6.6</v>
      </c>
      <c r="N594" s="4">
        <v>43</v>
      </c>
      <c r="O594" s="4">
        <v>95.3</v>
      </c>
      <c r="P594" s="4">
        <v>6.9</v>
      </c>
      <c r="AC594" t="s">
        <v>8409</v>
      </c>
      <c r="AD594" t="s">
        <v>1932</v>
      </c>
    </row>
    <row r="595" spans="1:30">
      <c r="A595" t="s">
        <v>1923</v>
      </c>
      <c r="B595" t="s">
        <v>6257</v>
      </c>
      <c r="C595" t="s">
        <v>1923</v>
      </c>
      <c r="D595" t="s">
        <v>1933</v>
      </c>
      <c r="E595" t="s">
        <v>7919</v>
      </c>
      <c r="F595" t="s">
        <v>7303</v>
      </c>
      <c r="G595" t="s">
        <v>1934</v>
      </c>
      <c r="H595" s="2" t="s">
        <v>2236</v>
      </c>
      <c r="I595" s="2" t="s">
        <v>2236</v>
      </c>
      <c r="J595" s="2" t="s">
        <v>2236</v>
      </c>
      <c r="K595" s="3" t="s">
        <v>2236</v>
      </c>
      <c r="L595" s="3" t="s">
        <v>2236</v>
      </c>
      <c r="M595" s="3" t="s">
        <v>2236</v>
      </c>
      <c r="N595" s="4">
        <v>109</v>
      </c>
      <c r="O595" s="4">
        <v>93.6</v>
      </c>
      <c r="P595" s="4">
        <v>6.9</v>
      </c>
      <c r="AC595" t="s">
        <v>8409</v>
      </c>
      <c r="AD595" t="s">
        <v>3267</v>
      </c>
    </row>
    <row r="596" spans="1:30">
      <c r="A596" t="s">
        <v>1923</v>
      </c>
      <c r="B596" t="s">
        <v>6257</v>
      </c>
      <c r="C596" t="s">
        <v>1923</v>
      </c>
      <c r="D596" t="s">
        <v>1935</v>
      </c>
      <c r="E596" t="s">
        <v>7920</v>
      </c>
      <c r="F596" t="s">
        <v>7306</v>
      </c>
      <c r="G596" t="s">
        <v>1936</v>
      </c>
      <c r="H596" s="2" t="s">
        <v>2236</v>
      </c>
      <c r="I596" s="2" t="s">
        <v>2236</v>
      </c>
      <c r="J596" s="2" t="s">
        <v>2236</v>
      </c>
      <c r="K596" s="3" t="s">
        <v>2236</v>
      </c>
      <c r="L596" s="3" t="s">
        <v>2236</v>
      </c>
      <c r="M596" s="3" t="s">
        <v>2236</v>
      </c>
      <c r="N596" s="4">
        <v>150</v>
      </c>
      <c r="O596" s="4">
        <v>94.7</v>
      </c>
      <c r="P596" s="4">
        <v>6.9</v>
      </c>
      <c r="AC596" t="s">
        <v>8409</v>
      </c>
      <c r="AD596" t="s">
        <v>3227</v>
      </c>
    </row>
    <row r="597" spans="1:30">
      <c r="A597" t="s">
        <v>1923</v>
      </c>
      <c r="B597" t="s">
        <v>6257</v>
      </c>
      <c r="C597" t="s">
        <v>1923</v>
      </c>
      <c r="D597" t="s">
        <v>1937</v>
      </c>
      <c r="E597" t="s">
        <v>7921</v>
      </c>
      <c r="F597" t="s">
        <v>7306</v>
      </c>
      <c r="G597" t="s">
        <v>1938</v>
      </c>
      <c r="H597" s="2">
        <v>164</v>
      </c>
      <c r="I597" s="2">
        <v>97.6</v>
      </c>
      <c r="J597" s="2">
        <v>6.5</v>
      </c>
      <c r="K597" s="3" t="s">
        <v>2236</v>
      </c>
      <c r="L597" s="3" t="s">
        <v>2236</v>
      </c>
      <c r="M597" s="3" t="s">
        <v>2236</v>
      </c>
      <c r="N597" s="4" t="s">
        <v>2236</v>
      </c>
      <c r="O597" s="4" t="s">
        <v>2236</v>
      </c>
      <c r="P597" s="4" t="s">
        <v>2236</v>
      </c>
      <c r="AC597" t="s">
        <v>8409</v>
      </c>
      <c r="AD597" t="s">
        <v>3230</v>
      </c>
    </row>
    <row r="598" spans="1:30">
      <c r="A598" t="s">
        <v>1923</v>
      </c>
      <c r="B598" t="s">
        <v>6257</v>
      </c>
      <c r="C598" t="s">
        <v>1923</v>
      </c>
      <c r="D598" t="s">
        <v>1939</v>
      </c>
      <c r="E598" t="s">
        <v>7922</v>
      </c>
      <c r="F598" t="s">
        <v>7303</v>
      </c>
      <c r="G598" t="s">
        <v>1940</v>
      </c>
      <c r="H598" s="2">
        <v>168</v>
      </c>
      <c r="I598" s="2">
        <v>97</v>
      </c>
      <c r="J598" s="2">
        <v>6.4</v>
      </c>
      <c r="K598" s="3" t="s">
        <v>2236</v>
      </c>
      <c r="L598" s="3" t="s">
        <v>2236</v>
      </c>
      <c r="M598" s="3" t="s">
        <v>2236</v>
      </c>
      <c r="N598" s="4" t="s">
        <v>2236</v>
      </c>
      <c r="O598" s="4" t="s">
        <v>2236</v>
      </c>
      <c r="P598" s="4" t="s">
        <v>2236</v>
      </c>
      <c r="AC598" t="s">
        <v>8409</v>
      </c>
      <c r="AD598" t="s">
        <v>3270</v>
      </c>
    </row>
    <row r="599" spans="1:30">
      <c r="A599" t="s">
        <v>1923</v>
      </c>
      <c r="B599" t="s">
        <v>6257</v>
      </c>
      <c r="C599" t="s">
        <v>1923</v>
      </c>
      <c r="D599" t="s">
        <v>1941</v>
      </c>
      <c r="E599" t="s">
        <v>7923</v>
      </c>
      <c r="F599" t="s">
        <v>7303</v>
      </c>
      <c r="G599" t="s">
        <v>8226</v>
      </c>
      <c r="H599" s="2" t="s">
        <v>2236</v>
      </c>
      <c r="I599" s="2" t="s">
        <v>2236</v>
      </c>
      <c r="J599" s="2" t="s">
        <v>2236</v>
      </c>
      <c r="K599" s="3">
        <v>93</v>
      </c>
      <c r="L599" s="3">
        <v>94.6</v>
      </c>
      <c r="M599" s="3">
        <v>6.6</v>
      </c>
      <c r="N599" s="4">
        <v>57</v>
      </c>
      <c r="O599" s="4">
        <v>96.5</v>
      </c>
      <c r="P599" s="4">
        <v>6.8</v>
      </c>
      <c r="AC599" t="s">
        <v>8409</v>
      </c>
      <c r="AD599" t="s">
        <v>3271</v>
      </c>
    </row>
    <row r="600" spans="1:30">
      <c r="A600" t="s">
        <v>1923</v>
      </c>
      <c r="B600" t="s">
        <v>6257</v>
      </c>
      <c r="C600" t="s">
        <v>1923</v>
      </c>
      <c r="D600" t="s">
        <v>1943</v>
      </c>
      <c r="E600" t="s">
        <v>7924</v>
      </c>
      <c r="F600" t="s">
        <v>7303</v>
      </c>
      <c r="G600" t="s">
        <v>1944</v>
      </c>
      <c r="H600" s="2">
        <v>120</v>
      </c>
      <c r="I600" s="2">
        <v>100</v>
      </c>
      <c r="J600" s="2">
        <v>6.4</v>
      </c>
      <c r="K600" s="3" t="s">
        <v>2236</v>
      </c>
      <c r="L600" s="3" t="s">
        <v>2236</v>
      </c>
      <c r="M600" s="3" t="s">
        <v>2236</v>
      </c>
      <c r="N600" s="4" t="s">
        <v>2236</v>
      </c>
      <c r="O600" s="4" t="s">
        <v>2236</v>
      </c>
      <c r="P600" s="4" t="s">
        <v>2236</v>
      </c>
      <c r="AC600" t="s">
        <v>8409</v>
      </c>
      <c r="AD600" t="s">
        <v>3274</v>
      </c>
    </row>
    <row r="601" spans="1:30">
      <c r="A601" t="s">
        <v>1923</v>
      </c>
      <c r="B601" t="s">
        <v>6257</v>
      </c>
      <c r="C601" t="s">
        <v>1923</v>
      </c>
      <c r="D601" t="s">
        <v>1945</v>
      </c>
      <c r="E601" t="s">
        <v>7925</v>
      </c>
      <c r="F601" t="s">
        <v>7303</v>
      </c>
      <c r="G601" t="s">
        <v>1946</v>
      </c>
      <c r="H601" s="2">
        <v>149</v>
      </c>
      <c r="I601" s="2">
        <v>98</v>
      </c>
      <c r="J601" s="2">
        <v>6.4</v>
      </c>
      <c r="K601" s="3" t="s">
        <v>2236</v>
      </c>
      <c r="L601" s="3" t="s">
        <v>2236</v>
      </c>
      <c r="M601" s="3" t="s">
        <v>2236</v>
      </c>
      <c r="N601" s="4" t="s">
        <v>2236</v>
      </c>
      <c r="O601" s="4" t="s">
        <v>2236</v>
      </c>
      <c r="P601" s="4" t="s">
        <v>2236</v>
      </c>
      <c r="AC601" t="s">
        <v>8409</v>
      </c>
      <c r="AD601" t="s">
        <v>3277</v>
      </c>
    </row>
    <row r="602" spans="1:30">
      <c r="A602" t="s">
        <v>1923</v>
      </c>
      <c r="B602" t="s">
        <v>6257</v>
      </c>
      <c r="C602" t="s">
        <v>1923</v>
      </c>
      <c r="D602" t="s">
        <v>1947</v>
      </c>
      <c r="E602" t="s">
        <v>7926</v>
      </c>
      <c r="F602" t="s">
        <v>7323</v>
      </c>
      <c r="G602" t="s">
        <v>1647</v>
      </c>
      <c r="H602" s="2">
        <v>60</v>
      </c>
      <c r="I602" s="2">
        <v>88.3</v>
      </c>
      <c r="J602" s="2">
        <v>6.5</v>
      </c>
      <c r="K602" s="3">
        <v>84</v>
      </c>
      <c r="L602" s="3">
        <v>95.2</v>
      </c>
      <c r="M602" s="3">
        <v>6.7</v>
      </c>
      <c r="N602" s="4">
        <v>38</v>
      </c>
      <c r="O602" s="4">
        <v>97.4</v>
      </c>
      <c r="P602" s="4">
        <v>7.1</v>
      </c>
      <c r="AC602" t="s">
        <v>8409</v>
      </c>
      <c r="AD602" t="s">
        <v>3247</v>
      </c>
    </row>
    <row r="603" spans="1:30">
      <c r="A603" t="s">
        <v>1923</v>
      </c>
      <c r="B603" t="s">
        <v>6257</v>
      </c>
      <c r="C603" t="s">
        <v>1923</v>
      </c>
      <c r="D603" t="s">
        <v>1948</v>
      </c>
      <c r="E603" t="s">
        <v>7927</v>
      </c>
      <c r="F603" t="s">
        <v>7310</v>
      </c>
      <c r="G603" t="s">
        <v>1949</v>
      </c>
      <c r="H603" s="2" t="s">
        <v>2236</v>
      </c>
      <c r="I603" s="2" t="s">
        <v>2236</v>
      </c>
      <c r="J603" s="2" t="s">
        <v>2236</v>
      </c>
      <c r="K603" s="3">
        <v>55</v>
      </c>
      <c r="L603" s="3">
        <v>100</v>
      </c>
      <c r="M603" s="3">
        <v>6.7</v>
      </c>
      <c r="N603" s="4">
        <v>23</v>
      </c>
      <c r="O603" s="4">
        <v>91.3</v>
      </c>
      <c r="P603" s="4">
        <v>6.7</v>
      </c>
      <c r="AC603" t="s">
        <v>8409</v>
      </c>
      <c r="AD603" t="s">
        <v>3282</v>
      </c>
    </row>
    <row r="604" spans="1:30">
      <c r="A604" t="s">
        <v>1950</v>
      </c>
      <c r="B604" t="s">
        <v>8406</v>
      </c>
      <c r="C604" t="s">
        <v>6297</v>
      </c>
      <c r="D604" t="s">
        <v>1951</v>
      </c>
      <c r="E604" t="s">
        <v>7928</v>
      </c>
      <c r="F604" t="s">
        <v>7306</v>
      </c>
      <c r="G604" t="s">
        <v>8227</v>
      </c>
      <c r="H604" s="2">
        <v>57</v>
      </c>
      <c r="I604" s="2">
        <v>96.5</v>
      </c>
      <c r="J604" s="2">
        <v>6.8</v>
      </c>
      <c r="K604" s="3">
        <v>108</v>
      </c>
      <c r="L604" s="3">
        <v>88.9</v>
      </c>
      <c r="M604" s="3">
        <v>6.6</v>
      </c>
      <c r="N604" s="4">
        <v>170</v>
      </c>
      <c r="O604" s="4">
        <v>92.4</v>
      </c>
      <c r="P604" s="4">
        <v>6.8</v>
      </c>
      <c r="W604" t="s">
        <v>8334</v>
      </c>
      <c r="AC604" t="s">
        <v>8409</v>
      </c>
      <c r="AD604" t="s">
        <v>3233</v>
      </c>
    </row>
    <row r="605" spans="1:30">
      <c r="A605" t="s">
        <v>1950</v>
      </c>
      <c r="B605" t="s">
        <v>8406</v>
      </c>
      <c r="C605" t="s">
        <v>6429</v>
      </c>
      <c r="D605" t="s">
        <v>1953</v>
      </c>
      <c r="E605" t="s">
        <v>7929</v>
      </c>
      <c r="F605" t="s">
        <v>7303</v>
      </c>
      <c r="G605" t="s">
        <v>1954</v>
      </c>
      <c r="H605" s="2">
        <v>120</v>
      </c>
      <c r="I605" s="2">
        <v>98.3</v>
      </c>
      <c r="J605" s="2">
        <v>6.6</v>
      </c>
      <c r="K605" s="3" t="s">
        <v>2236</v>
      </c>
      <c r="L605" s="3" t="s">
        <v>2236</v>
      </c>
      <c r="M605" s="3" t="s">
        <v>2236</v>
      </c>
      <c r="N605" s="4" t="s">
        <v>2236</v>
      </c>
      <c r="O605" s="4" t="s">
        <v>2236</v>
      </c>
      <c r="P605" s="4" t="s">
        <v>2236</v>
      </c>
      <c r="W605" t="s">
        <v>8334</v>
      </c>
      <c r="AC605" t="s">
        <v>8409</v>
      </c>
      <c r="AD605" t="s">
        <v>3285</v>
      </c>
    </row>
    <row r="606" spans="1:30">
      <c r="A606" t="s">
        <v>1950</v>
      </c>
      <c r="B606" t="s">
        <v>8406</v>
      </c>
      <c r="C606" t="s">
        <v>6297</v>
      </c>
      <c r="D606" t="s">
        <v>1955</v>
      </c>
      <c r="E606" t="s">
        <v>7930</v>
      </c>
      <c r="F606" t="s">
        <v>7303</v>
      </c>
      <c r="G606" t="s">
        <v>8228</v>
      </c>
      <c r="H606" s="2">
        <v>66</v>
      </c>
      <c r="I606" s="2">
        <v>97</v>
      </c>
      <c r="J606" s="2">
        <v>6.6</v>
      </c>
      <c r="K606" s="3" t="s">
        <v>2236</v>
      </c>
      <c r="L606" s="3" t="s">
        <v>2236</v>
      </c>
      <c r="M606" s="3" t="s">
        <v>2236</v>
      </c>
      <c r="N606" s="4" t="s">
        <v>2236</v>
      </c>
      <c r="O606" s="4" t="s">
        <v>2236</v>
      </c>
      <c r="P606" s="4" t="s">
        <v>2236</v>
      </c>
      <c r="W606" t="s">
        <v>8334</v>
      </c>
      <c r="AC606" t="s">
        <v>8409</v>
      </c>
      <c r="AD606" t="s">
        <v>3287</v>
      </c>
    </row>
    <row r="607" spans="1:30">
      <c r="A607" t="s">
        <v>1960</v>
      </c>
      <c r="B607" t="s">
        <v>5291</v>
      </c>
      <c r="C607" t="s">
        <v>1960</v>
      </c>
      <c r="D607" t="s">
        <v>1961</v>
      </c>
      <c r="E607" t="s">
        <v>7931</v>
      </c>
      <c r="F607" t="s">
        <v>7305</v>
      </c>
      <c r="G607" t="s">
        <v>1962</v>
      </c>
      <c r="H607" s="2">
        <v>378</v>
      </c>
      <c r="I607" s="2">
        <v>94.7</v>
      </c>
      <c r="J607" s="2">
        <v>6.6</v>
      </c>
      <c r="K607" s="3">
        <v>116</v>
      </c>
      <c r="L607" s="3">
        <v>93.1</v>
      </c>
      <c r="M607" s="3">
        <v>6.7</v>
      </c>
      <c r="N607" s="4">
        <v>65</v>
      </c>
      <c r="O607" s="4">
        <v>93.8</v>
      </c>
      <c r="P607" s="4">
        <v>7</v>
      </c>
      <c r="Y607" t="s">
        <v>8336</v>
      </c>
      <c r="AD607" t="s">
        <v>2844</v>
      </c>
    </row>
    <row r="608" spans="1:30">
      <c r="A608" t="s">
        <v>1969</v>
      </c>
      <c r="B608" t="s">
        <v>6233</v>
      </c>
      <c r="C608" t="s">
        <v>1969</v>
      </c>
      <c r="D608" t="s">
        <v>1970</v>
      </c>
      <c r="E608" t="s">
        <v>7932</v>
      </c>
      <c r="F608" t="s">
        <v>7306</v>
      </c>
      <c r="G608" t="s">
        <v>8230</v>
      </c>
      <c r="H608" s="2">
        <v>242</v>
      </c>
      <c r="I608" s="2">
        <v>96.3</v>
      </c>
      <c r="J608" s="2">
        <v>6.5</v>
      </c>
      <c r="K608" s="3" t="s">
        <v>2236</v>
      </c>
      <c r="L608" s="3" t="s">
        <v>2236</v>
      </c>
      <c r="M608" s="3" t="s">
        <v>2236</v>
      </c>
      <c r="N608" s="4" t="s">
        <v>2236</v>
      </c>
      <c r="O608" s="4" t="s">
        <v>2236</v>
      </c>
      <c r="P608" s="4" t="s">
        <v>2236</v>
      </c>
      <c r="W608" t="s">
        <v>8334</v>
      </c>
      <c r="AC608" t="s">
        <v>8409</v>
      </c>
      <c r="AD608" t="s">
        <v>3266</v>
      </c>
    </row>
    <row r="609" spans="1:30">
      <c r="A609" t="s">
        <v>1969</v>
      </c>
      <c r="B609" t="s">
        <v>6233</v>
      </c>
      <c r="C609" t="s">
        <v>1969</v>
      </c>
      <c r="D609" t="s">
        <v>1972</v>
      </c>
      <c r="E609" t="s">
        <v>7933</v>
      </c>
      <c r="F609" t="s">
        <v>7306</v>
      </c>
      <c r="G609" t="s">
        <v>8229</v>
      </c>
      <c r="H609" s="2">
        <v>165</v>
      </c>
      <c r="I609" s="2">
        <v>97.6</v>
      </c>
      <c r="J609" s="2">
        <v>6.7</v>
      </c>
      <c r="K609" s="3">
        <v>166</v>
      </c>
      <c r="L609" s="3">
        <v>92.8</v>
      </c>
      <c r="M609" s="3">
        <v>6.5</v>
      </c>
      <c r="N609" s="4">
        <v>76</v>
      </c>
      <c r="O609" s="4">
        <v>96.1</v>
      </c>
      <c r="P609" s="4">
        <v>6.9</v>
      </c>
      <c r="W609" t="s">
        <v>8334</v>
      </c>
      <c r="AC609" t="s">
        <v>8409</v>
      </c>
      <c r="AD609" t="s">
        <v>3308</v>
      </c>
    </row>
    <row r="610" spans="1:30">
      <c r="A610" t="s">
        <v>1969</v>
      </c>
      <c r="B610" t="s">
        <v>6233</v>
      </c>
      <c r="C610" t="s">
        <v>1969</v>
      </c>
      <c r="D610" t="s">
        <v>1974</v>
      </c>
      <c r="E610" t="s">
        <v>7934</v>
      </c>
      <c r="F610" t="s">
        <v>7324</v>
      </c>
      <c r="G610" t="s">
        <v>585</v>
      </c>
      <c r="H610" s="2">
        <v>117</v>
      </c>
      <c r="I610" s="2">
        <v>99.1</v>
      </c>
      <c r="J610" s="2">
        <v>6.7</v>
      </c>
      <c r="K610" s="3">
        <v>205</v>
      </c>
      <c r="L610" s="3">
        <v>88.8</v>
      </c>
      <c r="M610" s="3">
        <v>6.4</v>
      </c>
      <c r="N610" s="4">
        <v>85</v>
      </c>
      <c r="O610" s="4">
        <v>89.4</v>
      </c>
      <c r="P610" s="4">
        <v>6.8</v>
      </c>
      <c r="W610" t="s">
        <v>8334</v>
      </c>
      <c r="AC610" t="s">
        <v>8409</v>
      </c>
      <c r="AD610" t="s">
        <v>3299</v>
      </c>
    </row>
    <row r="611" spans="1:30">
      <c r="A611" t="s">
        <v>1969</v>
      </c>
      <c r="B611" t="s">
        <v>6233</v>
      </c>
      <c r="C611" t="s">
        <v>1969</v>
      </c>
      <c r="D611" t="s">
        <v>1975</v>
      </c>
      <c r="E611" t="s">
        <v>7935</v>
      </c>
      <c r="F611" t="s">
        <v>7303</v>
      </c>
      <c r="G611" t="s">
        <v>1504</v>
      </c>
      <c r="H611" s="2" t="s">
        <v>2236</v>
      </c>
      <c r="I611" s="2" t="s">
        <v>2236</v>
      </c>
      <c r="J611" s="2" t="s">
        <v>2236</v>
      </c>
      <c r="K611" s="3">
        <v>114</v>
      </c>
      <c r="L611" s="3">
        <v>87.7</v>
      </c>
      <c r="M611" s="3">
        <v>6.5</v>
      </c>
      <c r="N611" s="4">
        <v>42</v>
      </c>
      <c r="O611" s="4">
        <v>95.2</v>
      </c>
      <c r="P611" s="4">
        <v>6.9</v>
      </c>
      <c r="W611" t="s">
        <v>8334</v>
      </c>
      <c r="AC611" t="s">
        <v>8409</v>
      </c>
      <c r="AD611" t="s">
        <v>3216</v>
      </c>
    </row>
    <row r="612" spans="1:30">
      <c r="A612" t="s">
        <v>1976</v>
      </c>
      <c r="B612" t="s">
        <v>5140</v>
      </c>
      <c r="C612" t="s">
        <v>1976</v>
      </c>
      <c r="D612" t="s">
        <v>1977</v>
      </c>
      <c r="E612" t="s">
        <v>7936</v>
      </c>
      <c r="F612" t="s">
        <v>7305</v>
      </c>
      <c r="G612" t="s">
        <v>8231</v>
      </c>
      <c r="H612" s="2" t="s">
        <v>2236</v>
      </c>
      <c r="I612" s="2" t="s">
        <v>2236</v>
      </c>
      <c r="J612" s="2" t="s">
        <v>2236</v>
      </c>
      <c r="K612" s="3">
        <v>204</v>
      </c>
      <c r="L612" s="3">
        <v>83.8</v>
      </c>
      <c r="M612" s="3">
        <v>6.5</v>
      </c>
      <c r="N612" s="4">
        <v>114</v>
      </c>
      <c r="O612" s="4">
        <v>85.1</v>
      </c>
      <c r="P612" s="4">
        <v>6.7</v>
      </c>
      <c r="V612" t="s">
        <v>8333</v>
      </c>
      <c r="AD612" t="s">
        <v>1978</v>
      </c>
    </row>
    <row r="613" spans="1:30">
      <c r="A613" t="s">
        <v>1976</v>
      </c>
      <c r="B613" t="s">
        <v>5140</v>
      </c>
      <c r="C613" t="s">
        <v>1976</v>
      </c>
      <c r="D613" t="s">
        <v>1979</v>
      </c>
      <c r="E613" t="s">
        <v>7937</v>
      </c>
      <c r="F613" t="s">
        <v>7305</v>
      </c>
      <c r="G613" t="s">
        <v>999</v>
      </c>
      <c r="H613" s="2">
        <v>351</v>
      </c>
      <c r="I613" s="2">
        <v>96.6</v>
      </c>
      <c r="J613" s="2">
        <v>6.6</v>
      </c>
      <c r="K613" s="3" t="s">
        <v>2236</v>
      </c>
      <c r="L613" s="3" t="s">
        <v>2236</v>
      </c>
      <c r="M613" s="3" t="s">
        <v>2236</v>
      </c>
      <c r="N613" s="4" t="s">
        <v>2236</v>
      </c>
      <c r="O613" s="4" t="s">
        <v>2236</v>
      </c>
      <c r="P613" s="4" t="s">
        <v>2236</v>
      </c>
      <c r="V613" t="s">
        <v>8333</v>
      </c>
      <c r="AD613" t="s">
        <v>2801</v>
      </c>
    </row>
    <row r="614" spans="1:30">
      <c r="A614" t="s">
        <v>1980</v>
      </c>
      <c r="B614" t="s">
        <v>5165</v>
      </c>
      <c r="C614" t="s">
        <v>1980</v>
      </c>
      <c r="D614" t="s">
        <v>1981</v>
      </c>
      <c r="E614" t="s">
        <v>7938</v>
      </c>
      <c r="F614" t="s">
        <v>7305</v>
      </c>
      <c r="G614" t="s">
        <v>1982</v>
      </c>
      <c r="H614" s="2">
        <v>311</v>
      </c>
      <c r="I614" s="2">
        <v>95.8</v>
      </c>
      <c r="J614" s="2">
        <v>6.5</v>
      </c>
      <c r="K614" s="3">
        <v>115</v>
      </c>
      <c r="L614" s="3">
        <v>81.7</v>
      </c>
      <c r="M614" s="3">
        <v>6.3</v>
      </c>
      <c r="N614" s="4">
        <v>85</v>
      </c>
      <c r="O614" s="4">
        <v>82.4</v>
      </c>
      <c r="P614" s="4">
        <v>6.6</v>
      </c>
      <c r="Y614" t="s">
        <v>8336</v>
      </c>
      <c r="AD614" t="s">
        <v>2806</v>
      </c>
    </row>
    <row r="615" spans="1:30">
      <c r="A615" t="s">
        <v>2008</v>
      </c>
      <c r="B615" t="s">
        <v>8413</v>
      </c>
      <c r="C615" t="s">
        <v>6282</v>
      </c>
      <c r="D615" t="s">
        <v>2009</v>
      </c>
      <c r="E615" t="s">
        <v>7939</v>
      </c>
      <c r="F615" t="s">
        <v>7306</v>
      </c>
      <c r="G615" t="s">
        <v>1306</v>
      </c>
      <c r="H615" s="2">
        <v>155</v>
      </c>
      <c r="I615" s="2">
        <v>98.1</v>
      </c>
      <c r="J615" s="2">
        <v>6.8</v>
      </c>
      <c r="K615" s="3" t="s">
        <v>2236</v>
      </c>
      <c r="L615" s="3" t="s">
        <v>2236</v>
      </c>
      <c r="M615" s="3" t="s">
        <v>2236</v>
      </c>
      <c r="N615" s="4" t="s">
        <v>2236</v>
      </c>
      <c r="O615" s="4" t="s">
        <v>2236</v>
      </c>
      <c r="P615" s="4" t="s">
        <v>2236</v>
      </c>
      <c r="AC615" t="s">
        <v>8409</v>
      </c>
      <c r="AD615" t="s">
        <v>3229</v>
      </c>
    </row>
    <row r="616" spans="1:30">
      <c r="A616" t="s">
        <v>2010</v>
      </c>
      <c r="B616" t="s">
        <v>6756</v>
      </c>
      <c r="C616" t="s">
        <v>2010</v>
      </c>
      <c r="D616" t="s">
        <v>2011</v>
      </c>
      <c r="E616" t="s">
        <v>7940</v>
      </c>
      <c r="F616" t="s">
        <v>7305</v>
      </c>
      <c r="G616" t="s">
        <v>2012</v>
      </c>
      <c r="H616" s="2">
        <v>218</v>
      </c>
      <c r="I616" s="2">
        <v>95.9</v>
      </c>
      <c r="J616" s="2">
        <v>6.6</v>
      </c>
      <c r="K616" s="3" t="s">
        <v>2236</v>
      </c>
      <c r="L616" s="3" t="s">
        <v>2236</v>
      </c>
      <c r="M616" s="3" t="s">
        <v>2236</v>
      </c>
      <c r="N616" s="4" t="s">
        <v>2236</v>
      </c>
      <c r="O616" s="4" t="s">
        <v>2236</v>
      </c>
      <c r="P616" s="4" t="s">
        <v>2236</v>
      </c>
      <c r="S616" t="s">
        <v>8329</v>
      </c>
      <c r="T616" t="s">
        <v>8330</v>
      </c>
      <c r="AD616" t="s">
        <v>2012</v>
      </c>
    </row>
    <row r="617" spans="1:30">
      <c r="A617" t="s">
        <v>2010</v>
      </c>
      <c r="B617" t="s">
        <v>6756</v>
      </c>
      <c r="C617" t="s">
        <v>2010</v>
      </c>
      <c r="D617" t="s">
        <v>2013</v>
      </c>
      <c r="E617" t="s">
        <v>7941</v>
      </c>
      <c r="F617" t="s">
        <v>7320</v>
      </c>
      <c r="G617" t="s">
        <v>8232</v>
      </c>
      <c r="H617" s="2">
        <v>104</v>
      </c>
      <c r="I617" s="2">
        <v>88.5</v>
      </c>
      <c r="J617" s="2">
        <v>6.5</v>
      </c>
      <c r="K617" s="3">
        <v>147</v>
      </c>
      <c r="L617" s="3">
        <v>74.8</v>
      </c>
      <c r="M617" s="3">
        <v>6.3</v>
      </c>
      <c r="N617" s="4">
        <v>54</v>
      </c>
      <c r="O617" s="4">
        <v>85.2</v>
      </c>
      <c r="P617" s="4">
        <v>6.5</v>
      </c>
      <c r="S617" t="s">
        <v>8329</v>
      </c>
      <c r="T617" t="s">
        <v>8330</v>
      </c>
      <c r="AD617" t="s">
        <v>3412</v>
      </c>
    </row>
    <row r="618" spans="1:30">
      <c r="A618" t="s">
        <v>2010</v>
      </c>
      <c r="B618" t="s">
        <v>6756</v>
      </c>
      <c r="C618" t="s">
        <v>2010</v>
      </c>
      <c r="D618" t="s">
        <v>2014</v>
      </c>
      <c r="E618" t="s">
        <v>7942</v>
      </c>
      <c r="F618" t="s">
        <v>7320</v>
      </c>
      <c r="G618" t="s">
        <v>8233</v>
      </c>
      <c r="H618" s="2">
        <v>161</v>
      </c>
      <c r="I618" s="2">
        <v>98.8</v>
      </c>
      <c r="J618" s="2">
        <v>6.6</v>
      </c>
      <c r="K618" s="3" t="s">
        <v>2236</v>
      </c>
      <c r="L618" s="3" t="s">
        <v>2236</v>
      </c>
      <c r="M618" s="3" t="s">
        <v>2236</v>
      </c>
      <c r="N618" s="4" t="s">
        <v>2236</v>
      </c>
      <c r="O618" s="4" t="s">
        <v>2236</v>
      </c>
      <c r="P618" s="4" t="s">
        <v>2236</v>
      </c>
      <c r="S618" t="s">
        <v>8329</v>
      </c>
      <c r="T618" t="s">
        <v>8330</v>
      </c>
      <c r="AD618" t="s">
        <v>3416</v>
      </c>
    </row>
    <row r="619" spans="1:30">
      <c r="A619" t="s">
        <v>2010</v>
      </c>
      <c r="B619" t="s">
        <v>6756</v>
      </c>
      <c r="C619" t="s">
        <v>2010</v>
      </c>
      <c r="D619" t="s">
        <v>2015</v>
      </c>
      <c r="E619" t="s">
        <v>7943</v>
      </c>
      <c r="F619" t="s">
        <v>7303</v>
      </c>
      <c r="G619" t="s">
        <v>2016</v>
      </c>
      <c r="H619" s="2" t="s">
        <v>2236</v>
      </c>
      <c r="I619" s="2" t="s">
        <v>2236</v>
      </c>
      <c r="J619" s="2" t="s">
        <v>2236</v>
      </c>
      <c r="K619" s="3">
        <v>59</v>
      </c>
      <c r="L619" s="3">
        <v>84.7</v>
      </c>
      <c r="M619" s="3">
        <v>6.6</v>
      </c>
      <c r="N619" s="4">
        <v>26</v>
      </c>
      <c r="O619" s="4">
        <v>88.5</v>
      </c>
      <c r="P619" s="4">
        <v>6.8</v>
      </c>
      <c r="S619" t="s">
        <v>8329</v>
      </c>
      <c r="T619" t="s">
        <v>8330</v>
      </c>
      <c r="AD619" t="s">
        <v>2016</v>
      </c>
    </row>
    <row r="620" spans="1:30">
      <c r="A620" t="s">
        <v>2010</v>
      </c>
      <c r="B620" t="s">
        <v>6756</v>
      </c>
      <c r="C620" t="s">
        <v>2010</v>
      </c>
      <c r="D620" t="s">
        <v>2017</v>
      </c>
      <c r="E620" t="s">
        <v>7944</v>
      </c>
      <c r="F620" t="s">
        <v>7303</v>
      </c>
      <c r="G620" t="s">
        <v>8234</v>
      </c>
      <c r="H620" s="2">
        <v>131</v>
      </c>
      <c r="I620" s="2">
        <v>86.3</v>
      </c>
      <c r="J620" s="2">
        <v>6.4</v>
      </c>
      <c r="K620" s="3" t="s">
        <v>2236</v>
      </c>
      <c r="L620" s="3" t="s">
        <v>2236</v>
      </c>
      <c r="M620" s="3" t="s">
        <v>2236</v>
      </c>
      <c r="N620" s="4" t="s">
        <v>2236</v>
      </c>
      <c r="O620" s="4" t="s">
        <v>2236</v>
      </c>
      <c r="P620" s="4" t="s">
        <v>2236</v>
      </c>
      <c r="S620" t="s">
        <v>8329</v>
      </c>
      <c r="T620" t="s">
        <v>8330</v>
      </c>
      <c r="AD620" t="s">
        <v>3545</v>
      </c>
    </row>
    <row r="621" spans="1:30">
      <c r="A621" t="s">
        <v>2010</v>
      </c>
      <c r="B621" t="s">
        <v>6756</v>
      </c>
      <c r="C621" t="s">
        <v>2010</v>
      </c>
      <c r="D621" t="s">
        <v>2019</v>
      </c>
      <c r="E621" t="s">
        <v>7945</v>
      </c>
      <c r="F621" t="s">
        <v>7303</v>
      </c>
      <c r="G621" t="s">
        <v>8235</v>
      </c>
      <c r="H621" s="2">
        <v>64</v>
      </c>
      <c r="I621" s="2">
        <v>93.8</v>
      </c>
      <c r="J621" s="2">
        <v>6.4</v>
      </c>
      <c r="K621" s="3" t="s">
        <v>2236</v>
      </c>
      <c r="L621" s="3" t="s">
        <v>2236</v>
      </c>
      <c r="M621" s="3" t="s">
        <v>2236</v>
      </c>
      <c r="N621" s="4" t="s">
        <v>2236</v>
      </c>
      <c r="O621" s="4" t="s">
        <v>2236</v>
      </c>
      <c r="P621" s="4" t="s">
        <v>2236</v>
      </c>
      <c r="S621" t="s">
        <v>8329</v>
      </c>
      <c r="T621" t="s">
        <v>8330</v>
      </c>
      <c r="AD621" t="s">
        <v>2016</v>
      </c>
    </row>
    <row r="622" spans="1:30">
      <c r="A622" t="s">
        <v>2026</v>
      </c>
      <c r="B622" t="s">
        <v>6474</v>
      </c>
      <c r="C622" t="s">
        <v>2026</v>
      </c>
      <c r="D622" t="s">
        <v>2027</v>
      </c>
      <c r="E622" t="s">
        <v>7946</v>
      </c>
      <c r="F622" t="s">
        <v>7306</v>
      </c>
      <c r="G622" t="s">
        <v>8236</v>
      </c>
      <c r="H622" s="2">
        <v>44</v>
      </c>
      <c r="I622" s="2">
        <v>90.9</v>
      </c>
      <c r="J622" s="2">
        <v>6.4</v>
      </c>
      <c r="K622" s="3" t="s">
        <v>2236</v>
      </c>
      <c r="L622" s="3" t="s">
        <v>2236</v>
      </c>
      <c r="M622" s="3" t="s">
        <v>2236</v>
      </c>
      <c r="N622" s="4" t="s">
        <v>2236</v>
      </c>
      <c r="O622" s="4" t="s">
        <v>2236</v>
      </c>
      <c r="P622" s="4" t="s">
        <v>2236</v>
      </c>
      <c r="Z622" t="s">
        <v>8338</v>
      </c>
      <c r="AD622" t="s">
        <v>3316</v>
      </c>
    </row>
    <row r="623" spans="1:30">
      <c r="A623" t="s">
        <v>2026</v>
      </c>
      <c r="B623" t="s">
        <v>6474</v>
      </c>
      <c r="C623" t="s">
        <v>2026</v>
      </c>
      <c r="D623" t="s">
        <v>2028</v>
      </c>
      <c r="E623" t="s">
        <v>7947</v>
      </c>
      <c r="F623" t="s">
        <v>7303</v>
      </c>
      <c r="G623" t="s">
        <v>2029</v>
      </c>
      <c r="H623" s="2">
        <v>127</v>
      </c>
      <c r="I623" s="2">
        <v>95.3</v>
      </c>
      <c r="J623" s="2">
        <v>6.5</v>
      </c>
      <c r="K623" s="3">
        <v>63</v>
      </c>
      <c r="L623" s="3">
        <v>93.7</v>
      </c>
      <c r="M623" s="3">
        <v>6.6</v>
      </c>
      <c r="N623" s="4">
        <v>21</v>
      </c>
      <c r="O623" s="4">
        <v>90.5</v>
      </c>
      <c r="P623" s="4">
        <v>6.7</v>
      </c>
      <c r="Z623" t="s">
        <v>8338</v>
      </c>
      <c r="AD623" t="s">
        <v>2029</v>
      </c>
    </row>
    <row r="624" spans="1:30">
      <c r="A624" t="s">
        <v>2030</v>
      </c>
      <c r="B624" t="s">
        <v>8403</v>
      </c>
      <c r="C624" t="s">
        <v>4193</v>
      </c>
      <c r="D624" t="s">
        <v>2031</v>
      </c>
      <c r="E624" t="s">
        <v>7948</v>
      </c>
      <c r="F624" t="s">
        <v>7304</v>
      </c>
      <c r="G624" t="s">
        <v>8237</v>
      </c>
      <c r="H624" s="2">
        <v>176</v>
      </c>
      <c r="I624" s="2">
        <v>97.7</v>
      </c>
      <c r="J624" s="2">
        <v>6.6</v>
      </c>
      <c r="K624" s="3" t="s">
        <v>2236</v>
      </c>
      <c r="L624" s="3" t="s">
        <v>2236</v>
      </c>
      <c r="M624" s="3" t="s">
        <v>2236</v>
      </c>
      <c r="N624" s="4" t="s">
        <v>2236</v>
      </c>
      <c r="O624" s="4" t="s">
        <v>2236</v>
      </c>
      <c r="P624" s="4" t="s">
        <v>2236</v>
      </c>
      <c r="X624" t="s">
        <v>8335</v>
      </c>
      <c r="AD624" t="s">
        <v>54</v>
      </c>
    </row>
    <row r="625" spans="1:30">
      <c r="A625" t="s">
        <v>2030</v>
      </c>
      <c r="B625" t="s">
        <v>8403</v>
      </c>
      <c r="C625" t="s">
        <v>4193</v>
      </c>
      <c r="D625" t="s">
        <v>2032</v>
      </c>
      <c r="E625" t="s">
        <v>7949</v>
      </c>
      <c r="F625" t="s">
        <v>7305</v>
      </c>
      <c r="G625" t="s">
        <v>8238</v>
      </c>
      <c r="H625" s="2">
        <v>47</v>
      </c>
      <c r="I625" s="2">
        <v>100</v>
      </c>
      <c r="J625" s="2">
        <v>6.7</v>
      </c>
      <c r="K625" s="3" t="s">
        <v>2236</v>
      </c>
      <c r="L625" s="3" t="s">
        <v>2236</v>
      </c>
      <c r="M625" s="3" t="s">
        <v>2236</v>
      </c>
      <c r="N625" s="4" t="s">
        <v>2236</v>
      </c>
      <c r="O625" s="4" t="s">
        <v>2236</v>
      </c>
      <c r="P625" s="4" t="s">
        <v>2236</v>
      </c>
      <c r="X625" t="s">
        <v>8335</v>
      </c>
      <c r="AD625" t="s">
        <v>2457</v>
      </c>
    </row>
    <row r="626" spans="1:30">
      <c r="A626" t="s">
        <v>2033</v>
      </c>
      <c r="B626" t="s">
        <v>5137</v>
      </c>
      <c r="C626" t="s">
        <v>2033</v>
      </c>
      <c r="D626" t="s">
        <v>2034</v>
      </c>
      <c r="E626" t="s">
        <v>7950</v>
      </c>
      <c r="F626" t="s">
        <v>7305</v>
      </c>
      <c r="G626" t="s">
        <v>2035</v>
      </c>
      <c r="H626" s="2">
        <v>100</v>
      </c>
      <c r="I626" s="2">
        <v>97</v>
      </c>
      <c r="J626" s="2">
        <v>6.6</v>
      </c>
      <c r="K626" s="3">
        <v>101</v>
      </c>
      <c r="L626" s="3">
        <v>98</v>
      </c>
      <c r="M626" s="3">
        <v>6.7</v>
      </c>
      <c r="N626" s="4">
        <v>83</v>
      </c>
      <c r="O626" s="4">
        <v>97.6</v>
      </c>
      <c r="P626" s="4">
        <v>6.8</v>
      </c>
      <c r="V626" t="s">
        <v>8333</v>
      </c>
      <c r="AD626" t="s">
        <v>2800</v>
      </c>
    </row>
    <row r="627" spans="1:30">
      <c r="A627" t="s">
        <v>2036</v>
      </c>
      <c r="B627" t="s">
        <v>4967</v>
      </c>
      <c r="C627" t="s">
        <v>2036</v>
      </c>
      <c r="D627" t="s">
        <v>2037</v>
      </c>
      <c r="E627" t="s">
        <v>7951</v>
      </c>
      <c r="F627" t="s">
        <v>7306</v>
      </c>
      <c r="G627" t="s">
        <v>14</v>
      </c>
      <c r="H627" s="2">
        <v>69</v>
      </c>
      <c r="I627" s="2">
        <v>91.3</v>
      </c>
      <c r="J627" s="2">
        <v>6.5</v>
      </c>
      <c r="K627" s="3">
        <v>94</v>
      </c>
      <c r="L627" s="3">
        <v>83</v>
      </c>
      <c r="M627" s="3">
        <v>6.4</v>
      </c>
      <c r="N627" s="4">
        <v>94</v>
      </c>
      <c r="O627" s="4">
        <v>91.5</v>
      </c>
      <c r="P627" s="4">
        <v>6.8</v>
      </c>
      <c r="U627" t="s">
        <v>8332</v>
      </c>
      <c r="V627" t="s">
        <v>8333</v>
      </c>
      <c r="AD627" t="s">
        <v>2781</v>
      </c>
    </row>
    <row r="628" spans="1:30">
      <c r="A628" t="s">
        <v>2036</v>
      </c>
      <c r="B628" t="s">
        <v>4967</v>
      </c>
      <c r="C628" t="s">
        <v>2036</v>
      </c>
      <c r="D628" t="s">
        <v>2038</v>
      </c>
      <c r="E628" t="s">
        <v>7952</v>
      </c>
      <c r="F628" t="s">
        <v>7306</v>
      </c>
      <c r="G628" t="s">
        <v>8239</v>
      </c>
      <c r="H628" s="2" t="s">
        <v>2236</v>
      </c>
      <c r="I628" s="2" t="s">
        <v>2236</v>
      </c>
      <c r="J628" s="2" t="s">
        <v>2236</v>
      </c>
      <c r="K628" s="3">
        <v>41</v>
      </c>
      <c r="L628" s="3">
        <v>92.7</v>
      </c>
      <c r="M628" s="3">
        <v>6.5</v>
      </c>
      <c r="N628" s="4" t="s">
        <v>2236</v>
      </c>
      <c r="O628" s="4" t="s">
        <v>2236</v>
      </c>
      <c r="P628" s="4" t="s">
        <v>2236</v>
      </c>
      <c r="U628" t="s">
        <v>8332</v>
      </c>
      <c r="V628" t="s">
        <v>8333</v>
      </c>
      <c r="AD628" t="s">
        <v>2781</v>
      </c>
    </row>
    <row r="629" spans="1:30">
      <c r="A629" t="s">
        <v>2036</v>
      </c>
      <c r="B629" t="s">
        <v>4967</v>
      </c>
      <c r="C629" t="s">
        <v>2036</v>
      </c>
      <c r="D629" t="s">
        <v>2039</v>
      </c>
      <c r="E629" t="s">
        <v>7953</v>
      </c>
      <c r="F629" t="s">
        <v>7312</v>
      </c>
      <c r="G629" t="s">
        <v>2040</v>
      </c>
      <c r="H629" s="2">
        <v>242</v>
      </c>
      <c r="I629" s="2">
        <v>96.7</v>
      </c>
      <c r="J629" s="2">
        <v>6.6</v>
      </c>
      <c r="K629" s="3" t="s">
        <v>2236</v>
      </c>
      <c r="L629" s="3" t="s">
        <v>2236</v>
      </c>
      <c r="M629" s="3" t="s">
        <v>2236</v>
      </c>
      <c r="N629" s="4" t="s">
        <v>2236</v>
      </c>
      <c r="O629" s="4" t="s">
        <v>2236</v>
      </c>
      <c r="P629" s="4" t="s">
        <v>2236</v>
      </c>
      <c r="U629" t="s">
        <v>8332</v>
      </c>
      <c r="V629" t="s">
        <v>8333</v>
      </c>
      <c r="AD629" t="s">
        <v>2878</v>
      </c>
    </row>
    <row r="630" spans="1:30">
      <c r="A630" t="s">
        <v>2036</v>
      </c>
      <c r="B630" t="s">
        <v>4967</v>
      </c>
      <c r="C630" t="s">
        <v>2036</v>
      </c>
      <c r="D630" t="s">
        <v>2041</v>
      </c>
      <c r="E630" t="s">
        <v>7954</v>
      </c>
      <c r="F630" t="s">
        <v>7305</v>
      </c>
      <c r="G630" t="s">
        <v>8240</v>
      </c>
      <c r="H630" s="2" t="s">
        <v>2236</v>
      </c>
      <c r="I630" s="2" t="s">
        <v>2236</v>
      </c>
      <c r="J630" s="2" t="s">
        <v>2236</v>
      </c>
      <c r="K630" s="3">
        <v>104</v>
      </c>
      <c r="L630" s="3">
        <v>87.5</v>
      </c>
      <c r="M630" s="3">
        <v>6.6</v>
      </c>
      <c r="N630" s="4">
        <v>89</v>
      </c>
      <c r="O630" s="4">
        <v>86.5</v>
      </c>
      <c r="P630" s="4">
        <v>6.6</v>
      </c>
      <c r="U630" t="s">
        <v>8332</v>
      </c>
      <c r="V630" t="s">
        <v>8333</v>
      </c>
      <c r="AD630" t="s">
        <v>2042</v>
      </c>
    </row>
    <row r="631" spans="1:30">
      <c r="A631" t="s">
        <v>2036</v>
      </c>
      <c r="B631" t="s">
        <v>4967</v>
      </c>
      <c r="C631" t="s">
        <v>2036</v>
      </c>
      <c r="D631" t="s">
        <v>2043</v>
      </c>
      <c r="E631" t="s">
        <v>7955</v>
      </c>
      <c r="F631" t="s">
        <v>7305</v>
      </c>
      <c r="G631" t="s">
        <v>8241</v>
      </c>
      <c r="H631" s="2">
        <v>157</v>
      </c>
      <c r="I631" s="2">
        <v>98.1</v>
      </c>
      <c r="J631" s="2">
        <v>6.7</v>
      </c>
      <c r="K631" s="3" t="s">
        <v>2236</v>
      </c>
      <c r="L631" s="3" t="s">
        <v>2236</v>
      </c>
      <c r="M631" s="3" t="s">
        <v>2236</v>
      </c>
      <c r="N631" s="4" t="s">
        <v>2236</v>
      </c>
      <c r="O631" s="4" t="s">
        <v>2236</v>
      </c>
      <c r="P631" s="4" t="s">
        <v>2236</v>
      </c>
      <c r="U631" t="s">
        <v>8332</v>
      </c>
      <c r="V631" t="s">
        <v>8333</v>
      </c>
      <c r="AD631" t="s">
        <v>2042</v>
      </c>
    </row>
    <row r="632" spans="1:30">
      <c r="A632" t="s">
        <v>2045</v>
      </c>
      <c r="B632" t="s">
        <v>7186</v>
      </c>
      <c r="C632" t="s">
        <v>2045</v>
      </c>
      <c r="D632" t="s">
        <v>2046</v>
      </c>
      <c r="E632" t="s">
        <v>7956</v>
      </c>
      <c r="F632" t="s">
        <v>7303</v>
      </c>
      <c r="G632" t="s">
        <v>2047</v>
      </c>
      <c r="H632" s="2">
        <v>118</v>
      </c>
      <c r="I632" s="2">
        <v>98.3</v>
      </c>
      <c r="J632" s="2">
        <v>6.5</v>
      </c>
      <c r="K632" s="3">
        <v>69</v>
      </c>
      <c r="L632" s="3">
        <v>84.1</v>
      </c>
      <c r="M632" s="3">
        <v>6.3</v>
      </c>
      <c r="N632" s="4">
        <v>49</v>
      </c>
      <c r="O632" s="4">
        <v>69.400000000000006</v>
      </c>
      <c r="P632" s="4">
        <v>6.3</v>
      </c>
      <c r="R632" t="s">
        <v>8328</v>
      </c>
      <c r="AD632" t="s">
        <v>3589</v>
      </c>
    </row>
    <row r="633" spans="1:30">
      <c r="A633" t="s">
        <v>2048</v>
      </c>
      <c r="B633" t="s">
        <v>4153</v>
      </c>
      <c r="C633" t="s">
        <v>2048</v>
      </c>
      <c r="D633" t="s">
        <v>2049</v>
      </c>
      <c r="E633" t="s">
        <v>7957</v>
      </c>
      <c r="F633" t="s">
        <v>7303</v>
      </c>
      <c r="G633" t="s">
        <v>1298</v>
      </c>
      <c r="H633" s="2">
        <v>40</v>
      </c>
      <c r="I633" s="2">
        <v>97.5</v>
      </c>
      <c r="J633" s="2">
        <v>6.5</v>
      </c>
      <c r="K633" s="3">
        <v>125</v>
      </c>
      <c r="L633" s="3">
        <v>88.8</v>
      </c>
      <c r="M633" s="3">
        <v>6.5</v>
      </c>
      <c r="N633" s="4">
        <v>153</v>
      </c>
      <c r="O633" s="4">
        <v>93.5</v>
      </c>
      <c r="P633" s="4">
        <v>6.8</v>
      </c>
      <c r="W633" t="s">
        <v>8334</v>
      </c>
      <c r="AD633" t="s">
        <v>2446</v>
      </c>
    </row>
    <row r="634" spans="1:30">
      <c r="A634" t="s">
        <v>2048</v>
      </c>
      <c r="B634" t="s">
        <v>4153</v>
      </c>
      <c r="C634" t="s">
        <v>2048</v>
      </c>
      <c r="D634" t="s">
        <v>2050</v>
      </c>
      <c r="E634" t="s">
        <v>7958</v>
      </c>
      <c r="F634" t="s">
        <v>7303</v>
      </c>
      <c r="G634" t="s">
        <v>8242</v>
      </c>
      <c r="H634" s="2">
        <v>90</v>
      </c>
      <c r="I634" s="2">
        <v>96.7</v>
      </c>
      <c r="J634" s="2">
        <v>6.6</v>
      </c>
      <c r="K634" s="3" t="s">
        <v>2236</v>
      </c>
      <c r="L634" s="3" t="s">
        <v>2236</v>
      </c>
      <c r="M634" s="3" t="s">
        <v>2236</v>
      </c>
      <c r="N634" s="4" t="s">
        <v>2236</v>
      </c>
      <c r="O634" s="4" t="s">
        <v>2236</v>
      </c>
      <c r="P634" s="4" t="s">
        <v>2236</v>
      </c>
      <c r="W634" t="s">
        <v>8334</v>
      </c>
      <c r="AD634" t="s">
        <v>2446</v>
      </c>
    </row>
    <row r="635" spans="1:30">
      <c r="A635" t="s">
        <v>2051</v>
      </c>
      <c r="B635" t="s">
        <v>7210</v>
      </c>
      <c r="C635" t="s">
        <v>2051</v>
      </c>
      <c r="D635" t="s">
        <v>2052</v>
      </c>
      <c r="E635" t="s">
        <v>7959</v>
      </c>
      <c r="F635" t="s">
        <v>7304</v>
      </c>
      <c r="G635" t="s">
        <v>1668</v>
      </c>
      <c r="H635" s="2" t="s">
        <v>2236</v>
      </c>
      <c r="I635" s="2" t="s">
        <v>2236</v>
      </c>
      <c r="J635" s="2" t="s">
        <v>2236</v>
      </c>
      <c r="K635" s="3">
        <v>35</v>
      </c>
      <c r="L635" s="3">
        <v>88.6</v>
      </c>
      <c r="M635" s="3">
        <v>6.5</v>
      </c>
      <c r="N635" s="4">
        <v>83</v>
      </c>
      <c r="O635" s="4">
        <v>92.8</v>
      </c>
      <c r="P635" s="4">
        <v>6.8</v>
      </c>
      <c r="S635" t="s">
        <v>8329</v>
      </c>
      <c r="AD635" t="s">
        <v>3602</v>
      </c>
    </row>
    <row r="636" spans="1:30">
      <c r="A636" t="s">
        <v>2051</v>
      </c>
      <c r="B636" t="s">
        <v>7210</v>
      </c>
      <c r="C636" t="s">
        <v>2051</v>
      </c>
      <c r="D636" t="s">
        <v>2053</v>
      </c>
      <c r="E636" t="s">
        <v>7960</v>
      </c>
      <c r="F636" t="s">
        <v>7305</v>
      </c>
      <c r="G636" t="s">
        <v>2054</v>
      </c>
      <c r="H636" s="2">
        <v>93</v>
      </c>
      <c r="I636" s="2">
        <v>94.6</v>
      </c>
      <c r="J636" s="2">
        <v>6.6</v>
      </c>
      <c r="K636" s="3">
        <v>97</v>
      </c>
      <c r="L636" s="3">
        <v>86.6</v>
      </c>
      <c r="M636" s="3">
        <v>6.5</v>
      </c>
      <c r="N636" s="4">
        <v>85</v>
      </c>
      <c r="O636" s="4">
        <v>97.6</v>
      </c>
      <c r="P636" s="4">
        <v>6.7</v>
      </c>
      <c r="S636" t="s">
        <v>8329</v>
      </c>
      <c r="AD636" t="s">
        <v>3627</v>
      </c>
    </row>
    <row r="637" spans="1:30">
      <c r="A637" t="s">
        <v>2071</v>
      </c>
      <c r="B637" t="s">
        <v>8371</v>
      </c>
      <c r="C637" t="s">
        <v>5382</v>
      </c>
      <c r="D637" t="s">
        <v>2072</v>
      </c>
      <c r="E637" t="s">
        <v>7961</v>
      </c>
      <c r="F637" t="s">
        <v>7306</v>
      </c>
      <c r="G637" t="s">
        <v>4067</v>
      </c>
      <c r="H637" s="2">
        <v>68</v>
      </c>
      <c r="I637" s="2">
        <v>100</v>
      </c>
      <c r="J637" s="2">
        <v>6.7</v>
      </c>
      <c r="K637" s="3" t="s">
        <v>2236</v>
      </c>
      <c r="L637" s="3" t="s">
        <v>2236</v>
      </c>
      <c r="M637" s="3" t="s">
        <v>2236</v>
      </c>
      <c r="N637" s="4" t="s">
        <v>2236</v>
      </c>
      <c r="O637" s="4" t="s">
        <v>2236</v>
      </c>
      <c r="P637" s="4" t="s">
        <v>2236</v>
      </c>
      <c r="Q637" t="s">
        <v>8326</v>
      </c>
      <c r="U637" t="s">
        <v>8332</v>
      </c>
      <c r="V637" t="s">
        <v>8333</v>
      </c>
      <c r="AD637" t="s">
        <v>2879</v>
      </c>
    </row>
    <row r="638" spans="1:30">
      <c r="A638" t="s">
        <v>2071</v>
      </c>
      <c r="B638" t="s">
        <v>8371</v>
      </c>
      <c r="C638" t="s">
        <v>5382</v>
      </c>
      <c r="D638" t="s">
        <v>2074</v>
      </c>
      <c r="E638" t="s">
        <v>7962</v>
      </c>
      <c r="F638" t="s">
        <v>7306</v>
      </c>
      <c r="G638" t="s">
        <v>8243</v>
      </c>
      <c r="H638" s="2">
        <v>103</v>
      </c>
      <c r="I638" s="2">
        <v>96.1</v>
      </c>
      <c r="J638" s="2">
        <v>6.6</v>
      </c>
      <c r="K638" s="3">
        <v>154</v>
      </c>
      <c r="L638" s="3">
        <v>97.4</v>
      </c>
      <c r="M638" s="3">
        <v>6.8</v>
      </c>
      <c r="N638" s="4">
        <v>48</v>
      </c>
      <c r="O638" s="4">
        <v>93.8</v>
      </c>
      <c r="P638" s="4">
        <v>7</v>
      </c>
      <c r="Q638" t="s">
        <v>8326</v>
      </c>
      <c r="U638" t="s">
        <v>8332</v>
      </c>
      <c r="V638" t="s">
        <v>8333</v>
      </c>
      <c r="AD638" t="s">
        <v>2887</v>
      </c>
    </row>
    <row r="639" spans="1:30">
      <c r="A639" t="s">
        <v>2079</v>
      </c>
      <c r="B639" t="s">
        <v>8375</v>
      </c>
      <c r="C639" t="s">
        <v>6708</v>
      </c>
      <c r="D639" t="s">
        <v>2080</v>
      </c>
      <c r="E639" t="s">
        <v>7963</v>
      </c>
      <c r="F639" t="s">
        <v>7304</v>
      </c>
      <c r="G639" t="s">
        <v>8244</v>
      </c>
      <c r="H639" s="2">
        <v>211</v>
      </c>
      <c r="I639" s="2">
        <v>98.6</v>
      </c>
      <c r="J639" s="2">
        <v>6.5</v>
      </c>
      <c r="K639" s="3" t="s">
        <v>2236</v>
      </c>
      <c r="L639" s="3" t="s">
        <v>2236</v>
      </c>
      <c r="M639" s="3" t="s">
        <v>2236</v>
      </c>
      <c r="N639" s="4" t="s">
        <v>2236</v>
      </c>
      <c r="O639" s="4" t="s">
        <v>2236</v>
      </c>
      <c r="P639" s="4" t="s">
        <v>2236</v>
      </c>
      <c r="S639" t="s">
        <v>8329</v>
      </c>
      <c r="AD639" t="s">
        <v>3413</v>
      </c>
    </row>
    <row r="640" spans="1:30">
      <c r="A640" t="s">
        <v>2079</v>
      </c>
      <c r="B640" t="s">
        <v>8375</v>
      </c>
      <c r="C640" t="s">
        <v>6708</v>
      </c>
      <c r="D640" t="s">
        <v>2081</v>
      </c>
      <c r="E640" t="s">
        <v>7964</v>
      </c>
      <c r="F640" t="s">
        <v>7304</v>
      </c>
      <c r="G640" t="s">
        <v>8245</v>
      </c>
      <c r="H640" s="2">
        <v>160</v>
      </c>
      <c r="I640" s="2">
        <v>98.1</v>
      </c>
      <c r="J640" s="2">
        <v>6.8</v>
      </c>
      <c r="K640" s="3" t="s">
        <v>2236</v>
      </c>
      <c r="L640" s="3" t="s">
        <v>2236</v>
      </c>
      <c r="M640" s="3" t="s">
        <v>2236</v>
      </c>
      <c r="N640" s="4" t="s">
        <v>2236</v>
      </c>
      <c r="O640" s="4" t="s">
        <v>2236</v>
      </c>
      <c r="P640" s="4" t="s">
        <v>2236</v>
      </c>
      <c r="S640" t="s">
        <v>8329</v>
      </c>
      <c r="AD640" t="s">
        <v>3415</v>
      </c>
    </row>
    <row r="641" spans="1:30">
      <c r="A641" t="s">
        <v>2079</v>
      </c>
      <c r="B641" t="s">
        <v>8375</v>
      </c>
      <c r="C641" t="s">
        <v>6708</v>
      </c>
      <c r="D641" t="s">
        <v>2082</v>
      </c>
      <c r="E641" t="s">
        <v>7965</v>
      </c>
      <c r="F641" t="s">
        <v>7309</v>
      </c>
      <c r="G641" t="s">
        <v>8250</v>
      </c>
      <c r="H641" s="2">
        <v>117</v>
      </c>
      <c r="I641" s="2">
        <v>98.3</v>
      </c>
      <c r="J641" s="2">
        <v>6.8</v>
      </c>
      <c r="K641" s="3">
        <v>159</v>
      </c>
      <c r="L641" s="3">
        <v>92.5</v>
      </c>
      <c r="M641" s="3">
        <v>6.7</v>
      </c>
      <c r="N641" s="4">
        <v>94</v>
      </c>
      <c r="O641" s="4">
        <v>84</v>
      </c>
      <c r="P641" s="4">
        <v>6.7</v>
      </c>
      <c r="S641" t="s">
        <v>8329</v>
      </c>
      <c r="AD641" t="s">
        <v>3399</v>
      </c>
    </row>
    <row r="642" spans="1:30">
      <c r="A642" t="s">
        <v>2079</v>
      </c>
      <c r="B642" t="s">
        <v>8375</v>
      </c>
      <c r="C642" t="s">
        <v>6708</v>
      </c>
      <c r="D642" t="s">
        <v>2084</v>
      </c>
      <c r="E642" t="s">
        <v>7966</v>
      </c>
      <c r="F642" t="s">
        <v>7309</v>
      </c>
      <c r="G642" t="s">
        <v>8249</v>
      </c>
      <c r="H642" s="2">
        <v>222</v>
      </c>
      <c r="I642" s="2">
        <v>97.3</v>
      </c>
      <c r="J642" s="2">
        <v>6.7</v>
      </c>
      <c r="K642" s="3" t="s">
        <v>2236</v>
      </c>
      <c r="L642" s="3" t="s">
        <v>2236</v>
      </c>
      <c r="M642" s="3" t="s">
        <v>2236</v>
      </c>
      <c r="N642" s="4" t="s">
        <v>2236</v>
      </c>
      <c r="O642" s="4" t="s">
        <v>2236</v>
      </c>
      <c r="P642" s="4" t="s">
        <v>2236</v>
      </c>
      <c r="S642" t="s">
        <v>8329</v>
      </c>
      <c r="AD642" t="s">
        <v>3400</v>
      </c>
    </row>
    <row r="643" spans="1:30">
      <c r="A643" t="s">
        <v>2079</v>
      </c>
      <c r="B643" t="s">
        <v>8375</v>
      </c>
      <c r="C643" t="s">
        <v>6715</v>
      </c>
      <c r="D643" t="s">
        <v>2085</v>
      </c>
      <c r="E643" t="s">
        <v>7967</v>
      </c>
      <c r="F643" t="s">
        <v>7309</v>
      </c>
      <c r="G643" t="s">
        <v>8247</v>
      </c>
      <c r="H643" s="2" t="s">
        <v>2236</v>
      </c>
      <c r="I643" s="2" t="s">
        <v>2236</v>
      </c>
      <c r="J643" s="2" t="s">
        <v>2236</v>
      </c>
      <c r="K643" s="3">
        <v>118</v>
      </c>
      <c r="L643" s="3">
        <v>82.2</v>
      </c>
      <c r="M643" s="3">
        <v>6.5</v>
      </c>
      <c r="N643" s="4">
        <v>58</v>
      </c>
      <c r="O643" s="4">
        <v>93.1</v>
      </c>
      <c r="P643" s="4">
        <v>6.8</v>
      </c>
      <c r="S643" t="s">
        <v>8329</v>
      </c>
      <c r="AD643" t="s">
        <v>3400</v>
      </c>
    </row>
    <row r="644" spans="1:30">
      <c r="A644" t="s">
        <v>2079</v>
      </c>
      <c r="B644" t="s">
        <v>8375</v>
      </c>
      <c r="C644" t="s">
        <v>6719</v>
      </c>
      <c r="D644" t="s">
        <v>2086</v>
      </c>
      <c r="E644" t="s">
        <v>7968</v>
      </c>
      <c r="F644" t="s">
        <v>7309</v>
      </c>
      <c r="G644" t="s">
        <v>8246</v>
      </c>
      <c r="H644" s="2">
        <v>93</v>
      </c>
      <c r="I644" s="2">
        <v>90.3</v>
      </c>
      <c r="J644" s="2">
        <v>6.6</v>
      </c>
      <c r="K644" s="3" t="s">
        <v>2236</v>
      </c>
      <c r="L644" s="3" t="s">
        <v>2236</v>
      </c>
      <c r="M644" s="3" t="s">
        <v>2236</v>
      </c>
      <c r="N644" s="4" t="s">
        <v>2236</v>
      </c>
      <c r="O644" s="4" t="s">
        <v>2236</v>
      </c>
      <c r="P644" s="4" t="s">
        <v>2236</v>
      </c>
      <c r="S644" t="s">
        <v>8329</v>
      </c>
      <c r="AD644" t="s">
        <v>3400</v>
      </c>
    </row>
    <row r="645" spans="1:30">
      <c r="A645" t="s">
        <v>2079</v>
      </c>
      <c r="B645" t="s">
        <v>8375</v>
      </c>
      <c r="C645" t="s">
        <v>6715</v>
      </c>
      <c r="D645" t="s">
        <v>2087</v>
      </c>
      <c r="E645" t="s">
        <v>7969</v>
      </c>
      <c r="F645" t="s">
        <v>7309</v>
      </c>
      <c r="G645" t="s">
        <v>8248</v>
      </c>
      <c r="H645" s="2">
        <v>113</v>
      </c>
      <c r="I645" s="2">
        <v>99.1</v>
      </c>
      <c r="J645" s="2">
        <v>6.9</v>
      </c>
      <c r="K645" s="3" t="s">
        <v>2236</v>
      </c>
      <c r="L645" s="3" t="s">
        <v>2236</v>
      </c>
      <c r="M645" s="3" t="s">
        <v>2236</v>
      </c>
      <c r="N645" s="4" t="s">
        <v>2236</v>
      </c>
      <c r="O645" s="4" t="s">
        <v>2236</v>
      </c>
      <c r="P645" s="4" t="s">
        <v>2236</v>
      </c>
      <c r="S645" t="s">
        <v>8329</v>
      </c>
      <c r="AD645" t="s">
        <v>3399</v>
      </c>
    </row>
    <row r="646" spans="1:30">
      <c r="A646" t="s">
        <v>2093</v>
      </c>
      <c r="B646" t="s">
        <v>6145</v>
      </c>
      <c r="C646" t="s">
        <v>2093</v>
      </c>
      <c r="D646" t="s">
        <v>2094</v>
      </c>
      <c r="E646" t="s">
        <v>7970</v>
      </c>
      <c r="F646" t="s">
        <v>7323</v>
      </c>
      <c r="G646" t="s">
        <v>1647</v>
      </c>
      <c r="H646" s="2">
        <v>27</v>
      </c>
      <c r="I646" s="2">
        <v>100</v>
      </c>
      <c r="J646" s="2">
        <v>6.5</v>
      </c>
      <c r="K646" s="3">
        <v>22</v>
      </c>
      <c r="L646" s="3">
        <v>90.9</v>
      </c>
      <c r="M646" s="3">
        <v>6.6</v>
      </c>
      <c r="N646" s="4">
        <v>9</v>
      </c>
      <c r="O646" s="4">
        <v>100</v>
      </c>
      <c r="P646" s="4">
        <v>6.9</v>
      </c>
      <c r="AA646" t="s">
        <v>8407</v>
      </c>
      <c r="AD646" t="s">
        <v>3176</v>
      </c>
    </row>
    <row r="647" spans="1:30">
      <c r="A647" t="s">
        <v>2095</v>
      </c>
      <c r="B647" t="s">
        <v>4311</v>
      </c>
      <c r="C647" t="s">
        <v>2095</v>
      </c>
      <c r="D647" t="s">
        <v>2096</v>
      </c>
      <c r="E647" t="s">
        <v>7971</v>
      </c>
      <c r="F647" t="s">
        <v>7309</v>
      </c>
      <c r="G647" t="s">
        <v>2097</v>
      </c>
      <c r="H647" s="2">
        <v>253</v>
      </c>
      <c r="I647" s="2">
        <v>95.7</v>
      </c>
      <c r="J647" s="2">
        <v>6.5</v>
      </c>
      <c r="K647" s="3">
        <v>156</v>
      </c>
      <c r="L647" s="3">
        <v>90.4</v>
      </c>
      <c r="M647" s="3">
        <v>6.5</v>
      </c>
      <c r="N647" s="4">
        <v>81</v>
      </c>
      <c r="O647" s="4">
        <v>96.3</v>
      </c>
      <c r="P647" s="4">
        <v>6.8</v>
      </c>
      <c r="W647" t="s">
        <v>8334</v>
      </c>
      <c r="AD647" t="s">
        <v>2509</v>
      </c>
    </row>
    <row r="648" spans="1:30">
      <c r="A648" t="s">
        <v>2099</v>
      </c>
      <c r="B648" t="s">
        <v>8414</v>
      </c>
      <c r="C648" t="s">
        <v>2099</v>
      </c>
      <c r="D648" t="s">
        <v>2100</v>
      </c>
      <c r="E648" t="s">
        <v>7972</v>
      </c>
      <c r="F648" t="s">
        <v>7306</v>
      </c>
      <c r="G648" t="s">
        <v>8227</v>
      </c>
      <c r="H648" s="2">
        <v>74</v>
      </c>
      <c r="I648" s="2">
        <v>95.9</v>
      </c>
      <c r="J648" s="2">
        <v>6.6</v>
      </c>
      <c r="K648" s="3">
        <v>72</v>
      </c>
      <c r="L648" s="3">
        <v>94.4</v>
      </c>
      <c r="M648" s="3">
        <v>6.4</v>
      </c>
      <c r="N648" s="4" t="s">
        <v>2236</v>
      </c>
      <c r="O648" s="4" t="s">
        <v>2236</v>
      </c>
      <c r="P648" s="4" t="s">
        <v>2236</v>
      </c>
      <c r="AC648" t="s">
        <v>8409</v>
      </c>
      <c r="AD648" t="s">
        <v>3233</v>
      </c>
    </row>
    <row r="649" spans="1:30">
      <c r="A649" t="s">
        <v>2107</v>
      </c>
      <c r="B649" t="s">
        <v>4484</v>
      </c>
      <c r="C649" t="s">
        <v>2107</v>
      </c>
      <c r="D649" t="s">
        <v>2108</v>
      </c>
      <c r="E649" t="s">
        <v>7973</v>
      </c>
      <c r="F649" t="s">
        <v>7306</v>
      </c>
      <c r="G649" t="s">
        <v>21</v>
      </c>
      <c r="H649" s="2">
        <v>43</v>
      </c>
      <c r="I649" s="2">
        <v>95.3</v>
      </c>
      <c r="J649" s="2">
        <v>6.6</v>
      </c>
      <c r="K649" s="3" t="s">
        <v>2236</v>
      </c>
      <c r="L649" s="3" t="s">
        <v>2236</v>
      </c>
      <c r="M649" s="3" t="s">
        <v>2236</v>
      </c>
      <c r="N649" s="4" t="s">
        <v>2236</v>
      </c>
      <c r="O649" s="4" t="s">
        <v>2236</v>
      </c>
      <c r="P649" s="4" t="s">
        <v>2236</v>
      </c>
      <c r="W649" t="s">
        <v>8334</v>
      </c>
      <c r="AA649" t="s">
        <v>8407</v>
      </c>
      <c r="AD649" t="s">
        <v>2558</v>
      </c>
    </row>
    <row r="650" spans="1:30">
      <c r="A650" t="s">
        <v>2107</v>
      </c>
      <c r="B650" t="s">
        <v>4484</v>
      </c>
      <c r="C650" t="s">
        <v>2107</v>
      </c>
      <c r="D650" t="s">
        <v>2109</v>
      </c>
      <c r="E650" t="s">
        <v>7974</v>
      </c>
      <c r="F650" t="s">
        <v>7303</v>
      </c>
      <c r="G650" t="s">
        <v>2110</v>
      </c>
      <c r="H650" s="2">
        <v>171</v>
      </c>
      <c r="I650" s="2">
        <v>97.1</v>
      </c>
      <c r="J650" s="2">
        <v>6.7</v>
      </c>
      <c r="K650" s="3">
        <v>108</v>
      </c>
      <c r="L650" s="3">
        <v>89.8</v>
      </c>
      <c r="M650" s="3">
        <v>6.4</v>
      </c>
      <c r="N650" s="4">
        <v>34</v>
      </c>
      <c r="O650" s="4">
        <v>85.3</v>
      </c>
      <c r="P650" s="4">
        <v>6.7</v>
      </c>
      <c r="W650" t="s">
        <v>8334</v>
      </c>
      <c r="AA650" t="s">
        <v>8407</v>
      </c>
      <c r="AD650" t="s">
        <v>2565</v>
      </c>
    </row>
    <row r="651" spans="1:30">
      <c r="A651" t="s">
        <v>2111</v>
      </c>
      <c r="B651" t="s">
        <v>8388</v>
      </c>
      <c r="C651" t="s">
        <v>5130</v>
      </c>
      <c r="D651" t="s">
        <v>2112</v>
      </c>
      <c r="E651" t="s">
        <v>7975</v>
      </c>
      <c r="F651" t="s">
        <v>7305</v>
      </c>
      <c r="G651" t="s">
        <v>8251</v>
      </c>
      <c r="H651" s="2">
        <v>112</v>
      </c>
      <c r="I651" s="2">
        <v>92</v>
      </c>
      <c r="J651" s="2">
        <v>6.4</v>
      </c>
      <c r="K651" s="3" t="s">
        <v>2236</v>
      </c>
      <c r="L651" s="3" t="s">
        <v>2236</v>
      </c>
      <c r="M651" s="3" t="s">
        <v>2236</v>
      </c>
      <c r="N651" s="4" t="s">
        <v>2236</v>
      </c>
      <c r="O651" s="4" t="s">
        <v>2236</v>
      </c>
      <c r="P651" s="4" t="s">
        <v>2236</v>
      </c>
      <c r="U651" t="s">
        <v>8332</v>
      </c>
      <c r="AD651" t="s">
        <v>2797</v>
      </c>
    </row>
    <row r="652" spans="1:30">
      <c r="A652" t="s">
        <v>2113</v>
      </c>
      <c r="B652" t="s">
        <v>6239</v>
      </c>
      <c r="C652" t="s">
        <v>2113</v>
      </c>
      <c r="D652" t="s">
        <v>2114</v>
      </c>
      <c r="E652" t="s">
        <v>7976</v>
      </c>
      <c r="F652" t="s">
        <v>7306</v>
      </c>
      <c r="G652" t="s">
        <v>2115</v>
      </c>
      <c r="H652" s="2">
        <v>441</v>
      </c>
      <c r="I652" s="2">
        <v>97.3</v>
      </c>
      <c r="J652" s="2">
        <v>6.6</v>
      </c>
      <c r="K652" s="3">
        <v>165</v>
      </c>
      <c r="L652" s="3">
        <v>95.8</v>
      </c>
      <c r="M652" s="3">
        <v>6.6</v>
      </c>
      <c r="N652" s="4">
        <v>80</v>
      </c>
      <c r="O652" s="4">
        <v>92.5</v>
      </c>
      <c r="P652" s="4">
        <v>6.8</v>
      </c>
      <c r="R652" t="s">
        <v>8328</v>
      </c>
      <c r="AC652" t="s">
        <v>8409</v>
      </c>
      <c r="AD652" t="s">
        <v>3242</v>
      </c>
    </row>
    <row r="653" spans="1:30">
      <c r="A653" t="s">
        <v>2113</v>
      </c>
      <c r="B653" t="s">
        <v>6239</v>
      </c>
      <c r="C653" t="s">
        <v>2113</v>
      </c>
      <c r="D653" t="s">
        <v>2117</v>
      </c>
      <c r="E653" t="s">
        <v>7977</v>
      </c>
      <c r="F653" t="s">
        <v>7303</v>
      </c>
      <c r="G653" t="s">
        <v>2118</v>
      </c>
      <c r="H653" s="2">
        <v>180</v>
      </c>
      <c r="I653" s="2">
        <v>96.7</v>
      </c>
      <c r="J653" s="2">
        <v>6.6</v>
      </c>
      <c r="K653" s="3">
        <v>140</v>
      </c>
      <c r="L653" s="3">
        <v>92.9</v>
      </c>
      <c r="M653" s="3">
        <v>6.5</v>
      </c>
      <c r="N653" s="4">
        <v>97</v>
      </c>
      <c r="O653" s="4">
        <v>94.8</v>
      </c>
      <c r="P653" s="4">
        <v>6.7</v>
      </c>
      <c r="R653" t="s">
        <v>8328</v>
      </c>
      <c r="AC653" t="s">
        <v>8409</v>
      </c>
      <c r="AD653" t="s">
        <v>3217</v>
      </c>
    </row>
    <row r="654" spans="1:30">
      <c r="A654" t="s">
        <v>2120</v>
      </c>
      <c r="B654" t="s">
        <v>8374</v>
      </c>
      <c r="C654" t="s">
        <v>5005</v>
      </c>
      <c r="D654" t="s">
        <v>2121</v>
      </c>
      <c r="E654" t="s">
        <v>7978</v>
      </c>
      <c r="F654" t="s">
        <v>7312</v>
      </c>
      <c r="G654" t="s">
        <v>2122</v>
      </c>
      <c r="H654" s="2">
        <v>193</v>
      </c>
      <c r="I654" s="2">
        <v>99.5</v>
      </c>
      <c r="J654" s="2">
        <v>6.7</v>
      </c>
      <c r="K654" s="3" t="s">
        <v>2236</v>
      </c>
      <c r="L654" s="3" t="s">
        <v>2236</v>
      </c>
      <c r="M654" s="3" t="s">
        <v>2236</v>
      </c>
      <c r="N654" s="4" t="s">
        <v>2236</v>
      </c>
      <c r="O654" s="4" t="s">
        <v>2236</v>
      </c>
      <c r="P654" s="4" t="s">
        <v>2236</v>
      </c>
      <c r="Q654" t="s">
        <v>8326</v>
      </c>
      <c r="U654" t="s">
        <v>8332</v>
      </c>
      <c r="V654" t="s">
        <v>8333</v>
      </c>
      <c r="AD654" t="s">
        <v>2760</v>
      </c>
    </row>
    <row r="655" spans="1:30">
      <c r="A655" t="s">
        <v>2142</v>
      </c>
      <c r="B655" t="s">
        <v>4424</v>
      </c>
      <c r="C655" t="s">
        <v>2142</v>
      </c>
      <c r="D655" t="s">
        <v>2143</v>
      </c>
      <c r="E655" t="s">
        <v>7979</v>
      </c>
      <c r="F655" t="s">
        <v>7303</v>
      </c>
      <c r="G655" t="s">
        <v>8322</v>
      </c>
      <c r="H655" s="2">
        <v>95</v>
      </c>
      <c r="I655" s="2">
        <v>94.7</v>
      </c>
      <c r="J655" s="2">
        <v>6.5</v>
      </c>
      <c r="K655" s="3">
        <v>108</v>
      </c>
      <c r="L655" s="3">
        <v>88.9</v>
      </c>
      <c r="M655" s="3">
        <v>6.6</v>
      </c>
      <c r="N655" s="4">
        <v>57</v>
      </c>
      <c r="O655" s="4">
        <v>87.7</v>
      </c>
      <c r="P655" s="4">
        <v>6.7</v>
      </c>
      <c r="V655" t="s">
        <v>8333</v>
      </c>
      <c r="AD655" t="s">
        <v>2550</v>
      </c>
    </row>
    <row r="656" spans="1:30">
      <c r="A656" t="s">
        <v>2142</v>
      </c>
      <c r="B656" t="s">
        <v>4424</v>
      </c>
      <c r="C656" t="s">
        <v>2142</v>
      </c>
      <c r="D656" t="s">
        <v>2145</v>
      </c>
      <c r="E656" t="s">
        <v>7980</v>
      </c>
      <c r="F656" t="s">
        <v>7303</v>
      </c>
      <c r="G656" t="s">
        <v>8323</v>
      </c>
      <c r="H656" s="2">
        <v>105</v>
      </c>
      <c r="I656" s="2">
        <v>99</v>
      </c>
      <c r="J656" s="2">
        <v>6.7</v>
      </c>
      <c r="K656" s="3" t="s">
        <v>2236</v>
      </c>
      <c r="L656" s="3" t="s">
        <v>2236</v>
      </c>
      <c r="M656" s="3" t="s">
        <v>2236</v>
      </c>
      <c r="N656" s="4" t="s">
        <v>2236</v>
      </c>
      <c r="O656" s="4" t="s">
        <v>2236</v>
      </c>
      <c r="P656" s="4" t="s">
        <v>2236</v>
      </c>
      <c r="V656" t="s">
        <v>8333</v>
      </c>
      <c r="AD656" t="s">
        <v>2551</v>
      </c>
    </row>
    <row r="657" spans="1:30">
      <c r="A657" t="s">
        <v>2150</v>
      </c>
      <c r="B657" t="s">
        <v>3790</v>
      </c>
      <c r="C657" t="s">
        <v>2150</v>
      </c>
      <c r="D657" t="s">
        <v>2151</v>
      </c>
      <c r="E657" t="s">
        <v>7981</v>
      </c>
      <c r="F657" t="s">
        <v>7303</v>
      </c>
      <c r="G657" t="s">
        <v>2152</v>
      </c>
      <c r="H657" s="2">
        <v>86</v>
      </c>
      <c r="I657" s="2">
        <v>97.7</v>
      </c>
      <c r="J657" s="2">
        <v>6.7</v>
      </c>
      <c r="K657" s="3" t="s">
        <v>2236</v>
      </c>
      <c r="L657" s="3" t="s">
        <v>2236</v>
      </c>
      <c r="M657" s="3" t="s">
        <v>2236</v>
      </c>
      <c r="N657" s="4" t="s">
        <v>2236</v>
      </c>
      <c r="O657" s="4" t="s">
        <v>2236</v>
      </c>
      <c r="P657" s="4" t="s">
        <v>2236</v>
      </c>
      <c r="X657" t="s">
        <v>8335</v>
      </c>
      <c r="AD657" t="s">
        <v>2329</v>
      </c>
    </row>
    <row r="658" spans="1:30">
      <c r="A658" t="s">
        <v>2153</v>
      </c>
      <c r="B658" t="s">
        <v>6247</v>
      </c>
      <c r="C658" t="s">
        <v>2153</v>
      </c>
      <c r="D658" t="s">
        <v>2154</v>
      </c>
      <c r="E658" t="s">
        <v>7982</v>
      </c>
      <c r="F658" t="s">
        <v>7315</v>
      </c>
      <c r="G658" t="s">
        <v>8252</v>
      </c>
      <c r="H658" s="2">
        <v>71</v>
      </c>
      <c r="I658" s="2">
        <v>0</v>
      </c>
      <c r="J658" s="2">
        <v>6.9</v>
      </c>
      <c r="K658" s="3">
        <v>27</v>
      </c>
      <c r="L658" s="3">
        <v>100</v>
      </c>
      <c r="M658" s="3">
        <v>7.1</v>
      </c>
      <c r="N658" s="4">
        <v>22</v>
      </c>
      <c r="O658" s="4">
        <v>95.5</v>
      </c>
      <c r="P658" s="4">
        <v>7.1</v>
      </c>
      <c r="AB658" t="s">
        <v>8408</v>
      </c>
      <c r="AD658" t="s">
        <v>2496</v>
      </c>
    </row>
    <row r="659" spans="1:30">
      <c r="A659" t="s">
        <v>2153</v>
      </c>
      <c r="B659" t="s">
        <v>6247</v>
      </c>
      <c r="C659" t="s">
        <v>2153</v>
      </c>
      <c r="D659" t="s">
        <v>2155</v>
      </c>
      <c r="E659" t="s">
        <v>7983</v>
      </c>
      <c r="F659" t="s">
        <v>7305</v>
      </c>
      <c r="G659" t="s">
        <v>8253</v>
      </c>
      <c r="H659" s="2">
        <v>72</v>
      </c>
      <c r="I659" s="2">
        <v>90.3</v>
      </c>
      <c r="J659" s="2">
        <v>6.4</v>
      </c>
      <c r="K659" s="3">
        <v>145</v>
      </c>
      <c r="L659" s="3">
        <v>87.6</v>
      </c>
      <c r="M659" s="3">
        <v>6.4</v>
      </c>
      <c r="N659" s="4">
        <v>109</v>
      </c>
      <c r="O659" s="4">
        <v>93.6</v>
      </c>
      <c r="P659" s="4">
        <v>6.7</v>
      </c>
      <c r="AB659" t="s">
        <v>8408</v>
      </c>
      <c r="AD659" t="s">
        <v>3218</v>
      </c>
    </row>
    <row r="660" spans="1:30">
      <c r="A660" t="s">
        <v>2153</v>
      </c>
      <c r="B660" t="s">
        <v>6247</v>
      </c>
      <c r="C660" t="s">
        <v>2153</v>
      </c>
      <c r="D660" t="s">
        <v>2157</v>
      </c>
      <c r="E660" t="s">
        <v>7984</v>
      </c>
      <c r="F660" t="s">
        <v>7304</v>
      </c>
      <c r="G660" t="s">
        <v>2158</v>
      </c>
      <c r="H660" s="2" t="s">
        <v>2236</v>
      </c>
      <c r="I660" s="2" t="s">
        <v>2236</v>
      </c>
      <c r="J660" s="2" t="s">
        <v>2236</v>
      </c>
      <c r="K660" s="3">
        <v>66</v>
      </c>
      <c r="L660" s="3">
        <v>98.5</v>
      </c>
      <c r="M660" s="3">
        <v>6.7</v>
      </c>
      <c r="N660" s="4">
        <v>81</v>
      </c>
      <c r="O660" s="4">
        <v>95.1</v>
      </c>
      <c r="P660" s="4">
        <v>6.9</v>
      </c>
      <c r="AB660" t="s">
        <v>8408</v>
      </c>
      <c r="AD660" t="s">
        <v>3301</v>
      </c>
    </row>
    <row r="661" spans="1:30">
      <c r="A661" t="s">
        <v>2153</v>
      </c>
      <c r="B661" t="s">
        <v>6247</v>
      </c>
      <c r="C661" t="s">
        <v>2153</v>
      </c>
      <c r="D661" t="s">
        <v>2159</v>
      </c>
      <c r="E661" t="s">
        <v>7985</v>
      </c>
      <c r="F661" t="s">
        <v>7306</v>
      </c>
      <c r="G661" t="s">
        <v>8254</v>
      </c>
      <c r="H661" s="2">
        <v>48</v>
      </c>
      <c r="I661" s="2">
        <v>93.8</v>
      </c>
      <c r="J661" s="2">
        <v>6.6</v>
      </c>
      <c r="K661" s="3">
        <v>66</v>
      </c>
      <c r="L661" s="3">
        <v>80.3</v>
      </c>
      <c r="M661" s="3">
        <v>6.4</v>
      </c>
      <c r="N661" s="4">
        <v>119</v>
      </c>
      <c r="O661" s="4">
        <v>90.8</v>
      </c>
      <c r="P661" s="4">
        <v>6.7</v>
      </c>
      <c r="AB661" t="s">
        <v>8408</v>
      </c>
      <c r="AD661" t="s">
        <v>3232</v>
      </c>
    </row>
    <row r="662" spans="1:30">
      <c r="A662" t="s">
        <v>2153</v>
      </c>
      <c r="B662" t="s">
        <v>6247</v>
      </c>
      <c r="C662" t="s">
        <v>2153</v>
      </c>
      <c r="D662" t="s">
        <v>2161</v>
      </c>
      <c r="E662" t="s">
        <v>7986</v>
      </c>
      <c r="F662" t="s">
        <v>7306</v>
      </c>
      <c r="G662" t="s">
        <v>8255</v>
      </c>
      <c r="H662" s="2">
        <v>81</v>
      </c>
      <c r="I662" s="2">
        <v>95.1</v>
      </c>
      <c r="J662" s="2">
        <v>6.4</v>
      </c>
      <c r="K662" s="3" t="s">
        <v>2236</v>
      </c>
      <c r="L662" s="3" t="s">
        <v>2236</v>
      </c>
      <c r="M662" s="3" t="s">
        <v>2236</v>
      </c>
      <c r="N662" s="4" t="s">
        <v>2236</v>
      </c>
      <c r="O662" s="4" t="s">
        <v>2236</v>
      </c>
      <c r="P662" s="4" t="s">
        <v>2236</v>
      </c>
      <c r="AB662" t="s">
        <v>8408</v>
      </c>
      <c r="AD662" t="s">
        <v>3233</v>
      </c>
    </row>
    <row r="663" spans="1:30">
      <c r="A663" t="s">
        <v>2153</v>
      </c>
      <c r="B663" t="s">
        <v>6247</v>
      </c>
      <c r="C663" t="s">
        <v>2153</v>
      </c>
      <c r="D663" t="s">
        <v>2163</v>
      </c>
      <c r="E663" t="s">
        <v>7987</v>
      </c>
      <c r="F663" t="s">
        <v>7303</v>
      </c>
      <c r="G663" t="s">
        <v>2164</v>
      </c>
      <c r="H663" s="2">
        <v>264</v>
      </c>
      <c r="I663" s="2">
        <v>95.8</v>
      </c>
      <c r="J663" s="2">
        <v>6.7</v>
      </c>
      <c r="K663" s="3">
        <v>65</v>
      </c>
      <c r="L663" s="3">
        <v>89.2</v>
      </c>
      <c r="M663" s="3">
        <v>6.5</v>
      </c>
      <c r="N663" s="4">
        <v>33</v>
      </c>
      <c r="O663" s="4">
        <v>90.9</v>
      </c>
      <c r="P663" s="4">
        <v>6.7</v>
      </c>
      <c r="AB663" t="s">
        <v>8408</v>
      </c>
      <c r="AD663" t="s">
        <v>3286</v>
      </c>
    </row>
    <row r="664" spans="1:30">
      <c r="A664" t="s">
        <v>2165</v>
      </c>
      <c r="B664" t="s">
        <v>4117</v>
      </c>
      <c r="C664" t="s">
        <v>2165</v>
      </c>
      <c r="D664" t="s">
        <v>2166</v>
      </c>
      <c r="E664" t="s">
        <v>7988</v>
      </c>
      <c r="F664" t="s">
        <v>7309</v>
      </c>
      <c r="G664" t="s">
        <v>1289</v>
      </c>
      <c r="H664" s="2">
        <v>288</v>
      </c>
      <c r="I664" s="2">
        <v>97.9</v>
      </c>
      <c r="J664" s="2">
        <v>6.5</v>
      </c>
      <c r="K664" s="3">
        <v>224</v>
      </c>
      <c r="L664" s="3">
        <v>89.7</v>
      </c>
      <c r="M664" s="3">
        <v>6.4</v>
      </c>
      <c r="N664" s="4">
        <v>96</v>
      </c>
      <c r="O664" s="4">
        <v>84.4</v>
      </c>
      <c r="P664" s="4">
        <v>6.4</v>
      </c>
      <c r="W664" t="s">
        <v>8334</v>
      </c>
      <c r="AD664" t="s">
        <v>2435</v>
      </c>
    </row>
    <row r="665" spans="1:30">
      <c r="A665" t="s">
        <v>2168</v>
      </c>
      <c r="B665" t="s">
        <v>6799</v>
      </c>
      <c r="C665" t="s">
        <v>2168</v>
      </c>
      <c r="D665" t="s">
        <v>2169</v>
      </c>
      <c r="E665" t="s">
        <v>7989</v>
      </c>
      <c r="F665" t="s">
        <v>7304</v>
      </c>
      <c r="G665" t="s">
        <v>2170</v>
      </c>
      <c r="H665" s="2">
        <v>141</v>
      </c>
      <c r="I665" s="2">
        <v>94.3</v>
      </c>
      <c r="J665" s="2">
        <v>6.4</v>
      </c>
      <c r="K665" s="3">
        <v>147</v>
      </c>
      <c r="L665" s="3">
        <v>91.2</v>
      </c>
      <c r="M665" s="3">
        <v>6.4</v>
      </c>
      <c r="N665" s="4">
        <v>77</v>
      </c>
      <c r="O665" s="4">
        <v>90.9</v>
      </c>
      <c r="P665" s="4">
        <v>6.8</v>
      </c>
      <c r="S665" t="s">
        <v>8329</v>
      </c>
      <c r="AD665" t="s">
        <v>3427</v>
      </c>
    </row>
    <row r="666" spans="1:30">
      <c r="A666" t="s">
        <v>2168</v>
      </c>
      <c r="B666" t="s">
        <v>6799</v>
      </c>
      <c r="C666" t="s">
        <v>2168</v>
      </c>
      <c r="D666" t="s">
        <v>2171</v>
      </c>
      <c r="E666" t="s">
        <v>7990</v>
      </c>
      <c r="F666" t="s">
        <v>7305</v>
      </c>
      <c r="G666" t="s">
        <v>2172</v>
      </c>
      <c r="H666" s="2" t="s">
        <v>2236</v>
      </c>
      <c r="I666" s="2" t="s">
        <v>2236</v>
      </c>
      <c r="J666" s="2" t="s">
        <v>2236</v>
      </c>
      <c r="K666" s="3">
        <v>138</v>
      </c>
      <c r="L666" s="3">
        <v>81.2</v>
      </c>
      <c r="M666" s="3">
        <v>6.4</v>
      </c>
      <c r="N666" s="4">
        <v>155</v>
      </c>
      <c r="O666" s="4">
        <v>88.4</v>
      </c>
      <c r="P666" s="4">
        <v>6.7</v>
      </c>
      <c r="S666" t="s">
        <v>8329</v>
      </c>
      <c r="AD666" t="s">
        <v>3631</v>
      </c>
    </row>
    <row r="667" spans="1:30">
      <c r="A667" t="s">
        <v>2168</v>
      </c>
      <c r="B667" t="s">
        <v>6799</v>
      </c>
      <c r="C667" t="s">
        <v>2168</v>
      </c>
      <c r="D667" t="s">
        <v>2173</v>
      </c>
      <c r="E667" t="s">
        <v>7991</v>
      </c>
      <c r="F667" t="s">
        <v>7306</v>
      </c>
      <c r="G667" t="s">
        <v>2174</v>
      </c>
      <c r="H667" s="2">
        <v>177</v>
      </c>
      <c r="I667" s="2">
        <v>88.7</v>
      </c>
      <c r="J667" s="2">
        <v>6.5</v>
      </c>
      <c r="K667" s="3">
        <v>76</v>
      </c>
      <c r="L667" s="3">
        <v>94.7</v>
      </c>
      <c r="M667" s="3">
        <v>6.7</v>
      </c>
      <c r="N667" s="4">
        <v>23</v>
      </c>
      <c r="O667" s="4">
        <v>91.3</v>
      </c>
      <c r="P667" s="4">
        <v>6.7</v>
      </c>
      <c r="S667" t="s">
        <v>8329</v>
      </c>
      <c r="AD667" t="s">
        <v>3433</v>
      </c>
    </row>
    <row r="668" spans="1:30">
      <c r="A668" t="s">
        <v>2168</v>
      </c>
      <c r="B668" t="s">
        <v>6799</v>
      </c>
      <c r="C668" t="s">
        <v>2168</v>
      </c>
      <c r="D668" t="s">
        <v>2175</v>
      </c>
      <c r="E668" t="s">
        <v>7992</v>
      </c>
      <c r="F668" t="s">
        <v>7306</v>
      </c>
      <c r="G668" t="s">
        <v>8256</v>
      </c>
      <c r="H668" s="2">
        <v>171</v>
      </c>
      <c r="I668" s="2">
        <v>95.9</v>
      </c>
      <c r="J668" s="2">
        <v>6.5</v>
      </c>
      <c r="K668" s="3" t="s">
        <v>2236</v>
      </c>
      <c r="L668" s="3" t="s">
        <v>2236</v>
      </c>
      <c r="M668" s="3" t="s">
        <v>2236</v>
      </c>
      <c r="N668" s="4" t="s">
        <v>2236</v>
      </c>
      <c r="O668" s="4" t="s">
        <v>2236</v>
      </c>
      <c r="P668" s="4" t="s">
        <v>2236</v>
      </c>
      <c r="S668" t="s">
        <v>8329</v>
      </c>
      <c r="AD668" t="s">
        <v>3433</v>
      </c>
    </row>
    <row r="669" spans="1:30">
      <c r="A669" t="s">
        <v>2168</v>
      </c>
      <c r="B669" t="s">
        <v>6799</v>
      </c>
      <c r="C669" t="s">
        <v>2168</v>
      </c>
      <c r="D669" t="s">
        <v>2176</v>
      </c>
      <c r="E669" t="s">
        <v>7993</v>
      </c>
      <c r="F669" t="s">
        <v>7303</v>
      </c>
      <c r="G669" t="s">
        <v>2177</v>
      </c>
      <c r="H669" s="2">
        <v>66</v>
      </c>
      <c r="I669" s="2">
        <v>95.5</v>
      </c>
      <c r="J669" s="2">
        <v>6.6</v>
      </c>
      <c r="K669" s="3">
        <v>62</v>
      </c>
      <c r="L669" s="3">
        <v>93.5</v>
      </c>
      <c r="M669" s="3">
        <v>6.6</v>
      </c>
      <c r="N669" s="4">
        <v>45</v>
      </c>
      <c r="O669" s="4">
        <v>95.6</v>
      </c>
      <c r="P669" s="4">
        <v>6.7</v>
      </c>
      <c r="S669" t="s">
        <v>8329</v>
      </c>
      <c r="AD669" t="s">
        <v>3529</v>
      </c>
    </row>
    <row r="670" spans="1:30">
      <c r="A670" t="s">
        <v>2168</v>
      </c>
      <c r="B670" t="s">
        <v>6799</v>
      </c>
      <c r="C670" t="s">
        <v>2168</v>
      </c>
      <c r="D670" t="s">
        <v>2178</v>
      </c>
      <c r="E670" t="s">
        <v>7994</v>
      </c>
      <c r="F670" t="s">
        <v>7303</v>
      </c>
      <c r="G670" t="s">
        <v>8272</v>
      </c>
      <c r="H670" s="2">
        <v>223</v>
      </c>
      <c r="I670" s="2">
        <v>97.8</v>
      </c>
      <c r="J670" s="2">
        <v>6.6</v>
      </c>
      <c r="K670" s="3" t="s">
        <v>2236</v>
      </c>
      <c r="L670" s="3" t="s">
        <v>2236</v>
      </c>
      <c r="M670" s="3" t="s">
        <v>2236</v>
      </c>
      <c r="N670" s="4" t="s">
        <v>2236</v>
      </c>
      <c r="O670" s="4" t="s">
        <v>2236</v>
      </c>
      <c r="P670" s="4" t="s">
        <v>2236</v>
      </c>
      <c r="S670" t="s">
        <v>8329</v>
      </c>
      <c r="AD670" t="s">
        <v>3530</v>
      </c>
    </row>
    <row r="671" spans="1:30">
      <c r="A671" t="s">
        <v>2183</v>
      </c>
      <c r="B671" t="s">
        <v>8372</v>
      </c>
      <c r="C671" t="s">
        <v>6606</v>
      </c>
      <c r="D671" t="s">
        <v>2184</v>
      </c>
      <c r="E671" t="s">
        <v>7995</v>
      </c>
      <c r="F671" t="s">
        <v>7303</v>
      </c>
      <c r="G671" t="s">
        <v>1592</v>
      </c>
      <c r="H671" s="2">
        <v>59</v>
      </c>
      <c r="I671" s="2">
        <v>96.6</v>
      </c>
      <c r="J671" s="2">
        <v>6.6</v>
      </c>
      <c r="K671" s="3" t="s">
        <v>2236</v>
      </c>
      <c r="L671" s="3" t="s">
        <v>2236</v>
      </c>
      <c r="M671" s="3" t="s">
        <v>2236</v>
      </c>
      <c r="N671" s="4" t="s">
        <v>2236</v>
      </c>
      <c r="O671" s="4" t="s">
        <v>2236</v>
      </c>
      <c r="P671" s="4" t="s">
        <v>2236</v>
      </c>
      <c r="R671" t="s">
        <v>8328</v>
      </c>
      <c r="S671" t="s">
        <v>8329</v>
      </c>
      <c r="T671" t="s">
        <v>8330</v>
      </c>
      <c r="AD671" t="s">
        <v>3564</v>
      </c>
    </row>
    <row r="672" spans="1:30">
      <c r="A672" t="s">
        <v>2183</v>
      </c>
      <c r="B672" t="s">
        <v>8372</v>
      </c>
      <c r="C672" t="s">
        <v>6606</v>
      </c>
      <c r="D672" t="s">
        <v>2185</v>
      </c>
      <c r="E672" t="s">
        <v>7996</v>
      </c>
      <c r="F672" t="s">
        <v>7306</v>
      </c>
      <c r="G672" t="s">
        <v>2186</v>
      </c>
      <c r="H672" s="2">
        <v>27</v>
      </c>
      <c r="I672" s="2">
        <v>96.3</v>
      </c>
      <c r="J672" s="2">
        <v>6.5</v>
      </c>
      <c r="K672" s="3" t="s">
        <v>2236</v>
      </c>
      <c r="L672" s="3" t="s">
        <v>2236</v>
      </c>
      <c r="M672" s="3" t="s">
        <v>2236</v>
      </c>
      <c r="N672" s="4" t="s">
        <v>2236</v>
      </c>
      <c r="O672" s="4" t="s">
        <v>2236</v>
      </c>
      <c r="P672" s="4" t="s">
        <v>2236</v>
      </c>
      <c r="R672" t="s">
        <v>8328</v>
      </c>
      <c r="S672" t="s">
        <v>8329</v>
      </c>
      <c r="T672" t="s">
        <v>8330</v>
      </c>
      <c r="AD672" t="s">
        <v>3363</v>
      </c>
    </row>
    <row r="673" spans="1:30">
      <c r="A673" t="s">
        <v>2187</v>
      </c>
      <c r="B673" t="s">
        <v>5358</v>
      </c>
      <c r="C673" t="s">
        <v>2187</v>
      </c>
      <c r="D673" t="s">
        <v>2188</v>
      </c>
      <c r="E673" t="s">
        <v>7997</v>
      </c>
      <c r="F673" t="s">
        <v>7305</v>
      </c>
      <c r="G673" t="s">
        <v>8257</v>
      </c>
      <c r="H673" s="2">
        <v>48</v>
      </c>
      <c r="I673" s="2">
        <v>100</v>
      </c>
      <c r="J673" s="2">
        <v>6.6</v>
      </c>
      <c r="K673" s="3" t="s">
        <v>2236</v>
      </c>
      <c r="L673" s="3" t="s">
        <v>2236</v>
      </c>
      <c r="M673" s="3" t="s">
        <v>2236</v>
      </c>
      <c r="N673" s="4" t="s">
        <v>2236</v>
      </c>
      <c r="O673" s="4" t="s">
        <v>2236</v>
      </c>
      <c r="P673" s="4" t="s">
        <v>2236</v>
      </c>
      <c r="U673" t="s">
        <v>8332</v>
      </c>
      <c r="AD673" t="s">
        <v>2874</v>
      </c>
    </row>
    <row r="674" spans="1:30">
      <c r="A674" t="s">
        <v>2189</v>
      </c>
      <c r="B674" t="s">
        <v>4175</v>
      </c>
      <c r="C674" t="s">
        <v>2189</v>
      </c>
      <c r="D674" t="s">
        <v>2190</v>
      </c>
      <c r="E674" t="s">
        <v>7998</v>
      </c>
      <c r="F674" t="s">
        <v>7306</v>
      </c>
      <c r="G674" t="s">
        <v>2191</v>
      </c>
      <c r="H674" s="2">
        <v>139</v>
      </c>
      <c r="I674" s="2">
        <v>96.4</v>
      </c>
      <c r="J674" s="2">
        <v>6.5</v>
      </c>
      <c r="K674" s="3">
        <v>135</v>
      </c>
      <c r="L674" s="3">
        <v>87.4</v>
      </c>
      <c r="M674" s="3">
        <v>6.5</v>
      </c>
      <c r="N674" s="4">
        <v>70</v>
      </c>
      <c r="O674" s="4">
        <v>94.3</v>
      </c>
      <c r="P674" s="4">
        <v>6.9</v>
      </c>
      <c r="X674" t="s">
        <v>8335</v>
      </c>
      <c r="AD674" t="s">
        <v>2591</v>
      </c>
    </row>
    <row r="675" spans="1:30">
      <c r="A675" t="s">
        <v>2189</v>
      </c>
      <c r="B675" t="s">
        <v>4175</v>
      </c>
      <c r="C675" t="s">
        <v>4247</v>
      </c>
      <c r="D675" t="s">
        <v>2192</v>
      </c>
      <c r="E675" t="s">
        <v>7999</v>
      </c>
      <c r="F675" t="s">
        <v>7305</v>
      </c>
      <c r="G675" t="s">
        <v>2193</v>
      </c>
      <c r="H675" s="2">
        <v>91</v>
      </c>
      <c r="I675" s="2">
        <v>97.8</v>
      </c>
      <c r="J675" s="2">
        <v>6.7</v>
      </c>
      <c r="K675" s="3">
        <v>140</v>
      </c>
      <c r="L675" s="3">
        <v>87.1</v>
      </c>
      <c r="M675" s="3">
        <v>6.5</v>
      </c>
      <c r="N675" s="4">
        <v>100</v>
      </c>
      <c r="O675" s="4">
        <v>91</v>
      </c>
      <c r="P675" s="4">
        <v>6.8</v>
      </c>
      <c r="X675" t="s">
        <v>8335</v>
      </c>
      <c r="AD675" t="s">
        <v>2477</v>
      </c>
    </row>
    <row r="676" spans="1:30">
      <c r="A676" t="s">
        <v>2189</v>
      </c>
      <c r="B676" t="s">
        <v>4175</v>
      </c>
      <c r="C676" t="s">
        <v>2189</v>
      </c>
      <c r="D676" t="s">
        <v>2194</v>
      </c>
      <c r="E676" t="s">
        <v>8000</v>
      </c>
      <c r="F676" t="s">
        <v>7315</v>
      </c>
      <c r="G676" t="s">
        <v>8258</v>
      </c>
      <c r="H676" s="2">
        <v>57</v>
      </c>
      <c r="I676" s="2">
        <v>96.5</v>
      </c>
      <c r="J676" s="2">
        <v>6.8</v>
      </c>
      <c r="K676" s="3">
        <v>69</v>
      </c>
      <c r="L676" s="3">
        <v>89.9</v>
      </c>
      <c r="M676" s="3">
        <v>6.6</v>
      </c>
      <c r="N676" s="4">
        <v>31</v>
      </c>
      <c r="O676" s="4">
        <v>83.9</v>
      </c>
      <c r="P676" s="4">
        <v>6.7</v>
      </c>
      <c r="X676" t="s">
        <v>8335</v>
      </c>
      <c r="AD676" t="s">
        <v>807</v>
      </c>
    </row>
    <row r="677" spans="1:30">
      <c r="A677" t="s">
        <v>2189</v>
      </c>
      <c r="B677" t="s">
        <v>4175</v>
      </c>
      <c r="C677" t="s">
        <v>2189</v>
      </c>
      <c r="D677" t="s">
        <v>2195</v>
      </c>
      <c r="E677" t="s">
        <v>8001</v>
      </c>
      <c r="F677" t="s">
        <v>7303</v>
      </c>
      <c r="G677" t="s">
        <v>8259</v>
      </c>
      <c r="H677" s="2">
        <v>50</v>
      </c>
      <c r="I677" s="2">
        <v>96</v>
      </c>
      <c r="J677" s="2">
        <v>6.5</v>
      </c>
      <c r="K677" s="3">
        <v>35</v>
      </c>
      <c r="L677" s="3">
        <v>94.3</v>
      </c>
      <c r="M677" s="3">
        <v>6.7</v>
      </c>
      <c r="N677" s="4">
        <v>15</v>
      </c>
      <c r="O677" s="4">
        <v>100</v>
      </c>
      <c r="P677" s="4">
        <v>7</v>
      </c>
      <c r="X677" t="s">
        <v>8335</v>
      </c>
      <c r="AD677" t="s">
        <v>2569</v>
      </c>
    </row>
    <row r="678" spans="1:30">
      <c r="A678" t="s">
        <v>2189</v>
      </c>
      <c r="B678" t="s">
        <v>4175</v>
      </c>
      <c r="C678" t="s">
        <v>2189</v>
      </c>
      <c r="D678" t="s">
        <v>2197</v>
      </c>
      <c r="E678" t="s">
        <v>8002</v>
      </c>
      <c r="F678" t="s">
        <v>7303</v>
      </c>
      <c r="G678" t="s">
        <v>8260</v>
      </c>
      <c r="H678" s="2">
        <v>116</v>
      </c>
      <c r="I678" s="2">
        <v>98.3</v>
      </c>
      <c r="J678" s="2">
        <v>6.7</v>
      </c>
      <c r="K678" s="3" t="s">
        <v>2236</v>
      </c>
      <c r="L678" s="3" t="s">
        <v>2236</v>
      </c>
      <c r="M678" s="3" t="s">
        <v>2236</v>
      </c>
      <c r="N678" s="4" t="s">
        <v>2236</v>
      </c>
      <c r="O678" s="4" t="s">
        <v>2236</v>
      </c>
      <c r="P678" s="4" t="s">
        <v>2236</v>
      </c>
      <c r="X678" t="s">
        <v>8335</v>
      </c>
      <c r="AD678" t="s">
        <v>2569</v>
      </c>
    </row>
    <row r="679" spans="1:30">
      <c r="A679" t="s">
        <v>2198</v>
      </c>
      <c r="B679" t="s">
        <v>8405</v>
      </c>
      <c r="C679" t="s">
        <v>6162</v>
      </c>
      <c r="D679" t="s">
        <v>2199</v>
      </c>
      <c r="E679" t="s">
        <v>8003</v>
      </c>
      <c r="F679" t="s">
        <v>7306</v>
      </c>
      <c r="G679" t="s">
        <v>2200</v>
      </c>
      <c r="H679" s="2">
        <v>110</v>
      </c>
      <c r="I679" s="2">
        <v>99.1</v>
      </c>
      <c r="J679" s="2">
        <v>6.6</v>
      </c>
      <c r="K679" s="3" t="s">
        <v>2236</v>
      </c>
      <c r="L679" s="3" t="s">
        <v>2236</v>
      </c>
      <c r="M679" s="3" t="s">
        <v>2236</v>
      </c>
      <c r="N679" s="4" t="s">
        <v>2236</v>
      </c>
      <c r="O679" s="4" t="s">
        <v>2236</v>
      </c>
      <c r="P679" s="4" t="s">
        <v>2236</v>
      </c>
      <c r="X679" t="s">
        <v>8335</v>
      </c>
      <c r="AD679" t="s">
        <v>3185</v>
      </c>
    </row>
    <row r="680" spans="1:30">
      <c r="A680" t="s">
        <v>2201</v>
      </c>
      <c r="B680" t="s">
        <v>6746</v>
      </c>
      <c r="C680" t="s">
        <v>2201</v>
      </c>
      <c r="D680" t="s">
        <v>2202</v>
      </c>
      <c r="E680" t="s">
        <v>8004</v>
      </c>
      <c r="F680" t="s">
        <v>7306</v>
      </c>
      <c r="G680" t="s">
        <v>2203</v>
      </c>
      <c r="H680" s="2">
        <v>148</v>
      </c>
      <c r="I680" s="2">
        <v>93.2</v>
      </c>
      <c r="J680" s="2">
        <v>6.6</v>
      </c>
      <c r="K680" s="3">
        <v>138</v>
      </c>
      <c r="L680" s="3">
        <v>88.4</v>
      </c>
      <c r="M680" s="3">
        <v>6.5</v>
      </c>
      <c r="N680" s="4">
        <v>62</v>
      </c>
      <c r="O680" s="4">
        <v>85.5</v>
      </c>
      <c r="P680" s="4">
        <v>6.7</v>
      </c>
      <c r="Q680" t="s">
        <v>8326</v>
      </c>
      <c r="AD680" t="s">
        <v>3408</v>
      </c>
    </row>
    <row r="681" spans="1:30">
      <c r="A681" t="s">
        <v>2201</v>
      </c>
      <c r="B681" t="s">
        <v>6746</v>
      </c>
      <c r="C681" t="s">
        <v>2201</v>
      </c>
      <c r="D681" t="s">
        <v>2204</v>
      </c>
      <c r="E681" t="s">
        <v>8005</v>
      </c>
      <c r="F681" t="s">
        <v>7306</v>
      </c>
      <c r="G681" t="s">
        <v>8262</v>
      </c>
      <c r="H681" s="2">
        <v>106</v>
      </c>
      <c r="I681" s="2">
        <v>94.3</v>
      </c>
      <c r="J681" s="2">
        <v>6.4</v>
      </c>
      <c r="K681" s="3" t="s">
        <v>2236</v>
      </c>
      <c r="L681" s="3" t="s">
        <v>2236</v>
      </c>
      <c r="M681" s="3" t="s">
        <v>2236</v>
      </c>
      <c r="N681" s="4" t="s">
        <v>2236</v>
      </c>
      <c r="O681" s="4" t="s">
        <v>2236</v>
      </c>
      <c r="P681" s="4" t="s">
        <v>2236</v>
      </c>
      <c r="Q681" t="s">
        <v>8326</v>
      </c>
      <c r="AD681" t="s">
        <v>3408</v>
      </c>
    </row>
    <row r="682" spans="1:30">
      <c r="A682" t="s">
        <v>2201</v>
      </c>
      <c r="B682" t="s">
        <v>6746</v>
      </c>
      <c r="C682" t="s">
        <v>2201</v>
      </c>
      <c r="D682" t="s">
        <v>2206</v>
      </c>
      <c r="E682" t="s">
        <v>8006</v>
      </c>
      <c r="F682" t="s">
        <v>7303</v>
      </c>
      <c r="G682" t="s">
        <v>8261</v>
      </c>
      <c r="H682" s="2">
        <v>73</v>
      </c>
      <c r="I682" s="2">
        <v>97.3</v>
      </c>
      <c r="J682" s="2">
        <v>6.5</v>
      </c>
      <c r="K682" s="3">
        <v>72</v>
      </c>
      <c r="L682" s="3">
        <v>72.2</v>
      </c>
      <c r="M682" s="3">
        <v>6.2</v>
      </c>
      <c r="N682" s="4">
        <v>48</v>
      </c>
      <c r="O682" s="4">
        <v>85.4</v>
      </c>
      <c r="P682" s="4">
        <v>6.6</v>
      </c>
      <c r="Q682" t="s">
        <v>8326</v>
      </c>
      <c r="AD682" t="s">
        <v>3595</v>
      </c>
    </row>
    <row r="683" spans="1:30">
      <c r="A683" t="s">
        <v>2201</v>
      </c>
      <c r="B683" t="s">
        <v>6746</v>
      </c>
      <c r="C683" t="s">
        <v>2201</v>
      </c>
      <c r="D683" t="s">
        <v>2208</v>
      </c>
      <c r="E683" t="s">
        <v>8007</v>
      </c>
      <c r="F683" t="s">
        <v>7303</v>
      </c>
      <c r="G683" t="s">
        <v>8263</v>
      </c>
      <c r="H683" s="2">
        <v>90</v>
      </c>
      <c r="I683" s="2">
        <v>97.8</v>
      </c>
      <c r="J683" s="2">
        <v>6.4</v>
      </c>
      <c r="K683" s="3" t="s">
        <v>2236</v>
      </c>
      <c r="L683" s="3" t="s">
        <v>2236</v>
      </c>
      <c r="M683" s="3" t="s">
        <v>2236</v>
      </c>
      <c r="N683" s="4" t="s">
        <v>2236</v>
      </c>
      <c r="O683" s="4" t="s">
        <v>2236</v>
      </c>
      <c r="P683" s="4" t="s">
        <v>2236</v>
      </c>
      <c r="Q683" t="s">
        <v>8326</v>
      </c>
      <c r="AD683" t="s">
        <v>3596</v>
      </c>
    </row>
    <row r="684" spans="1:30">
      <c r="A684" t="s">
        <v>2210</v>
      </c>
      <c r="B684" t="s">
        <v>6083</v>
      </c>
      <c r="C684" t="s">
        <v>2210</v>
      </c>
      <c r="D684" t="s">
        <v>2211</v>
      </c>
      <c r="E684" t="s">
        <v>8008</v>
      </c>
      <c r="F684" t="s">
        <v>7309</v>
      </c>
      <c r="G684" t="s">
        <v>8264</v>
      </c>
      <c r="H684" s="2">
        <v>62</v>
      </c>
      <c r="I684" s="2">
        <v>91.9</v>
      </c>
      <c r="J684" s="2">
        <v>6.5</v>
      </c>
      <c r="K684" s="3">
        <v>43</v>
      </c>
      <c r="L684" s="3">
        <v>83.7</v>
      </c>
      <c r="M684" s="3">
        <v>6.3</v>
      </c>
      <c r="N684" s="4">
        <v>25</v>
      </c>
      <c r="O684" s="4">
        <v>76</v>
      </c>
      <c r="P684" s="4">
        <v>6.6</v>
      </c>
      <c r="X684" t="s">
        <v>8335</v>
      </c>
      <c r="AD684" t="s">
        <v>3164</v>
      </c>
    </row>
    <row r="685" spans="1:30">
      <c r="A685" t="s">
        <v>2210</v>
      </c>
      <c r="B685" t="s">
        <v>6083</v>
      </c>
      <c r="C685" t="s">
        <v>2210</v>
      </c>
      <c r="D685" t="s">
        <v>2213</v>
      </c>
      <c r="E685" t="s">
        <v>8009</v>
      </c>
      <c r="F685" t="s">
        <v>7309</v>
      </c>
      <c r="G685" t="s">
        <v>8268</v>
      </c>
      <c r="H685" s="2">
        <v>50</v>
      </c>
      <c r="I685" s="2">
        <v>100</v>
      </c>
      <c r="J685" s="2">
        <v>6.4</v>
      </c>
      <c r="K685" s="3" t="s">
        <v>2236</v>
      </c>
      <c r="L685" s="3" t="s">
        <v>2236</v>
      </c>
      <c r="M685" s="3" t="s">
        <v>2236</v>
      </c>
      <c r="N685" s="4" t="s">
        <v>2236</v>
      </c>
      <c r="O685" s="4" t="s">
        <v>2236</v>
      </c>
      <c r="P685" s="4" t="s">
        <v>2236</v>
      </c>
      <c r="X685" t="s">
        <v>8335</v>
      </c>
      <c r="AD685" t="s">
        <v>3165</v>
      </c>
    </row>
    <row r="686" spans="1:30">
      <c r="A686" t="s">
        <v>2210</v>
      </c>
      <c r="B686" t="s">
        <v>6083</v>
      </c>
      <c r="C686" t="s">
        <v>2210</v>
      </c>
      <c r="D686" t="s">
        <v>2214</v>
      </c>
      <c r="E686" t="s">
        <v>8010</v>
      </c>
      <c r="F686" t="s">
        <v>7309</v>
      </c>
      <c r="G686" t="s">
        <v>8265</v>
      </c>
      <c r="H686" s="2">
        <v>29</v>
      </c>
      <c r="I686" s="2">
        <v>100</v>
      </c>
      <c r="J686" s="2">
        <v>6.7</v>
      </c>
      <c r="K686" s="3">
        <v>15</v>
      </c>
      <c r="L686" s="3">
        <v>100</v>
      </c>
      <c r="M686" s="3">
        <v>6.6</v>
      </c>
      <c r="N686" s="4">
        <v>3</v>
      </c>
      <c r="O686" s="4">
        <v>66.7</v>
      </c>
      <c r="P686" s="4">
        <v>6.5</v>
      </c>
      <c r="X686" t="s">
        <v>8335</v>
      </c>
      <c r="AD686" t="s">
        <v>3166</v>
      </c>
    </row>
    <row r="687" spans="1:30">
      <c r="A687" t="s">
        <v>2210</v>
      </c>
      <c r="B687" t="s">
        <v>6083</v>
      </c>
      <c r="C687" t="s">
        <v>2210</v>
      </c>
      <c r="D687" t="s">
        <v>2215</v>
      </c>
      <c r="E687" t="s">
        <v>8011</v>
      </c>
      <c r="F687" t="s">
        <v>7309</v>
      </c>
      <c r="G687" t="s">
        <v>8271</v>
      </c>
      <c r="H687" s="2">
        <v>52</v>
      </c>
      <c r="I687" s="2">
        <v>92.3</v>
      </c>
      <c r="J687" s="2">
        <v>6.5</v>
      </c>
      <c r="K687" s="3">
        <v>25</v>
      </c>
      <c r="L687" s="3">
        <v>92</v>
      </c>
      <c r="M687" s="3">
        <v>6.3</v>
      </c>
      <c r="N687" s="4">
        <v>16</v>
      </c>
      <c r="O687" s="4">
        <v>81.3</v>
      </c>
      <c r="P687" s="4">
        <v>6.3</v>
      </c>
      <c r="X687" t="s">
        <v>8335</v>
      </c>
      <c r="AD687" t="s">
        <v>3169</v>
      </c>
    </row>
    <row r="688" spans="1:30">
      <c r="A688" t="s">
        <v>2210</v>
      </c>
      <c r="B688" t="s">
        <v>6083</v>
      </c>
      <c r="C688" t="s">
        <v>2210</v>
      </c>
      <c r="D688" t="s">
        <v>2216</v>
      </c>
      <c r="E688" t="s">
        <v>8012</v>
      </c>
      <c r="F688" t="s">
        <v>7306</v>
      </c>
      <c r="G688" t="s">
        <v>2217</v>
      </c>
      <c r="H688" s="2">
        <v>94</v>
      </c>
      <c r="I688" s="2">
        <v>98.9</v>
      </c>
      <c r="J688" s="2">
        <v>6.8</v>
      </c>
      <c r="K688" s="3">
        <v>144</v>
      </c>
      <c r="L688" s="3">
        <v>87.5</v>
      </c>
      <c r="M688" s="3">
        <v>6.5</v>
      </c>
      <c r="N688" s="4">
        <v>106</v>
      </c>
      <c r="O688" s="4">
        <v>90.6</v>
      </c>
      <c r="P688" s="4">
        <v>6.9</v>
      </c>
      <c r="X688" t="s">
        <v>8335</v>
      </c>
      <c r="AD688" t="s">
        <v>3184</v>
      </c>
    </row>
    <row r="689" spans="1:30">
      <c r="A689" t="s">
        <v>2210</v>
      </c>
      <c r="B689" t="s">
        <v>6083</v>
      </c>
      <c r="C689" t="s">
        <v>2210</v>
      </c>
      <c r="D689" t="s">
        <v>2218</v>
      </c>
      <c r="E689" t="s">
        <v>8009</v>
      </c>
      <c r="F689" t="s">
        <v>7306</v>
      </c>
      <c r="G689" t="s">
        <v>8266</v>
      </c>
      <c r="H689" s="2">
        <v>208</v>
      </c>
      <c r="I689" s="2">
        <v>96.2</v>
      </c>
      <c r="J689" s="2">
        <v>6.6</v>
      </c>
      <c r="K689" s="3" t="s">
        <v>2236</v>
      </c>
      <c r="L689" s="3" t="s">
        <v>2236</v>
      </c>
      <c r="M689" s="3" t="s">
        <v>2236</v>
      </c>
      <c r="N689" s="4" t="s">
        <v>2236</v>
      </c>
      <c r="O689" s="4" t="s">
        <v>2236</v>
      </c>
      <c r="P689" s="4" t="s">
        <v>2236</v>
      </c>
      <c r="X689" t="s">
        <v>8335</v>
      </c>
      <c r="AD689" t="s">
        <v>3186</v>
      </c>
    </row>
    <row r="690" spans="1:30">
      <c r="A690" t="s">
        <v>2210</v>
      </c>
      <c r="B690" t="s">
        <v>6083</v>
      </c>
      <c r="C690" t="s">
        <v>2210</v>
      </c>
      <c r="D690" t="s">
        <v>2220</v>
      </c>
      <c r="E690" t="s">
        <v>8013</v>
      </c>
      <c r="F690" t="s">
        <v>7306</v>
      </c>
      <c r="G690" t="s">
        <v>8267</v>
      </c>
      <c r="H690" s="2">
        <v>58</v>
      </c>
      <c r="I690" s="2">
        <v>91.4</v>
      </c>
      <c r="J690" s="2">
        <v>6.6</v>
      </c>
      <c r="K690" s="3">
        <v>85</v>
      </c>
      <c r="L690" s="3">
        <v>90.6</v>
      </c>
      <c r="M690" s="3">
        <v>6.7</v>
      </c>
      <c r="N690" s="4">
        <v>52</v>
      </c>
      <c r="O690" s="4">
        <v>92.3</v>
      </c>
      <c r="P690" s="4">
        <v>6.8</v>
      </c>
      <c r="X690" t="s">
        <v>8335</v>
      </c>
      <c r="AD690" t="s">
        <v>3188</v>
      </c>
    </row>
    <row r="691" spans="1:30">
      <c r="A691" t="s">
        <v>2210</v>
      </c>
      <c r="B691" t="s">
        <v>6083</v>
      </c>
      <c r="C691" t="s">
        <v>2210</v>
      </c>
      <c r="D691" t="s">
        <v>2222</v>
      </c>
      <c r="E691" t="s">
        <v>8014</v>
      </c>
      <c r="F691" t="s">
        <v>7304</v>
      </c>
      <c r="G691" t="s">
        <v>2223</v>
      </c>
      <c r="H691" s="2">
        <v>106</v>
      </c>
      <c r="I691" s="2">
        <v>98.1</v>
      </c>
      <c r="J691" s="2">
        <v>6.7</v>
      </c>
      <c r="K691" s="3" t="s">
        <v>2236</v>
      </c>
      <c r="L691" s="3" t="s">
        <v>2236</v>
      </c>
      <c r="M691" s="3" t="s">
        <v>2236</v>
      </c>
      <c r="N691" s="4" t="s">
        <v>2236</v>
      </c>
      <c r="O691" s="4" t="s">
        <v>2236</v>
      </c>
      <c r="P691" s="4" t="s">
        <v>2236</v>
      </c>
      <c r="X691" t="s">
        <v>8335</v>
      </c>
      <c r="AD691" t="s">
        <v>3156</v>
      </c>
    </row>
    <row r="692" spans="1:30">
      <c r="A692" t="s">
        <v>2210</v>
      </c>
      <c r="B692" t="s">
        <v>6083</v>
      </c>
      <c r="C692" t="s">
        <v>2210</v>
      </c>
      <c r="D692" t="s">
        <v>2224</v>
      </c>
      <c r="E692" t="s">
        <v>8015</v>
      </c>
      <c r="F692" t="s">
        <v>7303</v>
      </c>
      <c r="G692" t="s">
        <v>8269</v>
      </c>
      <c r="H692" s="2">
        <v>73</v>
      </c>
      <c r="I692" s="2">
        <v>93.2</v>
      </c>
      <c r="J692" s="2">
        <v>6.5</v>
      </c>
      <c r="K692" s="3">
        <v>107</v>
      </c>
      <c r="L692" s="3">
        <v>93.5</v>
      </c>
      <c r="M692" s="3">
        <v>6.6</v>
      </c>
      <c r="N692" s="4">
        <v>56</v>
      </c>
      <c r="O692" s="4">
        <v>96.4</v>
      </c>
      <c r="P692" s="4">
        <v>6.7</v>
      </c>
      <c r="X692" t="s">
        <v>8335</v>
      </c>
      <c r="AD692" t="s">
        <v>2581</v>
      </c>
    </row>
    <row r="693" spans="1:30">
      <c r="A693" t="s">
        <v>2210</v>
      </c>
      <c r="B693" t="s">
        <v>6083</v>
      </c>
      <c r="C693" t="s">
        <v>2210</v>
      </c>
      <c r="D693" t="s">
        <v>2225</v>
      </c>
      <c r="E693" t="s">
        <v>8016</v>
      </c>
      <c r="F693" t="s">
        <v>7307</v>
      </c>
      <c r="G693" t="s">
        <v>688</v>
      </c>
      <c r="H693" s="2">
        <v>233</v>
      </c>
      <c r="I693" s="2">
        <v>98.7</v>
      </c>
      <c r="J693" s="2">
        <v>6.7</v>
      </c>
      <c r="K693" s="3">
        <v>167</v>
      </c>
      <c r="L693" s="3">
        <v>90.4</v>
      </c>
      <c r="M693" s="3">
        <v>6.6</v>
      </c>
      <c r="N693" s="4">
        <v>71</v>
      </c>
      <c r="O693" s="4">
        <v>97.2</v>
      </c>
      <c r="P693" s="4">
        <v>6.9</v>
      </c>
      <c r="X693" t="s">
        <v>8335</v>
      </c>
      <c r="AD693" t="s">
        <v>2318</v>
      </c>
    </row>
    <row r="694" spans="1:30">
      <c r="A694" t="s">
        <v>2210</v>
      </c>
      <c r="B694" t="s">
        <v>6083</v>
      </c>
      <c r="C694" t="s">
        <v>2210</v>
      </c>
      <c r="D694" t="s">
        <v>2226</v>
      </c>
      <c r="E694" t="s">
        <v>8017</v>
      </c>
      <c r="F694" t="s">
        <v>7303</v>
      </c>
      <c r="G694" t="s">
        <v>2227</v>
      </c>
      <c r="H694" s="2" t="s">
        <v>2236</v>
      </c>
      <c r="I694" s="2" t="s">
        <v>2236</v>
      </c>
      <c r="J694" s="2" t="s">
        <v>2236</v>
      </c>
      <c r="K694" s="3" t="s">
        <v>2236</v>
      </c>
      <c r="L694" s="3" t="s">
        <v>2236</v>
      </c>
      <c r="M694" s="3" t="s">
        <v>2236</v>
      </c>
      <c r="N694" s="4">
        <v>127</v>
      </c>
      <c r="O694" s="4">
        <v>92.9</v>
      </c>
      <c r="P694" s="4">
        <v>6.8</v>
      </c>
      <c r="X694" t="s">
        <v>8335</v>
      </c>
      <c r="AD694" t="s">
        <v>2227</v>
      </c>
    </row>
    <row r="695" spans="1:30">
      <c r="A695" t="s">
        <v>2210</v>
      </c>
      <c r="B695" t="s">
        <v>6083</v>
      </c>
      <c r="C695" t="s">
        <v>2210</v>
      </c>
      <c r="D695" t="s">
        <v>2228</v>
      </c>
      <c r="E695" t="s">
        <v>8018</v>
      </c>
      <c r="F695" t="s">
        <v>7303</v>
      </c>
      <c r="G695" t="s">
        <v>2229</v>
      </c>
      <c r="H695" s="2">
        <v>145</v>
      </c>
      <c r="I695" s="2">
        <v>96.6</v>
      </c>
      <c r="J695" s="2">
        <v>6.6</v>
      </c>
      <c r="K695" s="3">
        <v>121</v>
      </c>
      <c r="L695" s="3">
        <v>95.9</v>
      </c>
      <c r="M695" s="3">
        <v>6.6</v>
      </c>
      <c r="N695" s="4">
        <v>71</v>
      </c>
      <c r="O695" s="4">
        <v>98.6</v>
      </c>
      <c r="P695" s="4">
        <v>6.8</v>
      </c>
      <c r="X695" t="s">
        <v>8335</v>
      </c>
      <c r="AD695" t="s">
        <v>3211</v>
      </c>
    </row>
    <row r="696" spans="1:30">
      <c r="A696" t="s">
        <v>2210</v>
      </c>
      <c r="B696" t="s">
        <v>6083</v>
      </c>
      <c r="C696" t="s">
        <v>2210</v>
      </c>
      <c r="D696" t="s">
        <v>2230</v>
      </c>
      <c r="E696" t="s">
        <v>8019</v>
      </c>
      <c r="F696" t="s">
        <v>7303</v>
      </c>
      <c r="G696" t="s">
        <v>8270</v>
      </c>
      <c r="H696" s="2">
        <v>149</v>
      </c>
      <c r="I696" s="2">
        <v>94.6</v>
      </c>
      <c r="J696" s="2">
        <v>6.6</v>
      </c>
      <c r="K696" s="3" t="s">
        <v>2236</v>
      </c>
      <c r="L696" s="3" t="s">
        <v>2236</v>
      </c>
      <c r="M696" s="3" t="s">
        <v>2236</v>
      </c>
      <c r="N696" s="4" t="s">
        <v>2236</v>
      </c>
      <c r="O696" s="4" t="s">
        <v>2236</v>
      </c>
      <c r="P696" s="4" t="s">
        <v>2236</v>
      </c>
      <c r="X696" t="s">
        <v>8335</v>
      </c>
      <c r="AD696" t="s">
        <v>3211</v>
      </c>
    </row>
  </sheetData>
  <autoFilter ref="A2:AD696">
    <filterColumn colId="1"/>
    <filterColumn colId="4"/>
    <filterColumn colId="5"/>
    <filterColumn colId="28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ALLES</vt:lpstr>
      <vt:lpstr>ALLES - KAAL</vt:lpstr>
      <vt:lpstr>TITELSCHOLEN</vt:lpstr>
      <vt:lpstr>TITELGEMEENTEN</vt:lpstr>
      <vt:lpstr>ALLE SCHOLEN</vt:lpstr>
      <vt:lpstr>samengevoegd</vt:lpstr>
      <vt:lpstr>gemeenten per titel</vt:lpstr>
      <vt:lpstr>kaal titels</vt:lpstr>
      <vt:lpstr>filter</vt:lpstr>
      <vt:lpstr>gemeenten</vt:lpstr>
      <vt:lpstr>Blad11</vt:lpstr>
    </vt:vector>
  </TitlesOfParts>
  <Company>Persgroep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vreede001</dc:creator>
  <cp:lastModifiedBy>vreede001</cp:lastModifiedBy>
  <dcterms:created xsi:type="dcterms:W3CDTF">2016-12-23T10:28:38Z</dcterms:created>
  <dcterms:modified xsi:type="dcterms:W3CDTF">2017-11-20T21:55:20Z</dcterms:modified>
</cp:coreProperties>
</file>