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uisn.sharepoint.com/sites/BaneNORSmartRegulering-InternSamarbeid/Shared Documents/Intern Samarbeid/Team Model/Resultater/#Samlede resultater/"/>
    </mc:Choice>
  </mc:AlternateContent>
  <xr:revisionPtr revIDLastSave="698" documentId="8_{AE265F08-A931-480F-99E6-D21F013089AC}" xr6:coauthVersionLast="47" xr6:coauthVersionMax="47" xr10:uidLastSave="{E2CCE6DA-810E-4973-8AEC-377FAB955957}"/>
  <bookViews>
    <workbookView xWindow="-120" yWindow="-120" windowWidth="38640" windowHeight="21120" activeTab="6" xr2:uid="{BF7CA20A-1E81-43E9-95DE-FBB04F50CA1E}"/>
  </bookViews>
  <sheets>
    <sheet name="Scenario 1" sheetId="1" r:id="rId1"/>
    <sheet name="Scenario 2" sheetId="3" r:id="rId2"/>
    <sheet name="Scenario 3" sheetId="5" r:id="rId3"/>
    <sheet name="Scenario 4" sheetId="7" r:id="rId4"/>
    <sheet name="Scenario 5" sheetId="8" r:id="rId5"/>
    <sheet name="Scenario 6" sheetId="9" r:id="rId6"/>
    <sheet name="Scenario 7" sheetId="10" r:id="rId7"/>
    <sheet name="Scenario 8" sheetId="11" r:id="rId8"/>
    <sheet name="Scenario 9" sheetId="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6" l="1"/>
  <c r="D35" i="6"/>
  <c r="C35" i="6"/>
  <c r="E34" i="6"/>
  <c r="D34" i="6"/>
  <c r="C34" i="6"/>
  <c r="E33" i="6"/>
  <c r="D33" i="6"/>
  <c r="C33" i="6"/>
  <c r="E35" i="11"/>
  <c r="D35" i="11"/>
  <c r="C35" i="11"/>
  <c r="E34" i="11"/>
  <c r="D34" i="11"/>
  <c r="C34" i="11"/>
  <c r="E33" i="11"/>
  <c r="D33" i="11"/>
  <c r="C33" i="11"/>
  <c r="E35" i="10"/>
  <c r="D35" i="10"/>
  <c r="C35" i="10"/>
  <c r="E34" i="10"/>
  <c r="D34" i="10"/>
  <c r="C34" i="10"/>
  <c r="E33" i="10"/>
  <c r="D33" i="10"/>
  <c r="C33" i="10"/>
  <c r="E35" i="9"/>
  <c r="D35" i="9"/>
  <c r="C35" i="9"/>
  <c r="E34" i="9"/>
  <c r="D34" i="9"/>
  <c r="C34" i="9"/>
  <c r="E33" i="9"/>
  <c r="D33" i="9"/>
  <c r="C33" i="9"/>
  <c r="E35" i="8"/>
  <c r="D35" i="8"/>
  <c r="C35" i="8"/>
  <c r="E34" i="8"/>
  <c r="D34" i="8"/>
  <c r="C34" i="8"/>
  <c r="E33" i="8"/>
  <c r="D33" i="8"/>
  <c r="C33" i="8"/>
  <c r="E35" i="7"/>
  <c r="D35" i="7"/>
  <c r="C35" i="7"/>
  <c r="E34" i="7"/>
  <c r="D34" i="7"/>
  <c r="C34" i="7"/>
  <c r="E33" i="7"/>
  <c r="D33" i="7"/>
  <c r="C33" i="7"/>
  <c r="E35" i="5"/>
  <c r="D35" i="5"/>
  <c r="C35" i="5"/>
  <c r="E34" i="5"/>
  <c r="D34" i="5"/>
  <c r="C34" i="5"/>
  <c r="E33" i="5"/>
  <c r="D33" i="5"/>
  <c r="C33" i="5"/>
  <c r="E35" i="3"/>
  <c r="D35" i="3"/>
  <c r="C35" i="3"/>
  <c r="E34" i="3"/>
  <c r="D34" i="3"/>
  <c r="C34" i="3"/>
  <c r="E33" i="3"/>
  <c r="D33" i="3"/>
  <c r="C33" i="3"/>
  <c r="E35" i="1"/>
  <c r="D35" i="1"/>
  <c r="C35" i="1"/>
  <c r="E34" i="1"/>
  <c r="D34" i="1"/>
  <c r="C34" i="1"/>
  <c r="E33" i="1"/>
  <c r="D33" i="1"/>
  <c r="C33" i="1"/>
  <c r="E31" i="11"/>
  <c r="D31" i="11"/>
  <c r="C31" i="11"/>
  <c r="B31" i="11"/>
  <c r="E30" i="11"/>
  <c r="D30" i="11"/>
  <c r="C30" i="11"/>
  <c r="B30" i="11"/>
  <c r="E29" i="11"/>
  <c r="D29" i="11"/>
  <c r="C29" i="11"/>
  <c r="B29" i="11"/>
  <c r="E14" i="11"/>
  <c r="D14" i="11"/>
  <c r="C14" i="11"/>
  <c r="B14" i="11"/>
  <c r="E8" i="11"/>
  <c r="D8" i="11"/>
  <c r="C8" i="11"/>
  <c r="B8" i="11"/>
  <c r="E31" i="10"/>
  <c r="D31" i="10"/>
  <c r="C31" i="10"/>
  <c r="B31" i="10"/>
  <c r="E30" i="10"/>
  <c r="D30" i="10"/>
  <c r="C30" i="10"/>
  <c r="B30" i="10"/>
  <c r="E29" i="10"/>
  <c r="D29" i="10"/>
  <c r="C29" i="10"/>
  <c r="B29" i="10"/>
  <c r="E14" i="10"/>
  <c r="D14" i="10"/>
  <c r="C14" i="10"/>
  <c r="B14" i="10"/>
  <c r="E8" i="10"/>
  <c r="D8" i="10"/>
  <c r="C8" i="10"/>
  <c r="B8" i="10"/>
  <c r="E31" i="9"/>
  <c r="D31" i="9"/>
  <c r="C31" i="9"/>
  <c r="B31" i="9"/>
  <c r="E30" i="9"/>
  <c r="D30" i="9"/>
  <c r="C30" i="9"/>
  <c r="B30" i="9"/>
  <c r="E29" i="9"/>
  <c r="D29" i="9"/>
  <c r="C29" i="9"/>
  <c r="B29" i="9"/>
  <c r="E14" i="9"/>
  <c r="D14" i="9"/>
  <c r="C14" i="9"/>
  <c r="B14" i="9"/>
  <c r="E8" i="9"/>
  <c r="D8" i="9"/>
  <c r="C8" i="9"/>
  <c r="B8" i="9"/>
  <c r="E31" i="8"/>
  <c r="D31" i="8"/>
  <c r="C31" i="8"/>
  <c r="B31" i="8"/>
  <c r="E30" i="8"/>
  <c r="D30" i="8"/>
  <c r="C30" i="8"/>
  <c r="B30" i="8"/>
  <c r="E29" i="8"/>
  <c r="D29" i="8"/>
  <c r="C29" i="8"/>
  <c r="B29" i="8"/>
  <c r="E14" i="8"/>
  <c r="D14" i="8"/>
  <c r="C14" i="8"/>
  <c r="B14" i="8"/>
  <c r="E8" i="8"/>
  <c r="D8" i="8"/>
  <c r="C8" i="8"/>
  <c r="B8" i="8"/>
  <c r="E31" i="7"/>
  <c r="D31" i="7"/>
  <c r="C31" i="7"/>
  <c r="B31" i="7"/>
  <c r="E30" i="7"/>
  <c r="D30" i="7"/>
  <c r="C30" i="7"/>
  <c r="B30" i="7"/>
  <c r="E29" i="7"/>
  <c r="D29" i="7"/>
  <c r="C29" i="7"/>
  <c r="B29" i="7"/>
  <c r="E14" i="7"/>
  <c r="D14" i="7"/>
  <c r="C14" i="7"/>
  <c r="B14" i="7"/>
  <c r="E8" i="7"/>
  <c r="D8" i="7"/>
  <c r="C8" i="7"/>
  <c r="B8" i="7"/>
  <c r="E31" i="6"/>
  <c r="D31" i="6"/>
  <c r="C31" i="6"/>
  <c r="B31" i="6"/>
  <c r="E30" i="6"/>
  <c r="D30" i="6"/>
  <c r="C30" i="6"/>
  <c r="B30" i="6"/>
  <c r="E29" i="6"/>
  <c r="D29" i="6"/>
  <c r="C29" i="6"/>
  <c r="B29" i="6"/>
  <c r="E14" i="6"/>
  <c r="D14" i="6"/>
  <c r="C14" i="6"/>
  <c r="B14" i="6"/>
  <c r="E8" i="6"/>
  <c r="D8" i="6"/>
  <c r="C8" i="6"/>
  <c r="B8" i="6"/>
  <c r="E31" i="5"/>
  <c r="D31" i="5"/>
  <c r="C31" i="5"/>
  <c r="B31" i="5"/>
  <c r="E30" i="5"/>
  <c r="D30" i="5"/>
  <c r="C30" i="5"/>
  <c r="B30" i="5"/>
  <c r="E29" i="5"/>
  <c r="D29" i="5"/>
  <c r="C29" i="5"/>
  <c r="B29" i="5"/>
  <c r="E14" i="5"/>
  <c r="D14" i="5"/>
  <c r="C14" i="5"/>
  <c r="B14" i="5"/>
  <c r="E8" i="5"/>
  <c r="D8" i="5"/>
  <c r="C8" i="5"/>
  <c r="B8" i="5"/>
  <c r="C14" i="3"/>
  <c r="D14" i="3"/>
  <c r="E14" i="3"/>
  <c r="B14" i="3"/>
  <c r="C8" i="3"/>
  <c r="D8" i="3"/>
  <c r="E8" i="3"/>
  <c r="B8" i="3"/>
  <c r="E31" i="3"/>
  <c r="D31" i="3"/>
  <c r="C31" i="3"/>
  <c r="B31" i="3"/>
  <c r="E30" i="3"/>
  <c r="D30" i="3"/>
  <c r="C30" i="3"/>
  <c r="B30" i="3"/>
  <c r="E29" i="3"/>
  <c r="D29" i="3"/>
  <c r="C29" i="3"/>
  <c r="B29" i="3"/>
  <c r="C8" i="1"/>
  <c r="D8" i="1"/>
  <c r="E8" i="1"/>
  <c r="B8" i="1"/>
  <c r="B14" i="1"/>
  <c r="C14" i="1"/>
  <c r="D14" i="1"/>
  <c r="E14" i="1"/>
  <c r="E31" i="1"/>
  <c r="E30" i="1"/>
  <c r="E29" i="1"/>
  <c r="D31" i="1"/>
  <c r="D30" i="1"/>
  <c r="D29" i="1"/>
  <c r="C31" i="1"/>
  <c r="C30" i="1"/>
  <c r="C29" i="1"/>
  <c r="B29" i="1"/>
  <c r="B31" i="1"/>
  <c r="B30" i="1"/>
</calcChain>
</file>

<file path=xl/sharedStrings.xml><?xml version="1.0" encoding="utf-8"?>
<sst xmlns="http://schemas.openxmlformats.org/spreadsheetml/2006/main" count="270" uniqueCount="70">
  <si>
    <t>Scenario 1</t>
  </si>
  <si>
    <t>Test 1</t>
  </si>
  <si>
    <t>Test 7</t>
  </si>
  <si>
    <t>Test 10</t>
  </si>
  <si>
    <t>Test  13</t>
  </si>
  <si>
    <t>Aktiv effekt Generator 1</t>
  </si>
  <si>
    <t>Tilsynelatende effekt Generator 1</t>
  </si>
  <si>
    <t>Reaktiv effekt Generator 1</t>
  </si>
  <si>
    <t>Spenningsbegrensning Generator 1</t>
  </si>
  <si>
    <t>Forhold aktiv/reaktiv Generator 1</t>
  </si>
  <si>
    <t>Aktiv effekt Generator 2</t>
  </si>
  <si>
    <t>Tilsynelatende effekt Generator 2</t>
  </si>
  <si>
    <t>Reaktiv effekt Generator 2</t>
  </si>
  <si>
    <t>Spenningsbegrensning Generator 2</t>
  </si>
  <si>
    <t>Forhold aktiv/reaktiv Generator 2</t>
  </si>
  <si>
    <t>Aktiv effekt Generator 3</t>
  </si>
  <si>
    <t>Tilsynelatende effekt Generator 3</t>
  </si>
  <si>
    <t>Reaktiv effekt Generator 3</t>
  </si>
  <si>
    <t>Generator 1 temp avg</t>
  </si>
  <si>
    <t>Transformator 1 temp avg</t>
  </si>
  <si>
    <t>Generator 2 temp avg</t>
  </si>
  <si>
    <t>Transformator 2 temp avg</t>
  </si>
  <si>
    <t>Omgivelser 1 temp avg</t>
  </si>
  <si>
    <t>Omgivelser 2 temp avg</t>
  </si>
  <si>
    <t>Total aktiv effekt</t>
  </si>
  <si>
    <t>Total tilsynelatende effekt</t>
  </si>
  <si>
    <t>Total reaktiv effekt</t>
  </si>
  <si>
    <t>Scenario 2</t>
  </si>
  <si>
    <t>Test 2</t>
  </si>
  <si>
    <t>Test 8</t>
  </si>
  <si>
    <t>Test 11</t>
  </si>
  <si>
    <t>Test 14</t>
  </si>
  <si>
    <t>Scenario 3</t>
  </si>
  <si>
    <t>Test 3</t>
  </si>
  <si>
    <t>Test 9</t>
  </si>
  <si>
    <t>Test 12</t>
  </si>
  <si>
    <t>Test  15</t>
  </si>
  <si>
    <t>Scenario 4</t>
  </si>
  <si>
    <t>Test 4</t>
  </si>
  <si>
    <t>Test 16</t>
  </si>
  <si>
    <t>Test 19</t>
  </si>
  <si>
    <t>Test  22</t>
  </si>
  <si>
    <t>Scenario 5</t>
  </si>
  <si>
    <t>Test 5</t>
  </si>
  <si>
    <t>Test 17</t>
  </si>
  <si>
    <t>Test 20</t>
  </si>
  <si>
    <t>Test  23</t>
  </si>
  <si>
    <t>Scenario 6</t>
  </si>
  <si>
    <t>Test 6</t>
  </si>
  <si>
    <t>Test 18</t>
  </si>
  <si>
    <t>Test 21</t>
  </si>
  <si>
    <t>Test  24</t>
  </si>
  <si>
    <t>Scenario 7</t>
  </si>
  <si>
    <t>Test 25</t>
  </si>
  <si>
    <t>Test 28</t>
  </si>
  <si>
    <t>Test 31</t>
  </si>
  <si>
    <t>Test  34</t>
  </si>
  <si>
    <t>Scenario 8</t>
  </si>
  <si>
    <t>Test 26</t>
  </si>
  <si>
    <t>Test 29</t>
  </si>
  <si>
    <t>Test 32</t>
  </si>
  <si>
    <t>Test  35</t>
  </si>
  <si>
    <t>Scenario 9</t>
  </si>
  <si>
    <t>Test 27</t>
  </si>
  <si>
    <t>Test 30</t>
  </si>
  <si>
    <t>Test 33</t>
  </si>
  <si>
    <t>Test  36</t>
  </si>
  <si>
    <t>Endring i levert aktiv effekt Generator 1</t>
  </si>
  <si>
    <t>Endring i levert aktiv effekt Generator 2</t>
  </si>
  <si>
    <t>Endring i levert aktiv effekt Generator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</si>
</sst>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3" xfId="0" applyFont="1" applyBorder="1"/>
    <xf numFmtId="0" fontId="2" fillId="0" borderId="2" xfId="0" applyFont="1" applyBorder="1"/>
    <xf numFmtId="0" fontId="0" fillId="0" borderId="3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Effekt levert pr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Aktiv effekt Generator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1'!$B$3:$E$3</c:f>
              <c:strCache>
                <c:ptCount val="4"/>
                <c:pt idx="0">
                  <c:v>Test 1</c:v>
                </c:pt>
                <c:pt idx="1">
                  <c:v>Test 7</c:v>
                </c:pt>
                <c:pt idx="2">
                  <c:v>Test 10</c:v>
                </c:pt>
                <c:pt idx="3">
                  <c:v>Test  13</c:v>
                </c:pt>
              </c:strCache>
            </c:strRef>
          </c:cat>
          <c:val>
            <c:numRef>
              <c:f>'Scenario 1'!$B$4:$E$4</c:f>
              <c:numCache>
                <c:formatCode>0.00</c:formatCode>
                <c:ptCount val="4"/>
                <c:pt idx="0">
                  <c:v>5.68</c:v>
                </c:pt>
                <c:pt idx="1">
                  <c:v>6.57</c:v>
                </c:pt>
                <c:pt idx="2">
                  <c:v>6.21</c:v>
                </c:pt>
                <c:pt idx="3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5-4EA8-A67A-8197FB861F73}"/>
            </c:ext>
          </c:extLst>
        </c:ser>
        <c:ser>
          <c:idx val="1"/>
          <c:order val="1"/>
          <c:tx>
            <c:v>Reaktiv effekt Generator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1'!$B$3:$E$3</c:f>
              <c:strCache>
                <c:ptCount val="4"/>
                <c:pt idx="0">
                  <c:v>Test 1</c:v>
                </c:pt>
                <c:pt idx="1">
                  <c:v>Test 7</c:v>
                </c:pt>
                <c:pt idx="2">
                  <c:v>Test 10</c:v>
                </c:pt>
                <c:pt idx="3">
                  <c:v>Test  13</c:v>
                </c:pt>
              </c:strCache>
            </c:strRef>
          </c:cat>
          <c:val>
            <c:numRef>
              <c:f>'Scenario 1'!$B$6:$E$6</c:f>
              <c:numCache>
                <c:formatCode>0.00</c:formatCode>
                <c:ptCount val="4"/>
                <c:pt idx="0">
                  <c:v>3</c:v>
                </c:pt>
                <c:pt idx="1">
                  <c:v>3.74</c:v>
                </c:pt>
                <c:pt idx="2">
                  <c:v>3.44</c:v>
                </c:pt>
                <c:pt idx="3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5-4EA8-A67A-8197FB861F73}"/>
            </c:ext>
          </c:extLst>
        </c:ser>
        <c:ser>
          <c:idx val="2"/>
          <c:order val="2"/>
          <c:tx>
            <c:v>Aktiv effekt Generator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 1'!$B$10:$E$10</c:f>
              <c:numCache>
                <c:formatCode>0.00</c:formatCode>
                <c:ptCount val="4"/>
                <c:pt idx="0">
                  <c:v>10.76</c:v>
                </c:pt>
                <c:pt idx="1">
                  <c:v>10.18</c:v>
                </c:pt>
                <c:pt idx="2">
                  <c:v>10.41</c:v>
                </c:pt>
                <c:pt idx="3">
                  <c:v>10.61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5-4EA8-A67A-8197FB861F73}"/>
            </c:ext>
          </c:extLst>
        </c:ser>
        <c:ser>
          <c:idx val="3"/>
          <c:order val="3"/>
          <c:tx>
            <c:strRef>
              <c:f>'Scenario 1'!$A$12</c:f>
              <c:strCache>
                <c:ptCount val="1"/>
                <c:pt idx="0">
                  <c:v>Reaktiv effekt Generator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'Scenario 1'!$B$12:$E$12</c:f>
              <c:numCache>
                <c:formatCode>0.00</c:formatCode>
                <c:ptCount val="4"/>
                <c:pt idx="0">
                  <c:v>5.82</c:v>
                </c:pt>
                <c:pt idx="1">
                  <c:v>5.26</c:v>
                </c:pt>
                <c:pt idx="2">
                  <c:v>5.48</c:v>
                </c:pt>
                <c:pt idx="3">
                  <c:v>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C5-4EA8-A67A-8197FB86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Effekt</a:t>
                </a:r>
                <a:r>
                  <a:rPr lang="nb-NO" baseline="0"/>
                  <a:t> [M]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Totalt</a:t>
            </a:r>
            <a:r>
              <a:rPr lang="nb-NO" baseline="0"/>
              <a:t> levert effekt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3'!$A$29</c:f>
              <c:strCache>
                <c:ptCount val="1"/>
                <c:pt idx="0">
                  <c:v>Total aktiv effekt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3'!$B$3:$E$3</c:f>
              <c:strCache>
                <c:ptCount val="4"/>
                <c:pt idx="0">
                  <c:v>Test 3</c:v>
                </c:pt>
                <c:pt idx="1">
                  <c:v>Test 9</c:v>
                </c:pt>
                <c:pt idx="2">
                  <c:v>Test 12</c:v>
                </c:pt>
                <c:pt idx="3">
                  <c:v>Test  15</c:v>
                </c:pt>
              </c:strCache>
            </c:strRef>
          </c:cat>
          <c:val>
            <c:numRef>
              <c:f>'Scenario 3'!$B$29:$E$29</c:f>
              <c:numCache>
                <c:formatCode>0.00</c:formatCode>
                <c:ptCount val="4"/>
                <c:pt idx="0">
                  <c:v>15.92</c:v>
                </c:pt>
                <c:pt idx="1">
                  <c:v>16.12</c:v>
                </c:pt>
                <c:pt idx="2">
                  <c:v>16.04</c:v>
                </c:pt>
                <c:pt idx="3">
                  <c:v>15.98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9-4AD8-BDFB-64C10ACD1108}"/>
            </c:ext>
          </c:extLst>
        </c:ser>
        <c:ser>
          <c:idx val="1"/>
          <c:order val="1"/>
          <c:tx>
            <c:strRef>
              <c:f>'Scenario 3'!$A$30</c:f>
              <c:strCache>
                <c:ptCount val="1"/>
                <c:pt idx="0">
                  <c:v>Total tilsynelatende effekt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3'!$B$3:$E$3</c:f>
              <c:strCache>
                <c:ptCount val="4"/>
                <c:pt idx="0">
                  <c:v>Test 3</c:v>
                </c:pt>
                <c:pt idx="1">
                  <c:v>Test 9</c:v>
                </c:pt>
                <c:pt idx="2">
                  <c:v>Test 12</c:v>
                </c:pt>
                <c:pt idx="3">
                  <c:v>Test  15</c:v>
                </c:pt>
              </c:strCache>
            </c:strRef>
          </c:cat>
          <c:val>
            <c:numRef>
              <c:f>'Scenario 3'!$B$30:$E$30</c:f>
              <c:numCache>
                <c:formatCode>0.00</c:formatCode>
                <c:ptCount val="4"/>
                <c:pt idx="0">
                  <c:v>17.71</c:v>
                </c:pt>
                <c:pt idx="1">
                  <c:v>17.920000000000002</c:v>
                </c:pt>
                <c:pt idx="2">
                  <c:v>17.829999999999998</c:v>
                </c:pt>
                <c:pt idx="3">
                  <c:v>17.759999999999998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9-4AD8-BDFB-64C10ACD1108}"/>
            </c:ext>
          </c:extLst>
        </c:ser>
        <c:ser>
          <c:idx val="2"/>
          <c:order val="2"/>
          <c:tx>
            <c:strRef>
              <c:f>'Scenario 3'!$A$31</c:f>
              <c:strCache>
                <c:ptCount val="1"/>
                <c:pt idx="0">
                  <c:v>Total reaktiv effekt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3'!$B$3:$E$3</c:f>
              <c:strCache>
                <c:ptCount val="4"/>
                <c:pt idx="0">
                  <c:v>Test 3</c:v>
                </c:pt>
                <c:pt idx="1">
                  <c:v>Test 9</c:v>
                </c:pt>
                <c:pt idx="2">
                  <c:v>Test 12</c:v>
                </c:pt>
                <c:pt idx="3">
                  <c:v>Test  15</c:v>
                </c:pt>
              </c:strCache>
            </c:strRef>
          </c:cat>
          <c:val>
            <c:numRef>
              <c:f>'Scenario 3'!$B$31:$E$31</c:f>
              <c:numCache>
                <c:formatCode>0.00</c:formatCode>
                <c:ptCount val="4"/>
                <c:pt idx="0">
                  <c:v>7.4200000000000008</c:v>
                </c:pt>
                <c:pt idx="1">
                  <c:v>7.5200000000000005</c:v>
                </c:pt>
                <c:pt idx="2">
                  <c:v>7.49</c:v>
                </c:pt>
                <c:pt idx="3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9-4AD8-BDFB-64C10ACD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</a:t>
            </a:r>
            <a:r>
              <a:rPr lang="nb-NO" baseline="0"/>
              <a:t> målinger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3'!$A$21</c:f>
              <c:strCache>
                <c:ptCount val="1"/>
                <c:pt idx="0">
                  <c:v>Generator 1 temp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3'!$B$3:$E$3</c:f>
              <c:strCache>
                <c:ptCount val="4"/>
                <c:pt idx="0">
                  <c:v>Test 3</c:v>
                </c:pt>
                <c:pt idx="1">
                  <c:v>Test 9</c:v>
                </c:pt>
                <c:pt idx="2">
                  <c:v>Test 12</c:v>
                </c:pt>
                <c:pt idx="3">
                  <c:v>Test  15</c:v>
                </c:pt>
              </c:strCache>
            </c:strRef>
          </c:cat>
          <c:val>
            <c:numRef>
              <c:f>'Scenario 3'!$B$21:$E$21</c:f>
              <c:numCache>
                <c:formatCode>0.00</c:formatCode>
                <c:ptCount val="4"/>
                <c:pt idx="0">
                  <c:v>47.4</c:v>
                </c:pt>
                <c:pt idx="1">
                  <c:v>44.9</c:v>
                </c:pt>
                <c:pt idx="2">
                  <c:v>45.8</c:v>
                </c:pt>
                <c:pt idx="3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622-AF66-D8352236EC82}"/>
            </c:ext>
          </c:extLst>
        </c:ser>
        <c:ser>
          <c:idx val="1"/>
          <c:order val="1"/>
          <c:tx>
            <c:strRef>
              <c:f>'Scenario 3'!$A$22</c:f>
              <c:strCache>
                <c:ptCount val="1"/>
                <c:pt idx="0">
                  <c:v>Transformator 1 temp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3'!$B$3:$E$3</c:f>
              <c:strCache>
                <c:ptCount val="4"/>
                <c:pt idx="0">
                  <c:v>Test 3</c:v>
                </c:pt>
                <c:pt idx="1">
                  <c:v>Test 9</c:v>
                </c:pt>
                <c:pt idx="2">
                  <c:v>Test 12</c:v>
                </c:pt>
                <c:pt idx="3">
                  <c:v>Test  15</c:v>
                </c:pt>
              </c:strCache>
            </c:strRef>
          </c:cat>
          <c:val>
            <c:numRef>
              <c:f>'Scenario 3'!$B$22:$E$22</c:f>
              <c:numCache>
                <c:formatCode>0.00</c:formatCode>
                <c:ptCount val="4"/>
                <c:pt idx="0">
                  <c:v>54</c:v>
                </c:pt>
                <c:pt idx="1">
                  <c:v>52.3</c:v>
                </c:pt>
                <c:pt idx="2">
                  <c:v>52.9</c:v>
                </c:pt>
                <c:pt idx="3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622-AF66-D8352236EC82}"/>
            </c:ext>
          </c:extLst>
        </c:ser>
        <c:ser>
          <c:idx val="2"/>
          <c:order val="2"/>
          <c:tx>
            <c:strRef>
              <c:f>'Scenario 3'!$A$23</c:f>
              <c:strCache>
                <c:ptCount val="1"/>
                <c:pt idx="0">
                  <c:v>Generator 2 temp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3'!$B$3:$E$3</c:f>
              <c:strCache>
                <c:ptCount val="4"/>
                <c:pt idx="0">
                  <c:v>Test 3</c:v>
                </c:pt>
                <c:pt idx="1">
                  <c:v>Test 9</c:v>
                </c:pt>
                <c:pt idx="2">
                  <c:v>Test 12</c:v>
                </c:pt>
                <c:pt idx="3">
                  <c:v>Test  15</c:v>
                </c:pt>
              </c:strCache>
            </c:strRef>
          </c:cat>
          <c:val>
            <c:numRef>
              <c:f>'Scenario 3'!$B$23:$E$23</c:f>
              <c:numCache>
                <c:formatCode>0.00</c:formatCode>
                <c:ptCount val="4"/>
                <c:pt idx="0">
                  <c:v>56.1</c:v>
                </c:pt>
                <c:pt idx="1">
                  <c:v>54.7</c:v>
                </c:pt>
                <c:pt idx="2">
                  <c:v>55.1</c:v>
                </c:pt>
                <c:pt idx="3">
                  <c:v>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0-4622-AF66-D8352236EC82}"/>
            </c:ext>
          </c:extLst>
        </c:ser>
        <c:ser>
          <c:idx val="3"/>
          <c:order val="3"/>
          <c:tx>
            <c:strRef>
              <c:f>'Scenario 3'!$A$24</c:f>
              <c:strCache>
                <c:ptCount val="1"/>
                <c:pt idx="0">
                  <c:v>Transformator 2 temp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'Scenario 3'!$B$3:$E$3</c:f>
              <c:strCache>
                <c:ptCount val="4"/>
                <c:pt idx="0">
                  <c:v>Test 3</c:v>
                </c:pt>
                <c:pt idx="1">
                  <c:v>Test 9</c:v>
                </c:pt>
                <c:pt idx="2">
                  <c:v>Test 12</c:v>
                </c:pt>
                <c:pt idx="3">
                  <c:v>Test  15</c:v>
                </c:pt>
              </c:strCache>
            </c:strRef>
          </c:cat>
          <c:val>
            <c:numRef>
              <c:f>'Scenario 3'!$B$24:$E$24</c:f>
              <c:numCache>
                <c:formatCode>0.00</c:formatCode>
                <c:ptCount val="4"/>
                <c:pt idx="0">
                  <c:v>66.2</c:v>
                </c:pt>
                <c:pt idx="1">
                  <c:v>64.3</c:v>
                </c:pt>
                <c:pt idx="2">
                  <c:v>65</c:v>
                </c:pt>
                <c:pt idx="3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0-4622-AF66-D8352236EC82}"/>
            </c:ext>
          </c:extLst>
        </c:ser>
        <c:ser>
          <c:idx val="4"/>
          <c:order val="4"/>
          <c:tx>
            <c:strRef>
              <c:f>'Scenario 3'!$A$25</c:f>
              <c:strCache>
                <c:ptCount val="1"/>
                <c:pt idx="0">
                  <c:v>Omgivelser 1 temp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'Scenario 3'!$B$3:$E$3</c:f>
              <c:strCache>
                <c:ptCount val="4"/>
                <c:pt idx="0">
                  <c:v>Test 3</c:v>
                </c:pt>
                <c:pt idx="1">
                  <c:v>Test 9</c:v>
                </c:pt>
                <c:pt idx="2">
                  <c:v>Test 12</c:v>
                </c:pt>
                <c:pt idx="3">
                  <c:v>Test  15</c:v>
                </c:pt>
              </c:strCache>
            </c:strRef>
          </c:cat>
          <c:val>
            <c:numRef>
              <c:f>'Scenario 3'!$B$25:$E$25</c:f>
              <c:numCache>
                <c:formatCode>0.00</c:formatCode>
                <c:ptCount val="4"/>
                <c:pt idx="0">
                  <c:v>30</c:v>
                </c:pt>
                <c:pt idx="1">
                  <c:v>25.1</c:v>
                </c:pt>
                <c:pt idx="2">
                  <c:v>27</c:v>
                </c:pt>
                <c:pt idx="3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0-4622-AF66-D8352236EC82}"/>
            </c:ext>
          </c:extLst>
        </c:ser>
        <c:ser>
          <c:idx val="5"/>
          <c:order val="5"/>
          <c:tx>
            <c:strRef>
              <c:f>'Scenario 3'!$A$26</c:f>
              <c:strCache>
                <c:ptCount val="1"/>
                <c:pt idx="0">
                  <c:v>Omgivelser 2 temp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'Scenario 3'!$B$26:$E$26</c:f>
              <c:numCache>
                <c:formatCode>0.00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0-4622-AF66-D8352236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</a:t>
                </a:r>
                <a:r>
                  <a:rPr lang="nb-NO" sz="1000" b="0" i="0" u="none" strike="noStrike" baseline="0">
                    <a:effectLst/>
                  </a:rPr>
                  <a:t>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Spenningsbegrensning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3'!$A$7</c:f>
              <c:strCache>
                <c:ptCount val="1"/>
                <c:pt idx="0">
                  <c:v>Spenningsbegrensning Generator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3'!$B$7:$E$7</c:f>
              <c:numCache>
                <c:formatCode>0.00</c:formatCode>
                <c:ptCount val="4"/>
                <c:pt idx="0">
                  <c:v>1.36</c:v>
                </c:pt>
                <c:pt idx="1">
                  <c:v>0.55000000000000004</c:v>
                </c:pt>
                <c:pt idx="2">
                  <c:v>0.84</c:v>
                </c:pt>
                <c:pt idx="3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8-4D84-B414-FCFDA40B8044}"/>
            </c:ext>
          </c:extLst>
        </c:ser>
        <c:ser>
          <c:idx val="1"/>
          <c:order val="1"/>
          <c:tx>
            <c:strRef>
              <c:f>'Scenario 3'!$A$13</c:f>
              <c:strCache>
                <c:ptCount val="1"/>
                <c:pt idx="0">
                  <c:v>Spenningsbegrensning Generator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3'!$B$13:$E$13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8-4D84-B414-FCFDA40B8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[k</a:t>
                </a:r>
                <a:r>
                  <a:rPr lang="nb-NO" sz="1000" b="0" i="0" u="none" strike="noStrike" baseline="0">
                    <a:effectLst/>
                  </a:rPr>
                  <a:t>V/h]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Effekt levert pr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Aktiv effekt Generator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4'!$B$3:$E$3</c:f>
              <c:strCache>
                <c:ptCount val="4"/>
                <c:pt idx="0">
                  <c:v>Test 4</c:v>
                </c:pt>
                <c:pt idx="1">
                  <c:v>Test 16</c:v>
                </c:pt>
                <c:pt idx="2">
                  <c:v>Test 19</c:v>
                </c:pt>
                <c:pt idx="3">
                  <c:v>Test  22</c:v>
                </c:pt>
              </c:strCache>
            </c:strRef>
          </c:cat>
          <c:val>
            <c:numRef>
              <c:f>'Scenario 4'!$B$4:$E$4</c:f>
              <c:numCache>
                <c:formatCode>0.00</c:formatCode>
                <c:ptCount val="4"/>
                <c:pt idx="0">
                  <c:v>6.22</c:v>
                </c:pt>
                <c:pt idx="1">
                  <c:v>6.96</c:v>
                </c:pt>
                <c:pt idx="2">
                  <c:v>6.66</c:v>
                </c:pt>
                <c:pt idx="3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4-42F4-A47B-0B54091D9975}"/>
            </c:ext>
          </c:extLst>
        </c:ser>
        <c:ser>
          <c:idx val="1"/>
          <c:order val="1"/>
          <c:tx>
            <c:v>Reaktiv effekt Generator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4'!$B$3:$E$3</c:f>
              <c:strCache>
                <c:ptCount val="4"/>
                <c:pt idx="0">
                  <c:v>Test 4</c:v>
                </c:pt>
                <c:pt idx="1">
                  <c:v>Test 16</c:v>
                </c:pt>
                <c:pt idx="2">
                  <c:v>Test 19</c:v>
                </c:pt>
                <c:pt idx="3">
                  <c:v>Test  22</c:v>
                </c:pt>
              </c:strCache>
            </c:strRef>
          </c:cat>
          <c:val>
            <c:numRef>
              <c:f>'Scenario 4'!$B$6:$E$6</c:f>
              <c:numCache>
                <c:formatCode>0.00</c:formatCode>
                <c:ptCount val="4"/>
                <c:pt idx="0">
                  <c:v>3.45</c:v>
                </c:pt>
                <c:pt idx="1">
                  <c:v>4.05</c:v>
                </c:pt>
                <c:pt idx="2">
                  <c:v>3.81</c:v>
                </c:pt>
                <c:pt idx="3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4-42F4-A47B-0B54091D9975}"/>
            </c:ext>
          </c:extLst>
        </c:ser>
        <c:ser>
          <c:idx val="2"/>
          <c:order val="2"/>
          <c:tx>
            <c:v>Aktiv effekt Generator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 4'!$B$10:$E$10</c:f>
              <c:numCache>
                <c:formatCode>0.00</c:formatCode>
                <c:ptCount val="4"/>
                <c:pt idx="0">
                  <c:v>10.4</c:v>
                </c:pt>
                <c:pt idx="1">
                  <c:v>9.9499999999999993</c:v>
                </c:pt>
                <c:pt idx="2">
                  <c:v>10.130000000000001</c:v>
                </c:pt>
                <c:pt idx="3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4-42F4-A47B-0B54091D9975}"/>
            </c:ext>
          </c:extLst>
        </c:ser>
        <c:ser>
          <c:idx val="3"/>
          <c:order val="3"/>
          <c:tx>
            <c:strRef>
              <c:f>'Scenario 4'!$A$12</c:f>
              <c:strCache>
                <c:ptCount val="1"/>
                <c:pt idx="0">
                  <c:v>Reaktiv effekt Generator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'Scenario 4'!$B$12:$E$12</c:f>
              <c:numCache>
                <c:formatCode>0.00</c:formatCode>
                <c:ptCount val="4"/>
                <c:pt idx="0">
                  <c:v>5.48</c:v>
                </c:pt>
                <c:pt idx="1">
                  <c:v>5.03</c:v>
                </c:pt>
                <c:pt idx="2">
                  <c:v>5.2</c:v>
                </c:pt>
                <c:pt idx="3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4-42F4-A47B-0B54091D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Totalt</a:t>
            </a:r>
            <a:r>
              <a:rPr lang="nb-NO" baseline="0"/>
              <a:t> levert effekt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4'!$A$29</c:f>
              <c:strCache>
                <c:ptCount val="1"/>
                <c:pt idx="0">
                  <c:v>Total aktiv effekt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4'!$B$3:$E$3</c:f>
              <c:strCache>
                <c:ptCount val="4"/>
                <c:pt idx="0">
                  <c:v>Test 4</c:v>
                </c:pt>
                <c:pt idx="1">
                  <c:v>Test 16</c:v>
                </c:pt>
                <c:pt idx="2">
                  <c:v>Test 19</c:v>
                </c:pt>
                <c:pt idx="3">
                  <c:v>Test  22</c:v>
                </c:pt>
              </c:strCache>
            </c:strRef>
          </c:cat>
          <c:val>
            <c:numRef>
              <c:f>'Scenario 4'!$B$29:$E$29</c:f>
              <c:numCache>
                <c:formatCode>0.00</c:formatCode>
                <c:ptCount val="4"/>
                <c:pt idx="0">
                  <c:v>18.850000000000001</c:v>
                </c:pt>
                <c:pt idx="1">
                  <c:v>19.14</c:v>
                </c:pt>
                <c:pt idx="2">
                  <c:v>19.02</c:v>
                </c:pt>
                <c:pt idx="3">
                  <c:v>18.93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7-4386-BA55-B978648A5159}"/>
            </c:ext>
          </c:extLst>
        </c:ser>
        <c:ser>
          <c:idx val="1"/>
          <c:order val="1"/>
          <c:tx>
            <c:strRef>
              <c:f>'Scenario 4'!$A$30</c:f>
              <c:strCache>
                <c:ptCount val="1"/>
                <c:pt idx="0">
                  <c:v>Total tilsynelatende effekt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4'!$B$3:$E$3</c:f>
              <c:strCache>
                <c:ptCount val="4"/>
                <c:pt idx="0">
                  <c:v>Test 4</c:v>
                </c:pt>
                <c:pt idx="1">
                  <c:v>Test 16</c:v>
                </c:pt>
                <c:pt idx="2">
                  <c:v>Test 19</c:v>
                </c:pt>
                <c:pt idx="3">
                  <c:v>Test  22</c:v>
                </c:pt>
              </c:strCache>
            </c:strRef>
          </c:cat>
          <c:val>
            <c:numRef>
              <c:f>'Scenario 4'!$B$30:$E$30</c:f>
              <c:numCache>
                <c:formatCode>0.00</c:formatCode>
                <c:ptCount val="4"/>
                <c:pt idx="0">
                  <c:v>21.14</c:v>
                </c:pt>
                <c:pt idx="1">
                  <c:v>21.46</c:v>
                </c:pt>
                <c:pt idx="2">
                  <c:v>21.33</c:v>
                </c:pt>
                <c:pt idx="3">
                  <c:v>21.21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7-4386-BA55-B978648A5159}"/>
            </c:ext>
          </c:extLst>
        </c:ser>
        <c:ser>
          <c:idx val="2"/>
          <c:order val="2"/>
          <c:tx>
            <c:strRef>
              <c:f>'Scenario 4'!$A$31</c:f>
              <c:strCache>
                <c:ptCount val="1"/>
                <c:pt idx="0">
                  <c:v>Total reaktiv effekt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4'!$B$3:$E$3</c:f>
              <c:strCache>
                <c:ptCount val="4"/>
                <c:pt idx="0">
                  <c:v>Test 4</c:v>
                </c:pt>
                <c:pt idx="1">
                  <c:v>Test 16</c:v>
                </c:pt>
                <c:pt idx="2">
                  <c:v>Test 19</c:v>
                </c:pt>
                <c:pt idx="3">
                  <c:v>Test  22</c:v>
                </c:pt>
              </c:strCache>
            </c:strRef>
          </c:cat>
          <c:val>
            <c:numRef>
              <c:f>'Scenario 4'!$B$31:$E$31</c:f>
              <c:numCache>
                <c:formatCode>0.00</c:formatCode>
                <c:ptCount val="4"/>
                <c:pt idx="0">
                  <c:v>9.25</c:v>
                </c:pt>
                <c:pt idx="1">
                  <c:v>9.4</c:v>
                </c:pt>
                <c:pt idx="2">
                  <c:v>9.33</c:v>
                </c:pt>
                <c:pt idx="3">
                  <c:v>9.2800000000000011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7-4386-BA55-B978648A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</a:t>
            </a:r>
            <a:r>
              <a:rPr lang="nb-NO" baseline="0"/>
              <a:t> målinger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4'!$A$21</c:f>
              <c:strCache>
                <c:ptCount val="1"/>
                <c:pt idx="0">
                  <c:v>Generator 1 temp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4'!$B$3:$E$3</c:f>
              <c:strCache>
                <c:ptCount val="4"/>
                <c:pt idx="0">
                  <c:v>Test 4</c:v>
                </c:pt>
                <c:pt idx="1">
                  <c:v>Test 16</c:v>
                </c:pt>
                <c:pt idx="2">
                  <c:v>Test 19</c:v>
                </c:pt>
                <c:pt idx="3">
                  <c:v>Test  22</c:v>
                </c:pt>
              </c:strCache>
            </c:strRef>
          </c:cat>
          <c:val>
            <c:numRef>
              <c:f>'Scenario 4'!$B$21:$E$21</c:f>
              <c:numCache>
                <c:formatCode>0.00</c:formatCode>
                <c:ptCount val="4"/>
                <c:pt idx="0">
                  <c:v>50.8</c:v>
                </c:pt>
                <c:pt idx="1">
                  <c:v>48</c:v>
                </c:pt>
                <c:pt idx="2">
                  <c:v>49.2</c:v>
                </c:pt>
                <c:pt idx="3">
                  <c:v>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1-4A3D-826C-9BCC24FDBDC5}"/>
            </c:ext>
          </c:extLst>
        </c:ser>
        <c:ser>
          <c:idx val="1"/>
          <c:order val="1"/>
          <c:tx>
            <c:strRef>
              <c:f>'Scenario 4'!$A$22</c:f>
              <c:strCache>
                <c:ptCount val="1"/>
                <c:pt idx="0">
                  <c:v>Transformator 1 temp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4'!$B$3:$E$3</c:f>
              <c:strCache>
                <c:ptCount val="4"/>
                <c:pt idx="0">
                  <c:v>Test 4</c:v>
                </c:pt>
                <c:pt idx="1">
                  <c:v>Test 16</c:v>
                </c:pt>
                <c:pt idx="2">
                  <c:v>Test 19</c:v>
                </c:pt>
                <c:pt idx="3">
                  <c:v>Test  22</c:v>
                </c:pt>
              </c:strCache>
            </c:strRef>
          </c:cat>
          <c:val>
            <c:numRef>
              <c:f>'Scenario 4'!$B$22:$E$22</c:f>
              <c:numCache>
                <c:formatCode>0.00</c:formatCode>
                <c:ptCount val="4"/>
                <c:pt idx="0">
                  <c:v>58.5</c:v>
                </c:pt>
                <c:pt idx="1">
                  <c:v>56.7</c:v>
                </c:pt>
                <c:pt idx="2">
                  <c:v>57.4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1-4A3D-826C-9BCC24FDBDC5}"/>
            </c:ext>
          </c:extLst>
        </c:ser>
        <c:ser>
          <c:idx val="2"/>
          <c:order val="2"/>
          <c:tx>
            <c:strRef>
              <c:f>'Scenario 4'!$A$23</c:f>
              <c:strCache>
                <c:ptCount val="1"/>
                <c:pt idx="0">
                  <c:v>Generator 2 temp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4'!$B$3:$E$3</c:f>
              <c:strCache>
                <c:ptCount val="4"/>
                <c:pt idx="0">
                  <c:v>Test 4</c:v>
                </c:pt>
                <c:pt idx="1">
                  <c:v>Test 16</c:v>
                </c:pt>
                <c:pt idx="2">
                  <c:v>Test 19</c:v>
                </c:pt>
                <c:pt idx="3">
                  <c:v>Test  22</c:v>
                </c:pt>
              </c:strCache>
            </c:strRef>
          </c:cat>
          <c:val>
            <c:numRef>
              <c:f>'Scenario 4'!$B$23:$E$23</c:f>
              <c:numCache>
                <c:formatCode>0.00</c:formatCode>
                <c:ptCount val="4"/>
                <c:pt idx="0">
                  <c:v>64.400000000000006</c:v>
                </c:pt>
                <c:pt idx="1">
                  <c:v>62.1</c:v>
                </c:pt>
                <c:pt idx="2">
                  <c:v>63</c:v>
                </c:pt>
                <c:pt idx="3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1-4A3D-826C-9BCC24FDBDC5}"/>
            </c:ext>
          </c:extLst>
        </c:ser>
        <c:ser>
          <c:idx val="3"/>
          <c:order val="3"/>
          <c:tx>
            <c:strRef>
              <c:f>'Scenario 4'!$A$24</c:f>
              <c:strCache>
                <c:ptCount val="1"/>
                <c:pt idx="0">
                  <c:v>Transformator 2 temp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'Scenario 4'!$B$3:$E$3</c:f>
              <c:strCache>
                <c:ptCount val="4"/>
                <c:pt idx="0">
                  <c:v>Test 4</c:v>
                </c:pt>
                <c:pt idx="1">
                  <c:v>Test 16</c:v>
                </c:pt>
                <c:pt idx="2">
                  <c:v>Test 19</c:v>
                </c:pt>
                <c:pt idx="3">
                  <c:v>Test  22</c:v>
                </c:pt>
              </c:strCache>
            </c:strRef>
          </c:cat>
          <c:val>
            <c:numRef>
              <c:f>'Scenario 4'!$B$24:$E$24</c:f>
              <c:numCache>
                <c:formatCode>0.00</c:formatCode>
                <c:ptCount val="4"/>
                <c:pt idx="0">
                  <c:v>77</c:v>
                </c:pt>
                <c:pt idx="1">
                  <c:v>74.099999999999994</c:v>
                </c:pt>
                <c:pt idx="2">
                  <c:v>75.2</c:v>
                </c:pt>
                <c:pt idx="3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1-4A3D-826C-9BCC24FDBDC5}"/>
            </c:ext>
          </c:extLst>
        </c:ser>
        <c:ser>
          <c:idx val="4"/>
          <c:order val="4"/>
          <c:tx>
            <c:strRef>
              <c:f>'Scenario 4'!$A$25</c:f>
              <c:strCache>
                <c:ptCount val="1"/>
                <c:pt idx="0">
                  <c:v>Omgivelser 1 temp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'Scenario 4'!$B$3:$E$3</c:f>
              <c:strCache>
                <c:ptCount val="4"/>
                <c:pt idx="0">
                  <c:v>Test 4</c:v>
                </c:pt>
                <c:pt idx="1">
                  <c:v>Test 16</c:v>
                </c:pt>
                <c:pt idx="2">
                  <c:v>Test 19</c:v>
                </c:pt>
                <c:pt idx="3">
                  <c:v>Test  22</c:v>
                </c:pt>
              </c:strCache>
            </c:strRef>
          </c:cat>
          <c:val>
            <c:numRef>
              <c:f>'Scenario 4'!$B$25:$E$25</c:f>
              <c:numCache>
                <c:formatCode>0.00</c:formatCode>
                <c:ptCount val="4"/>
                <c:pt idx="0">
                  <c:v>30</c:v>
                </c:pt>
                <c:pt idx="1">
                  <c:v>23.9</c:v>
                </c:pt>
                <c:pt idx="2">
                  <c:v>26.4</c:v>
                </c:pt>
                <c:pt idx="3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1-4A3D-826C-9BCC24FDBDC5}"/>
            </c:ext>
          </c:extLst>
        </c:ser>
        <c:ser>
          <c:idx val="5"/>
          <c:order val="5"/>
          <c:tx>
            <c:strRef>
              <c:f>'Scenario 4'!$A$26</c:f>
              <c:strCache>
                <c:ptCount val="1"/>
                <c:pt idx="0">
                  <c:v>Omgivelser 2 temp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'Scenario 4'!$B$26:$E$26</c:f>
              <c:numCache>
                <c:formatCode>0.00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61-4A3D-826C-9BCC24FD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</a:t>
                </a:r>
                <a:r>
                  <a:rPr lang="nb-NO" sz="1000" b="0" i="0" u="none" strike="noStrike" baseline="0">
                    <a:effectLst/>
                  </a:rPr>
                  <a:t>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Spenningsbegrensning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4'!$A$7</c:f>
              <c:strCache>
                <c:ptCount val="1"/>
                <c:pt idx="0">
                  <c:v>Spenningsbegrensning Generator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4'!$B$7:$E$7</c:f>
              <c:numCache>
                <c:formatCode>0.00</c:formatCode>
                <c:ptCount val="4"/>
                <c:pt idx="0">
                  <c:v>1.49</c:v>
                </c:pt>
                <c:pt idx="1">
                  <c:v>0.54</c:v>
                </c:pt>
                <c:pt idx="2">
                  <c:v>0.92</c:v>
                </c:pt>
                <c:pt idx="3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D-45E3-8520-3F100080949D}"/>
            </c:ext>
          </c:extLst>
        </c:ser>
        <c:ser>
          <c:idx val="1"/>
          <c:order val="1"/>
          <c:tx>
            <c:strRef>
              <c:f>'Scenario 4'!$A$13</c:f>
              <c:strCache>
                <c:ptCount val="1"/>
                <c:pt idx="0">
                  <c:v>Spenningsbegrensning Generator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4'!$B$13:$E$13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D-45E3-8520-3F100080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[k</a:t>
                </a:r>
                <a:r>
                  <a:rPr lang="nb-NO" sz="1000" b="0" i="0" u="none" strike="noStrike" baseline="0">
                    <a:effectLst/>
                  </a:rPr>
                  <a:t>V/h]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Effekt levert pr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Aktiv effekt Generator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5'!$B$3:$E$3</c:f>
              <c:strCache>
                <c:ptCount val="4"/>
                <c:pt idx="0">
                  <c:v>Test 5</c:v>
                </c:pt>
                <c:pt idx="1">
                  <c:v>Test 17</c:v>
                </c:pt>
                <c:pt idx="2">
                  <c:v>Test 20</c:v>
                </c:pt>
                <c:pt idx="3">
                  <c:v>Test  23</c:v>
                </c:pt>
              </c:strCache>
            </c:strRef>
          </c:cat>
          <c:val>
            <c:numRef>
              <c:f>'Scenario 5'!$B$4:$E$4</c:f>
              <c:numCache>
                <c:formatCode>0.00</c:formatCode>
                <c:ptCount val="4"/>
                <c:pt idx="0">
                  <c:v>6.5</c:v>
                </c:pt>
                <c:pt idx="1">
                  <c:v>7.38</c:v>
                </c:pt>
                <c:pt idx="2">
                  <c:v>7.01</c:v>
                </c:pt>
                <c:pt idx="3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E-4B8B-BA63-2873C8694807}"/>
            </c:ext>
          </c:extLst>
        </c:ser>
        <c:ser>
          <c:idx val="1"/>
          <c:order val="1"/>
          <c:tx>
            <c:v>Reaktiv effekt Generator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5'!$B$3:$E$3</c:f>
              <c:strCache>
                <c:ptCount val="4"/>
                <c:pt idx="0">
                  <c:v>Test 5</c:v>
                </c:pt>
                <c:pt idx="1">
                  <c:v>Test 17</c:v>
                </c:pt>
                <c:pt idx="2">
                  <c:v>Test 20</c:v>
                </c:pt>
                <c:pt idx="3">
                  <c:v>Test  23</c:v>
                </c:pt>
              </c:strCache>
            </c:strRef>
          </c:cat>
          <c:val>
            <c:numRef>
              <c:f>'Scenario 5'!$B$6:$E$6</c:f>
              <c:numCache>
                <c:formatCode>0.00</c:formatCode>
                <c:ptCount val="4"/>
                <c:pt idx="0">
                  <c:v>3.31</c:v>
                </c:pt>
                <c:pt idx="1">
                  <c:v>4.01</c:v>
                </c:pt>
                <c:pt idx="2">
                  <c:v>3.72</c:v>
                </c:pt>
                <c:pt idx="3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E-4B8B-BA63-2873C8694807}"/>
            </c:ext>
          </c:extLst>
        </c:ser>
        <c:ser>
          <c:idx val="2"/>
          <c:order val="2"/>
          <c:tx>
            <c:v>Aktiv effekt Generator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 5'!$B$10:$E$10</c:f>
              <c:numCache>
                <c:formatCode>0.00</c:formatCode>
                <c:ptCount val="4"/>
                <c:pt idx="0">
                  <c:v>13.46</c:v>
                </c:pt>
                <c:pt idx="1">
                  <c:v>12.92</c:v>
                </c:pt>
                <c:pt idx="2">
                  <c:v>13.14</c:v>
                </c:pt>
                <c:pt idx="3">
                  <c:v>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E-4B8B-BA63-2873C8694807}"/>
            </c:ext>
          </c:extLst>
        </c:ser>
        <c:ser>
          <c:idx val="3"/>
          <c:order val="3"/>
          <c:tx>
            <c:strRef>
              <c:f>'Scenario 5'!$A$12</c:f>
              <c:strCache>
                <c:ptCount val="1"/>
                <c:pt idx="0">
                  <c:v>Reaktiv effekt Generator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'Scenario 5'!$B$12:$E$12</c:f>
              <c:numCache>
                <c:formatCode>0.00</c:formatCode>
                <c:ptCount val="4"/>
                <c:pt idx="0">
                  <c:v>7.71</c:v>
                </c:pt>
                <c:pt idx="1">
                  <c:v>7.17</c:v>
                </c:pt>
                <c:pt idx="2">
                  <c:v>7.39</c:v>
                </c:pt>
                <c:pt idx="3">
                  <c:v>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E-4B8B-BA63-2873C8694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Totalt</a:t>
            </a:r>
            <a:r>
              <a:rPr lang="nb-NO" baseline="0"/>
              <a:t> levert effekt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5'!$A$29</c:f>
              <c:strCache>
                <c:ptCount val="1"/>
                <c:pt idx="0">
                  <c:v>Total aktiv effekt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5'!$B$3:$E$3</c:f>
              <c:strCache>
                <c:ptCount val="4"/>
                <c:pt idx="0">
                  <c:v>Test 5</c:v>
                </c:pt>
                <c:pt idx="1">
                  <c:v>Test 17</c:v>
                </c:pt>
                <c:pt idx="2">
                  <c:v>Test 20</c:v>
                </c:pt>
                <c:pt idx="3">
                  <c:v>Test  23</c:v>
                </c:pt>
              </c:strCache>
            </c:strRef>
          </c:cat>
          <c:val>
            <c:numRef>
              <c:f>'Scenario 5'!$B$29:$E$29</c:f>
              <c:numCache>
                <c:formatCode>0.00</c:formatCode>
                <c:ptCount val="4"/>
                <c:pt idx="0">
                  <c:v>22.19</c:v>
                </c:pt>
                <c:pt idx="1">
                  <c:v>22.53</c:v>
                </c:pt>
                <c:pt idx="2">
                  <c:v>22.38</c:v>
                </c:pt>
                <c:pt idx="3">
                  <c:v>22.27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2-4634-8836-5F1FCF3E6569}"/>
            </c:ext>
          </c:extLst>
        </c:ser>
        <c:ser>
          <c:idx val="1"/>
          <c:order val="1"/>
          <c:tx>
            <c:strRef>
              <c:f>'Scenario 5'!$A$30</c:f>
              <c:strCache>
                <c:ptCount val="1"/>
                <c:pt idx="0">
                  <c:v>Total tilsynelatende effekt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5'!$B$3:$E$3</c:f>
              <c:strCache>
                <c:ptCount val="4"/>
                <c:pt idx="0">
                  <c:v>Test 5</c:v>
                </c:pt>
                <c:pt idx="1">
                  <c:v>Test 17</c:v>
                </c:pt>
                <c:pt idx="2">
                  <c:v>Test 20</c:v>
                </c:pt>
                <c:pt idx="3">
                  <c:v>Test  23</c:v>
                </c:pt>
              </c:strCache>
            </c:strRef>
          </c:cat>
          <c:val>
            <c:numRef>
              <c:f>'Scenario 5'!$B$30:$E$30</c:f>
              <c:numCache>
                <c:formatCode>0.00</c:formatCode>
                <c:ptCount val="4"/>
                <c:pt idx="0">
                  <c:v>25.07</c:v>
                </c:pt>
                <c:pt idx="1">
                  <c:v>25.45</c:v>
                </c:pt>
                <c:pt idx="2">
                  <c:v>25.29</c:v>
                </c:pt>
                <c:pt idx="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2-4634-8836-5F1FCF3E6569}"/>
            </c:ext>
          </c:extLst>
        </c:ser>
        <c:ser>
          <c:idx val="2"/>
          <c:order val="2"/>
          <c:tx>
            <c:strRef>
              <c:f>'Scenario 5'!$A$31</c:f>
              <c:strCache>
                <c:ptCount val="1"/>
                <c:pt idx="0">
                  <c:v>Total reaktiv effekt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5'!$B$3:$E$3</c:f>
              <c:strCache>
                <c:ptCount val="4"/>
                <c:pt idx="0">
                  <c:v>Test 5</c:v>
                </c:pt>
                <c:pt idx="1">
                  <c:v>Test 17</c:v>
                </c:pt>
                <c:pt idx="2">
                  <c:v>Test 20</c:v>
                </c:pt>
                <c:pt idx="3">
                  <c:v>Test  23</c:v>
                </c:pt>
              </c:strCache>
            </c:strRef>
          </c:cat>
          <c:val>
            <c:numRef>
              <c:f>'Scenario 5'!$B$31:$E$31</c:f>
              <c:numCache>
                <c:formatCode>0.00</c:formatCode>
                <c:ptCount val="4"/>
                <c:pt idx="0">
                  <c:v>11.34</c:v>
                </c:pt>
                <c:pt idx="1">
                  <c:v>11.5</c:v>
                </c:pt>
                <c:pt idx="2">
                  <c:v>11.43</c:v>
                </c:pt>
                <c:pt idx="3">
                  <c:v>11.370000000000001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2-4634-8836-5F1FCF3E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</a:t>
            </a:r>
            <a:r>
              <a:rPr lang="nb-NO" baseline="0"/>
              <a:t> målinger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5'!$A$21</c:f>
              <c:strCache>
                <c:ptCount val="1"/>
                <c:pt idx="0">
                  <c:v>Generator 1 temp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5'!$B$3:$E$3</c:f>
              <c:strCache>
                <c:ptCount val="4"/>
                <c:pt idx="0">
                  <c:v>Test 5</c:v>
                </c:pt>
                <c:pt idx="1">
                  <c:v>Test 17</c:v>
                </c:pt>
                <c:pt idx="2">
                  <c:v>Test 20</c:v>
                </c:pt>
                <c:pt idx="3">
                  <c:v>Test  23</c:v>
                </c:pt>
              </c:strCache>
            </c:strRef>
          </c:cat>
          <c:val>
            <c:numRef>
              <c:f>'Scenario 5'!$B$21:$E$21</c:f>
              <c:numCache>
                <c:formatCode>0.00</c:formatCode>
                <c:ptCount val="4"/>
                <c:pt idx="0">
                  <c:v>52.3</c:v>
                </c:pt>
                <c:pt idx="1">
                  <c:v>49.6</c:v>
                </c:pt>
                <c:pt idx="2">
                  <c:v>50.7</c:v>
                </c:pt>
                <c:pt idx="3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5-442D-8D72-4FEBDF573ECF}"/>
            </c:ext>
          </c:extLst>
        </c:ser>
        <c:ser>
          <c:idx val="1"/>
          <c:order val="1"/>
          <c:tx>
            <c:strRef>
              <c:f>'Scenario 5'!$A$22</c:f>
              <c:strCache>
                <c:ptCount val="1"/>
                <c:pt idx="0">
                  <c:v>Transformator 1 temp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5'!$B$3:$E$3</c:f>
              <c:strCache>
                <c:ptCount val="4"/>
                <c:pt idx="0">
                  <c:v>Test 5</c:v>
                </c:pt>
                <c:pt idx="1">
                  <c:v>Test 17</c:v>
                </c:pt>
                <c:pt idx="2">
                  <c:v>Test 20</c:v>
                </c:pt>
                <c:pt idx="3">
                  <c:v>Test  23</c:v>
                </c:pt>
              </c:strCache>
            </c:strRef>
          </c:cat>
          <c:val>
            <c:numRef>
              <c:f>'Scenario 5'!$B$22:$E$22</c:f>
              <c:numCache>
                <c:formatCode>0.00</c:formatCode>
                <c:ptCount val="4"/>
                <c:pt idx="0">
                  <c:v>60.4</c:v>
                </c:pt>
                <c:pt idx="1">
                  <c:v>59</c:v>
                </c:pt>
                <c:pt idx="2">
                  <c:v>59.5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5-442D-8D72-4FEBDF573ECF}"/>
            </c:ext>
          </c:extLst>
        </c:ser>
        <c:ser>
          <c:idx val="2"/>
          <c:order val="2"/>
          <c:tx>
            <c:strRef>
              <c:f>'Scenario 5'!$A$23</c:f>
              <c:strCache>
                <c:ptCount val="1"/>
                <c:pt idx="0">
                  <c:v>Generator 2 temp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5'!$B$3:$E$3</c:f>
              <c:strCache>
                <c:ptCount val="4"/>
                <c:pt idx="0">
                  <c:v>Test 5</c:v>
                </c:pt>
                <c:pt idx="1">
                  <c:v>Test 17</c:v>
                </c:pt>
                <c:pt idx="2">
                  <c:v>Test 20</c:v>
                </c:pt>
                <c:pt idx="3">
                  <c:v>Test  23</c:v>
                </c:pt>
              </c:strCache>
            </c:strRef>
          </c:cat>
          <c:val>
            <c:numRef>
              <c:f>'Scenario 5'!$B$23:$E$23</c:f>
              <c:numCache>
                <c:formatCode>0.00</c:formatCode>
                <c:ptCount val="4"/>
                <c:pt idx="0">
                  <c:v>81.7</c:v>
                </c:pt>
                <c:pt idx="1">
                  <c:v>78</c:v>
                </c:pt>
                <c:pt idx="2">
                  <c:v>79.5</c:v>
                </c:pt>
                <c:pt idx="3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5-442D-8D72-4FEBDF573ECF}"/>
            </c:ext>
          </c:extLst>
        </c:ser>
        <c:ser>
          <c:idx val="3"/>
          <c:order val="3"/>
          <c:tx>
            <c:strRef>
              <c:f>'Scenario 5'!$A$24</c:f>
              <c:strCache>
                <c:ptCount val="1"/>
                <c:pt idx="0">
                  <c:v>Transformator 2 temp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'Scenario 5'!$B$3:$E$3</c:f>
              <c:strCache>
                <c:ptCount val="4"/>
                <c:pt idx="0">
                  <c:v>Test 5</c:v>
                </c:pt>
                <c:pt idx="1">
                  <c:v>Test 17</c:v>
                </c:pt>
                <c:pt idx="2">
                  <c:v>Test 20</c:v>
                </c:pt>
                <c:pt idx="3">
                  <c:v>Test  23</c:v>
                </c:pt>
              </c:strCache>
            </c:strRef>
          </c:cat>
          <c:val>
            <c:numRef>
              <c:f>'Scenario 5'!$B$24:$E$24</c:f>
              <c:numCache>
                <c:formatCode>0.00</c:formatCode>
                <c:ptCount val="4"/>
                <c:pt idx="0">
                  <c:v>100.2</c:v>
                </c:pt>
                <c:pt idx="1">
                  <c:v>95.4</c:v>
                </c:pt>
                <c:pt idx="2">
                  <c:v>97.3</c:v>
                </c:pt>
                <c:pt idx="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5-442D-8D72-4FEBDF573ECF}"/>
            </c:ext>
          </c:extLst>
        </c:ser>
        <c:ser>
          <c:idx val="4"/>
          <c:order val="4"/>
          <c:tx>
            <c:strRef>
              <c:f>'Scenario 5'!$A$25</c:f>
              <c:strCache>
                <c:ptCount val="1"/>
                <c:pt idx="0">
                  <c:v>Omgivelser 1 temp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'Scenario 5'!$B$3:$E$3</c:f>
              <c:strCache>
                <c:ptCount val="4"/>
                <c:pt idx="0">
                  <c:v>Test 5</c:v>
                </c:pt>
                <c:pt idx="1">
                  <c:v>Test 17</c:v>
                </c:pt>
                <c:pt idx="2">
                  <c:v>Test 20</c:v>
                </c:pt>
                <c:pt idx="3">
                  <c:v>Test  23</c:v>
                </c:pt>
              </c:strCache>
            </c:strRef>
          </c:cat>
          <c:val>
            <c:numRef>
              <c:f>'Scenario 5'!$B$25:$E$25</c:f>
              <c:numCache>
                <c:formatCode>0.00</c:formatCode>
                <c:ptCount val="4"/>
                <c:pt idx="0">
                  <c:v>30</c:v>
                </c:pt>
                <c:pt idx="1">
                  <c:v>23.3</c:v>
                </c:pt>
                <c:pt idx="2">
                  <c:v>26.1</c:v>
                </c:pt>
                <c:pt idx="3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5-442D-8D72-4FEBDF573ECF}"/>
            </c:ext>
          </c:extLst>
        </c:ser>
        <c:ser>
          <c:idx val="5"/>
          <c:order val="5"/>
          <c:tx>
            <c:strRef>
              <c:f>'Scenario 5'!$A$26</c:f>
              <c:strCache>
                <c:ptCount val="1"/>
                <c:pt idx="0">
                  <c:v>Omgivelser 2 temp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'Scenario 5'!$B$26:$E$26</c:f>
              <c:numCache>
                <c:formatCode>0.00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15-442D-8D72-4FEBDF57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</a:t>
                </a:r>
                <a:r>
                  <a:rPr lang="nb-NO" sz="1000" b="0" i="0" u="none" strike="noStrike" baseline="0">
                    <a:effectLst/>
                  </a:rPr>
                  <a:t>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Totalt</a:t>
            </a:r>
            <a:r>
              <a:rPr lang="nb-NO" baseline="0"/>
              <a:t> levert effekt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1'!$A$29</c:f>
              <c:strCache>
                <c:ptCount val="1"/>
                <c:pt idx="0">
                  <c:v>Total aktiv effekt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1'!$B$3:$E$3</c:f>
              <c:strCache>
                <c:ptCount val="4"/>
                <c:pt idx="0">
                  <c:v>Test 1</c:v>
                </c:pt>
                <c:pt idx="1">
                  <c:v>Test 7</c:v>
                </c:pt>
                <c:pt idx="2">
                  <c:v>Test 10</c:v>
                </c:pt>
                <c:pt idx="3">
                  <c:v>Test  13</c:v>
                </c:pt>
              </c:strCache>
            </c:strRef>
          </c:cat>
          <c:val>
            <c:numRef>
              <c:f>'Scenario 1'!$B$29:$E$29</c:f>
              <c:numCache>
                <c:formatCode>0.00</c:formatCode>
                <c:ptCount val="4"/>
                <c:pt idx="0">
                  <c:v>18.669999999999998</c:v>
                </c:pt>
                <c:pt idx="1">
                  <c:v>18.98</c:v>
                </c:pt>
                <c:pt idx="2">
                  <c:v>18.850000000000001</c:v>
                </c:pt>
                <c:pt idx="3">
                  <c:v>18.739999999999998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28-452D-BF80-CB3E8D472E3F}"/>
            </c:ext>
          </c:extLst>
        </c:ser>
        <c:ser>
          <c:idx val="1"/>
          <c:order val="1"/>
          <c:tx>
            <c:strRef>
              <c:f>'Scenario 1'!$A$30</c:f>
              <c:strCache>
                <c:ptCount val="1"/>
                <c:pt idx="0">
                  <c:v>Total tilsynelatende effekt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1'!$B$3:$E$3</c:f>
              <c:strCache>
                <c:ptCount val="4"/>
                <c:pt idx="0">
                  <c:v>Test 1</c:v>
                </c:pt>
                <c:pt idx="1">
                  <c:v>Test 7</c:v>
                </c:pt>
                <c:pt idx="2">
                  <c:v>Test 10</c:v>
                </c:pt>
                <c:pt idx="3">
                  <c:v>Test  13</c:v>
                </c:pt>
              </c:strCache>
            </c:strRef>
          </c:cat>
          <c:val>
            <c:numRef>
              <c:f>'Scenario 1'!$B$30:$E$30</c:f>
              <c:numCache>
                <c:formatCode>0.00</c:formatCode>
                <c:ptCount val="4"/>
                <c:pt idx="0">
                  <c:v>20.93</c:v>
                </c:pt>
                <c:pt idx="1">
                  <c:v>21.28</c:v>
                </c:pt>
                <c:pt idx="2">
                  <c:v>21.13</c:v>
                </c:pt>
                <c:pt idx="3">
                  <c:v>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28-452D-BF80-CB3E8D472E3F}"/>
            </c:ext>
          </c:extLst>
        </c:ser>
        <c:ser>
          <c:idx val="2"/>
          <c:order val="2"/>
          <c:tx>
            <c:strRef>
              <c:f>'Scenario 1'!$A$31</c:f>
              <c:strCache>
                <c:ptCount val="1"/>
                <c:pt idx="0">
                  <c:v>Total reaktiv effekt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1'!$B$3:$E$3</c:f>
              <c:strCache>
                <c:ptCount val="4"/>
                <c:pt idx="0">
                  <c:v>Test 1</c:v>
                </c:pt>
                <c:pt idx="1">
                  <c:v>Test 7</c:v>
                </c:pt>
                <c:pt idx="2">
                  <c:v>Test 10</c:v>
                </c:pt>
                <c:pt idx="3">
                  <c:v>Test  13</c:v>
                </c:pt>
              </c:strCache>
            </c:strRef>
          </c:cat>
          <c:val>
            <c:numRef>
              <c:f>'Scenario 1'!$B$31:$E$31</c:f>
              <c:numCache>
                <c:formatCode>0.00</c:formatCode>
                <c:ptCount val="4"/>
                <c:pt idx="0">
                  <c:v>9.14</c:v>
                </c:pt>
                <c:pt idx="1">
                  <c:v>9.32</c:v>
                </c:pt>
                <c:pt idx="2">
                  <c:v>9.24</c:v>
                </c:pt>
                <c:pt idx="3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28-452D-BF80-CB3E8D47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Effekt</a:t>
                </a:r>
                <a:r>
                  <a:rPr lang="nb-NO" baseline="0"/>
                  <a:t> [MVA]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Spenningsbegrensning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5'!$A$7</c:f>
              <c:strCache>
                <c:ptCount val="1"/>
                <c:pt idx="0">
                  <c:v>Spenningsbegrensning Generator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5'!$B$7:$E$7</c:f>
              <c:numCache>
                <c:formatCode>0.00</c:formatCode>
                <c:ptCount val="4"/>
                <c:pt idx="0">
                  <c:v>3.55</c:v>
                </c:pt>
                <c:pt idx="1">
                  <c:v>2.41</c:v>
                </c:pt>
                <c:pt idx="2">
                  <c:v>2.88</c:v>
                </c:pt>
                <c:pt idx="3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B-4A00-96E5-B4957586E4D1}"/>
            </c:ext>
          </c:extLst>
        </c:ser>
        <c:ser>
          <c:idx val="1"/>
          <c:order val="1"/>
          <c:tx>
            <c:strRef>
              <c:f>'Scenario 5'!$A$13</c:f>
              <c:strCache>
                <c:ptCount val="1"/>
                <c:pt idx="0">
                  <c:v>Spenningsbegrensning Generator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5'!$B$13:$E$13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B-4A00-96E5-B4957586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[k</a:t>
                </a:r>
                <a:r>
                  <a:rPr lang="nb-NO" sz="1000" b="0" i="0" u="none" strike="noStrike" baseline="0">
                    <a:effectLst/>
                  </a:rPr>
                  <a:t>V/h]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Effekt levert pr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Aktiv effekt Generator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6'!$B$3:$E$3</c:f>
              <c:strCache>
                <c:ptCount val="4"/>
                <c:pt idx="0">
                  <c:v>Test 6</c:v>
                </c:pt>
                <c:pt idx="1">
                  <c:v>Test 18</c:v>
                </c:pt>
                <c:pt idx="2">
                  <c:v>Test 21</c:v>
                </c:pt>
                <c:pt idx="3">
                  <c:v>Test  24</c:v>
                </c:pt>
              </c:strCache>
            </c:strRef>
          </c:cat>
          <c:val>
            <c:numRef>
              <c:f>'Scenario 6'!$B$4:$E$4</c:f>
              <c:numCache>
                <c:formatCode>0.00</c:formatCode>
                <c:ptCount val="4"/>
                <c:pt idx="0">
                  <c:v>5.25</c:v>
                </c:pt>
                <c:pt idx="1">
                  <c:v>5.68</c:v>
                </c:pt>
                <c:pt idx="2">
                  <c:v>5.52</c:v>
                </c:pt>
                <c:pt idx="3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C-4F72-B146-2BE5AAF0CC8E}"/>
            </c:ext>
          </c:extLst>
        </c:ser>
        <c:ser>
          <c:idx val="1"/>
          <c:order val="1"/>
          <c:tx>
            <c:v>Reaktiv effekt Generator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6'!$B$3:$E$3</c:f>
              <c:strCache>
                <c:ptCount val="4"/>
                <c:pt idx="0">
                  <c:v>Test 6</c:v>
                </c:pt>
                <c:pt idx="1">
                  <c:v>Test 18</c:v>
                </c:pt>
                <c:pt idx="2">
                  <c:v>Test 21</c:v>
                </c:pt>
                <c:pt idx="3">
                  <c:v>Test  24</c:v>
                </c:pt>
              </c:strCache>
            </c:strRef>
          </c:cat>
          <c:val>
            <c:numRef>
              <c:f>'Scenario 6'!$B$6:$E$6</c:f>
              <c:numCache>
                <c:formatCode>0.00</c:formatCode>
                <c:ptCount val="4"/>
                <c:pt idx="0">
                  <c:v>2.95</c:v>
                </c:pt>
                <c:pt idx="1">
                  <c:v>3.3</c:v>
                </c:pt>
                <c:pt idx="2">
                  <c:v>3.17</c:v>
                </c:pt>
                <c:pt idx="3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C-4F72-B146-2BE5AAF0CC8E}"/>
            </c:ext>
          </c:extLst>
        </c:ser>
        <c:ser>
          <c:idx val="2"/>
          <c:order val="2"/>
          <c:tx>
            <c:v>Aktiv effekt Generator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 6'!$B$10:$E$10</c:f>
              <c:numCache>
                <c:formatCode>0.00</c:formatCode>
                <c:ptCount val="4"/>
                <c:pt idx="0">
                  <c:v>8.57</c:v>
                </c:pt>
                <c:pt idx="1">
                  <c:v>8.2899999999999991</c:v>
                </c:pt>
                <c:pt idx="2">
                  <c:v>8.39</c:v>
                </c:pt>
                <c:pt idx="3">
                  <c:v>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C-4F72-B146-2BE5AAF0CC8E}"/>
            </c:ext>
          </c:extLst>
        </c:ser>
        <c:ser>
          <c:idx val="3"/>
          <c:order val="3"/>
          <c:tx>
            <c:strRef>
              <c:f>'Scenario 6'!$A$12</c:f>
              <c:strCache>
                <c:ptCount val="1"/>
                <c:pt idx="0">
                  <c:v>Reaktiv effekt Generator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'Scenario 6'!$B$12:$E$12</c:f>
              <c:numCache>
                <c:formatCode>0.00</c:formatCode>
                <c:ptCount val="4"/>
                <c:pt idx="0">
                  <c:v>4.21</c:v>
                </c:pt>
                <c:pt idx="1">
                  <c:v>3.94</c:v>
                </c:pt>
                <c:pt idx="2">
                  <c:v>4.04</c:v>
                </c:pt>
                <c:pt idx="3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FC-4F72-B146-2BE5AAF0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Totalt</a:t>
            </a:r>
            <a:r>
              <a:rPr lang="nb-NO" baseline="0"/>
              <a:t> levert effekt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6'!$A$29</c:f>
              <c:strCache>
                <c:ptCount val="1"/>
                <c:pt idx="0">
                  <c:v>Total aktiv effekt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6'!$B$3:$E$3</c:f>
              <c:strCache>
                <c:ptCount val="4"/>
                <c:pt idx="0">
                  <c:v>Test 6</c:v>
                </c:pt>
                <c:pt idx="1">
                  <c:v>Test 18</c:v>
                </c:pt>
                <c:pt idx="2">
                  <c:v>Test 21</c:v>
                </c:pt>
                <c:pt idx="3">
                  <c:v>Test  24</c:v>
                </c:pt>
              </c:strCache>
            </c:strRef>
          </c:cat>
          <c:val>
            <c:numRef>
              <c:f>'Scenario 6'!$B$29:$E$29</c:f>
              <c:numCache>
                <c:formatCode>0.00</c:formatCode>
                <c:ptCount val="4"/>
                <c:pt idx="0">
                  <c:v>16.05</c:v>
                </c:pt>
                <c:pt idx="1">
                  <c:v>16.2</c:v>
                </c:pt>
                <c:pt idx="2">
                  <c:v>16.14</c:v>
                </c:pt>
                <c:pt idx="3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D-457A-A749-766C3D270CF6}"/>
            </c:ext>
          </c:extLst>
        </c:ser>
        <c:ser>
          <c:idx val="1"/>
          <c:order val="1"/>
          <c:tx>
            <c:strRef>
              <c:f>'Scenario 6'!$A$30</c:f>
              <c:strCache>
                <c:ptCount val="1"/>
                <c:pt idx="0">
                  <c:v>Total tilsynelatende effekt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6'!$B$3:$E$3</c:f>
              <c:strCache>
                <c:ptCount val="4"/>
                <c:pt idx="0">
                  <c:v>Test 6</c:v>
                </c:pt>
                <c:pt idx="1">
                  <c:v>Test 18</c:v>
                </c:pt>
                <c:pt idx="2">
                  <c:v>Test 21</c:v>
                </c:pt>
                <c:pt idx="3">
                  <c:v>Test  24</c:v>
                </c:pt>
              </c:strCache>
            </c:strRef>
          </c:cat>
          <c:val>
            <c:numRef>
              <c:f>'Scenario 6'!$B$30:$E$30</c:f>
              <c:numCache>
                <c:formatCode>0.00</c:formatCode>
                <c:ptCount val="4"/>
                <c:pt idx="0">
                  <c:v>17.850000000000001</c:v>
                </c:pt>
                <c:pt idx="1">
                  <c:v>18.02</c:v>
                </c:pt>
                <c:pt idx="2">
                  <c:v>17.940000000000001</c:v>
                </c:pt>
                <c:pt idx="3">
                  <c:v>17.89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D-457A-A749-766C3D270CF6}"/>
            </c:ext>
          </c:extLst>
        </c:ser>
        <c:ser>
          <c:idx val="2"/>
          <c:order val="2"/>
          <c:tx>
            <c:strRef>
              <c:f>'Scenario 6'!$A$31</c:f>
              <c:strCache>
                <c:ptCount val="1"/>
                <c:pt idx="0">
                  <c:v>Total reaktiv effekt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6'!$B$3:$E$3</c:f>
              <c:strCache>
                <c:ptCount val="4"/>
                <c:pt idx="0">
                  <c:v>Test 6</c:v>
                </c:pt>
                <c:pt idx="1">
                  <c:v>Test 18</c:v>
                </c:pt>
                <c:pt idx="2">
                  <c:v>Test 21</c:v>
                </c:pt>
                <c:pt idx="3">
                  <c:v>Test  24</c:v>
                </c:pt>
              </c:strCache>
            </c:strRef>
          </c:cat>
          <c:val>
            <c:numRef>
              <c:f>'Scenario 6'!$B$31:$E$31</c:f>
              <c:numCache>
                <c:formatCode>0.00</c:formatCode>
                <c:ptCount val="4"/>
                <c:pt idx="0">
                  <c:v>7.48</c:v>
                </c:pt>
                <c:pt idx="1">
                  <c:v>7.5600000000000005</c:v>
                </c:pt>
                <c:pt idx="2">
                  <c:v>7.53</c:v>
                </c:pt>
                <c:pt idx="3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D-457A-A749-766C3D27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</a:t>
            </a:r>
            <a:r>
              <a:rPr lang="nb-NO" baseline="0"/>
              <a:t> målinger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6'!$A$21</c:f>
              <c:strCache>
                <c:ptCount val="1"/>
                <c:pt idx="0">
                  <c:v>Generator 1 temp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6'!$B$3:$E$3</c:f>
              <c:strCache>
                <c:ptCount val="4"/>
                <c:pt idx="0">
                  <c:v>Test 6</c:v>
                </c:pt>
                <c:pt idx="1">
                  <c:v>Test 18</c:v>
                </c:pt>
                <c:pt idx="2">
                  <c:v>Test 21</c:v>
                </c:pt>
                <c:pt idx="3">
                  <c:v>Test  24</c:v>
                </c:pt>
              </c:strCache>
            </c:strRef>
          </c:cat>
          <c:val>
            <c:numRef>
              <c:f>'Scenario 6'!$B$21:$E$21</c:f>
              <c:numCache>
                <c:formatCode>0.00</c:formatCode>
                <c:ptCount val="4"/>
                <c:pt idx="0">
                  <c:v>49</c:v>
                </c:pt>
                <c:pt idx="1">
                  <c:v>45.9</c:v>
                </c:pt>
                <c:pt idx="2">
                  <c:v>47.1</c:v>
                </c:pt>
                <c:pt idx="3">
                  <c:v>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D-4944-A3B6-D2DEC27BD75E}"/>
            </c:ext>
          </c:extLst>
        </c:ser>
        <c:ser>
          <c:idx val="1"/>
          <c:order val="1"/>
          <c:tx>
            <c:strRef>
              <c:f>'Scenario 6'!$A$22</c:f>
              <c:strCache>
                <c:ptCount val="1"/>
                <c:pt idx="0">
                  <c:v>Transformator 1 temp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6'!$B$3:$E$3</c:f>
              <c:strCache>
                <c:ptCount val="4"/>
                <c:pt idx="0">
                  <c:v>Test 6</c:v>
                </c:pt>
                <c:pt idx="1">
                  <c:v>Test 18</c:v>
                </c:pt>
                <c:pt idx="2">
                  <c:v>Test 21</c:v>
                </c:pt>
                <c:pt idx="3">
                  <c:v>Test  24</c:v>
                </c:pt>
              </c:strCache>
            </c:strRef>
          </c:cat>
          <c:val>
            <c:numRef>
              <c:f>'Scenario 6'!$B$22:$E$22</c:f>
              <c:numCache>
                <c:formatCode>0.00</c:formatCode>
                <c:ptCount val="4"/>
                <c:pt idx="0">
                  <c:v>56</c:v>
                </c:pt>
                <c:pt idx="1">
                  <c:v>55.6</c:v>
                </c:pt>
                <c:pt idx="2">
                  <c:v>54.5</c:v>
                </c:pt>
                <c:pt idx="3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D-4944-A3B6-D2DEC27BD75E}"/>
            </c:ext>
          </c:extLst>
        </c:ser>
        <c:ser>
          <c:idx val="2"/>
          <c:order val="2"/>
          <c:tx>
            <c:strRef>
              <c:f>'Scenario 6'!$A$23</c:f>
              <c:strCache>
                <c:ptCount val="1"/>
                <c:pt idx="0">
                  <c:v>Generator 2 temp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6'!$B$3:$E$3</c:f>
              <c:strCache>
                <c:ptCount val="4"/>
                <c:pt idx="0">
                  <c:v>Test 6</c:v>
                </c:pt>
                <c:pt idx="1">
                  <c:v>Test 18</c:v>
                </c:pt>
                <c:pt idx="2">
                  <c:v>Test 21</c:v>
                </c:pt>
                <c:pt idx="3">
                  <c:v>Test  24</c:v>
                </c:pt>
              </c:strCache>
            </c:strRef>
          </c:cat>
          <c:val>
            <c:numRef>
              <c:f>'Scenario 6'!$B$23:$E$23</c:f>
              <c:numCache>
                <c:formatCode>0.00</c:formatCode>
                <c:ptCount val="4"/>
                <c:pt idx="0">
                  <c:v>55.1</c:v>
                </c:pt>
                <c:pt idx="1">
                  <c:v>54.3</c:v>
                </c:pt>
                <c:pt idx="2">
                  <c:v>54.6</c:v>
                </c:pt>
                <c:pt idx="3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D-4944-A3B6-D2DEC27BD75E}"/>
            </c:ext>
          </c:extLst>
        </c:ser>
        <c:ser>
          <c:idx val="3"/>
          <c:order val="3"/>
          <c:tx>
            <c:strRef>
              <c:f>'Scenario 6'!$A$24</c:f>
              <c:strCache>
                <c:ptCount val="1"/>
                <c:pt idx="0">
                  <c:v>Transformator 2 temp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'Scenario 6'!$B$3:$E$3</c:f>
              <c:strCache>
                <c:ptCount val="4"/>
                <c:pt idx="0">
                  <c:v>Test 6</c:v>
                </c:pt>
                <c:pt idx="1">
                  <c:v>Test 18</c:v>
                </c:pt>
                <c:pt idx="2">
                  <c:v>Test 21</c:v>
                </c:pt>
                <c:pt idx="3">
                  <c:v>Test  24</c:v>
                </c:pt>
              </c:strCache>
            </c:strRef>
          </c:cat>
          <c:val>
            <c:numRef>
              <c:f>'Scenario 6'!$B$24:$E$24</c:f>
              <c:numCache>
                <c:formatCode>0.00</c:formatCode>
                <c:ptCount val="4"/>
                <c:pt idx="0">
                  <c:v>64.900000000000006</c:v>
                </c:pt>
                <c:pt idx="1">
                  <c:v>63.8</c:v>
                </c:pt>
                <c:pt idx="2">
                  <c:v>64.2</c:v>
                </c:pt>
                <c:pt idx="3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D-4944-A3B6-D2DEC27BD75E}"/>
            </c:ext>
          </c:extLst>
        </c:ser>
        <c:ser>
          <c:idx val="4"/>
          <c:order val="4"/>
          <c:tx>
            <c:strRef>
              <c:f>'Scenario 6'!$A$25</c:f>
              <c:strCache>
                <c:ptCount val="1"/>
                <c:pt idx="0">
                  <c:v>Omgivelser 1 temp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'Scenario 6'!$B$3:$E$3</c:f>
              <c:strCache>
                <c:ptCount val="4"/>
                <c:pt idx="0">
                  <c:v>Test 6</c:v>
                </c:pt>
                <c:pt idx="1">
                  <c:v>Test 18</c:v>
                </c:pt>
                <c:pt idx="2">
                  <c:v>Test 21</c:v>
                </c:pt>
                <c:pt idx="3">
                  <c:v>Test  24</c:v>
                </c:pt>
              </c:strCache>
            </c:strRef>
          </c:cat>
          <c:val>
            <c:numRef>
              <c:f>'Scenario 6'!$B$25:$E$25</c:f>
              <c:numCache>
                <c:formatCode>0.00</c:formatCode>
                <c:ptCount val="4"/>
                <c:pt idx="0">
                  <c:v>30</c:v>
                </c:pt>
                <c:pt idx="1">
                  <c:v>25.1</c:v>
                </c:pt>
                <c:pt idx="2">
                  <c:v>27</c:v>
                </c:pt>
                <c:pt idx="3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D-4944-A3B6-D2DEC27BD75E}"/>
            </c:ext>
          </c:extLst>
        </c:ser>
        <c:ser>
          <c:idx val="5"/>
          <c:order val="5"/>
          <c:tx>
            <c:strRef>
              <c:f>'Scenario 6'!$A$26</c:f>
              <c:strCache>
                <c:ptCount val="1"/>
                <c:pt idx="0">
                  <c:v>Omgivelser 2 temp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'Scenario 6'!$B$26:$E$26</c:f>
              <c:numCache>
                <c:formatCode>0.00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D-4944-A3B6-D2DEC27BD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</a:t>
                </a:r>
                <a:r>
                  <a:rPr lang="nb-NO" sz="1000" b="0" i="0" u="none" strike="noStrike" baseline="0">
                    <a:effectLst/>
                  </a:rPr>
                  <a:t>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Spenningsbegrensning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6'!$A$7</c:f>
              <c:strCache>
                <c:ptCount val="1"/>
                <c:pt idx="0">
                  <c:v>Spenningsbegrensning Generator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6'!$B$7:$E$7</c:f>
              <c:numCache>
                <c:formatCode>0.00</c:formatCode>
                <c:ptCount val="4"/>
                <c:pt idx="0">
                  <c:v>0.82</c:v>
                </c:pt>
                <c:pt idx="1">
                  <c:v>0.27</c:v>
                </c:pt>
                <c:pt idx="2">
                  <c:v>0.47</c:v>
                </c:pt>
                <c:pt idx="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1-4084-BC7D-9C6B41392DB2}"/>
            </c:ext>
          </c:extLst>
        </c:ser>
        <c:ser>
          <c:idx val="1"/>
          <c:order val="1"/>
          <c:tx>
            <c:strRef>
              <c:f>'Scenario 6'!$A$13</c:f>
              <c:strCache>
                <c:ptCount val="1"/>
                <c:pt idx="0">
                  <c:v>Spenningsbegrensning Generator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6'!$B$13:$E$13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1-4084-BC7D-9C6B4139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[k</a:t>
                </a:r>
                <a:r>
                  <a:rPr lang="nb-NO" sz="1000" b="0" i="0" u="none" strike="noStrike" baseline="0">
                    <a:effectLst/>
                  </a:rPr>
                  <a:t>V/h]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Effekt levert pr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Aktiv effekt Generator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7'!$B$4:$E$4</c:f>
              <c:numCache>
                <c:formatCode>0.00</c:formatCode>
                <c:ptCount val="4"/>
                <c:pt idx="0">
                  <c:v>6.3</c:v>
                </c:pt>
                <c:pt idx="1">
                  <c:v>7.13</c:v>
                </c:pt>
                <c:pt idx="2">
                  <c:v>6.77</c:v>
                </c:pt>
                <c:pt idx="3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6-4B62-A46E-1215C329F04F}"/>
            </c:ext>
          </c:extLst>
        </c:ser>
        <c:ser>
          <c:idx val="1"/>
          <c:order val="1"/>
          <c:tx>
            <c:v>Reaktiv effekt Generator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7'!$B$6:$E$6</c:f>
              <c:numCache>
                <c:formatCode>0.00</c:formatCode>
                <c:ptCount val="4"/>
                <c:pt idx="0">
                  <c:v>3.78</c:v>
                </c:pt>
                <c:pt idx="1">
                  <c:v>4.3499999999999996</c:v>
                </c:pt>
                <c:pt idx="2">
                  <c:v>4.0999999999999996</c:v>
                </c:pt>
                <c:pt idx="3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6-4B62-A46E-1215C329F04F}"/>
            </c:ext>
          </c:extLst>
        </c:ser>
        <c:ser>
          <c:idx val="2"/>
          <c:order val="2"/>
          <c:tx>
            <c:v>Aktiv effekt Generator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 7'!$B$10:$E$10</c:f>
              <c:numCache>
                <c:formatCode>0.00</c:formatCode>
                <c:ptCount val="4"/>
                <c:pt idx="0">
                  <c:v>6.98</c:v>
                </c:pt>
                <c:pt idx="1">
                  <c:v>7.95</c:v>
                </c:pt>
                <c:pt idx="2">
                  <c:v>7.54</c:v>
                </c:pt>
                <c:pt idx="3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6-4B62-A46E-1215C329F04F}"/>
            </c:ext>
          </c:extLst>
        </c:ser>
        <c:ser>
          <c:idx val="3"/>
          <c:order val="3"/>
          <c:tx>
            <c:strRef>
              <c:f>'Scenario 7'!$A$12</c:f>
              <c:strCache>
                <c:ptCount val="1"/>
                <c:pt idx="0">
                  <c:v>Reaktiv effekt Generator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'Scenario 7'!$B$12:$E$12</c:f>
              <c:numCache>
                <c:formatCode>0.00</c:formatCode>
                <c:ptCount val="4"/>
                <c:pt idx="0">
                  <c:v>2.74</c:v>
                </c:pt>
                <c:pt idx="1">
                  <c:v>3.45</c:v>
                </c:pt>
                <c:pt idx="2">
                  <c:v>3.17</c:v>
                </c:pt>
                <c:pt idx="3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6-4B62-A46E-1215C329F04F}"/>
            </c:ext>
          </c:extLst>
        </c:ser>
        <c:ser>
          <c:idx val="4"/>
          <c:order val="4"/>
          <c:tx>
            <c:strRef>
              <c:f>'Scenario 7'!$A$16</c:f>
              <c:strCache>
                <c:ptCount val="1"/>
                <c:pt idx="0">
                  <c:v>Aktiv effekt Generator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'Scenario 7'!$B$16:$E$16</c:f>
              <c:numCache>
                <c:formatCode>0.00</c:formatCode>
                <c:ptCount val="4"/>
                <c:pt idx="0">
                  <c:v>3.67</c:v>
                </c:pt>
                <c:pt idx="1">
                  <c:v>2.98</c:v>
                </c:pt>
                <c:pt idx="2">
                  <c:v>3.25</c:v>
                </c:pt>
                <c:pt idx="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7-4574-A7B7-0F03CB44BF20}"/>
            </c:ext>
          </c:extLst>
        </c:ser>
        <c:ser>
          <c:idx val="5"/>
          <c:order val="5"/>
          <c:tx>
            <c:strRef>
              <c:f>'Scenario 7'!$A$18</c:f>
              <c:strCache>
                <c:ptCount val="1"/>
                <c:pt idx="0">
                  <c:v>Reaktiv effekt Generator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'Scenario 7'!$B$18:$E$18</c:f>
              <c:numCache>
                <c:formatCode>0.00</c:formatCode>
                <c:ptCount val="4"/>
                <c:pt idx="0">
                  <c:v>1.74</c:v>
                </c:pt>
                <c:pt idx="1">
                  <c:v>1.05</c:v>
                </c:pt>
                <c:pt idx="2">
                  <c:v>1.32</c:v>
                </c:pt>
                <c:pt idx="3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7-4574-A7B7-0F03CB44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Effekt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Totalt</a:t>
            </a:r>
            <a:r>
              <a:rPr lang="nb-NO" baseline="0"/>
              <a:t> levert effekt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7'!$A$29</c:f>
              <c:strCache>
                <c:ptCount val="1"/>
                <c:pt idx="0">
                  <c:v>Total aktiv effekt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7'!$B$29:$E$29</c:f>
              <c:numCache>
                <c:formatCode>0.00</c:formatCode>
                <c:ptCount val="4"/>
                <c:pt idx="0">
                  <c:v>16.950000000000003</c:v>
                </c:pt>
                <c:pt idx="1">
                  <c:v>18.059999999999999</c:v>
                </c:pt>
                <c:pt idx="2">
                  <c:v>17.559999999999999</c:v>
                </c:pt>
                <c:pt idx="3">
                  <c:v>17.14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8-432D-85DD-DD6D69CF4338}"/>
            </c:ext>
          </c:extLst>
        </c:ser>
        <c:ser>
          <c:idx val="1"/>
          <c:order val="1"/>
          <c:tx>
            <c:strRef>
              <c:f>'Scenario 7'!$A$30</c:f>
              <c:strCache>
                <c:ptCount val="1"/>
                <c:pt idx="0">
                  <c:v>Total tilsynelatende effekt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7'!$B$30:$E$30</c:f>
              <c:numCache>
                <c:formatCode>0.00</c:formatCode>
                <c:ptCount val="4"/>
                <c:pt idx="0">
                  <c:v>18.950000000000003</c:v>
                </c:pt>
                <c:pt idx="1">
                  <c:v>20.239999999999998</c:v>
                </c:pt>
                <c:pt idx="2">
                  <c:v>19.669999999999998</c:v>
                </c:pt>
                <c:pt idx="3">
                  <c:v>19.21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8-432D-85DD-DD6D69CF4338}"/>
            </c:ext>
          </c:extLst>
        </c:ser>
        <c:ser>
          <c:idx val="2"/>
          <c:order val="2"/>
          <c:tx>
            <c:strRef>
              <c:f>'Scenario 7'!$A$31</c:f>
              <c:strCache>
                <c:ptCount val="1"/>
                <c:pt idx="0">
                  <c:v>Total reaktiv effekt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7'!$B$31:$E$31</c:f>
              <c:numCache>
                <c:formatCode>0.00</c:formatCode>
                <c:ptCount val="4"/>
                <c:pt idx="0">
                  <c:v>8.26</c:v>
                </c:pt>
                <c:pt idx="1">
                  <c:v>8.85</c:v>
                </c:pt>
                <c:pt idx="2">
                  <c:v>8.59</c:v>
                </c:pt>
                <c:pt idx="3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8-432D-85DD-DD6D69CF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Effekt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</a:t>
            </a:r>
            <a:r>
              <a:rPr lang="nb-NO" baseline="0"/>
              <a:t> målinger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7'!$A$21</c:f>
              <c:strCache>
                <c:ptCount val="1"/>
                <c:pt idx="0">
                  <c:v>Generator 1 temp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7'!$B$21:$E$21</c:f>
              <c:numCache>
                <c:formatCode>0.00</c:formatCode>
                <c:ptCount val="4"/>
                <c:pt idx="0">
                  <c:v>50.8</c:v>
                </c:pt>
                <c:pt idx="1">
                  <c:v>47.2</c:v>
                </c:pt>
                <c:pt idx="2">
                  <c:v>48.4</c:v>
                </c:pt>
                <c:pt idx="3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0-4A63-A7DE-28C0A348C835}"/>
            </c:ext>
          </c:extLst>
        </c:ser>
        <c:ser>
          <c:idx val="1"/>
          <c:order val="1"/>
          <c:tx>
            <c:strRef>
              <c:f>'Scenario 7'!$A$22</c:f>
              <c:strCache>
                <c:ptCount val="1"/>
                <c:pt idx="0">
                  <c:v>Transformator 1 temp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7'!$B$22:$E$22</c:f>
              <c:numCache>
                <c:formatCode>0.00</c:formatCode>
                <c:ptCount val="4"/>
                <c:pt idx="0">
                  <c:v>58.5</c:v>
                </c:pt>
                <c:pt idx="1">
                  <c:v>55.9</c:v>
                </c:pt>
                <c:pt idx="2">
                  <c:v>56.7</c:v>
                </c:pt>
                <c:pt idx="3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0-4A63-A7DE-28C0A348C835}"/>
            </c:ext>
          </c:extLst>
        </c:ser>
        <c:ser>
          <c:idx val="2"/>
          <c:order val="2"/>
          <c:tx>
            <c:strRef>
              <c:f>'Scenario 7'!$A$23</c:f>
              <c:strCache>
                <c:ptCount val="1"/>
                <c:pt idx="0">
                  <c:v>Generator 2 temp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7'!$B$23:$E$23</c:f>
              <c:numCache>
                <c:formatCode>0.00</c:formatCode>
                <c:ptCount val="4"/>
                <c:pt idx="0">
                  <c:v>49.7</c:v>
                </c:pt>
                <c:pt idx="1">
                  <c:v>47</c:v>
                </c:pt>
                <c:pt idx="2">
                  <c:v>48.2</c:v>
                </c:pt>
                <c:pt idx="3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0-4A63-A7DE-28C0A348C835}"/>
            </c:ext>
          </c:extLst>
        </c:ser>
        <c:ser>
          <c:idx val="3"/>
          <c:order val="3"/>
          <c:tx>
            <c:strRef>
              <c:f>'Scenario 7'!$A$24</c:f>
              <c:strCache>
                <c:ptCount val="1"/>
                <c:pt idx="0">
                  <c:v>Transformator 2 temp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7'!$B$24:$E$24</c:f>
              <c:numCache>
                <c:formatCode>0.00</c:formatCode>
                <c:ptCount val="4"/>
                <c:pt idx="0">
                  <c:v>57.3</c:v>
                </c:pt>
                <c:pt idx="1">
                  <c:v>55.8</c:v>
                </c:pt>
                <c:pt idx="2">
                  <c:v>56.5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90-4A63-A7DE-28C0A348C835}"/>
            </c:ext>
          </c:extLst>
        </c:ser>
        <c:ser>
          <c:idx val="4"/>
          <c:order val="4"/>
          <c:tx>
            <c:strRef>
              <c:f>'Scenario 7'!$A$25</c:f>
              <c:strCache>
                <c:ptCount val="1"/>
                <c:pt idx="0">
                  <c:v>Omgivelser 1 temp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7'!$B$25:$E$25</c:f>
              <c:numCache>
                <c:formatCode>0.00</c:formatCode>
                <c:ptCount val="4"/>
                <c:pt idx="0">
                  <c:v>30</c:v>
                </c:pt>
                <c:pt idx="1">
                  <c:v>23.2</c:v>
                </c:pt>
                <c:pt idx="2">
                  <c:v>26</c:v>
                </c:pt>
                <c:pt idx="3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90-4A63-A7DE-28C0A348C835}"/>
            </c:ext>
          </c:extLst>
        </c:ser>
        <c:ser>
          <c:idx val="5"/>
          <c:order val="5"/>
          <c:tx>
            <c:strRef>
              <c:f>'Scenario 7'!$A$26</c:f>
              <c:strCache>
                <c:ptCount val="1"/>
                <c:pt idx="0">
                  <c:v>Omgivelser 2 temp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'Scenario 7'!$B$26:$E$26</c:f>
              <c:numCache>
                <c:formatCode>0.00</c:formatCode>
                <c:ptCount val="4"/>
                <c:pt idx="0">
                  <c:v>30</c:v>
                </c:pt>
                <c:pt idx="1">
                  <c:v>23.9</c:v>
                </c:pt>
                <c:pt idx="2">
                  <c:v>26.4</c:v>
                </c:pt>
                <c:pt idx="3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90-4A63-A7DE-28C0A348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</a:t>
                </a:r>
                <a:r>
                  <a:rPr lang="nb-NO" sz="1000" b="0" i="0" u="none" strike="noStrike" baseline="0">
                    <a:effectLst/>
                  </a:rPr>
                  <a:t>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Spenningsbegrensning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7'!$A$7</c:f>
              <c:strCache>
                <c:ptCount val="1"/>
                <c:pt idx="0">
                  <c:v>Spenningsbegrensning Generator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7'!$B$7:$E$7</c:f>
              <c:numCache>
                <c:formatCode>0.00</c:formatCode>
                <c:ptCount val="4"/>
                <c:pt idx="0">
                  <c:v>4.03</c:v>
                </c:pt>
                <c:pt idx="1">
                  <c:v>1.64</c:v>
                </c:pt>
                <c:pt idx="2">
                  <c:v>2.61</c:v>
                </c:pt>
                <c:pt idx="3">
                  <c:v>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F-409F-B8F8-95D4650B7E51}"/>
            </c:ext>
          </c:extLst>
        </c:ser>
        <c:ser>
          <c:idx val="1"/>
          <c:order val="1"/>
          <c:tx>
            <c:strRef>
              <c:f>'Scenario 7'!$A$13</c:f>
              <c:strCache>
                <c:ptCount val="1"/>
                <c:pt idx="0">
                  <c:v>Spenningsbegrensning Generator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7'!$B$3:$E$3</c:f>
              <c:strCache>
                <c:ptCount val="4"/>
                <c:pt idx="0">
                  <c:v>Test 25</c:v>
                </c:pt>
                <c:pt idx="1">
                  <c:v>Test 28</c:v>
                </c:pt>
                <c:pt idx="2">
                  <c:v>Test 31</c:v>
                </c:pt>
                <c:pt idx="3">
                  <c:v>Test  34</c:v>
                </c:pt>
              </c:strCache>
            </c:strRef>
          </c:cat>
          <c:val>
            <c:numRef>
              <c:f>'Scenario 7'!$B$13:$E$13</c:f>
              <c:numCache>
                <c:formatCode>0.00</c:formatCode>
                <c:ptCount val="4"/>
                <c:pt idx="0">
                  <c:v>4.05</c:v>
                </c:pt>
                <c:pt idx="1">
                  <c:v>2.1</c:v>
                </c:pt>
                <c:pt idx="2">
                  <c:v>2.87</c:v>
                </c:pt>
                <c:pt idx="3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F-409F-B8F8-95D4650B7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[k</a:t>
                </a:r>
                <a:r>
                  <a:rPr lang="nb-NO" sz="1000" b="0" i="0" u="none" strike="noStrike" baseline="0">
                    <a:effectLst/>
                  </a:rPr>
                  <a:t>Vh]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Effekt levert pr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Aktiv effekt Generator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8'!$B$3:$E$3</c:f>
              <c:strCache>
                <c:ptCount val="4"/>
                <c:pt idx="0">
                  <c:v>Test 26</c:v>
                </c:pt>
                <c:pt idx="1">
                  <c:v>Test 29</c:v>
                </c:pt>
                <c:pt idx="2">
                  <c:v>Test 32</c:v>
                </c:pt>
                <c:pt idx="3">
                  <c:v>Test  35</c:v>
                </c:pt>
              </c:strCache>
            </c:strRef>
          </c:cat>
          <c:val>
            <c:numRef>
              <c:f>'Scenario 8'!$B$4:$E$4</c:f>
              <c:numCache>
                <c:formatCode>0.00</c:formatCode>
                <c:ptCount val="4"/>
                <c:pt idx="0">
                  <c:v>7.44</c:v>
                </c:pt>
                <c:pt idx="1">
                  <c:v>7.76</c:v>
                </c:pt>
                <c:pt idx="2">
                  <c:v>7.58</c:v>
                </c:pt>
                <c:pt idx="3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0-4785-82C3-02FC0A574377}"/>
            </c:ext>
          </c:extLst>
        </c:ser>
        <c:ser>
          <c:idx val="1"/>
          <c:order val="1"/>
          <c:tx>
            <c:v>Reaktiv effekt Generator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8'!$B$3:$E$3</c:f>
              <c:strCache>
                <c:ptCount val="4"/>
                <c:pt idx="0">
                  <c:v>Test 26</c:v>
                </c:pt>
                <c:pt idx="1">
                  <c:v>Test 29</c:v>
                </c:pt>
                <c:pt idx="2">
                  <c:v>Test 32</c:v>
                </c:pt>
                <c:pt idx="3">
                  <c:v>Test  35</c:v>
                </c:pt>
              </c:strCache>
            </c:strRef>
          </c:cat>
          <c:val>
            <c:numRef>
              <c:f>'Scenario 8'!$B$6:$E$6</c:f>
              <c:numCache>
                <c:formatCode>0.00</c:formatCode>
                <c:ptCount val="4"/>
                <c:pt idx="0">
                  <c:v>4.4800000000000004</c:v>
                </c:pt>
                <c:pt idx="1">
                  <c:v>4.66</c:v>
                </c:pt>
                <c:pt idx="2">
                  <c:v>4.55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4785-82C3-02FC0A574377}"/>
            </c:ext>
          </c:extLst>
        </c:ser>
        <c:ser>
          <c:idx val="2"/>
          <c:order val="2"/>
          <c:tx>
            <c:v>Aktiv effekt Generator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 8'!$B$10:$E$10</c:f>
              <c:numCache>
                <c:formatCode>0.00</c:formatCode>
                <c:ptCount val="4"/>
                <c:pt idx="0">
                  <c:v>7.58</c:v>
                </c:pt>
                <c:pt idx="1">
                  <c:v>8.42</c:v>
                </c:pt>
                <c:pt idx="2">
                  <c:v>8.0299999999999994</c:v>
                </c:pt>
                <c:pt idx="3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0-4785-82C3-02FC0A574377}"/>
            </c:ext>
          </c:extLst>
        </c:ser>
        <c:ser>
          <c:idx val="3"/>
          <c:order val="3"/>
          <c:tx>
            <c:strRef>
              <c:f>'Scenario 8'!$A$12</c:f>
              <c:strCache>
                <c:ptCount val="1"/>
                <c:pt idx="0">
                  <c:v>Reaktiv effekt Generator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'Scenario 8'!$B$12:$E$12</c:f>
              <c:numCache>
                <c:formatCode>0.00</c:formatCode>
                <c:ptCount val="4"/>
                <c:pt idx="0">
                  <c:v>3.05</c:v>
                </c:pt>
                <c:pt idx="1">
                  <c:v>3.66</c:v>
                </c:pt>
                <c:pt idx="2">
                  <c:v>3.38</c:v>
                </c:pt>
                <c:pt idx="3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0-4785-82C3-02FC0A57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</a:t>
            </a:r>
            <a:r>
              <a:rPr lang="nb-NO" baseline="0"/>
              <a:t> målinger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1'!$A$21</c:f>
              <c:strCache>
                <c:ptCount val="1"/>
                <c:pt idx="0">
                  <c:v>Generator 1 temp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1'!$B$3:$E$3</c:f>
              <c:strCache>
                <c:ptCount val="4"/>
                <c:pt idx="0">
                  <c:v>Test 1</c:v>
                </c:pt>
                <c:pt idx="1">
                  <c:v>Test 7</c:v>
                </c:pt>
                <c:pt idx="2">
                  <c:v>Test 10</c:v>
                </c:pt>
                <c:pt idx="3">
                  <c:v>Test  13</c:v>
                </c:pt>
              </c:strCache>
            </c:strRef>
          </c:cat>
          <c:val>
            <c:numRef>
              <c:f>'Scenario 1'!$B$21:$E$21</c:f>
              <c:numCache>
                <c:formatCode>0.00</c:formatCode>
                <c:ptCount val="4"/>
                <c:pt idx="0">
                  <c:v>48.7</c:v>
                </c:pt>
                <c:pt idx="1">
                  <c:v>46.3</c:v>
                </c:pt>
                <c:pt idx="2">
                  <c:v>47.2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D-4FB7-848C-70D0806BC132}"/>
            </c:ext>
          </c:extLst>
        </c:ser>
        <c:ser>
          <c:idx val="1"/>
          <c:order val="1"/>
          <c:tx>
            <c:strRef>
              <c:f>'Scenario 1'!$A$22</c:f>
              <c:strCache>
                <c:ptCount val="1"/>
                <c:pt idx="0">
                  <c:v>Transformator 1 temp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1'!$B$3:$E$3</c:f>
              <c:strCache>
                <c:ptCount val="4"/>
                <c:pt idx="0">
                  <c:v>Test 1</c:v>
                </c:pt>
                <c:pt idx="1">
                  <c:v>Test 7</c:v>
                </c:pt>
                <c:pt idx="2">
                  <c:v>Test 10</c:v>
                </c:pt>
                <c:pt idx="3">
                  <c:v>Test  13</c:v>
                </c:pt>
              </c:strCache>
            </c:strRef>
          </c:cat>
          <c:val>
            <c:numRef>
              <c:f>'Scenario 1'!$B$22:$E$22</c:f>
              <c:numCache>
                <c:formatCode>0.00</c:formatCode>
                <c:ptCount val="4"/>
                <c:pt idx="0">
                  <c:v>55.7</c:v>
                </c:pt>
                <c:pt idx="1">
                  <c:v>54.4</c:v>
                </c:pt>
                <c:pt idx="2">
                  <c:v>54.9</c:v>
                </c:pt>
                <c:pt idx="3">
                  <c:v>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5D-4FB7-848C-70D0806BC132}"/>
            </c:ext>
          </c:extLst>
        </c:ser>
        <c:ser>
          <c:idx val="4"/>
          <c:order val="4"/>
          <c:tx>
            <c:strRef>
              <c:f>'Scenario 1'!$A$25</c:f>
              <c:strCache>
                <c:ptCount val="1"/>
                <c:pt idx="0">
                  <c:v>Omgivelser 1 temp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'Scenario 1'!$B$3:$E$3</c:f>
              <c:strCache>
                <c:ptCount val="4"/>
                <c:pt idx="0">
                  <c:v>Test 1</c:v>
                </c:pt>
                <c:pt idx="1">
                  <c:v>Test 7</c:v>
                </c:pt>
                <c:pt idx="2">
                  <c:v>Test 10</c:v>
                </c:pt>
                <c:pt idx="3">
                  <c:v>Test  13</c:v>
                </c:pt>
              </c:strCache>
            </c:strRef>
          </c:cat>
          <c:val>
            <c:numRef>
              <c:f>'Scenario 1'!$B$25:$E$25</c:f>
              <c:numCache>
                <c:formatCode>0.00</c:formatCode>
                <c:ptCount val="4"/>
                <c:pt idx="0">
                  <c:v>30</c:v>
                </c:pt>
                <c:pt idx="1">
                  <c:v>24</c:v>
                </c:pt>
                <c:pt idx="2">
                  <c:v>26.5</c:v>
                </c:pt>
                <c:pt idx="3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5D-4FB7-848C-70D0806BC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'Scenario 1'!$A$23</c15:sqref>
                        </c15:formulaRef>
                      </c:ext>
                    </c:extLst>
                    <c:strCache>
                      <c:ptCount val="1"/>
                      <c:pt idx="0">
                        <c:v>Generator 2 temp 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'Scenario 1'!$B$3:$E$3</c15:sqref>
                        </c15:formulaRef>
                      </c:ext>
                    </c:extLst>
                    <c:strCache>
                      <c:ptCount val="4"/>
                      <c:pt idx="0">
                        <c:v>Test 1</c:v>
                      </c:pt>
                      <c:pt idx="1">
                        <c:v>Test 7</c:v>
                      </c:pt>
                      <c:pt idx="2">
                        <c:v>Test 10</c:v>
                      </c:pt>
                      <c:pt idx="3">
                        <c:v>Test  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'Scenario 1'!$B$23:$E$23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66.3</c:v>
                      </c:pt>
                      <c:pt idx="1">
                        <c:v>63.2</c:v>
                      </c:pt>
                      <c:pt idx="2">
                        <c:v>64.400000000000006</c:v>
                      </c:pt>
                      <c:pt idx="3">
                        <c:v>65.5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65D-4FB7-848C-70D0806BC1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1'!$A$24</c15:sqref>
                        </c15:formulaRef>
                      </c:ext>
                    </c:extLst>
                    <c:strCache>
                      <c:ptCount val="1"/>
                      <c:pt idx="0">
                        <c:v>Transformator 2 temp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1'!$B$3:$E$3</c15:sqref>
                        </c15:formulaRef>
                      </c:ext>
                    </c:extLst>
                    <c:strCache>
                      <c:ptCount val="4"/>
                      <c:pt idx="0">
                        <c:v>Test 1</c:v>
                      </c:pt>
                      <c:pt idx="1">
                        <c:v>Test 7</c:v>
                      </c:pt>
                      <c:pt idx="2">
                        <c:v>Test 10</c:v>
                      </c:pt>
                      <c:pt idx="3">
                        <c:v>Test  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1'!$B$24:$E$24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79.5</c:v>
                      </c:pt>
                      <c:pt idx="1">
                        <c:v>75.5</c:v>
                      </c:pt>
                      <c:pt idx="2">
                        <c:v>77</c:v>
                      </c:pt>
                      <c:pt idx="3">
                        <c:v>78.400000000000006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5D-4FB7-848C-70D0806BC1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1'!$A$26</c15:sqref>
                        </c15:formulaRef>
                      </c:ext>
                    </c:extLst>
                    <c:strCache>
                      <c:ptCount val="1"/>
                      <c:pt idx="0">
                        <c:v>Omgivelser 2 temp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1'!$B$26:$E$26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5D-4FB7-848C-70D0806BC132}"/>
                  </c:ext>
                </c:extLst>
              </c15:ser>
            </c15:filteredLineSeries>
          </c:ext>
        </c:extLst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</a:t>
                </a:r>
                <a:r>
                  <a:rPr lang="nb-NO" sz="1000" b="0" i="0" u="none" strike="noStrike" baseline="0">
                    <a:effectLst/>
                  </a:rPr>
                  <a:t>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Totalt</a:t>
            </a:r>
            <a:r>
              <a:rPr lang="nb-NO" baseline="0"/>
              <a:t> levert effekt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8'!$A$29</c:f>
              <c:strCache>
                <c:ptCount val="1"/>
                <c:pt idx="0">
                  <c:v>Total aktiv effekt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8'!$B$3:$E$3</c:f>
              <c:strCache>
                <c:ptCount val="4"/>
                <c:pt idx="0">
                  <c:v>Test 26</c:v>
                </c:pt>
                <c:pt idx="1">
                  <c:v>Test 29</c:v>
                </c:pt>
                <c:pt idx="2">
                  <c:v>Test 32</c:v>
                </c:pt>
                <c:pt idx="3">
                  <c:v>Test  35</c:v>
                </c:pt>
              </c:strCache>
            </c:strRef>
          </c:cat>
          <c:val>
            <c:numRef>
              <c:f>'Scenario 8'!$B$29:$E$29</c:f>
              <c:numCache>
                <c:formatCode>0.00</c:formatCode>
                <c:ptCount val="4"/>
                <c:pt idx="0">
                  <c:v>19.329999999999998</c:v>
                </c:pt>
                <c:pt idx="1">
                  <c:v>20.03</c:v>
                </c:pt>
                <c:pt idx="2">
                  <c:v>19.68</c:v>
                </c:pt>
                <c:pt idx="3">
                  <c:v>19.46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9-4208-956B-95007B50BB81}"/>
            </c:ext>
          </c:extLst>
        </c:ser>
        <c:ser>
          <c:idx val="1"/>
          <c:order val="1"/>
          <c:tx>
            <c:strRef>
              <c:f>'Scenario 8'!$A$30</c:f>
              <c:strCache>
                <c:ptCount val="1"/>
                <c:pt idx="0">
                  <c:v>Total tilsynelatende effekt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8'!$B$3:$E$3</c:f>
              <c:strCache>
                <c:ptCount val="4"/>
                <c:pt idx="0">
                  <c:v>Test 26</c:v>
                </c:pt>
                <c:pt idx="1">
                  <c:v>Test 29</c:v>
                </c:pt>
                <c:pt idx="2">
                  <c:v>Test 32</c:v>
                </c:pt>
                <c:pt idx="3">
                  <c:v>Test  35</c:v>
                </c:pt>
              </c:strCache>
            </c:strRef>
          </c:cat>
          <c:val>
            <c:numRef>
              <c:f>'Scenario 8'!$B$30:$E$30</c:f>
              <c:numCache>
                <c:formatCode>0.00</c:formatCode>
                <c:ptCount val="4"/>
                <c:pt idx="0">
                  <c:v>21.92</c:v>
                </c:pt>
                <c:pt idx="1">
                  <c:v>22.64</c:v>
                </c:pt>
                <c:pt idx="2">
                  <c:v>22.27</c:v>
                </c:pt>
                <c:pt idx="3">
                  <c:v>22.049999999999997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9-4208-956B-95007B50BB81}"/>
            </c:ext>
          </c:extLst>
        </c:ser>
        <c:ser>
          <c:idx val="2"/>
          <c:order val="2"/>
          <c:tx>
            <c:strRef>
              <c:f>'Scenario 8'!$A$31</c:f>
              <c:strCache>
                <c:ptCount val="1"/>
                <c:pt idx="0">
                  <c:v>Total reaktiv effekt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8'!$B$3:$E$3</c:f>
              <c:strCache>
                <c:ptCount val="4"/>
                <c:pt idx="0">
                  <c:v>Test 26</c:v>
                </c:pt>
                <c:pt idx="1">
                  <c:v>Test 29</c:v>
                </c:pt>
                <c:pt idx="2">
                  <c:v>Test 32</c:v>
                </c:pt>
                <c:pt idx="3">
                  <c:v>Test  35</c:v>
                </c:pt>
              </c:strCache>
            </c:strRef>
          </c:cat>
          <c:val>
            <c:numRef>
              <c:f>'Scenario 8'!$B$31:$E$31</c:f>
              <c:numCache>
                <c:formatCode>0.00</c:formatCode>
                <c:ptCount val="4"/>
                <c:pt idx="0">
                  <c:v>9.89</c:v>
                </c:pt>
                <c:pt idx="1">
                  <c:v>10.23</c:v>
                </c:pt>
                <c:pt idx="2">
                  <c:v>10.059999999999999</c:v>
                </c:pt>
                <c:pt idx="3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9-4208-956B-95007B50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</a:t>
            </a:r>
            <a:r>
              <a:rPr lang="nb-NO" baseline="0"/>
              <a:t> målinger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8'!$A$21</c:f>
              <c:strCache>
                <c:ptCount val="1"/>
                <c:pt idx="0">
                  <c:v>Generator 1 temp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8'!$B$3:$E$3</c:f>
              <c:strCache>
                <c:ptCount val="4"/>
                <c:pt idx="0">
                  <c:v>Test 26</c:v>
                </c:pt>
                <c:pt idx="1">
                  <c:v>Test 29</c:v>
                </c:pt>
                <c:pt idx="2">
                  <c:v>Test 32</c:v>
                </c:pt>
                <c:pt idx="3">
                  <c:v>Test  35</c:v>
                </c:pt>
              </c:strCache>
            </c:strRef>
          </c:cat>
          <c:val>
            <c:numRef>
              <c:f>'Scenario 8'!$B$21:$E$21</c:f>
              <c:numCache>
                <c:formatCode>0.00</c:formatCode>
                <c:ptCount val="4"/>
                <c:pt idx="0">
                  <c:v>56.5</c:v>
                </c:pt>
                <c:pt idx="1">
                  <c:v>49.5</c:v>
                </c:pt>
                <c:pt idx="2">
                  <c:v>52.2</c:v>
                </c:pt>
                <c:pt idx="3">
                  <c:v>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A-4073-9572-9B083B28783F}"/>
            </c:ext>
          </c:extLst>
        </c:ser>
        <c:ser>
          <c:idx val="1"/>
          <c:order val="1"/>
          <c:tx>
            <c:strRef>
              <c:f>'Scenario 8'!$A$22</c:f>
              <c:strCache>
                <c:ptCount val="1"/>
                <c:pt idx="0">
                  <c:v>Transformator 1 temp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8'!$B$3:$E$3</c:f>
              <c:strCache>
                <c:ptCount val="4"/>
                <c:pt idx="0">
                  <c:v>Test 26</c:v>
                </c:pt>
                <c:pt idx="1">
                  <c:v>Test 29</c:v>
                </c:pt>
                <c:pt idx="2">
                  <c:v>Test 32</c:v>
                </c:pt>
                <c:pt idx="3">
                  <c:v>Test  35</c:v>
                </c:pt>
              </c:strCache>
            </c:strRef>
          </c:cat>
          <c:val>
            <c:numRef>
              <c:f>'Scenario 8'!$B$22:$E$22</c:f>
              <c:numCache>
                <c:formatCode>0.00</c:formatCode>
                <c:ptCount val="4"/>
                <c:pt idx="0">
                  <c:v>66.099999999999994</c:v>
                </c:pt>
                <c:pt idx="1">
                  <c:v>59.3</c:v>
                </c:pt>
                <c:pt idx="2">
                  <c:v>61.9</c:v>
                </c:pt>
                <c:pt idx="3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A-4073-9572-9B083B28783F}"/>
            </c:ext>
          </c:extLst>
        </c:ser>
        <c:ser>
          <c:idx val="2"/>
          <c:order val="2"/>
          <c:tx>
            <c:strRef>
              <c:f>'Scenario 8'!$A$23</c:f>
              <c:strCache>
                <c:ptCount val="1"/>
                <c:pt idx="0">
                  <c:v>Generator 2 temp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8'!$B$3:$E$3</c:f>
              <c:strCache>
                <c:ptCount val="4"/>
                <c:pt idx="0">
                  <c:v>Test 26</c:v>
                </c:pt>
                <c:pt idx="1">
                  <c:v>Test 29</c:v>
                </c:pt>
                <c:pt idx="2">
                  <c:v>Test 32</c:v>
                </c:pt>
                <c:pt idx="3">
                  <c:v>Test  35</c:v>
                </c:pt>
              </c:strCache>
            </c:strRef>
          </c:cat>
          <c:val>
            <c:numRef>
              <c:f>'Scenario 8'!$B$23:$E$23</c:f>
              <c:numCache>
                <c:formatCode>0.00</c:formatCode>
                <c:ptCount val="4"/>
                <c:pt idx="0">
                  <c:v>53.2</c:v>
                </c:pt>
                <c:pt idx="1">
                  <c:v>48.6</c:v>
                </c:pt>
                <c:pt idx="2">
                  <c:v>50.3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A-4073-9572-9B083B28783F}"/>
            </c:ext>
          </c:extLst>
        </c:ser>
        <c:ser>
          <c:idx val="3"/>
          <c:order val="3"/>
          <c:tx>
            <c:strRef>
              <c:f>'Scenario 8'!$A$24</c:f>
              <c:strCache>
                <c:ptCount val="1"/>
                <c:pt idx="0">
                  <c:v>Transformator 2 temp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'Scenario 8'!$B$3:$E$3</c:f>
              <c:strCache>
                <c:ptCount val="4"/>
                <c:pt idx="0">
                  <c:v>Test 26</c:v>
                </c:pt>
                <c:pt idx="1">
                  <c:v>Test 29</c:v>
                </c:pt>
                <c:pt idx="2">
                  <c:v>Test 32</c:v>
                </c:pt>
                <c:pt idx="3">
                  <c:v>Test  35</c:v>
                </c:pt>
              </c:strCache>
            </c:strRef>
          </c:cat>
          <c:val>
            <c:numRef>
              <c:f>'Scenario 8'!$B$24:$E$24</c:f>
              <c:numCache>
                <c:formatCode>0.00</c:formatCode>
                <c:ptCount val="4"/>
                <c:pt idx="0">
                  <c:v>62.2</c:v>
                </c:pt>
                <c:pt idx="1">
                  <c:v>58.2</c:v>
                </c:pt>
                <c:pt idx="2">
                  <c:v>59.5</c:v>
                </c:pt>
                <c:pt idx="3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A-4073-9572-9B083B28783F}"/>
            </c:ext>
          </c:extLst>
        </c:ser>
        <c:ser>
          <c:idx val="4"/>
          <c:order val="4"/>
          <c:tx>
            <c:strRef>
              <c:f>'Scenario 8'!$A$25</c:f>
              <c:strCache>
                <c:ptCount val="1"/>
                <c:pt idx="0">
                  <c:v>Omgivelser 1 temp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'Scenario 8'!$B$3:$E$3</c:f>
              <c:strCache>
                <c:ptCount val="4"/>
                <c:pt idx="0">
                  <c:v>Test 26</c:v>
                </c:pt>
                <c:pt idx="1">
                  <c:v>Test 29</c:v>
                </c:pt>
                <c:pt idx="2">
                  <c:v>Test 32</c:v>
                </c:pt>
                <c:pt idx="3">
                  <c:v>Test  35</c:v>
                </c:pt>
              </c:strCache>
            </c:strRef>
          </c:cat>
          <c:val>
            <c:numRef>
              <c:f>'Scenario 8'!$B$25:$E$25</c:f>
              <c:numCache>
                <c:formatCode>0.00</c:formatCode>
                <c:ptCount val="4"/>
                <c:pt idx="0">
                  <c:v>30</c:v>
                </c:pt>
                <c:pt idx="1">
                  <c:v>22.1</c:v>
                </c:pt>
                <c:pt idx="2">
                  <c:v>25.4</c:v>
                </c:pt>
                <c:pt idx="3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A-4073-9572-9B083B28783F}"/>
            </c:ext>
          </c:extLst>
        </c:ser>
        <c:ser>
          <c:idx val="5"/>
          <c:order val="5"/>
          <c:tx>
            <c:strRef>
              <c:f>'Scenario 8'!$A$26</c:f>
              <c:strCache>
                <c:ptCount val="1"/>
                <c:pt idx="0">
                  <c:v>Omgivelser 2 temp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'Scenario 8'!$B$26:$E$26</c:f>
              <c:numCache>
                <c:formatCode>0.00</c:formatCode>
                <c:ptCount val="4"/>
                <c:pt idx="0">
                  <c:v>30</c:v>
                </c:pt>
                <c:pt idx="1">
                  <c:v>22.7</c:v>
                </c:pt>
                <c:pt idx="2">
                  <c:v>25.8</c:v>
                </c:pt>
                <c:pt idx="3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8A-4073-9572-9B083B28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</a:t>
                </a:r>
                <a:r>
                  <a:rPr lang="nb-NO" sz="1000" b="0" i="0" u="none" strike="noStrike" baseline="0">
                    <a:effectLst/>
                  </a:rPr>
                  <a:t>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Spenningsbegrensning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8'!$A$7</c:f>
              <c:strCache>
                <c:ptCount val="1"/>
                <c:pt idx="0">
                  <c:v>Spenningsbegrensning Generator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8'!$B$7:$E$7</c:f>
              <c:numCache>
                <c:formatCode>0.00</c:formatCode>
                <c:ptCount val="4"/>
                <c:pt idx="0">
                  <c:v>5.95</c:v>
                </c:pt>
                <c:pt idx="1">
                  <c:v>4.6900000000000004</c:v>
                </c:pt>
                <c:pt idx="2">
                  <c:v>5.32</c:v>
                </c:pt>
                <c:pt idx="3">
                  <c:v>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6-46E4-B4A1-5D3D59299D63}"/>
            </c:ext>
          </c:extLst>
        </c:ser>
        <c:ser>
          <c:idx val="1"/>
          <c:order val="1"/>
          <c:tx>
            <c:strRef>
              <c:f>'Scenario 8'!$A$13</c:f>
              <c:strCache>
                <c:ptCount val="1"/>
                <c:pt idx="0">
                  <c:v>Spenningsbegrensning Generator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8'!$B$13:$E$13</c:f>
              <c:numCache>
                <c:formatCode>0.00</c:formatCode>
                <c:ptCount val="4"/>
                <c:pt idx="0">
                  <c:v>5.83</c:v>
                </c:pt>
                <c:pt idx="1">
                  <c:v>4.54</c:v>
                </c:pt>
                <c:pt idx="2">
                  <c:v>5.16</c:v>
                </c:pt>
                <c:pt idx="3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6-46E4-B4A1-5D3D5929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[k</a:t>
                </a:r>
                <a:r>
                  <a:rPr lang="nb-NO" sz="1000" b="0" i="0" u="none" strike="noStrike" baseline="0">
                    <a:effectLst/>
                  </a:rPr>
                  <a:t>V/h]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Effekt levert pr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Aktiv effekt Generator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9'!$B$3:$E$3</c:f>
              <c:strCache>
                <c:ptCount val="4"/>
                <c:pt idx="0">
                  <c:v>Test 27</c:v>
                </c:pt>
                <c:pt idx="1">
                  <c:v>Test 30</c:v>
                </c:pt>
                <c:pt idx="2">
                  <c:v>Test 33</c:v>
                </c:pt>
                <c:pt idx="3">
                  <c:v>Test  36</c:v>
                </c:pt>
              </c:strCache>
            </c:strRef>
          </c:cat>
          <c:val>
            <c:numRef>
              <c:f>'Scenario 9'!$B$4:$E$4</c:f>
              <c:numCache>
                <c:formatCode>0.00</c:formatCode>
                <c:ptCount val="4"/>
                <c:pt idx="0">
                  <c:v>5.74</c:v>
                </c:pt>
                <c:pt idx="1">
                  <c:v>5.96</c:v>
                </c:pt>
                <c:pt idx="2">
                  <c:v>5.88</c:v>
                </c:pt>
                <c:pt idx="3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6-4916-BDBB-C0E4149FFA08}"/>
            </c:ext>
          </c:extLst>
        </c:ser>
        <c:ser>
          <c:idx val="1"/>
          <c:order val="1"/>
          <c:tx>
            <c:v>Reaktiv effekt Generator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9'!$B$3:$E$3</c:f>
              <c:strCache>
                <c:ptCount val="4"/>
                <c:pt idx="0">
                  <c:v>Test 27</c:v>
                </c:pt>
                <c:pt idx="1">
                  <c:v>Test 30</c:v>
                </c:pt>
                <c:pt idx="2">
                  <c:v>Test 33</c:v>
                </c:pt>
                <c:pt idx="3">
                  <c:v>Test  36</c:v>
                </c:pt>
              </c:strCache>
            </c:strRef>
          </c:cat>
          <c:val>
            <c:numRef>
              <c:f>'Scenario 9'!$B$6:$E$6</c:f>
              <c:numCache>
                <c:formatCode>0.00</c:formatCode>
                <c:ptCount val="4"/>
                <c:pt idx="0">
                  <c:v>3.48</c:v>
                </c:pt>
                <c:pt idx="1">
                  <c:v>3.61</c:v>
                </c:pt>
                <c:pt idx="2">
                  <c:v>3.56</c:v>
                </c:pt>
                <c:pt idx="3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6-4916-BDBB-C0E4149FFA08}"/>
            </c:ext>
          </c:extLst>
        </c:ser>
        <c:ser>
          <c:idx val="2"/>
          <c:order val="2"/>
          <c:tx>
            <c:v>Aktiv effekt Generator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 9'!$B$10:$E$10</c:f>
              <c:numCache>
                <c:formatCode>0.00</c:formatCode>
                <c:ptCount val="4"/>
                <c:pt idx="0">
                  <c:v>6.79</c:v>
                </c:pt>
                <c:pt idx="1">
                  <c:v>7.23</c:v>
                </c:pt>
                <c:pt idx="2">
                  <c:v>7.06</c:v>
                </c:pt>
                <c:pt idx="3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6-4916-BDBB-C0E4149FFA08}"/>
            </c:ext>
          </c:extLst>
        </c:ser>
        <c:ser>
          <c:idx val="3"/>
          <c:order val="3"/>
          <c:tx>
            <c:strRef>
              <c:f>'Scenario 9'!$A$12</c:f>
              <c:strCache>
                <c:ptCount val="1"/>
                <c:pt idx="0">
                  <c:v>Reaktiv effekt Generator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'Scenario 9'!$B$12:$E$12</c:f>
              <c:numCache>
                <c:formatCode>0.00</c:formatCode>
                <c:ptCount val="4"/>
                <c:pt idx="0">
                  <c:v>2.79</c:v>
                </c:pt>
                <c:pt idx="1">
                  <c:v>3.1</c:v>
                </c:pt>
                <c:pt idx="2">
                  <c:v>2.97</c:v>
                </c:pt>
                <c:pt idx="3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6-4916-BDBB-C0E4149F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Totalt</a:t>
            </a:r>
            <a:r>
              <a:rPr lang="nb-NO" baseline="0"/>
              <a:t> levert effekt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9'!$A$29</c:f>
              <c:strCache>
                <c:ptCount val="1"/>
                <c:pt idx="0">
                  <c:v>Total aktiv effekt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9'!$B$3:$E$3</c:f>
              <c:strCache>
                <c:ptCount val="4"/>
                <c:pt idx="0">
                  <c:v>Test 27</c:v>
                </c:pt>
                <c:pt idx="1">
                  <c:v>Test 30</c:v>
                </c:pt>
                <c:pt idx="2">
                  <c:v>Test 33</c:v>
                </c:pt>
                <c:pt idx="3">
                  <c:v>Test  36</c:v>
                </c:pt>
              </c:strCache>
            </c:strRef>
          </c:cat>
          <c:val>
            <c:numRef>
              <c:f>'Scenario 9'!$B$29:$E$29</c:f>
              <c:numCache>
                <c:formatCode>0.00</c:formatCode>
                <c:ptCount val="4"/>
                <c:pt idx="0">
                  <c:v>15.38</c:v>
                </c:pt>
                <c:pt idx="1">
                  <c:v>15.770000000000001</c:v>
                </c:pt>
                <c:pt idx="2">
                  <c:v>15.62</c:v>
                </c:pt>
                <c:pt idx="3">
                  <c:v>15.469999999999999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1-4D95-9C37-ABC7877A6796}"/>
            </c:ext>
          </c:extLst>
        </c:ser>
        <c:ser>
          <c:idx val="1"/>
          <c:order val="1"/>
          <c:tx>
            <c:strRef>
              <c:f>'Scenario 9'!$A$30</c:f>
              <c:strCache>
                <c:ptCount val="1"/>
                <c:pt idx="0">
                  <c:v>Total tilsynelatende effekt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9'!$B$3:$E$3</c:f>
              <c:strCache>
                <c:ptCount val="4"/>
                <c:pt idx="0">
                  <c:v>Test 27</c:v>
                </c:pt>
                <c:pt idx="1">
                  <c:v>Test 30</c:v>
                </c:pt>
                <c:pt idx="2">
                  <c:v>Test 33</c:v>
                </c:pt>
                <c:pt idx="3">
                  <c:v>Test  36</c:v>
                </c:pt>
              </c:strCache>
            </c:strRef>
          </c:cat>
          <c:val>
            <c:numRef>
              <c:f>'Scenario 9'!$B$30:$E$30</c:f>
              <c:numCache>
                <c:formatCode>0.00</c:formatCode>
                <c:ptCount val="4"/>
                <c:pt idx="0">
                  <c:v>17.240000000000002</c:v>
                </c:pt>
                <c:pt idx="1">
                  <c:v>17.57</c:v>
                </c:pt>
                <c:pt idx="2">
                  <c:v>17.419999999999998</c:v>
                </c:pt>
                <c:pt idx="3">
                  <c:v>17.309999999999999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1-4D95-9C37-ABC7877A6796}"/>
            </c:ext>
          </c:extLst>
        </c:ser>
        <c:ser>
          <c:idx val="2"/>
          <c:order val="2"/>
          <c:tx>
            <c:strRef>
              <c:f>'Scenario 9'!$A$31</c:f>
              <c:strCache>
                <c:ptCount val="1"/>
                <c:pt idx="0">
                  <c:v>Total reaktiv effekt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9'!$B$3:$E$3</c:f>
              <c:strCache>
                <c:ptCount val="4"/>
                <c:pt idx="0">
                  <c:v>Test 27</c:v>
                </c:pt>
                <c:pt idx="1">
                  <c:v>Test 30</c:v>
                </c:pt>
                <c:pt idx="2">
                  <c:v>Test 33</c:v>
                </c:pt>
                <c:pt idx="3">
                  <c:v>Test  36</c:v>
                </c:pt>
              </c:strCache>
            </c:strRef>
          </c:cat>
          <c:val>
            <c:numRef>
              <c:f>'Scenario 9'!$B$31:$E$31</c:f>
              <c:numCache>
                <c:formatCode>0.00</c:formatCode>
                <c:ptCount val="4"/>
                <c:pt idx="0">
                  <c:v>7.1999999999999993</c:v>
                </c:pt>
                <c:pt idx="1">
                  <c:v>7.37</c:v>
                </c:pt>
                <c:pt idx="2">
                  <c:v>7.29</c:v>
                </c:pt>
                <c:pt idx="3">
                  <c:v>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1-4D95-9C37-ABC7877A6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</a:t>
            </a:r>
            <a:r>
              <a:rPr lang="nb-NO" baseline="0"/>
              <a:t> målinger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9'!$A$21</c:f>
              <c:strCache>
                <c:ptCount val="1"/>
                <c:pt idx="0">
                  <c:v>Generator 1 temp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9'!$B$3:$E$3</c:f>
              <c:strCache>
                <c:ptCount val="4"/>
                <c:pt idx="0">
                  <c:v>Test 27</c:v>
                </c:pt>
                <c:pt idx="1">
                  <c:v>Test 30</c:v>
                </c:pt>
                <c:pt idx="2">
                  <c:v>Test 33</c:v>
                </c:pt>
                <c:pt idx="3">
                  <c:v>Test  36</c:v>
                </c:pt>
              </c:strCache>
            </c:strRef>
          </c:cat>
          <c:val>
            <c:numRef>
              <c:f>'Scenario 9'!$B$21:$E$21</c:f>
              <c:numCache>
                <c:formatCode>0.00</c:formatCode>
                <c:ptCount val="4"/>
                <c:pt idx="0">
                  <c:v>48.9</c:v>
                </c:pt>
                <c:pt idx="1">
                  <c:v>45.5</c:v>
                </c:pt>
                <c:pt idx="2">
                  <c:v>46.5</c:v>
                </c:pt>
                <c:pt idx="3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D-4528-AA51-A1946C96AE98}"/>
            </c:ext>
          </c:extLst>
        </c:ser>
        <c:ser>
          <c:idx val="1"/>
          <c:order val="1"/>
          <c:tx>
            <c:strRef>
              <c:f>'Scenario 9'!$A$22</c:f>
              <c:strCache>
                <c:ptCount val="1"/>
                <c:pt idx="0">
                  <c:v>Transformator 1 temp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9'!$B$3:$E$3</c:f>
              <c:strCache>
                <c:ptCount val="4"/>
                <c:pt idx="0">
                  <c:v>Test 27</c:v>
                </c:pt>
                <c:pt idx="1">
                  <c:v>Test 30</c:v>
                </c:pt>
                <c:pt idx="2">
                  <c:v>Test 33</c:v>
                </c:pt>
                <c:pt idx="3">
                  <c:v>Test  36</c:v>
                </c:pt>
              </c:strCache>
            </c:strRef>
          </c:cat>
          <c:val>
            <c:numRef>
              <c:f>'Scenario 9'!$B$22:$E$22</c:f>
              <c:numCache>
                <c:formatCode>0.00</c:formatCode>
                <c:ptCount val="4"/>
                <c:pt idx="0">
                  <c:v>56</c:v>
                </c:pt>
                <c:pt idx="1">
                  <c:v>53</c:v>
                </c:pt>
                <c:pt idx="2">
                  <c:v>53.9</c:v>
                </c:pt>
                <c:pt idx="3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D-4528-AA51-A1946C96AE98}"/>
            </c:ext>
          </c:extLst>
        </c:ser>
        <c:ser>
          <c:idx val="2"/>
          <c:order val="2"/>
          <c:tx>
            <c:strRef>
              <c:f>'Scenario 9'!$A$23</c:f>
              <c:strCache>
                <c:ptCount val="1"/>
                <c:pt idx="0">
                  <c:v>Generator 2 temp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9'!$B$3:$E$3</c:f>
              <c:strCache>
                <c:ptCount val="4"/>
                <c:pt idx="0">
                  <c:v>Test 27</c:v>
                </c:pt>
                <c:pt idx="1">
                  <c:v>Test 30</c:v>
                </c:pt>
                <c:pt idx="2">
                  <c:v>Test 33</c:v>
                </c:pt>
                <c:pt idx="3">
                  <c:v>Test  36</c:v>
                </c:pt>
              </c:strCache>
            </c:strRef>
          </c:cat>
          <c:val>
            <c:numRef>
              <c:f>'Scenario 9'!$B$23:$E$23</c:f>
              <c:numCache>
                <c:formatCode>0.00</c:formatCode>
                <c:ptCount val="4"/>
                <c:pt idx="0">
                  <c:v>49.5</c:v>
                </c:pt>
                <c:pt idx="1">
                  <c:v>45.9</c:v>
                </c:pt>
                <c:pt idx="2">
                  <c:v>46.9</c:v>
                </c:pt>
                <c:pt idx="3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D-4528-AA51-A1946C96AE98}"/>
            </c:ext>
          </c:extLst>
        </c:ser>
        <c:ser>
          <c:idx val="3"/>
          <c:order val="3"/>
          <c:tx>
            <c:strRef>
              <c:f>'Scenario 9'!$A$24</c:f>
              <c:strCache>
                <c:ptCount val="1"/>
                <c:pt idx="0">
                  <c:v>Transformator 2 temp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'Scenario 9'!$B$3:$E$3</c:f>
              <c:strCache>
                <c:ptCount val="4"/>
                <c:pt idx="0">
                  <c:v>Test 27</c:v>
                </c:pt>
                <c:pt idx="1">
                  <c:v>Test 30</c:v>
                </c:pt>
                <c:pt idx="2">
                  <c:v>Test 33</c:v>
                </c:pt>
                <c:pt idx="3">
                  <c:v>Test  36</c:v>
                </c:pt>
              </c:strCache>
            </c:strRef>
          </c:cat>
          <c:val>
            <c:numRef>
              <c:f>'Scenario 9'!$B$24:$E$24</c:f>
              <c:numCache>
                <c:formatCode>0.00</c:formatCode>
                <c:ptCount val="4"/>
                <c:pt idx="0">
                  <c:v>57.1</c:v>
                </c:pt>
                <c:pt idx="1">
                  <c:v>54</c:v>
                </c:pt>
                <c:pt idx="2">
                  <c:v>54.7</c:v>
                </c:pt>
                <c:pt idx="3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D-4528-AA51-A1946C96AE98}"/>
            </c:ext>
          </c:extLst>
        </c:ser>
        <c:ser>
          <c:idx val="4"/>
          <c:order val="4"/>
          <c:tx>
            <c:strRef>
              <c:f>'Scenario 9'!$A$25</c:f>
              <c:strCache>
                <c:ptCount val="1"/>
                <c:pt idx="0">
                  <c:v>Omgivelser 1 temp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'Scenario 9'!$B$3:$E$3</c:f>
              <c:strCache>
                <c:ptCount val="4"/>
                <c:pt idx="0">
                  <c:v>Test 27</c:v>
                </c:pt>
                <c:pt idx="1">
                  <c:v>Test 30</c:v>
                </c:pt>
                <c:pt idx="2">
                  <c:v>Test 33</c:v>
                </c:pt>
                <c:pt idx="3">
                  <c:v>Test  36</c:v>
                </c:pt>
              </c:strCache>
            </c:strRef>
          </c:cat>
          <c:val>
            <c:numRef>
              <c:f>'Scenario 9'!$B$25:$E$25</c:f>
              <c:numCache>
                <c:formatCode>0.00</c:formatCode>
                <c:ptCount val="4"/>
                <c:pt idx="0">
                  <c:v>30</c:v>
                </c:pt>
                <c:pt idx="1">
                  <c:v>25.1</c:v>
                </c:pt>
                <c:pt idx="2">
                  <c:v>26.8</c:v>
                </c:pt>
                <c:pt idx="3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D-4528-AA51-A1946C96AE98}"/>
            </c:ext>
          </c:extLst>
        </c:ser>
        <c:ser>
          <c:idx val="5"/>
          <c:order val="5"/>
          <c:tx>
            <c:strRef>
              <c:f>'Scenario 9'!$A$26</c:f>
              <c:strCache>
                <c:ptCount val="1"/>
                <c:pt idx="0">
                  <c:v>Omgivelser 2 temp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'Scenario 9'!$B$26:$E$26</c:f>
              <c:numCache>
                <c:formatCode>0.00</c:formatCode>
                <c:ptCount val="4"/>
                <c:pt idx="0">
                  <c:v>30</c:v>
                </c:pt>
                <c:pt idx="1">
                  <c:v>25.1</c:v>
                </c:pt>
                <c:pt idx="2">
                  <c:v>26.7</c:v>
                </c:pt>
                <c:pt idx="3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D-4528-AA51-A1946C96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</a:t>
                </a:r>
                <a:r>
                  <a:rPr lang="nb-NO" sz="1000" b="0" i="0" u="none" strike="noStrike" baseline="0">
                    <a:effectLst/>
                  </a:rPr>
                  <a:t>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Spenningsbegrensning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9'!$A$7</c:f>
              <c:strCache>
                <c:ptCount val="1"/>
                <c:pt idx="0">
                  <c:v>Spenningsbegrensning Generator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9'!$B$7:$E$7</c:f>
              <c:numCache>
                <c:formatCode>0.00</c:formatCode>
                <c:ptCount val="4"/>
                <c:pt idx="0">
                  <c:v>1.36</c:v>
                </c:pt>
                <c:pt idx="1">
                  <c:v>0.55000000000000004</c:v>
                </c:pt>
                <c:pt idx="2">
                  <c:v>0.84</c:v>
                </c:pt>
                <c:pt idx="3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1-4CAF-844D-554C8D4D726A}"/>
            </c:ext>
          </c:extLst>
        </c:ser>
        <c:ser>
          <c:idx val="1"/>
          <c:order val="1"/>
          <c:tx>
            <c:strRef>
              <c:f>'Scenario 9'!$A$13</c:f>
              <c:strCache>
                <c:ptCount val="1"/>
                <c:pt idx="0">
                  <c:v>Spenningsbegrensning Generator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9'!$B$13:$E$13</c:f>
              <c:numCache>
                <c:formatCode>0.00</c:formatCode>
                <c:ptCount val="4"/>
                <c:pt idx="0">
                  <c:v>1.74</c:v>
                </c:pt>
                <c:pt idx="1">
                  <c:v>0.98</c:v>
                </c:pt>
                <c:pt idx="2">
                  <c:v>1.26</c:v>
                </c:pt>
                <c:pt idx="3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1-4CAF-844D-554C8D4D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[k</a:t>
                </a:r>
                <a:r>
                  <a:rPr lang="nb-NO" sz="1000" b="0" i="0" u="none" strike="noStrike" baseline="0">
                    <a:effectLst/>
                  </a:rPr>
                  <a:t>V/h]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Spenningsbegrensning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1'!$A$7</c:f>
              <c:strCache>
                <c:ptCount val="1"/>
                <c:pt idx="0">
                  <c:v>Spenningsbegrensning Generator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1'!$B$3:$E$3</c:f>
              <c:strCache>
                <c:ptCount val="4"/>
                <c:pt idx="0">
                  <c:v>Test 1</c:v>
                </c:pt>
                <c:pt idx="1">
                  <c:v>Test 7</c:v>
                </c:pt>
                <c:pt idx="2">
                  <c:v>Test 10</c:v>
                </c:pt>
                <c:pt idx="3">
                  <c:v>Test  13</c:v>
                </c:pt>
              </c:strCache>
            </c:strRef>
          </c:cat>
          <c:val>
            <c:numRef>
              <c:f>'Scenario 1'!$B$7:$E$7</c:f>
              <c:numCache>
                <c:formatCode>0.00</c:formatCode>
                <c:ptCount val="4"/>
                <c:pt idx="0">
                  <c:v>2.2200000000000002</c:v>
                </c:pt>
                <c:pt idx="1">
                  <c:v>1.03</c:v>
                </c:pt>
                <c:pt idx="2">
                  <c:v>1.5</c:v>
                </c:pt>
                <c:pt idx="3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5-4667-BB30-CD19E37C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'Scenario 1'!$A$13</c15:sqref>
                        </c15:formulaRef>
                      </c:ext>
                    </c:extLst>
                    <c:strCache>
                      <c:ptCount val="1"/>
                      <c:pt idx="0">
                        <c:v>Spenningsbegrensning Generator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'Scenario 1'!$B$3:$E$3</c15:sqref>
                        </c15:formulaRef>
                      </c:ext>
                    </c:extLst>
                    <c:strCache>
                      <c:ptCount val="4"/>
                      <c:pt idx="0">
                        <c:v>Test 1</c:v>
                      </c:pt>
                      <c:pt idx="1">
                        <c:v>Test 7</c:v>
                      </c:pt>
                      <c:pt idx="2">
                        <c:v>Test 10</c:v>
                      </c:pt>
                      <c:pt idx="3">
                        <c:v>Test  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'Scenario 1'!$B$13:$E$13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025-4667-BB30-CD19E37C9CFC}"/>
                  </c:ext>
                </c:extLst>
              </c15:ser>
            </c15:filteredLineSeries>
          </c:ext>
        </c:extLst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[k</a:t>
                </a:r>
                <a:r>
                  <a:rPr lang="nb-NO" sz="1000" b="0" i="0" u="none" strike="noStrike" baseline="0">
                    <a:effectLst/>
                  </a:rPr>
                  <a:t>Vh]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Effekt levert pr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Aktiv effekt Generator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2'!$B$3:$E$3</c:f>
              <c:strCache>
                <c:ptCount val="4"/>
                <c:pt idx="0">
                  <c:v>Test 2</c:v>
                </c:pt>
                <c:pt idx="1">
                  <c:v>Test 8</c:v>
                </c:pt>
                <c:pt idx="2">
                  <c:v>Test 11</c:v>
                </c:pt>
                <c:pt idx="3">
                  <c:v>Test 14</c:v>
                </c:pt>
              </c:strCache>
            </c:strRef>
          </c:cat>
          <c:val>
            <c:numRef>
              <c:f>'Scenario 2'!$B$4:$E$4</c:f>
              <c:numCache>
                <c:formatCode>0.00</c:formatCode>
                <c:ptCount val="4"/>
                <c:pt idx="0">
                  <c:v>5.93</c:v>
                </c:pt>
                <c:pt idx="1">
                  <c:v>6.89</c:v>
                </c:pt>
                <c:pt idx="2">
                  <c:v>6.48</c:v>
                </c:pt>
                <c:pt idx="3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B-4446-9EA6-D2C7666AF6F8}"/>
            </c:ext>
          </c:extLst>
        </c:ser>
        <c:ser>
          <c:idx val="1"/>
          <c:order val="1"/>
          <c:tx>
            <c:v>Reaktiv effekt Generator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2'!$B$3:$E$3</c:f>
              <c:strCache>
                <c:ptCount val="4"/>
                <c:pt idx="0">
                  <c:v>Test 2</c:v>
                </c:pt>
                <c:pt idx="1">
                  <c:v>Test 8</c:v>
                </c:pt>
                <c:pt idx="2">
                  <c:v>Test 11</c:v>
                </c:pt>
                <c:pt idx="3">
                  <c:v>Test 14</c:v>
                </c:pt>
              </c:strCache>
            </c:strRef>
          </c:cat>
          <c:val>
            <c:numRef>
              <c:f>'Scenario 2'!$B$6:$E$6</c:f>
              <c:numCache>
                <c:formatCode>0.00</c:formatCode>
                <c:ptCount val="4"/>
                <c:pt idx="0">
                  <c:v>2.86</c:v>
                </c:pt>
                <c:pt idx="1">
                  <c:v>3.63</c:v>
                </c:pt>
                <c:pt idx="2">
                  <c:v>3.29</c:v>
                </c:pt>
                <c:pt idx="3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B-4446-9EA6-D2C7666AF6F8}"/>
            </c:ext>
          </c:extLst>
        </c:ser>
        <c:ser>
          <c:idx val="2"/>
          <c:order val="2"/>
          <c:tx>
            <c:v>Aktiv effekt Generator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 2'!$B$10:$E$10</c:f>
              <c:numCache>
                <c:formatCode>0.00</c:formatCode>
                <c:ptCount val="4"/>
                <c:pt idx="0">
                  <c:v>13.82</c:v>
                </c:pt>
                <c:pt idx="1">
                  <c:v>13.21</c:v>
                </c:pt>
                <c:pt idx="2">
                  <c:v>13.47</c:v>
                </c:pt>
                <c:pt idx="3">
                  <c:v>13.69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B-4446-9EA6-D2C7666AF6F8}"/>
            </c:ext>
          </c:extLst>
        </c:ser>
        <c:ser>
          <c:idx val="3"/>
          <c:order val="3"/>
          <c:tx>
            <c:strRef>
              <c:f>'Scenario 2'!$A$12</c:f>
              <c:strCache>
                <c:ptCount val="1"/>
                <c:pt idx="0">
                  <c:v>Reaktiv effekt Generator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'Scenario 2'!$B$12:$E$12</c:f>
              <c:numCache>
                <c:formatCode>0.00</c:formatCode>
                <c:ptCount val="4"/>
                <c:pt idx="0">
                  <c:v>8.06</c:v>
                </c:pt>
                <c:pt idx="1">
                  <c:v>7.46</c:v>
                </c:pt>
                <c:pt idx="2">
                  <c:v>7.72</c:v>
                </c:pt>
                <c:pt idx="3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B-4446-9EA6-D2C7666A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Totalt</a:t>
            </a:r>
            <a:r>
              <a:rPr lang="nb-NO" baseline="0"/>
              <a:t> levert effekt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2'!$A$29</c:f>
              <c:strCache>
                <c:ptCount val="1"/>
                <c:pt idx="0">
                  <c:v>Total aktiv effekt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2'!$B$3:$E$3</c:f>
              <c:strCache>
                <c:ptCount val="4"/>
                <c:pt idx="0">
                  <c:v>Test 2</c:v>
                </c:pt>
                <c:pt idx="1">
                  <c:v>Test 8</c:v>
                </c:pt>
                <c:pt idx="2">
                  <c:v>Test 11</c:v>
                </c:pt>
                <c:pt idx="3">
                  <c:v>Test 14</c:v>
                </c:pt>
              </c:strCache>
            </c:strRef>
          </c:cat>
          <c:val>
            <c:numRef>
              <c:f>'Scenario 2'!$B$29:$E$29</c:f>
              <c:numCache>
                <c:formatCode>0.00</c:formatCode>
                <c:ptCount val="4"/>
                <c:pt idx="0">
                  <c:v>21.98</c:v>
                </c:pt>
                <c:pt idx="1">
                  <c:v>22.330000000000002</c:v>
                </c:pt>
                <c:pt idx="2">
                  <c:v>22.180000000000003</c:v>
                </c:pt>
                <c:pt idx="3">
                  <c:v>22.330000000000002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9-4F4D-A4C6-0C907AC3BB69}"/>
            </c:ext>
          </c:extLst>
        </c:ser>
        <c:ser>
          <c:idx val="1"/>
          <c:order val="1"/>
          <c:tx>
            <c:strRef>
              <c:f>'Scenario 2'!$A$30</c:f>
              <c:strCache>
                <c:ptCount val="1"/>
                <c:pt idx="0">
                  <c:v>Total tilsynelatende effekt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2'!$B$3:$E$3</c:f>
              <c:strCache>
                <c:ptCount val="4"/>
                <c:pt idx="0">
                  <c:v>Test 2</c:v>
                </c:pt>
                <c:pt idx="1">
                  <c:v>Test 8</c:v>
                </c:pt>
                <c:pt idx="2">
                  <c:v>Test 11</c:v>
                </c:pt>
                <c:pt idx="3">
                  <c:v>Test 14</c:v>
                </c:pt>
              </c:strCache>
            </c:strRef>
          </c:cat>
          <c:val>
            <c:numRef>
              <c:f>'Scenario 2'!$B$30:$E$30</c:f>
              <c:numCache>
                <c:formatCode>0.00</c:formatCode>
                <c:ptCount val="4"/>
                <c:pt idx="0">
                  <c:v>24.869999999999997</c:v>
                </c:pt>
                <c:pt idx="1">
                  <c:v>25.24</c:v>
                </c:pt>
                <c:pt idx="2">
                  <c:v>25.07</c:v>
                </c:pt>
                <c:pt idx="3">
                  <c:v>24.939999999999998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9-4F4D-A4C6-0C907AC3BB69}"/>
            </c:ext>
          </c:extLst>
        </c:ser>
        <c:ser>
          <c:idx val="2"/>
          <c:order val="2"/>
          <c:tx>
            <c:strRef>
              <c:f>'Scenario 2'!$A$31</c:f>
              <c:strCache>
                <c:ptCount val="1"/>
                <c:pt idx="0">
                  <c:v>Total reaktiv effekt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2'!$B$3:$E$3</c:f>
              <c:strCache>
                <c:ptCount val="4"/>
                <c:pt idx="0">
                  <c:v>Test 2</c:v>
                </c:pt>
                <c:pt idx="1">
                  <c:v>Test 8</c:v>
                </c:pt>
                <c:pt idx="2">
                  <c:v>Test 11</c:v>
                </c:pt>
                <c:pt idx="3">
                  <c:v>Test 14</c:v>
                </c:pt>
              </c:strCache>
            </c:strRef>
          </c:cat>
          <c:val>
            <c:numRef>
              <c:f>'Scenario 2'!$B$31:$E$31</c:f>
              <c:numCache>
                <c:formatCode>0.00</c:formatCode>
                <c:ptCount val="4"/>
                <c:pt idx="0">
                  <c:v>11.24</c:v>
                </c:pt>
                <c:pt idx="1">
                  <c:v>11.41</c:v>
                </c:pt>
                <c:pt idx="2">
                  <c:v>11.33</c:v>
                </c:pt>
                <c:pt idx="3">
                  <c:v>11.27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9-4F4D-A4C6-0C907AC3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</a:t>
            </a:r>
            <a:r>
              <a:rPr lang="nb-NO" baseline="0"/>
              <a:t> målinger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2'!$A$21</c:f>
              <c:strCache>
                <c:ptCount val="1"/>
                <c:pt idx="0">
                  <c:v>Generator 1 temp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2'!$B$3:$E$3</c:f>
              <c:strCache>
                <c:ptCount val="4"/>
                <c:pt idx="0">
                  <c:v>Test 2</c:v>
                </c:pt>
                <c:pt idx="1">
                  <c:v>Test 8</c:v>
                </c:pt>
                <c:pt idx="2">
                  <c:v>Test 11</c:v>
                </c:pt>
                <c:pt idx="3">
                  <c:v>Test 14</c:v>
                </c:pt>
              </c:strCache>
            </c:strRef>
          </c:cat>
          <c:val>
            <c:numRef>
              <c:f>'Scenario 2'!$B$21:$E$21</c:f>
              <c:numCache>
                <c:formatCode>0.00</c:formatCode>
                <c:ptCount val="4"/>
                <c:pt idx="0">
                  <c:v>49.9</c:v>
                </c:pt>
                <c:pt idx="1">
                  <c:v>47.3</c:v>
                </c:pt>
                <c:pt idx="2">
                  <c:v>48.3</c:v>
                </c:pt>
                <c:pt idx="3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1-402A-8F80-8AFD0317B529}"/>
            </c:ext>
          </c:extLst>
        </c:ser>
        <c:ser>
          <c:idx val="1"/>
          <c:order val="1"/>
          <c:tx>
            <c:strRef>
              <c:f>'Scenario 2'!$A$22</c:f>
              <c:strCache>
                <c:ptCount val="1"/>
                <c:pt idx="0">
                  <c:v>Transformator 1 temp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2'!$B$3:$E$3</c:f>
              <c:strCache>
                <c:ptCount val="4"/>
                <c:pt idx="0">
                  <c:v>Test 2</c:v>
                </c:pt>
                <c:pt idx="1">
                  <c:v>Test 8</c:v>
                </c:pt>
                <c:pt idx="2">
                  <c:v>Test 11</c:v>
                </c:pt>
                <c:pt idx="3">
                  <c:v>Test 14</c:v>
                </c:pt>
              </c:strCache>
            </c:strRef>
          </c:cat>
          <c:val>
            <c:numRef>
              <c:f>'Scenario 2'!$B$22:$E$22</c:f>
              <c:numCache>
                <c:formatCode>0.00</c:formatCode>
                <c:ptCount val="4"/>
                <c:pt idx="0">
                  <c:v>57.3</c:v>
                </c:pt>
                <c:pt idx="1">
                  <c:v>56</c:v>
                </c:pt>
                <c:pt idx="2">
                  <c:v>56.4</c:v>
                </c:pt>
                <c:pt idx="3">
                  <c:v>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1-402A-8F80-8AFD0317B529}"/>
            </c:ext>
          </c:extLst>
        </c:ser>
        <c:ser>
          <c:idx val="2"/>
          <c:order val="2"/>
          <c:tx>
            <c:strRef>
              <c:f>'Scenario 2'!$A$23</c:f>
              <c:strCache>
                <c:ptCount val="1"/>
                <c:pt idx="0">
                  <c:v>Generator 2 temp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'Scenario 2'!$B$3:$E$3</c:f>
              <c:strCache>
                <c:ptCount val="4"/>
                <c:pt idx="0">
                  <c:v>Test 2</c:v>
                </c:pt>
                <c:pt idx="1">
                  <c:v>Test 8</c:v>
                </c:pt>
                <c:pt idx="2">
                  <c:v>Test 11</c:v>
                </c:pt>
                <c:pt idx="3">
                  <c:v>Test 14</c:v>
                </c:pt>
              </c:strCache>
            </c:strRef>
          </c:cat>
          <c:val>
            <c:numRef>
              <c:f>'Scenario 2'!$B$23:$E$23</c:f>
              <c:numCache>
                <c:formatCode>0.00</c:formatCode>
                <c:ptCount val="4"/>
                <c:pt idx="0">
                  <c:v>84.4</c:v>
                </c:pt>
                <c:pt idx="1">
                  <c:v>79.900000000000006</c:v>
                </c:pt>
                <c:pt idx="2">
                  <c:v>81.7</c:v>
                </c:pt>
                <c:pt idx="3">
                  <c:v>83.3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1-402A-8F80-8AFD0317B529}"/>
            </c:ext>
          </c:extLst>
        </c:ser>
        <c:ser>
          <c:idx val="3"/>
          <c:order val="3"/>
          <c:tx>
            <c:strRef>
              <c:f>'Scenario 2'!$A$24</c:f>
              <c:strCache>
                <c:ptCount val="1"/>
                <c:pt idx="0">
                  <c:v>Transformator 2 temp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'Scenario 2'!$B$3:$E$3</c:f>
              <c:strCache>
                <c:ptCount val="4"/>
                <c:pt idx="0">
                  <c:v>Test 2</c:v>
                </c:pt>
                <c:pt idx="1">
                  <c:v>Test 8</c:v>
                </c:pt>
                <c:pt idx="2">
                  <c:v>Test 11</c:v>
                </c:pt>
                <c:pt idx="3">
                  <c:v>Test 14</c:v>
                </c:pt>
              </c:strCache>
            </c:strRef>
          </c:cat>
          <c:val>
            <c:numRef>
              <c:f>'Scenario 2'!$B$24:$E$24</c:f>
              <c:numCache>
                <c:formatCode>0.00</c:formatCode>
                <c:ptCount val="4"/>
                <c:pt idx="0">
                  <c:v>103.7</c:v>
                </c:pt>
                <c:pt idx="1">
                  <c:v>97.9</c:v>
                </c:pt>
                <c:pt idx="2">
                  <c:v>100.2</c:v>
                </c:pt>
                <c:pt idx="3">
                  <c:v>102.4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1-402A-8F80-8AFD0317B529}"/>
            </c:ext>
          </c:extLst>
        </c:ser>
        <c:ser>
          <c:idx val="4"/>
          <c:order val="4"/>
          <c:tx>
            <c:strRef>
              <c:f>'Scenario 2'!$A$25</c:f>
              <c:strCache>
                <c:ptCount val="1"/>
                <c:pt idx="0">
                  <c:v>Omgivelser 1 temp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'Scenario 2'!$B$3:$E$3</c:f>
              <c:strCache>
                <c:ptCount val="4"/>
                <c:pt idx="0">
                  <c:v>Test 2</c:v>
                </c:pt>
                <c:pt idx="1">
                  <c:v>Test 8</c:v>
                </c:pt>
                <c:pt idx="2">
                  <c:v>Test 11</c:v>
                </c:pt>
                <c:pt idx="3">
                  <c:v>Test 14</c:v>
                </c:pt>
              </c:strCache>
            </c:strRef>
          </c:cat>
          <c:val>
            <c:numRef>
              <c:f>'Scenario 2'!$B$25:$E$25</c:f>
              <c:numCache>
                <c:formatCode>0.00</c:formatCode>
                <c:ptCount val="4"/>
                <c:pt idx="0">
                  <c:v>30</c:v>
                </c:pt>
                <c:pt idx="1">
                  <c:v>23.3</c:v>
                </c:pt>
                <c:pt idx="2">
                  <c:v>26.1</c:v>
                </c:pt>
                <c:pt idx="3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1-402A-8F80-8AFD0317B529}"/>
            </c:ext>
          </c:extLst>
        </c:ser>
        <c:ser>
          <c:idx val="5"/>
          <c:order val="5"/>
          <c:tx>
            <c:strRef>
              <c:f>'Scenario 2'!$A$26</c:f>
              <c:strCache>
                <c:ptCount val="1"/>
                <c:pt idx="0">
                  <c:v>Omgivelser 2 temp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'Scenario 2'!$B$26:$E$26</c:f>
              <c:numCache>
                <c:formatCode>0.00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01-402A-8F80-8AFD0317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</a:t>
                </a:r>
                <a:r>
                  <a:rPr lang="nb-NO" sz="1000" b="0" i="0" u="none" strike="noStrike" baseline="0">
                    <a:effectLst/>
                  </a:rPr>
                  <a:t>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Spenningsbegrensning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'Scenario 2'!$A$7</c:f>
              <c:strCache>
                <c:ptCount val="1"/>
                <c:pt idx="0">
                  <c:v>Spenningsbegrensning Generator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 2'!$B$7:$E$7</c:f>
              <c:numCache>
                <c:formatCode>0.00</c:formatCode>
                <c:ptCount val="4"/>
                <c:pt idx="0">
                  <c:v>4.3</c:v>
                </c:pt>
                <c:pt idx="1">
                  <c:v>3.03</c:v>
                </c:pt>
                <c:pt idx="2">
                  <c:v>3.57</c:v>
                </c:pt>
                <c:pt idx="3">
                  <c:v>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80-41E2-9870-134F5BAEB63C}"/>
            </c:ext>
          </c:extLst>
        </c:ser>
        <c:ser>
          <c:idx val="1"/>
          <c:order val="1"/>
          <c:tx>
            <c:strRef>
              <c:f>'Scenario 2'!$A$13</c:f>
              <c:strCache>
                <c:ptCount val="1"/>
                <c:pt idx="0">
                  <c:v>Spenningsbegrensning Generator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 2'!$B$13:$E$13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80-41E2-9870-134F5BAEB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[k</a:t>
                </a:r>
                <a:r>
                  <a:rPr lang="nb-NO" sz="1000" b="0" i="0" u="none" strike="noStrike" baseline="0">
                    <a:effectLst/>
                  </a:rPr>
                  <a:t>V/h]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Effekt levert pr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035474142483306E-2"/>
          <c:y val="9.1485831978363824E-2"/>
          <c:w val="0.88380796150481189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Aktiv effekt Generator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'Scenario 3'!$B$3:$E$3</c:f>
              <c:strCache>
                <c:ptCount val="4"/>
                <c:pt idx="0">
                  <c:v>Test 3</c:v>
                </c:pt>
                <c:pt idx="1">
                  <c:v>Test 9</c:v>
                </c:pt>
                <c:pt idx="2">
                  <c:v>Test 12</c:v>
                </c:pt>
                <c:pt idx="3">
                  <c:v>Test  15</c:v>
                </c:pt>
              </c:strCache>
            </c:strRef>
          </c:cat>
          <c:val>
            <c:numRef>
              <c:f>'Scenario 3'!$B$4:$E$4</c:f>
              <c:numCache>
                <c:formatCode>0.00</c:formatCode>
                <c:ptCount val="4"/>
                <c:pt idx="0">
                  <c:v>4.8499999999999996</c:v>
                </c:pt>
                <c:pt idx="1">
                  <c:v>5.46</c:v>
                </c:pt>
                <c:pt idx="2">
                  <c:v>5.23</c:v>
                </c:pt>
                <c:pt idx="3">
                  <c:v>5.0199999999999996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E-4835-829E-856A16CA0F0E}"/>
            </c:ext>
          </c:extLst>
        </c:ser>
        <c:ser>
          <c:idx val="1"/>
          <c:order val="1"/>
          <c:tx>
            <c:v>Reaktiv effekt Generator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3'!$B$3:$E$3</c:f>
              <c:strCache>
                <c:ptCount val="4"/>
                <c:pt idx="0">
                  <c:v>Test 3</c:v>
                </c:pt>
                <c:pt idx="1">
                  <c:v>Test 9</c:v>
                </c:pt>
                <c:pt idx="2">
                  <c:v>Test 12</c:v>
                </c:pt>
                <c:pt idx="3">
                  <c:v>Test  15</c:v>
                </c:pt>
              </c:strCache>
            </c:strRef>
          </c:cat>
          <c:val>
            <c:numRef>
              <c:f>'Scenario 3'!$B$6:$E$6</c:f>
              <c:numCache>
                <c:formatCode>0.00</c:formatCode>
                <c:ptCount val="4"/>
                <c:pt idx="0">
                  <c:v>2.62</c:v>
                </c:pt>
                <c:pt idx="1">
                  <c:v>3.12</c:v>
                </c:pt>
                <c:pt idx="2">
                  <c:v>2.94</c:v>
                </c:pt>
                <c:pt idx="3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E-4835-829E-856A16CA0F0E}"/>
            </c:ext>
          </c:extLst>
        </c:ser>
        <c:ser>
          <c:idx val="2"/>
          <c:order val="2"/>
          <c:tx>
            <c:v>Aktiv effekt Generator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 3'!$B$10:$E$10</c:f>
              <c:numCache>
                <c:formatCode>0.00</c:formatCode>
                <c:ptCount val="4"/>
                <c:pt idx="0">
                  <c:v>8.84</c:v>
                </c:pt>
                <c:pt idx="1">
                  <c:v>8.43</c:v>
                </c:pt>
                <c:pt idx="2">
                  <c:v>8.58</c:v>
                </c:pt>
                <c:pt idx="3">
                  <c:v>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E-4835-829E-856A16CA0F0E}"/>
            </c:ext>
          </c:extLst>
        </c:ser>
        <c:ser>
          <c:idx val="3"/>
          <c:order val="3"/>
          <c:tx>
            <c:strRef>
              <c:f>'Scenario 3'!$A$12</c:f>
              <c:strCache>
                <c:ptCount val="1"/>
                <c:pt idx="0">
                  <c:v>Reaktiv effekt Generator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'Scenario 3'!$B$12:$E$12</c:f>
              <c:numCache>
                <c:formatCode>0.00</c:formatCode>
                <c:ptCount val="4"/>
                <c:pt idx="0">
                  <c:v>4.4800000000000004</c:v>
                </c:pt>
                <c:pt idx="1">
                  <c:v>4.08</c:v>
                </c:pt>
                <c:pt idx="2">
                  <c:v>4.2300000000000004</c:v>
                </c:pt>
                <c:pt idx="3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E-4835-829E-856A16CA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19343"/>
        <c:axId val="1180419823"/>
      </c:lineChart>
      <c:catAx>
        <c:axId val="11804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823"/>
        <c:crosses val="autoZero"/>
        <c:auto val="1"/>
        <c:lblAlgn val="ctr"/>
        <c:lblOffset val="100"/>
        <c:noMultiLvlLbl val="0"/>
      </c:catAx>
      <c:valAx>
        <c:axId val="11804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04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</xdr:row>
      <xdr:rowOff>42862</xdr:rowOff>
    </xdr:from>
    <xdr:to>
      <xdr:col>18</xdr:col>
      <xdr:colOff>485775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2835AD-8776-E629-4FAA-09EA292D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27</xdr:row>
      <xdr:rowOff>28575</xdr:rowOff>
    </xdr:from>
    <xdr:to>
      <xdr:col>18</xdr:col>
      <xdr:colOff>504826</xdr:colOff>
      <xdr:row>48</xdr:row>
      <xdr:rowOff>100013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BBD0061-39AB-4A20-948F-4A9332BC3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49</xdr:row>
      <xdr:rowOff>161925</xdr:rowOff>
    </xdr:from>
    <xdr:to>
      <xdr:col>18</xdr:col>
      <xdr:colOff>504826</xdr:colOff>
      <xdr:row>71</xdr:row>
      <xdr:rowOff>42863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FE4E2B3-07E9-4537-BDF0-9B4D9FD42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857250</xdr:colOff>
      <xdr:row>37</xdr:row>
      <xdr:rowOff>180975</xdr:rowOff>
    </xdr:from>
    <xdr:to>
      <xdr:col>7</xdr:col>
      <xdr:colOff>752476</xdr:colOff>
      <xdr:row>59</xdr:row>
      <xdr:rowOff>61913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08B6AFD-A5B3-4079-A945-7BE0452A1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</xdr:row>
      <xdr:rowOff>42862</xdr:rowOff>
    </xdr:from>
    <xdr:to>
      <xdr:col>18</xdr:col>
      <xdr:colOff>485775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93945BD-17DE-4A0B-98A3-BC3A0ED99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27</xdr:row>
      <xdr:rowOff>28575</xdr:rowOff>
    </xdr:from>
    <xdr:to>
      <xdr:col>18</xdr:col>
      <xdr:colOff>504826</xdr:colOff>
      <xdr:row>48</xdr:row>
      <xdr:rowOff>100013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0A279CA-F94D-45AD-8DBB-63F3D07D1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49</xdr:row>
      <xdr:rowOff>161925</xdr:rowOff>
    </xdr:from>
    <xdr:to>
      <xdr:col>18</xdr:col>
      <xdr:colOff>504826</xdr:colOff>
      <xdr:row>71</xdr:row>
      <xdr:rowOff>42863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39EC648-810F-4B7E-8AF4-F942ECAF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847725</xdr:colOff>
      <xdr:row>38</xdr:row>
      <xdr:rowOff>0</xdr:rowOff>
    </xdr:from>
    <xdr:to>
      <xdr:col>7</xdr:col>
      <xdr:colOff>742951</xdr:colOff>
      <xdr:row>59</xdr:row>
      <xdr:rowOff>71438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5C018CE-427C-4373-A6E5-BACF5CA37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</xdr:row>
      <xdr:rowOff>42862</xdr:rowOff>
    </xdr:from>
    <xdr:to>
      <xdr:col>18</xdr:col>
      <xdr:colOff>485775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B16725C-6ED1-4CCE-97B2-29D4759EE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27</xdr:row>
      <xdr:rowOff>28575</xdr:rowOff>
    </xdr:from>
    <xdr:to>
      <xdr:col>18</xdr:col>
      <xdr:colOff>504826</xdr:colOff>
      <xdr:row>48</xdr:row>
      <xdr:rowOff>100013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D1EF27E-F93A-44F3-B240-2F4E478B1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49</xdr:row>
      <xdr:rowOff>161925</xdr:rowOff>
    </xdr:from>
    <xdr:to>
      <xdr:col>18</xdr:col>
      <xdr:colOff>504826</xdr:colOff>
      <xdr:row>71</xdr:row>
      <xdr:rowOff>42863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235DCE7-B1D1-40D1-8B4A-E25B9207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857250</xdr:colOff>
      <xdr:row>37</xdr:row>
      <xdr:rowOff>180975</xdr:rowOff>
    </xdr:from>
    <xdr:to>
      <xdr:col>7</xdr:col>
      <xdr:colOff>752476</xdr:colOff>
      <xdr:row>59</xdr:row>
      <xdr:rowOff>61913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0F0BFD6-5B83-4690-A001-A81853161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</xdr:row>
      <xdr:rowOff>42862</xdr:rowOff>
    </xdr:from>
    <xdr:to>
      <xdr:col>18</xdr:col>
      <xdr:colOff>485775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94E5FC6-C778-44C7-95F2-4D9700BBE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28</xdr:row>
      <xdr:rowOff>0</xdr:rowOff>
    </xdr:from>
    <xdr:to>
      <xdr:col>18</xdr:col>
      <xdr:colOff>400051</xdr:colOff>
      <xdr:row>49</xdr:row>
      <xdr:rowOff>71438</xdr:rowOff>
    </xdr:to>
    <xdr:graphicFrame macro="">
      <xdr:nvGraphicFramePr>
        <xdr:cNvPr id="6" name="Diagram 2">
          <a:extLst>
            <a:ext uri="{FF2B5EF4-FFF2-40B4-BE49-F238E27FC236}">
              <a16:creationId xmlns:a16="http://schemas.microsoft.com/office/drawing/2014/main" id="{EFD0F3A6-552D-428D-8FF6-232E1634E56C}"/>
            </a:ext>
            <a:ext uri="{147F2762-F138-4A5C-976F-8EAC2B608ADB}">
              <a16:predDERef xmlns:a16="http://schemas.microsoft.com/office/drawing/2014/main" pred="{994E5FC6-C778-44C7-95F2-4D9700BBE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49</xdr:row>
      <xdr:rowOff>161925</xdr:rowOff>
    </xdr:from>
    <xdr:to>
      <xdr:col>18</xdr:col>
      <xdr:colOff>504826</xdr:colOff>
      <xdr:row>71</xdr:row>
      <xdr:rowOff>42863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3D6BBAB-B563-4800-B2BF-A71442B39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857250</xdr:colOff>
      <xdr:row>37</xdr:row>
      <xdr:rowOff>180975</xdr:rowOff>
    </xdr:from>
    <xdr:to>
      <xdr:col>7</xdr:col>
      <xdr:colOff>752476</xdr:colOff>
      <xdr:row>59</xdr:row>
      <xdr:rowOff>61913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880545A-8BA2-4293-A425-03084E061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</xdr:row>
      <xdr:rowOff>42862</xdr:rowOff>
    </xdr:from>
    <xdr:to>
      <xdr:col>18</xdr:col>
      <xdr:colOff>485775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3E8F64E-1985-43B8-B2A9-3DFE8A7FD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27</xdr:row>
      <xdr:rowOff>28575</xdr:rowOff>
    </xdr:from>
    <xdr:to>
      <xdr:col>18</xdr:col>
      <xdr:colOff>504826</xdr:colOff>
      <xdr:row>48</xdr:row>
      <xdr:rowOff>100013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1CA843B-EB48-4C40-8BB6-D877EF093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49</xdr:row>
      <xdr:rowOff>161925</xdr:rowOff>
    </xdr:from>
    <xdr:to>
      <xdr:col>18</xdr:col>
      <xdr:colOff>504826</xdr:colOff>
      <xdr:row>71</xdr:row>
      <xdr:rowOff>42863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EE6391C-D90A-4ADC-AE89-007EB2046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857250</xdr:colOff>
      <xdr:row>37</xdr:row>
      <xdr:rowOff>180975</xdr:rowOff>
    </xdr:from>
    <xdr:to>
      <xdr:col>7</xdr:col>
      <xdr:colOff>752476</xdr:colOff>
      <xdr:row>59</xdr:row>
      <xdr:rowOff>61913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647A708-0DAB-479E-8913-D47FEC5BA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</xdr:row>
      <xdr:rowOff>42862</xdr:rowOff>
    </xdr:from>
    <xdr:to>
      <xdr:col>18</xdr:col>
      <xdr:colOff>485775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B753A9-1D7A-44EE-A0D9-48E2E7D1F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27</xdr:row>
      <xdr:rowOff>28575</xdr:rowOff>
    </xdr:from>
    <xdr:to>
      <xdr:col>18</xdr:col>
      <xdr:colOff>504826</xdr:colOff>
      <xdr:row>48</xdr:row>
      <xdr:rowOff>100013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34CEC70-9BD7-4C9F-8E1B-B1A57A16D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49</xdr:row>
      <xdr:rowOff>161925</xdr:rowOff>
    </xdr:from>
    <xdr:to>
      <xdr:col>18</xdr:col>
      <xdr:colOff>504826</xdr:colOff>
      <xdr:row>71</xdr:row>
      <xdr:rowOff>42863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F1CF75F-EA48-49E1-A598-4FC92A891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857250</xdr:colOff>
      <xdr:row>37</xdr:row>
      <xdr:rowOff>180975</xdr:rowOff>
    </xdr:from>
    <xdr:to>
      <xdr:col>7</xdr:col>
      <xdr:colOff>752476</xdr:colOff>
      <xdr:row>59</xdr:row>
      <xdr:rowOff>61913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4A92B98-B778-4A70-A188-BC43391E9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</xdr:row>
      <xdr:rowOff>42862</xdr:rowOff>
    </xdr:from>
    <xdr:to>
      <xdr:col>18</xdr:col>
      <xdr:colOff>485775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E560871-EE53-41BF-A6AF-11A482165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27</xdr:row>
      <xdr:rowOff>28575</xdr:rowOff>
    </xdr:from>
    <xdr:to>
      <xdr:col>18</xdr:col>
      <xdr:colOff>504826</xdr:colOff>
      <xdr:row>48</xdr:row>
      <xdr:rowOff>100013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A73D113-5199-4510-9A99-EAE570738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49</xdr:row>
      <xdr:rowOff>161925</xdr:rowOff>
    </xdr:from>
    <xdr:to>
      <xdr:col>18</xdr:col>
      <xdr:colOff>504826</xdr:colOff>
      <xdr:row>71</xdr:row>
      <xdr:rowOff>42863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3161CD6-2EDF-4BD1-BD54-659D76D9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857250</xdr:colOff>
      <xdr:row>37</xdr:row>
      <xdr:rowOff>180975</xdr:rowOff>
    </xdr:from>
    <xdr:to>
      <xdr:col>7</xdr:col>
      <xdr:colOff>752476</xdr:colOff>
      <xdr:row>59</xdr:row>
      <xdr:rowOff>61913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061A2A5-61B2-4918-9882-2DDE10499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</xdr:row>
      <xdr:rowOff>42862</xdr:rowOff>
    </xdr:from>
    <xdr:to>
      <xdr:col>18</xdr:col>
      <xdr:colOff>485775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F6A7DFB-8390-441F-8949-0B8A013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27</xdr:row>
      <xdr:rowOff>28575</xdr:rowOff>
    </xdr:from>
    <xdr:to>
      <xdr:col>18</xdr:col>
      <xdr:colOff>504826</xdr:colOff>
      <xdr:row>48</xdr:row>
      <xdr:rowOff>100013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554EF2C-7945-4334-B1BF-1CA602027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49</xdr:row>
      <xdr:rowOff>161925</xdr:rowOff>
    </xdr:from>
    <xdr:to>
      <xdr:col>18</xdr:col>
      <xdr:colOff>504826</xdr:colOff>
      <xdr:row>71</xdr:row>
      <xdr:rowOff>42863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2DDDB32-DC23-45A7-862B-3809EB64F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857250</xdr:colOff>
      <xdr:row>37</xdr:row>
      <xdr:rowOff>180975</xdr:rowOff>
    </xdr:from>
    <xdr:to>
      <xdr:col>7</xdr:col>
      <xdr:colOff>752476</xdr:colOff>
      <xdr:row>59</xdr:row>
      <xdr:rowOff>61913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A8E8DCF-9DE3-4CB4-B354-3B5BE4981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</xdr:row>
      <xdr:rowOff>42862</xdr:rowOff>
    </xdr:from>
    <xdr:to>
      <xdr:col>18</xdr:col>
      <xdr:colOff>485775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23911D3-0776-4CC7-805E-2824F5721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27</xdr:row>
      <xdr:rowOff>28575</xdr:rowOff>
    </xdr:from>
    <xdr:to>
      <xdr:col>18</xdr:col>
      <xdr:colOff>504826</xdr:colOff>
      <xdr:row>48</xdr:row>
      <xdr:rowOff>100013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12E4AAB-5B99-486E-BE8F-248461D86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49</xdr:row>
      <xdr:rowOff>161925</xdr:rowOff>
    </xdr:from>
    <xdr:to>
      <xdr:col>18</xdr:col>
      <xdr:colOff>504826</xdr:colOff>
      <xdr:row>71</xdr:row>
      <xdr:rowOff>42863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3132C42-5C47-425D-BCB7-11AC85997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857250</xdr:colOff>
      <xdr:row>37</xdr:row>
      <xdr:rowOff>180975</xdr:rowOff>
    </xdr:from>
    <xdr:to>
      <xdr:col>7</xdr:col>
      <xdr:colOff>752476</xdr:colOff>
      <xdr:row>59</xdr:row>
      <xdr:rowOff>61913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A674F4A-7F4C-4FED-A027-A520DBAA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0E1E-6CE7-4E1E-A91B-C2AFAC3FC41C}">
  <dimension ref="A1:H35"/>
  <sheetViews>
    <sheetView topLeftCell="A4" zoomScale="70" zoomScaleNormal="70" workbookViewId="0">
      <selection activeCell="A33" sqref="A33:E35"/>
    </sheetView>
  </sheetViews>
  <sheetFormatPr baseColWidth="10" defaultColWidth="11.42578125" defaultRowHeight="15" x14ac:dyDescent="0.25"/>
  <cols>
    <col min="1" max="1" width="32.140625" bestFit="1" customWidth="1"/>
    <col min="2" max="2" width="16.140625" customWidth="1"/>
    <col min="3" max="3" width="14.140625" customWidth="1"/>
    <col min="4" max="4" width="15.140625" customWidth="1"/>
    <col min="5" max="5" width="14.5703125" customWidth="1"/>
  </cols>
  <sheetData>
    <row r="1" spans="1:5" ht="21" x14ac:dyDescent="0.35">
      <c r="A1" s="2" t="s">
        <v>0</v>
      </c>
    </row>
    <row r="3" spans="1:5" ht="18.75" x14ac:dyDescent="0.3">
      <c r="A3" s="4"/>
      <c r="B3" s="5" t="s">
        <v>1</v>
      </c>
      <c r="C3" s="5" t="s">
        <v>2</v>
      </c>
      <c r="D3" s="5" t="s">
        <v>3</v>
      </c>
      <c r="E3" s="5" t="s">
        <v>4</v>
      </c>
    </row>
    <row r="4" spans="1:5" x14ac:dyDescent="0.25">
      <c r="A4" s="3" t="s">
        <v>5</v>
      </c>
      <c r="B4" s="1">
        <v>5.68</v>
      </c>
      <c r="C4" s="1">
        <v>6.57</v>
      </c>
      <c r="D4" s="1">
        <v>6.21</v>
      </c>
      <c r="E4" s="1">
        <v>5.9</v>
      </c>
    </row>
    <row r="5" spans="1:5" x14ac:dyDescent="0.25">
      <c r="A5" s="3" t="s">
        <v>6</v>
      </c>
      <c r="B5" s="1">
        <v>6.43</v>
      </c>
      <c r="C5" s="1">
        <v>7.56</v>
      </c>
      <c r="D5" s="1">
        <v>7.1</v>
      </c>
      <c r="E5" s="1">
        <v>6.71</v>
      </c>
    </row>
    <row r="6" spans="1:5" x14ac:dyDescent="0.25">
      <c r="A6" s="3" t="s">
        <v>7</v>
      </c>
      <c r="B6" s="1">
        <v>3</v>
      </c>
      <c r="C6" s="1">
        <v>3.74</v>
      </c>
      <c r="D6" s="1">
        <v>3.44</v>
      </c>
      <c r="E6" s="1">
        <v>3.19</v>
      </c>
    </row>
    <row r="7" spans="1:5" x14ac:dyDescent="0.25">
      <c r="A7" s="3" t="s">
        <v>8</v>
      </c>
      <c r="B7" s="1">
        <v>2.2200000000000002</v>
      </c>
      <c r="C7" s="1">
        <v>1.03</v>
      </c>
      <c r="D7" s="1">
        <v>1.5</v>
      </c>
      <c r="E7" s="1">
        <v>1.91</v>
      </c>
    </row>
    <row r="8" spans="1:5" x14ac:dyDescent="0.25">
      <c r="A8" s="6" t="s">
        <v>9</v>
      </c>
      <c r="B8" s="7">
        <f>B6/B4</f>
        <v>0.52816901408450712</v>
      </c>
      <c r="C8" s="7">
        <f t="shared" ref="C8:E8" si="0">C6/C4</f>
        <v>0.56925418569254183</v>
      </c>
      <c r="D8" s="7">
        <f t="shared" si="0"/>
        <v>0.55394524959742353</v>
      </c>
      <c r="E8" s="7">
        <f t="shared" si="0"/>
        <v>0.54067796610169483</v>
      </c>
    </row>
    <row r="9" spans="1:5" x14ac:dyDescent="0.25">
      <c r="A9" s="3"/>
      <c r="B9" s="1"/>
      <c r="C9" s="1"/>
      <c r="D9" s="1"/>
      <c r="E9" s="1"/>
    </row>
    <row r="10" spans="1:5" x14ac:dyDescent="0.25">
      <c r="A10" s="3" t="s">
        <v>10</v>
      </c>
      <c r="B10" s="1">
        <v>10.76</v>
      </c>
      <c r="C10" s="1">
        <v>10.18</v>
      </c>
      <c r="D10" s="1">
        <v>10.41</v>
      </c>
      <c r="E10" s="1">
        <v>10.61</v>
      </c>
    </row>
    <row r="11" spans="1:5" x14ac:dyDescent="0.25">
      <c r="A11" s="3" t="s">
        <v>11</v>
      </c>
      <c r="B11" s="1">
        <v>12.25</v>
      </c>
      <c r="C11" s="1">
        <v>11.47</v>
      </c>
      <c r="D11" s="1">
        <v>11.78</v>
      </c>
      <c r="E11" s="1">
        <v>12.05</v>
      </c>
    </row>
    <row r="12" spans="1:5" x14ac:dyDescent="0.25">
      <c r="A12" s="3" t="s">
        <v>12</v>
      </c>
      <c r="B12" s="1">
        <v>5.82</v>
      </c>
      <c r="C12" s="1">
        <v>5.26</v>
      </c>
      <c r="D12" s="1">
        <v>5.48</v>
      </c>
      <c r="E12" s="1">
        <v>5.68</v>
      </c>
    </row>
    <row r="13" spans="1:5" x14ac:dyDescent="0.25">
      <c r="A13" s="3" t="s">
        <v>13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25">
      <c r="A14" s="6" t="s">
        <v>14</v>
      </c>
      <c r="B14" s="7">
        <f>B12/B10</f>
        <v>0.54089219330855021</v>
      </c>
      <c r="C14" s="7">
        <f t="shared" ref="C14:E14" si="1">C12/C10</f>
        <v>0.51669941060903735</v>
      </c>
      <c r="D14" s="7">
        <f t="shared" si="1"/>
        <v>0.52641690682036502</v>
      </c>
      <c r="E14" s="7">
        <f t="shared" si="1"/>
        <v>0.53534401508011309</v>
      </c>
    </row>
    <row r="15" spans="1:5" x14ac:dyDescent="0.25">
      <c r="A15" s="3"/>
      <c r="B15" s="1"/>
      <c r="C15" s="1"/>
      <c r="D15" s="1"/>
      <c r="E15" s="1"/>
    </row>
    <row r="16" spans="1:5" x14ac:dyDescent="0.25">
      <c r="A16" s="3" t="s">
        <v>15</v>
      </c>
      <c r="B16" s="1">
        <v>2.23</v>
      </c>
      <c r="C16" s="1">
        <v>2.23</v>
      </c>
      <c r="D16" s="1">
        <v>2.23</v>
      </c>
      <c r="E16" s="1">
        <v>2.23</v>
      </c>
    </row>
    <row r="17" spans="1:8" x14ac:dyDescent="0.25">
      <c r="A17" s="3" t="s">
        <v>16</v>
      </c>
      <c r="B17" s="1">
        <v>2.25</v>
      </c>
      <c r="C17" s="1">
        <v>2.25</v>
      </c>
      <c r="D17" s="1">
        <v>2.25</v>
      </c>
      <c r="E17" s="1">
        <v>2.25</v>
      </c>
    </row>
    <row r="18" spans="1:8" x14ac:dyDescent="0.25">
      <c r="A18" s="6" t="s">
        <v>17</v>
      </c>
      <c r="B18" s="7">
        <v>0.32</v>
      </c>
      <c r="C18" s="7">
        <v>0.32</v>
      </c>
      <c r="D18" s="7">
        <v>0.32</v>
      </c>
      <c r="E18" s="7">
        <v>0.32</v>
      </c>
    </row>
    <row r="19" spans="1:8" x14ac:dyDescent="0.25">
      <c r="A19" s="3"/>
      <c r="B19" s="1"/>
      <c r="C19" s="1"/>
      <c r="D19" s="1"/>
      <c r="E19" s="1"/>
    </row>
    <row r="20" spans="1:8" x14ac:dyDescent="0.25">
      <c r="A20" s="3"/>
      <c r="B20" s="1"/>
      <c r="C20" s="1"/>
      <c r="D20" s="1"/>
      <c r="E20" s="1"/>
    </row>
    <row r="21" spans="1:8" x14ac:dyDescent="0.25">
      <c r="A21" s="3" t="s">
        <v>18</v>
      </c>
      <c r="B21" s="1">
        <v>48.7</v>
      </c>
      <c r="C21" s="1">
        <v>46.3</v>
      </c>
      <c r="D21" s="1">
        <v>47.2</v>
      </c>
      <c r="E21" s="1">
        <v>48</v>
      </c>
    </row>
    <row r="22" spans="1:8" x14ac:dyDescent="0.25">
      <c r="A22" s="3" t="s">
        <v>19</v>
      </c>
      <c r="B22" s="1">
        <v>55.7</v>
      </c>
      <c r="C22" s="1">
        <v>54.4</v>
      </c>
      <c r="D22" s="1">
        <v>54.9</v>
      </c>
      <c r="E22" s="1">
        <v>55.3</v>
      </c>
    </row>
    <row r="23" spans="1:8" x14ac:dyDescent="0.25">
      <c r="A23" s="3" t="s">
        <v>20</v>
      </c>
      <c r="B23" s="1">
        <v>66.3</v>
      </c>
      <c r="C23" s="1">
        <v>63.2</v>
      </c>
      <c r="D23" s="1">
        <v>64.400000000000006</v>
      </c>
      <c r="E23" s="1">
        <v>65.5</v>
      </c>
    </row>
    <row r="24" spans="1:8" x14ac:dyDescent="0.25">
      <c r="A24" s="3" t="s">
        <v>21</v>
      </c>
      <c r="B24" s="1">
        <v>79.5</v>
      </c>
      <c r="C24" s="1">
        <v>75.5</v>
      </c>
      <c r="D24" s="1">
        <v>77</v>
      </c>
      <c r="E24" s="1">
        <v>78.400000000000006</v>
      </c>
    </row>
    <row r="25" spans="1:8" x14ac:dyDescent="0.25">
      <c r="A25" s="3" t="s">
        <v>22</v>
      </c>
      <c r="B25" s="1">
        <v>30</v>
      </c>
      <c r="C25" s="1">
        <v>24</v>
      </c>
      <c r="D25" s="1">
        <v>26.5</v>
      </c>
      <c r="E25" s="1">
        <v>28.5</v>
      </c>
    </row>
    <row r="26" spans="1:8" x14ac:dyDescent="0.25">
      <c r="A26" s="6" t="s">
        <v>23</v>
      </c>
      <c r="B26" s="7">
        <v>30</v>
      </c>
      <c r="C26" s="7">
        <v>30</v>
      </c>
      <c r="D26" s="7">
        <v>30</v>
      </c>
      <c r="E26" s="7">
        <v>30</v>
      </c>
    </row>
    <row r="27" spans="1:8" x14ac:dyDescent="0.25">
      <c r="A27" s="3"/>
      <c r="B27" s="1"/>
      <c r="C27" s="1"/>
      <c r="D27" s="1"/>
      <c r="E27" s="1"/>
      <c r="H27">
        <v>2.4</v>
      </c>
    </row>
    <row r="28" spans="1:8" x14ac:dyDescent="0.25">
      <c r="A28" s="3"/>
      <c r="B28" s="1"/>
      <c r="C28" s="1"/>
      <c r="D28" s="1"/>
      <c r="E28" s="1"/>
    </row>
    <row r="29" spans="1:8" x14ac:dyDescent="0.25">
      <c r="A29" s="3" t="s">
        <v>24</v>
      </c>
      <c r="B29" s="1">
        <f t="shared" ref="B29:E31" si="2">B4+B10+B16</f>
        <v>18.669999999999998</v>
      </c>
      <c r="C29" s="1">
        <f t="shared" si="2"/>
        <v>18.98</v>
      </c>
      <c r="D29" s="1">
        <f t="shared" si="2"/>
        <v>18.850000000000001</v>
      </c>
      <c r="E29" s="1">
        <f t="shared" si="2"/>
        <v>18.739999999999998</v>
      </c>
    </row>
    <row r="30" spans="1:8" x14ac:dyDescent="0.25">
      <c r="A30" s="3" t="s">
        <v>25</v>
      </c>
      <c r="B30" s="1">
        <f t="shared" si="2"/>
        <v>20.93</v>
      </c>
      <c r="C30" s="1">
        <f t="shared" si="2"/>
        <v>21.28</v>
      </c>
      <c r="D30" s="1">
        <f t="shared" si="2"/>
        <v>21.13</v>
      </c>
      <c r="E30" s="1">
        <f t="shared" si="2"/>
        <v>21.01</v>
      </c>
    </row>
    <row r="31" spans="1:8" x14ac:dyDescent="0.25">
      <c r="A31" s="3" t="s">
        <v>26</v>
      </c>
      <c r="B31" s="1">
        <f t="shared" si="2"/>
        <v>9.14</v>
      </c>
      <c r="C31" s="1">
        <f t="shared" si="2"/>
        <v>9.32</v>
      </c>
      <c r="D31" s="1">
        <f t="shared" si="2"/>
        <v>9.24</v>
      </c>
      <c r="E31" s="1">
        <f t="shared" si="2"/>
        <v>9.19</v>
      </c>
    </row>
    <row r="32" spans="1:8" x14ac:dyDescent="0.25">
      <c r="A32" s="3"/>
      <c r="B32" s="1"/>
      <c r="C32" s="1"/>
      <c r="D32" s="1"/>
      <c r="E32" s="1"/>
    </row>
    <row r="33" spans="1:5" x14ac:dyDescent="0.25">
      <c r="A33" s="3" t="s">
        <v>67</v>
      </c>
      <c r="B33" s="1">
        <v>0</v>
      </c>
      <c r="C33" s="1">
        <f>((C4-B4)/B4)*100</f>
        <v>15.669014084507053</v>
      </c>
      <c r="D33" s="1">
        <f>((D4-B4)/B4)*100</f>
        <v>9.3309859154929615</v>
      </c>
      <c r="E33" s="1">
        <f>((E4-B4)/B4)*100</f>
        <v>3.8732394366197296</v>
      </c>
    </row>
    <row r="34" spans="1:5" x14ac:dyDescent="0.25">
      <c r="A34" s="3" t="s">
        <v>68</v>
      </c>
      <c r="B34" s="1">
        <v>0</v>
      </c>
      <c r="C34" s="1">
        <f>((C10-B10)/B10)*100</f>
        <v>-5.3903345724907066</v>
      </c>
      <c r="D34" s="1">
        <f>((D10-B10)/B10)*100</f>
        <v>-3.2527881040892161</v>
      </c>
      <c r="E34" s="1">
        <f>((E10-B10)/B10)*100</f>
        <v>-1.3940520446096687</v>
      </c>
    </row>
    <row r="35" spans="1:5" x14ac:dyDescent="0.25">
      <c r="A35" s="3" t="s">
        <v>69</v>
      </c>
      <c r="B35" s="1">
        <v>0</v>
      </c>
      <c r="C35" s="1">
        <f>((C16-B16)/B16)*100</f>
        <v>0</v>
      </c>
      <c r="D35" s="1">
        <f>((D16-B16)/B16)*100</f>
        <v>0</v>
      </c>
      <c r="E35" s="1">
        <f>((E16-B16)/B16)*100</f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B6CC-ECAB-4FAD-8416-28C0C83F51A6}">
  <dimension ref="A1:E35"/>
  <sheetViews>
    <sheetView topLeftCell="A12" zoomScale="55" zoomScaleNormal="55" workbookViewId="0">
      <selection activeCell="H35" sqref="H35"/>
    </sheetView>
  </sheetViews>
  <sheetFormatPr baseColWidth="10" defaultColWidth="11.42578125" defaultRowHeight="15" x14ac:dyDescent="0.25"/>
  <cols>
    <col min="1" max="1" width="32.140625" bestFit="1" customWidth="1"/>
    <col min="2" max="2" width="16.140625" customWidth="1"/>
    <col min="3" max="3" width="14.140625" customWidth="1"/>
    <col min="4" max="4" width="15.140625" customWidth="1"/>
    <col min="5" max="5" width="14.5703125" customWidth="1"/>
  </cols>
  <sheetData>
    <row r="1" spans="1:5" ht="21" x14ac:dyDescent="0.35">
      <c r="A1" s="2" t="s">
        <v>27</v>
      </c>
    </row>
    <row r="3" spans="1:5" ht="18.75" x14ac:dyDescent="0.3">
      <c r="A3" s="4"/>
      <c r="B3" s="5" t="s">
        <v>28</v>
      </c>
      <c r="C3" s="5" t="s">
        <v>29</v>
      </c>
      <c r="D3" s="5" t="s">
        <v>30</v>
      </c>
      <c r="E3" s="5" t="s">
        <v>31</v>
      </c>
    </row>
    <row r="4" spans="1:5" x14ac:dyDescent="0.25">
      <c r="A4" s="3" t="s">
        <v>5</v>
      </c>
      <c r="B4" s="1">
        <v>5.93</v>
      </c>
      <c r="C4" s="1">
        <v>6.89</v>
      </c>
      <c r="D4" s="1">
        <v>6.48</v>
      </c>
      <c r="E4" s="1">
        <v>6.41</v>
      </c>
    </row>
    <row r="5" spans="1:5" x14ac:dyDescent="0.25">
      <c r="A5" s="3" t="s">
        <v>6</v>
      </c>
      <c r="B5" s="1">
        <v>6.6</v>
      </c>
      <c r="C5" s="1">
        <v>7.8</v>
      </c>
      <c r="D5" s="1">
        <v>7.28</v>
      </c>
      <c r="E5" s="1">
        <v>6.85</v>
      </c>
    </row>
    <row r="6" spans="1:5" x14ac:dyDescent="0.25">
      <c r="A6" s="3" t="s">
        <v>7</v>
      </c>
      <c r="B6" s="1">
        <v>2.86</v>
      </c>
      <c r="C6" s="1">
        <v>3.63</v>
      </c>
      <c r="D6" s="1">
        <v>3.29</v>
      </c>
      <c r="E6" s="1">
        <v>3.02</v>
      </c>
    </row>
    <row r="7" spans="1:5" x14ac:dyDescent="0.25">
      <c r="A7" s="3" t="s">
        <v>8</v>
      </c>
      <c r="B7" s="1">
        <v>4.3</v>
      </c>
      <c r="C7" s="1">
        <v>3.03</v>
      </c>
      <c r="D7" s="1">
        <v>3.57</v>
      </c>
      <c r="E7" s="1">
        <v>4.03</v>
      </c>
    </row>
    <row r="8" spans="1:5" x14ac:dyDescent="0.25">
      <c r="A8" s="6" t="s">
        <v>9</v>
      </c>
      <c r="B8" s="7">
        <f>B6/B4</f>
        <v>0.48229342327150082</v>
      </c>
      <c r="C8" s="7">
        <f>C6/C4</f>
        <v>0.52685050798258348</v>
      </c>
      <c r="D8" s="7">
        <f t="shared" ref="D8:E8" si="0">D6/D4</f>
        <v>0.50771604938271597</v>
      </c>
      <c r="E8" s="7">
        <f t="shared" si="0"/>
        <v>0.47113884555382213</v>
      </c>
    </row>
    <row r="9" spans="1:5" x14ac:dyDescent="0.25">
      <c r="A9" s="3"/>
      <c r="B9" s="1"/>
      <c r="C9" s="1"/>
      <c r="D9" s="1"/>
      <c r="E9" s="1"/>
    </row>
    <row r="10" spans="1:5" x14ac:dyDescent="0.25">
      <c r="A10" s="3" t="s">
        <v>10</v>
      </c>
      <c r="B10" s="1">
        <v>13.82</v>
      </c>
      <c r="C10" s="1">
        <v>13.21</v>
      </c>
      <c r="D10" s="1">
        <v>13.47</v>
      </c>
      <c r="E10" s="1">
        <v>13.69</v>
      </c>
    </row>
    <row r="11" spans="1:5" x14ac:dyDescent="0.25">
      <c r="A11" s="3" t="s">
        <v>11</v>
      </c>
      <c r="B11" s="1">
        <v>16.02</v>
      </c>
      <c r="C11" s="1">
        <v>15.19</v>
      </c>
      <c r="D11" s="1">
        <v>15.54</v>
      </c>
      <c r="E11" s="1">
        <v>15.84</v>
      </c>
    </row>
    <row r="12" spans="1:5" x14ac:dyDescent="0.25">
      <c r="A12" s="3" t="s">
        <v>12</v>
      </c>
      <c r="B12" s="1">
        <v>8.06</v>
      </c>
      <c r="C12" s="1">
        <v>7.46</v>
      </c>
      <c r="D12" s="1">
        <v>7.72</v>
      </c>
      <c r="E12" s="1">
        <v>7.93</v>
      </c>
    </row>
    <row r="13" spans="1:5" x14ac:dyDescent="0.25">
      <c r="A13" s="3" t="s">
        <v>13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25">
      <c r="A14" s="6" t="s">
        <v>14</v>
      </c>
      <c r="B14" s="7">
        <f>B12/B10</f>
        <v>0.58321273516642547</v>
      </c>
      <c r="C14" s="7">
        <f t="shared" ref="C14:E14" si="1">C12/C10</f>
        <v>0.56472369417108248</v>
      </c>
      <c r="D14" s="7">
        <f t="shared" si="1"/>
        <v>0.57312546399406084</v>
      </c>
      <c r="E14" s="7">
        <f t="shared" si="1"/>
        <v>0.57925493060628197</v>
      </c>
    </row>
    <row r="15" spans="1:5" x14ac:dyDescent="0.25">
      <c r="A15" s="3"/>
      <c r="B15" s="1"/>
      <c r="C15" s="1"/>
      <c r="D15" s="1"/>
      <c r="E15" s="1"/>
    </row>
    <row r="16" spans="1:5" x14ac:dyDescent="0.25">
      <c r="A16" s="3" t="s">
        <v>15</v>
      </c>
      <c r="B16" s="1">
        <v>2.23</v>
      </c>
      <c r="C16" s="1">
        <v>2.23</v>
      </c>
      <c r="D16" s="1">
        <v>2.23</v>
      </c>
      <c r="E16" s="1">
        <v>2.23</v>
      </c>
    </row>
    <row r="17" spans="1:5" x14ac:dyDescent="0.25">
      <c r="A17" s="3" t="s">
        <v>16</v>
      </c>
      <c r="B17" s="1">
        <v>2.25</v>
      </c>
      <c r="C17" s="1">
        <v>2.25</v>
      </c>
      <c r="D17" s="1">
        <v>2.25</v>
      </c>
      <c r="E17" s="1">
        <v>2.25</v>
      </c>
    </row>
    <row r="18" spans="1:5" x14ac:dyDescent="0.25">
      <c r="A18" s="6" t="s">
        <v>17</v>
      </c>
      <c r="B18" s="7">
        <v>0.32</v>
      </c>
      <c r="C18" s="7">
        <v>0.32</v>
      </c>
      <c r="D18" s="7">
        <v>0.32</v>
      </c>
      <c r="E18" s="7">
        <v>0.32</v>
      </c>
    </row>
    <row r="19" spans="1:5" x14ac:dyDescent="0.25">
      <c r="A19" s="3"/>
      <c r="B19" s="1"/>
      <c r="C19" s="1"/>
      <c r="D19" s="1"/>
      <c r="E19" s="1"/>
    </row>
    <row r="20" spans="1:5" x14ac:dyDescent="0.25">
      <c r="A20" s="3"/>
      <c r="B20" s="1"/>
      <c r="C20" s="1"/>
      <c r="D20" s="1"/>
      <c r="E20" s="1"/>
    </row>
    <row r="21" spans="1:5" x14ac:dyDescent="0.25">
      <c r="A21" s="3" t="s">
        <v>18</v>
      </c>
      <c r="B21" s="1">
        <v>49.9</v>
      </c>
      <c r="C21" s="1">
        <v>47.3</v>
      </c>
      <c r="D21" s="1">
        <v>48.3</v>
      </c>
      <c r="E21" s="1">
        <v>49.1</v>
      </c>
    </row>
    <row r="22" spans="1:5" x14ac:dyDescent="0.25">
      <c r="A22" s="3" t="s">
        <v>19</v>
      </c>
      <c r="B22" s="1">
        <v>57.3</v>
      </c>
      <c r="C22" s="1">
        <v>56</v>
      </c>
      <c r="D22" s="1">
        <v>56.4</v>
      </c>
      <c r="E22" s="1">
        <v>56.7</v>
      </c>
    </row>
    <row r="23" spans="1:5" x14ac:dyDescent="0.25">
      <c r="A23" s="3" t="s">
        <v>20</v>
      </c>
      <c r="B23" s="1">
        <v>84.4</v>
      </c>
      <c r="C23" s="1">
        <v>79.900000000000006</v>
      </c>
      <c r="D23" s="1">
        <v>81.7</v>
      </c>
      <c r="E23" s="1">
        <v>83.3</v>
      </c>
    </row>
    <row r="24" spans="1:5" x14ac:dyDescent="0.25">
      <c r="A24" s="3" t="s">
        <v>21</v>
      </c>
      <c r="B24" s="1">
        <v>103.7</v>
      </c>
      <c r="C24" s="1">
        <v>97.9</v>
      </c>
      <c r="D24" s="1">
        <v>100.2</v>
      </c>
      <c r="E24" s="1">
        <v>102.4</v>
      </c>
    </row>
    <row r="25" spans="1:5" x14ac:dyDescent="0.25">
      <c r="A25" s="3" t="s">
        <v>22</v>
      </c>
      <c r="B25" s="1">
        <v>30</v>
      </c>
      <c r="C25" s="1">
        <v>23.3</v>
      </c>
      <c r="D25" s="1">
        <v>26.1</v>
      </c>
      <c r="E25" s="1">
        <v>28.4</v>
      </c>
    </row>
    <row r="26" spans="1:5" x14ac:dyDescent="0.25">
      <c r="A26" s="3" t="s">
        <v>23</v>
      </c>
      <c r="B26" s="7">
        <v>30</v>
      </c>
      <c r="C26" s="7">
        <v>30</v>
      </c>
      <c r="D26" s="7">
        <v>30</v>
      </c>
      <c r="E26" s="7">
        <v>30</v>
      </c>
    </row>
    <row r="27" spans="1:5" x14ac:dyDescent="0.25">
      <c r="A27" s="3"/>
      <c r="B27" s="1"/>
      <c r="C27" s="1"/>
      <c r="D27" s="1"/>
      <c r="E27" s="1"/>
    </row>
    <row r="28" spans="1:5" x14ac:dyDescent="0.25">
      <c r="A28" s="3"/>
      <c r="B28" s="1"/>
      <c r="C28" s="1"/>
      <c r="D28" s="1"/>
      <c r="E28" s="1"/>
    </row>
    <row r="29" spans="1:5" x14ac:dyDescent="0.25">
      <c r="A29" s="3" t="s">
        <v>24</v>
      </c>
      <c r="B29" s="1">
        <f t="shared" ref="B29:E31" si="2">B4+B10+B16</f>
        <v>21.98</v>
      </c>
      <c r="C29" s="1">
        <f t="shared" si="2"/>
        <v>22.330000000000002</v>
      </c>
      <c r="D29" s="1">
        <f t="shared" si="2"/>
        <v>22.180000000000003</v>
      </c>
      <c r="E29" s="1">
        <f t="shared" si="2"/>
        <v>22.330000000000002</v>
      </c>
    </row>
    <row r="30" spans="1:5" x14ac:dyDescent="0.25">
      <c r="A30" s="3" t="s">
        <v>25</v>
      </c>
      <c r="B30" s="1">
        <f t="shared" si="2"/>
        <v>24.869999999999997</v>
      </c>
      <c r="C30" s="1">
        <f t="shared" si="2"/>
        <v>25.24</v>
      </c>
      <c r="D30" s="1">
        <f t="shared" si="2"/>
        <v>25.07</v>
      </c>
      <c r="E30" s="1">
        <f t="shared" si="2"/>
        <v>24.939999999999998</v>
      </c>
    </row>
    <row r="31" spans="1:5" x14ac:dyDescent="0.25">
      <c r="A31" s="3" t="s">
        <v>26</v>
      </c>
      <c r="B31" s="1">
        <f t="shared" si="2"/>
        <v>11.24</v>
      </c>
      <c r="C31" s="1">
        <f t="shared" si="2"/>
        <v>11.41</v>
      </c>
      <c r="D31" s="1">
        <f t="shared" si="2"/>
        <v>11.33</v>
      </c>
      <c r="E31" s="1">
        <f t="shared" si="2"/>
        <v>11.27</v>
      </c>
    </row>
    <row r="32" spans="1:5" x14ac:dyDescent="0.25">
      <c r="A32" s="3"/>
    </row>
    <row r="33" spans="1:5" x14ac:dyDescent="0.25">
      <c r="A33" s="3" t="s">
        <v>67</v>
      </c>
      <c r="B33" s="1">
        <v>0</v>
      </c>
      <c r="C33" s="1">
        <f>((C4-B4)/B4)*100</f>
        <v>16.188870151770658</v>
      </c>
      <c r="D33" s="1">
        <f>((D4-B4)/B4)*100</f>
        <v>9.2748735244519516</v>
      </c>
      <c r="E33" s="1">
        <f>((E4-B4)/B4)*100</f>
        <v>8.0944350758853361</v>
      </c>
    </row>
    <row r="34" spans="1:5" x14ac:dyDescent="0.25">
      <c r="A34" s="3" t="s">
        <v>68</v>
      </c>
      <c r="B34" s="1">
        <v>0</v>
      </c>
      <c r="C34" s="1">
        <f>((C10-B10)/B10)*100</f>
        <v>-4.4138929088277816</v>
      </c>
      <c r="D34" s="1">
        <f>((D10-B10)/B10)*100</f>
        <v>-2.5325615050651207</v>
      </c>
      <c r="E34" s="1">
        <f>((E10-B10)/B10)*100</f>
        <v>-0.94066570188133702</v>
      </c>
    </row>
    <row r="35" spans="1:5" x14ac:dyDescent="0.25">
      <c r="A35" s="3" t="s">
        <v>69</v>
      </c>
      <c r="B35" s="1">
        <v>0</v>
      </c>
      <c r="C35" s="1">
        <f>((C16-B16)/B16)*100</f>
        <v>0</v>
      </c>
      <c r="D35" s="1">
        <f>((D16-B16)/B16)*100</f>
        <v>0</v>
      </c>
      <c r="E35" s="1">
        <f>((E16-B16)/B16)*100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4A9D-AE73-4E6E-8736-26FAF4DC3EE3}">
  <dimension ref="A1:E35"/>
  <sheetViews>
    <sheetView zoomScale="55" zoomScaleNormal="55" workbookViewId="0">
      <selection activeCell="A37" sqref="A37"/>
    </sheetView>
  </sheetViews>
  <sheetFormatPr baseColWidth="10" defaultColWidth="11.42578125" defaultRowHeight="15" x14ac:dyDescent="0.25"/>
  <cols>
    <col min="1" max="1" width="32.140625" bestFit="1" customWidth="1"/>
    <col min="2" max="2" width="16.140625" customWidth="1"/>
    <col min="3" max="3" width="14.140625" customWidth="1"/>
    <col min="4" max="4" width="15.140625" customWidth="1"/>
    <col min="5" max="5" width="14.5703125" customWidth="1"/>
  </cols>
  <sheetData>
    <row r="1" spans="1:5" ht="21" x14ac:dyDescent="0.35">
      <c r="A1" s="2" t="s">
        <v>32</v>
      </c>
    </row>
    <row r="3" spans="1:5" ht="18.75" x14ac:dyDescent="0.3">
      <c r="A3" s="4"/>
      <c r="B3" s="5" t="s">
        <v>33</v>
      </c>
      <c r="C3" s="5" t="s">
        <v>34</v>
      </c>
      <c r="D3" s="5" t="s">
        <v>35</v>
      </c>
      <c r="E3" s="5" t="s">
        <v>36</v>
      </c>
    </row>
    <row r="4" spans="1:5" x14ac:dyDescent="0.25">
      <c r="A4" s="3" t="s">
        <v>5</v>
      </c>
      <c r="B4" s="1">
        <v>4.8499999999999996</v>
      </c>
      <c r="C4" s="1">
        <v>5.46</v>
      </c>
      <c r="D4" s="1">
        <v>5.23</v>
      </c>
      <c r="E4" s="1">
        <v>5.0199999999999996</v>
      </c>
    </row>
    <row r="5" spans="1:5" x14ac:dyDescent="0.25">
      <c r="A5" s="3" t="s">
        <v>6</v>
      </c>
      <c r="B5" s="1">
        <v>5.54</v>
      </c>
      <c r="C5" s="1">
        <v>6.29</v>
      </c>
      <c r="D5" s="1">
        <v>6.01</v>
      </c>
      <c r="E5" s="1">
        <v>5.74</v>
      </c>
    </row>
    <row r="6" spans="1:5" x14ac:dyDescent="0.25">
      <c r="A6" s="3" t="s">
        <v>7</v>
      </c>
      <c r="B6" s="1">
        <v>2.62</v>
      </c>
      <c r="C6" s="1">
        <v>3.12</v>
      </c>
      <c r="D6" s="1">
        <v>2.94</v>
      </c>
      <c r="E6" s="1">
        <v>2.76</v>
      </c>
    </row>
    <row r="7" spans="1:5" x14ac:dyDescent="0.25">
      <c r="A7" s="3" t="s">
        <v>8</v>
      </c>
      <c r="B7" s="1">
        <v>1.36</v>
      </c>
      <c r="C7" s="1">
        <v>0.55000000000000004</v>
      </c>
      <c r="D7" s="1">
        <v>0.84</v>
      </c>
      <c r="E7" s="1">
        <v>1.1299999999999999</v>
      </c>
    </row>
    <row r="8" spans="1:5" x14ac:dyDescent="0.25">
      <c r="A8" s="6" t="s">
        <v>9</v>
      </c>
      <c r="B8" s="7">
        <f>B6/B4</f>
        <v>0.54020618556701039</v>
      </c>
      <c r="C8" s="7">
        <f>C6/C4</f>
        <v>0.5714285714285714</v>
      </c>
      <c r="D8" s="7">
        <f t="shared" ref="D8:E8" si="0">D6/D4</f>
        <v>0.56214149139579339</v>
      </c>
      <c r="E8" s="7">
        <f t="shared" si="0"/>
        <v>0.54980079681274896</v>
      </c>
    </row>
    <row r="9" spans="1:5" x14ac:dyDescent="0.25">
      <c r="A9" s="3"/>
      <c r="B9" s="1"/>
      <c r="C9" s="1"/>
      <c r="D9" s="1"/>
      <c r="E9" s="1"/>
    </row>
    <row r="10" spans="1:5" x14ac:dyDescent="0.25">
      <c r="A10" s="3" t="s">
        <v>10</v>
      </c>
      <c r="B10" s="1">
        <v>8.84</v>
      </c>
      <c r="C10" s="1">
        <v>8.43</v>
      </c>
      <c r="D10" s="1">
        <v>8.58</v>
      </c>
      <c r="E10" s="1">
        <v>8.73</v>
      </c>
    </row>
    <row r="11" spans="1:5" x14ac:dyDescent="0.25">
      <c r="A11" s="3" t="s">
        <v>11</v>
      </c>
      <c r="B11" s="1">
        <v>9.92</v>
      </c>
      <c r="C11" s="1">
        <v>9.3800000000000008</v>
      </c>
      <c r="D11" s="1">
        <v>9.57</v>
      </c>
      <c r="E11" s="1">
        <v>9.77</v>
      </c>
    </row>
    <row r="12" spans="1:5" x14ac:dyDescent="0.25">
      <c r="A12" s="3" t="s">
        <v>12</v>
      </c>
      <c r="B12" s="1">
        <v>4.4800000000000004</v>
      </c>
      <c r="C12" s="1">
        <v>4.08</v>
      </c>
      <c r="D12" s="1">
        <v>4.2300000000000004</v>
      </c>
      <c r="E12" s="1">
        <v>4.3600000000000003</v>
      </c>
    </row>
    <row r="13" spans="1:5" x14ac:dyDescent="0.25">
      <c r="A13" s="3" t="s">
        <v>13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25">
      <c r="A14" s="6" t="s">
        <v>14</v>
      </c>
      <c r="B14" s="7">
        <f>B12/B10</f>
        <v>0.50678733031674217</v>
      </c>
      <c r="C14" s="7">
        <f t="shared" ref="C14:E14" si="1">C12/C10</f>
        <v>0.48398576512455521</v>
      </c>
      <c r="D14" s="7">
        <f t="shared" si="1"/>
        <v>0.49300699300699308</v>
      </c>
      <c r="E14" s="7">
        <f t="shared" si="1"/>
        <v>0.49942726231386025</v>
      </c>
    </row>
    <row r="15" spans="1:5" x14ac:dyDescent="0.25">
      <c r="A15" s="3"/>
      <c r="B15" s="1"/>
      <c r="C15" s="1"/>
      <c r="D15" s="1"/>
      <c r="E15" s="1"/>
    </row>
    <row r="16" spans="1:5" x14ac:dyDescent="0.25">
      <c r="A16" s="3" t="s">
        <v>15</v>
      </c>
      <c r="B16" s="1">
        <v>2.23</v>
      </c>
      <c r="C16" s="1">
        <v>2.23</v>
      </c>
      <c r="D16" s="1">
        <v>2.23</v>
      </c>
      <c r="E16" s="1">
        <v>2.23</v>
      </c>
    </row>
    <row r="17" spans="1:5" x14ac:dyDescent="0.25">
      <c r="A17" s="3" t="s">
        <v>16</v>
      </c>
      <c r="B17" s="1">
        <v>2.25</v>
      </c>
      <c r="C17" s="1">
        <v>2.25</v>
      </c>
      <c r="D17" s="1">
        <v>2.25</v>
      </c>
      <c r="E17" s="1">
        <v>2.25</v>
      </c>
    </row>
    <row r="18" spans="1:5" x14ac:dyDescent="0.25">
      <c r="A18" s="6" t="s">
        <v>17</v>
      </c>
      <c r="B18" s="7">
        <v>0.32</v>
      </c>
      <c r="C18" s="7">
        <v>0.32</v>
      </c>
      <c r="D18" s="7">
        <v>0.32</v>
      </c>
      <c r="E18" s="7">
        <v>0.32</v>
      </c>
    </row>
    <row r="19" spans="1:5" x14ac:dyDescent="0.25">
      <c r="A19" s="3"/>
      <c r="B19" s="1"/>
      <c r="C19" s="1"/>
      <c r="D19" s="1"/>
      <c r="E19" s="1"/>
    </row>
    <row r="20" spans="1:5" x14ac:dyDescent="0.25">
      <c r="A20" s="3"/>
      <c r="B20" s="1"/>
      <c r="C20" s="1"/>
      <c r="D20" s="1"/>
      <c r="E20" s="1"/>
    </row>
    <row r="21" spans="1:5" x14ac:dyDescent="0.25">
      <c r="A21" s="3" t="s">
        <v>18</v>
      </c>
      <c r="B21" s="1">
        <v>47.4</v>
      </c>
      <c r="C21" s="1">
        <v>44.9</v>
      </c>
      <c r="D21" s="1">
        <v>45.8</v>
      </c>
      <c r="E21" s="1">
        <v>46.7</v>
      </c>
    </row>
    <row r="22" spans="1:5" x14ac:dyDescent="0.25">
      <c r="A22" s="3" t="s">
        <v>19</v>
      </c>
      <c r="B22" s="1">
        <v>54</v>
      </c>
      <c r="C22" s="1">
        <v>52.3</v>
      </c>
      <c r="D22" s="1">
        <v>52.9</v>
      </c>
      <c r="E22" s="1">
        <v>53.5</v>
      </c>
    </row>
    <row r="23" spans="1:5" x14ac:dyDescent="0.25">
      <c r="A23" s="3" t="s">
        <v>20</v>
      </c>
      <c r="B23" s="1">
        <v>56.1</v>
      </c>
      <c r="C23" s="1">
        <v>54.7</v>
      </c>
      <c r="D23" s="1">
        <v>55.1</v>
      </c>
      <c r="E23" s="1">
        <v>55.6</v>
      </c>
    </row>
    <row r="24" spans="1:5" x14ac:dyDescent="0.25">
      <c r="A24" s="3" t="s">
        <v>21</v>
      </c>
      <c r="B24" s="1">
        <v>66.2</v>
      </c>
      <c r="C24" s="1">
        <v>64.3</v>
      </c>
      <c r="D24" s="1">
        <v>65</v>
      </c>
      <c r="E24" s="1">
        <v>65.599999999999994</v>
      </c>
    </row>
    <row r="25" spans="1:5" x14ac:dyDescent="0.25">
      <c r="A25" s="3" t="s">
        <v>22</v>
      </c>
      <c r="B25" s="1">
        <v>30</v>
      </c>
      <c r="C25" s="1">
        <v>25.1</v>
      </c>
      <c r="D25" s="1">
        <v>27</v>
      </c>
      <c r="E25" s="1">
        <v>28.7</v>
      </c>
    </row>
    <row r="26" spans="1:5" x14ac:dyDescent="0.25">
      <c r="A26" s="6" t="s">
        <v>23</v>
      </c>
      <c r="B26" s="7">
        <v>30</v>
      </c>
      <c r="C26" s="7">
        <v>30</v>
      </c>
      <c r="D26" s="7">
        <v>30</v>
      </c>
      <c r="E26" s="7">
        <v>30</v>
      </c>
    </row>
    <row r="27" spans="1:5" x14ac:dyDescent="0.25">
      <c r="A27" s="3"/>
      <c r="B27" s="1"/>
      <c r="C27" s="1"/>
      <c r="D27" s="1"/>
      <c r="E27" s="1"/>
    </row>
    <row r="28" spans="1:5" x14ac:dyDescent="0.25">
      <c r="A28" s="3"/>
      <c r="B28" s="1"/>
      <c r="C28" s="1"/>
      <c r="D28" s="1"/>
      <c r="E28" s="1"/>
    </row>
    <row r="29" spans="1:5" x14ac:dyDescent="0.25">
      <c r="A29" s="3" t="s">
        <v>24</v>
      </c>
      <c r="B29" s="1">
        <f t="shared" ref="B29:E31" si="2">B4+B10+B16</f>
        <v>15.92</v>
      </c>
      <c r="C29" s="1">
        <f t="shared" si="2"/>
        <v>16.12</v>
      </c>
      <c r="D29" s="1">
        <f t="shared" si="2"/>
        <v>16.04</v>
      </c>
      <c r="E29" s="1">
        <f t="shared" si="2"/>
        <v>15.98</v>
      </c>
    </row>
    <row r="30" spans="1:5" x14ac:dyDescent="0.25">
      <c r="A30" s="3" t="s">
        <v>25</v>
      </c>
      <c r="B30" s="1">
        <f t="shared" si="2"/>
        <v>17.71</v>
      </c>
      <c r="C30" s="1">
        <f t="shared" si="2"/>
        <v>17.920000000000002</v>
      </c>
      <c r="D30" s="1">
        <f t="shared" si="2"/>
        <v>17.829999999999998</v>
      </c>
      <c r="E30" s="1">
        <f t="shared" si="2"/>
        <v>17.759999999999998</v>
      </c>
    </row>
    <row r="31" spans="1:5" x14ac:dyDescent="0.25">
      <c r="A31" s="3" t="s">
        <v>26</v>
      </c>
      <c r="B31" s="1">
        <f t="shared" si="2"/>
        <v>7.4200000000000008</v>
      </c>
      <c r="C31" s="1">
        <f t="shared" si="2"/>
        <v>7.5200000000000005</v>
      </c>
      <c r="D31" s="1">
        <f t="shared" si="2"/>
        <v>7.49</v>
      </c>
      <c r="E31" s="1">
        <f t="shared" si="2"/>
        <v>7.44</v>
      </c>
    </row>
    <row r="32" spans="1:5" x14ac:dyDescent="0.25">
      <c r="A32" s="3"/>
    </row>
    <row r="33" spans="1:5" x14ac:dyDescent="0.25">
      <c r="A33" s="3" t="s">
        <v>67</v>
      </c>
      <c r="B33" s="1">
        <v>0</v>
      </c>
      <c r="C33" s="1">
        <f>((C4-B4)/B4)*100</f>
        <v>12.577319587628875</v>
      </c>
      <c r="D33" s="1">
        <f>((D4-B4)/B4)*100</f>
        <v>7.8350515463917692</v>
      </c>
      <c r="E33" s="1">
        <f>((E4-B4)/B4)*100</f>
        <v>3.5051546391752564</v>
      </c>
    </row>
    <row r="34" spans="1:5" x14ac:dyDescent="0.25">
      <c r="A34" s="3" t="s">
        <v>68</v>
      </c>
      <c r="B34" s="1">
        <v>0</v>
      </c>
      <c r="C34" s="1">
        <f>((C10-B10)/B10)*100</f>
        <v>-4.6380090497737569</v>
      </c>
      <c r="D34" s="1">
        <f>((D10-B10)/B10)*100</f>
        <v>-2.9411764705882328</v>
      </c>
      <c r="E34" s="1">
        <f>((E10-B10)/B10)*100</f>
        <v>-1.2443438914027085</v>
      </c>
    </row>
    <row r="35" spans="1:5" x14ac:dyDescent="0.25">
      <c r="A35" s="3" t="s">
        <v>69</v>
      </c>
      <c r="B35" s="1">
        <v>0</v>
      </c>
      <c r="C35" s="1">
        <f>((C16-B16)/B16)*100</f>
        <v>0</v>
      </c>
      <c r="D35" s="1">
        <f>((D16-B16)/B16)*100</f>
        <v>0</v>
      </c>
      <c r="E35" s="1">
        <f>((E16-B16)/B16)*100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9D76-22A8-483C-A760-218E08EB4767}">
  <dimension ref="A1:E35"/>
  <sheetViews>
    <sheetView topLeftCell="A5" zoomScale="55" zoomScaleNormal="55" workbookViewId="0">
      <selection activeCell="A33" sqref="A33:E35"/>
    </sheetView>
  </sheetViews>
  <sheetFormatPr baseColWidth="10" defaultColWidth="11.42578125" defaultRowHeight="15" x14ac:dyDescent="0.25"/>
  <cols>
    <col min="1" max="1" width="32.140625" bestFit="1" customWidth="1"/>
    <col min="2" max="2" width="16.140625" customWidth="1"/>
    <col min="3" max="3" width="14.140625" customWidth="1"/>
    <col min="4" max="4" width="15.140625" customWidth="1"/>
    <col min="5" max="5" width="14.5703125" customWidth="1"/>
  </cols>
  <sheetData>
    <row r="1" spans="1:5" ht="21" x14ac:dyDescent="0.35">
      <c r="A1" s="2" t="s">
        <v>37</v>
      </c>
    </row>
    <row r="3" spans="1:5" ht="18.75" x14ac:dyDescent="0.3">
      <c r="A3" s="4"/>
      <c r="B3" s="5" t="s">
        <v>38</v>
      </c>
      <c r="C3" s="5" t="s">
        <v>39</v>
      </c>
      <c r="D3" s="5" t="s">
        <v>40</v>
      </c>
      <c r="E3" s="5" t="s">
        <v>41</v>
      </c>
    </row>
    <row r="4" spans="1:5" x14ac:dyDescent="0.25">
      <c r="A4" s="3" t="s">
        <v>5</v>
      </c>
      <c r="B4" s="1">
        <v>6.22</v>
      </c>
      <c r="C4" s="1">
        <v>6.96</v>
      </c>
      <c r="D4" s="1">
        <v>6.66</v>
      </c>
      <c r="E4" s="1">
        <v>6.41</v>
      </c>
    </row>
    <row r="5" spans="1:5" x14ac:dyDescent="0.25">
      <c r="A5" s="3" t="s">
        <v>6</v>
      </c>
      <c r="B5" s="1">
        <v>7.12</v>
      </c>
      <c r="C5" s="1">
        <v>8.0500000000000007</v>
      </c>
      <c r="D5" s="1">
        <v>7.68</v>
      </c>
      <c r="E5" s="1">
        <v>7.35</v>
      </c>
    </row>
    <row r="6" spans="1:5" x14ac:dyDescent="0.25">
      <c r="A6" s="3" t="s">
        <v>7</v>
      </c>
      <c r="B6" s="1">
        <v>3.45</v>
      </c>
      <c r="C6" s="1">
        <v>4.05</v>
      </c>
      <c r="D6" s="1">
        <v>3.81</v>
      </c>
      <c r="E6" s="1">
        <v>3.6</v>
      </c>
    </row>
    <row r="7" spans="1:5" x14ac:dyDescent="0.25">
      <c r="A7" s="3" t="s">
        <v>8</v>
      </c>
      <c r="B7" s="1">
        <v>1.49</v>
      </c>
      <c r="C7" s="1">
        <v>0.54</v>
      </c>
      <c r="D7" s="1">
        <v>0.92</v>
      </c>
      <c r="E7" s="1">
        <v>1.24</v>
      </c>
    </row>
    <row r="8" spans="1:5" x14ac:dyDescent="0.25">
      <c r="A8" s="6" t="s">
        <v>9</v>
      </c>
      <c r="B8" s="7">
        <f>B6/B4</f>
        <v>0.55466237942122187</v>
      </c>
      <c r="C8" s="7">
        <f t="shared" ref="C8:E8" si="0">C6/C4</f>
        <v>0.5818965517241379</v>
      </c>
      <c r="D8" s="7">
        <f t="shared" si="0"/>
        <v>0.57207207207207211</v>
      </c>
      <c r="E8" s="7">
        <f t="shared" si="0"/>
        <v>0.56162246489859591</v>
      </c>
    </row>
    <row r="9" spans="1:5" x14ac:dyDescent="0.25">
      <c r="A9" s="3"/>
      <c r="B9" s="1"/>
      <c r="C9" s="1"/>
      <c r="D9" s="1"/>
      <c r="E9" s="1"/>
    </row>
    <row r="10" spans="1:5" x14ac:dyDescent="0.25">
      <c r="A10" s="3" t="s">
        <v>10</v>
      </c>
      <c r="B10" s="1">
        <v>10.4</v>
      </c>
      <c r="C10" s="1">
        <v>9.9499999999999993</v>
      </c>
      <c r="D10" s="1">
        <v>10.130000000000001</v>
      </c>
      <c r="E10" s="1">
        <v>10.29</v>
      </c>
    </row>
    <row r="11" spans="1:5" x14ac:dyDescent="0.25">
      <c r="A11" s="3" t="s">
        <v>11</v>
      </c>
      <c r="B11" s="1">
        <v>11.77</v>
      </c>
      <c r="C11" s="1">
        <v>11.16</v>
      </c>
      <c r="D11" s="1">
        <v>11.4</v>
      </c>
      <c r="E11" s="1">
        <v>11.61</v>
      </c>
    </row>
    <row r="12" spans="1:5" x14ac:dyDescent="0.25">
      <c r="A12" s="3" t="s">
        <v>12</v>
      </c>
      <c r="B12" s="1">
        <v>5.48</v>
      </c>
      <c r="C12" s="1">
        <v>5.03</v>
      </c>
      <c r="D12" s="1">
        <v>5.2</v>
      </c>
      <c r="E12" s="1">
        <v>5.36</v>
      </c>
    </row>
    <row r="13" spans="1:5" x14ac:dyDescent="0.25">
      <c r="A13" s="3" t="s">
        <v>13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25">
      <c r="A14" s="6" t="s">
        <v>14</v>
      </c>
      <c r="B14" s="7">
        <f>B12/B10</f>
        <v>0.52692307692307694</v>
      </c>
      <c r="C14" s="7">
        <f t="shared" ref="C14:E14" si="1">C12/C10</f>
        <v>0.50552763819095481</v>
      </c>
      <c r="D14" s="7">
        <f t="shared" si="1"/>
        <v>0.51332675222112534</v>
      </c>
      <c r="E14" s="7">
        <f t="shared" si="1"/>
        <v>0.52089407191448012</v>
      </c>
    </row>
    <row r="15" spans="1:5" x14ac:dyDescent="0.25">
      <c r="A15" s="3"/>
      <c r="B15" s="1"/>
      <c r="C15" s="1"/>
      <c r="D15" s="1"/>
      <c r="E15" s="1"/>
    </row>
    <row r="16" spans="1:5" x14ac:dyDescent="0.25">
      <c r="A16" s="3" t="s">
        <v>15</v>
      </c>
      <c r="B16" s="1">
        <v>2.23</v>
      </c>
      <c r="C16" s="1">
        <v>2.23</v>
      </c>
      <c r="D16" s="1">
        <v>2.23</v>
      </c>
      <c r="E16" s="1">
        <v>2.23</v>
      </c>
    </row>
    <row r="17" spans="1:5" x14ac:dyDescent="0.25">
      <c r="A17" s="3" t="s">
        <v>16</v>
      </c>
      <c r="B17" s="1">
        <v>2.25</v>
      </c>
      <c r="C17" s="1">
        <v>2.25</v>
      </c>
      <c r="D17" s="1">
        <v>2.25</v>
      </c>
      <c r="E17" s="1">
        <v>2.25</v>
      </c>
    </row>
    <row r="18" spans="1:5" x14ac:dyDescent="0.25">
      <c r="A18" s="6" t="s">
        <v>17</v>
      </c>
      <c r="B18" s="7">
        <v>0.32</v>
      </c>
      <c r="C18" s="7">
        <v>0.32</v>
      </c>
      <c r="D18" s="7">
        <v>0.32</v>
      </c>
      <c r="E18" s="7">
        <v>0.32</v>
      </c>
    </row>
    <row r="19" spans="1:5" x14ac:dyDescent="0.25">
      <c r="A19" s="3"/>
      <c r="B19" s="1"/>
      <c r="C19" s="1"/>
      <c r="D19" s="1"/>
      <c r="E19" s="1"/>
    </row>
    <row r="20" spans="1:5" x14ac:dyDescent="0.25">
      <c r="A20" s="3"/>
      <c r="B20" s="1"/>
      <c r="C20" s="1"/>
      <c r="D20" s="1"/>
      <c r="E20" s="1"/>
    </row>
    <row r="21" spans="1:5" x14ac:dyDescent="0.25">
      <c r="A21" s="3" t="s">
        <v>18</v>
      </c>
      <c r="B21" s="1">
        <v>50.8</v>
      </c>
      <c r="C21" s="1">
        <v>48</v>
      </c>
      <c r="D21" s="1">
        <v>49.2</v>
      </c>
      <c r="E21" s="1">
        <v>50.1</v>
      </c>
    </row>
    <row r="22" spans="1:5" x14ac:dyDescent="0.25">
      <c r="A22" s="3" t="s">
        <v>19</v>
      </c>
      <c r="B22" s="1">
        <v>58.5</v>
      </c>
      <c r="C22" s="1">
        <v>56.7</v>
      </c>
      <c r="D22" s="1">
        <v>57.4</v>
      </c>
      <c r="E22" s="1">
        <v>58</v>
      </c>
    </row>
    <row r="23" spans="1:5" x14ac:dyDescent="0.25">
      <c r="A23" s="3" t="s">
        <v>20</v>
      </c>
      <c r="B23" s="1">
        <v>64.400000000000006</v>
      </c>
      <c r="C23" s="1">
        <v>62.1</v>
      </c>
      <c r="D23" s="1">
        <v>63</v>
      </c>
      <c r="E23" s="1">
        <v>63.8</v>
      </c>
    </row>
    <row r="24" spans="1:5" x14ac:dyDescent="0.25">
      <c r="A24" s="3" t="s">
        <v>21</v>
      </c>
      <c r="B24" s="1">
        <v>77</v>
      </c>
      <c r="C24" s="1">
        <v>74.099999999999994</v>
      </c>
      <c r="D24" s="1">
        <v>75.2</v>
      </c>
      <c r="E24" s="1">
        <v>76.2</v>
      </c>
    </row>
    <row r="25" spans="1:5" x14ac:dyDescent="0.25">
      <c r="A25" s="3" t="s">
        <v>22</v>
      </c>
      <c r="B25" s="1">
        <v>30</v>
      </c>
      <c r="C25" s="1">
        <v>23.9</v>
      </c>
      <c r="D25" s="1">
        <v>26.4</v>
      </c>
      <c r="E25" s="1">
        <v>28.5</v>
      </c>
    </row>
    <row r="26" spans="1:5" x14ac:dyDescent="0.25">
      <c r="A26" s="6" t="s">
        <v>23</v>
      </c>
      <c r="B26" s="7">
        <v>30</v>
      </c>
      <c r="C26" s="7">
        <v>30</v>
      </c>
      <c r="D26" s="7">
        <v>30</v>
      </c>
      <c r="E26" s="7">
        <v>30</v>
      </c>
    </row>
    <row r="27" spans="1:5" x14ac:dyDescent="0.25">
      <c r="A27" s="3"/>
      <c r="B27" s="1"/>
      <c r="C27" s="1"/>
      <c r="D27" s="1"/>
      <c r="E27" s="1"/>
    </row>
    <row r="28" spans="1:5" x14ac:dyDescent="0.25">
      <c r="A28" s="3"/>
      <c r="B28" s="1"/>
      <c r="C28" s="1"/>
      <c r="D28" s="1"/>
      <c r="E28" s="1"/>
    </row>
    <row r="29" spans="1:5" x14ac:dyDescent="0.25">
      <c r="A29" s="3" t="s">
        <v>24</v>
      </c>
      <c r="B29" s="1">
        <f t="shared" ref="B29:E31" si="2">B4+B10+B16</f>
        <v>18.850000000000001</v>
      </c>
      <c r="C29" s="1">
        <f t="shared" si="2"/>
        <v>19.14</v>
      </c>
      <c r="D29" s="1">
        <f t="shared" si="2"/>
        <v>19.02</v>
      </c>
      <c r="E29" s="1">
        <f t="shared" si="2"/>
        <v>18.93</v>
      </c>
    </row>
    <row r="30" spans="1:5" x14ac:dyDescent="0.25">
      <c r="A30" s="3" t="s">
        <v>25</v>
      </c>
      <c r="B30" s="1">
        <f t="shared" si="2"/>
        <v>21.14</v>
      </c>
      <c r="C30" s="1">
        <f t="shared" si="2"/>
        <v>21.46</v>
      </c>
      <c r="D30" s="1">
        <f t="shared" si="2"/>
        <v>21.33</v>
      </c>
      <c r="E30" s="1">
        <f t="shared" si="2"/>
        <v>21.21</v>
      </c>
    </row>
    <row r="31" spans="1:5" x14ac:dyDescent="0.25">
      <c r="A31" s="3" t="s">
        <v>26</v>
      </c>
      <c r="B31" s="1">
        <f t="shared" si="2"/>
        <v>9.25</v>
      </c>
      <c r="C31" s="1">
        <f t="shared" si="2"/>
        <v>9.4</v>
      </c>
      <c r="D31" s="1">
        <f t="shared" si="2"/>
        <v>9.33</v>
      </c>
      <c r="E31" s="1">
        <f t="shared" si="2"/>
        <v>9.2800000000000011</v>
      </c>
    </row>
    <row r="32" spans="1:5" x14ac:dyDescent="0.25">
      <c r="A32" s="3"/>
    </row>
    <row r="33" spans="1:5" x14ac:dyDescent="0.25">
      <c r="A33" s="3" t="s">
        <v>67</v>
      </c>
      <c r="B33" s="1">
        <v>0</v>
      </c>
      <c r="C33" s="1">
        <f>((C4-B4)/B4)*100</f>
        <v>11.897106109324762</v>
      </c>
      <c r="D33" s="1">
        <f>((D4-B4)/B4)*100</f>
        <v>7.0739549839228371</v>
      </c>
      <c r="E33" s="1">
        <f>((E4-B4)/B4)*100</f>
        <v>3.0546623794212282</v>
      </c>
    </row>
    <row r="34" spans="1:5" x14ac:dyDescent="0.25">
      <c r="A34" s="3" t="s">
        <v>68</v>
      </c>
      <c r="B34" s="1">
        <v>0</v>
      </c>
      <c r="C34" s="1">
        <f>((C10-B10)/B10)*100</f>
        <v>-4.3269230769230873</v>
      </c>
      <c r="D34" s="1">
        <f>((D10-B10)/B10)*100</f>
        <v>-2.5961538461538423</v>
      </c>
      <c r="E34" s="1">
        <f>((E10-B10)/B10)*100</f>
        <v>-1.0576923076923193</v>
      </c>
    </row>
    <row r="35" spans="1:5" x14ac:dyDescent="0.25">
      <c r="A35" s="3" t="s">
        <v>69</v>
      </c>
      <c r="B35" s="1">
        <v>0</v>
      </c>
      <c r="C35" s="1">
        <f>((C16-B16)/B16)*100</f>
        <v>0</v>
      </c>
      <c r="D35" s="1">
        <f>((D16-B16)/B16)*100</f>
        <v>0</v>
      </c>
      <c r="E35" s="1">
        <f>((E16-B16)/B16)*100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5B8E-C7BA-475A-8674-E4C3FDC37AA7}">
  <dimension ref="A1:E35"/>
  <sheetViews>
    <sheetView zoomScale="55" zoomScaleNormal="55" workbookViewId="0">
      <selection activeCell="A33" sqref="A33:E35"/>
    </sheetView>
  </sheetViews>
  <sheetFormatPr baseColWidth="10" defaultColWidth="11.42578125" defaultRowHeight="15" x14ac:dyDescent="0.25"/>
  <cols>
    <col min="1" max="1" width="32.140625" bestFit="1" customWidth="1"/>
    <col min="2" max="2" width="16.140625" customWidth="1"/>
    <col min="3" max="3" width="14.140625" customWidth="1"/>
    <col min="4" max="4" width="15.140625" customWidth="1"/>
    <col min="5" max="5" width="14.5703125" customWidth="1"/>
  </cols>
  <sheetData>
    <row r="1" spans="1:5" ht="21" x14ac:dyDescent="0.35">
      <c r="A1" s="2" t="s">
        <v>42</v>
      </c>
    </row>
    <row r="3" spans="1:5" ht="18.75" x14ac:dyDescent="0.3">
      <c r="A3" s="4"/>
      <c r="B3" s="5" t="s">
        <v>43</v>
      </c>
      <c r="C3" s="5" t="s">
        <v>44</v>
      </c>
      <c r="D3" s="5" t="s">
        <v>45</v>
      </c>
      <c r="E3" s="5" t="s">
        <v>46</v>
      </c>
    </row>
    <row r="4" spans="1:5" x14ac:dyDescent="0.25">
      <c r="A4" s="3" t="s">
        <v>5</v>
      </c>
      <c r="B4" s="1">
        <v>6.5</v>
      </c>
      <c r="C4" s="1">
        <v>7.38</v>
      </c>
      <c r="D4" s="1">
        <v>7.01</v>
      </c>
      <c r="E4" s="1">
        <v>6.71</v>
      </c>
    </row>
    <row r="5" spans="1:5" x14ac:dyDescent="0.25">
      <c r="A5" s="3" t="s">
        <v>6</v>
      </c>
      <c r="B5" s="1">
        <v>7.3</v>
      </c>
      <c r="C5" s="1">
        <v>8.41</v>
      </c>
      <c r="D5" s="1">
        <v>7.95</v>
      </c>
      <c r="E5" s="1">
        <v>7.57</v>
      </c>
    </row>
    <row r="6" spans="1:5" x14ac:dyDescent="0.25">
      <c r="A6" s="3" t="s">
        <v>7</v>
      </c>
      <c r="B6" s="1">
        <v>3.31</v>
      </c>
      <c r="C6" s="1">
        <v>4.01</v>
      </c>
      <c r="D6" s="1">
        <v>3.72</v>
      </c>
      <c r="E6" s="1">
        <v>3.48</v>
      </c>
    </row>
    <row r="7" spans="1:5" x14ac:dyDescent="0.25">
      <c r="A7" s="3" t="s">
        <v>8</v>
      </c>
      <c r="B7" s="1">
        <v>3.55</v>
      </c>
      <c r="C7" s="1">
        <v>2.41</v>
      </c>
      <c r="D7" s="1">
        <v>2.88</v>
      </c>
      <c r="E7" s="1">
        <v>3.27</v>
      </c>
    </row>
    <row r="8" spans="1:5" x14ac:dyDescent="0.25">
      <c r="A8" s="6" t="s">
        <v>9</v>
      </c>
      <c r="B8" s="7">
        <f>B6/B4</f>
        <v>0.50923076923076926</v>
      </c>
      <c r="C8" s="7">
        <f t="shared" ref="C8:E8" si="0">C6/C4</f>
        <v>0.54336043360433606</v>
      </c>
      <c r="D8" s="7">
        <f t="shared" si="0"/>
        <v>0.53067047075606277</v>
      </c>
      <c r="E8" s="7">
        <f t="shared" si="0"/>
        <v>0.51862891207153505</v>
      </c>
    </row>
    <row r="9" spans="1:5" x14ac:dyDescent="0.25">
      <c r="A9" s="3"/>
      <c r="B9" s="1"/>
      <c r="C9" s="1"/>
      <c r="D9" s="1"/>
      <c r="E9" s="1"/>
    </row>
    <row r="10" spans="1:5" x14ac:dyDescent="0.25">
      <c r="A10" s="3" t="s">
        <v>10</v>
      </c>
      <c r="B10" s="1">
        <v>13.46</v>
      </c>
      <c r="C10" s="1">
        <v>12.92</v>
      </c>
      <c r="D10" s="1">
        <v>13.14</v>
      </c>
      <c r="E10" s="1">
        <v>13.33</v>
      </c>
    </row>
    <row r="11" spans="1:5" x14ac:dyDescent="0.25">
      <c r="A11" s="3" t="s">
        <v>11</v>
      </c>
      <c r="B11" s="1">
        <v>15.52</v>
      </c>
      <c r="C11" s="1">
        <v>14.79</v>
      </c>
      <c r="D11" s="1">
        <v>15.09</v>
      </c>
      <c r="E11" s="1">
        <v>15.34</v>
      </c>
    </row>
    <row r="12" spans="1:5" x14ac:dyDescent="0.25">
      <c r="A12" s="3" t="s">
        <v>12</v>
      </c>
      <c r="B12" s="1">
        <v>7.71</v>
      </c>
      <c r="C12" s="1">
        <v>7.17</v>
      </c>
      <c r="D12" s="1">
        <v>7.39</v>
      </c>
      <c r="E12" s="1">
        <v>7.57</v>
      </c>
    </row>
    <row r="13" spans="1:5" x14ac:dyDescent="0.25">
      <c r="A13" s="3" t="s">
        <v>13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25">
      <c r="A14" s="6" t="s">
        <v>14</v>
      </c>
      <c r="B14" s="7">
        <f>B12/B10</f>
        <v>0.57280832095096579</v>
      </c>
      <c r="C14" s="7">
        <f t="shared" ref="C14:E14" si="1">C12/C10</f>
        <v>0.554953560371517</v>
      </c>
      <c r="D14" s="7">
        <f t="shared" si="1"/>
        <v>0.56240487062404865</v>
      </c>
      <c r="E14" s="7">
        <f t="shared" si="1"/>
        <v>0.56789197299324834</v>
      </c>
    </row>
    <row r="15" spans="1:5" x14ac:dyDescent="0.25">
      <c r="A15" s="3"/>
      <c r="B15" s="1"/>
      <c r="C15" s="1"/>
      <c r="D15" s="1"/>
      <c r="E15" s="1"/>
    </row>
    <row r="16" spans="1:5" x14ac:dyDescent="0.25">
      <c r="A16" s="3" t="s">
        <v>15</v>
      </c>
      <c r="B16" s="1">
        <v>2.23</v>
      </c>
      <c r="C16" s="1">
        <v>2.23</v>
      </c>
      <c r="D16" s="1">
        <v>2.23</v>
      </c>
      <c r="E16" s="1">
        <v>2.23</v>
      </c>
    </row>
    <row r="17" spans="1:5" x14ac:dyDescent="0.25">
      <c r="A17" s="3" t="s">
        <v>16</v>
      </c>
      <c r="B17" s="1">
        <v>2.25</v>
      </c>
      <c r="C17" s="1">
        <v>2.25</v>
      </c>
      <c r="D17" s="1">
        <v>2.25</v>
      </c>
      <c r="E17" s="1">
        <v>2.25</v>
      </c>
    </row>
    <row r="18" spans="1:5" x14ac:dyDescent="0.25">
      <c r="A18" s="6" t="s">
        <v>17</v>
      </c>
      <c r="B18" s="7">
        <v>0.32</v>
      </c>
      <c r="C18" s="7">
        <v>0.32</v>
      </c>
      <c r="D18" s="7">
        <v>0.32</v>
      </c>
      <c r="E18" s="7">
        <v>0.32</v>
      </c>
    </row>
    <row r="19" spans="1:5" x14ac:dyDescent="0.25">
      <c r="A19" s="3"/>
      <c r="B19" s="1"/>
      <c r="C19" s="1"/>
      <c r="D19" s="1"/>
      <c r="E19" s="1"/>
    </row>
    <row r="20" spans="1:5" x14ac:dyDescent="0.25">
      <c r="A20" s="3"/>
      <c r="B20" s="1"/>
      <c r="C20" s="1"/>
      <c r="D20" s="1"/>
      <c r="E20" s="1"/>
    </row>
    <row r="21" spans="1:5" x14ac:dyDescent="0.25">
      <c r="A21" s="3" t="s">
        <v>18</v>
      </c>
      <c r="B21" s="1">
        <v>52.3</v>
      </c>
      <c r="C21" s="1">
        <v>49.6</v>
      </c>
      <c r="D21" s="1">
        <v>50.7</v>
      </c>
      <c r="E21" s="1">
        <v>51.6</v>
      </c>
    </row>
    <row r="22" spans="1:5" x14ac:dyDescent="0.25">
      <c r="A22" s="3" t="s">
        <v>19</v>
      </c>
      <c r="B22" s="1">
        <v>60.4</v>
      </c>
      <c r="C22" s="1">
        <v>59</v>
      </c>
      <c r="D22" s="1">
        <v>59.5</v>
      </c>
      <c r="E22" s="1">
        <v>60</v>
      </c>
    </row>
    <row r="23" spans="1:5" x14ac:dyDescent="0.25">
      <c r="A23" s="3" t="s">
        <v>20</v>
      </c>
      <c r="B23" s="1">
        <v>81.7</v>
      </c>
      <c r="C23" s="1">
        <v>78</v>
      </c>
      <c r="D23" s="1">
        <v>79.5</v>
      </c>
      <c r="E23" s="1">
        <v>80.7</v>
      </c>
    </row>
    <row r="24" spans="1:5" x14ac:dyDescent="0.25">
      <c r="A24" s="3" t="s">
        <v>21</v>
      </c>
      <c r="B24" s="1">
        <v>100.2</v>
      </c>
      <c r="C24" s="1">
        <v>95.4</v>
      </c>
      <c r="D24" s="1">
        <v>97.3</v>
      </c>
      <c r="E24" s="1">
        <v>99</v>
      </c>
    </row>
    <row r="25" spans="1:5" x14ac:dyDescent="0.25">
      <c r="A25" s="3" t="s">
        <v>22</v>
      </c>
      <c r="B25" s="1">
        <v>30</v>
      </c>
      <c r="C25" s="1">
        <v>23.3</v>
      </c>
      <c r="D25" s="1">
        <v>26.1</v>
      </c>
      <c r="E25" s="1">
        <v>28.4</v>
      </c>
    </row>
    <row r="26" spans="1:5" x14ac:dyDescent="0.25">
      <c r="A26" s="6" t="s">
        <v>23</v>
      </c>
      <c r="B26" s="7">
        <v>30</v>
      </c>
      <c r="C26" s="7">
        <v>30</v>
      </c>
      <c r="D26" s="7">
        <v>30</v>
      </c>
      <c r="E26" s="7">
        <v>30</v>
      </c>
    </row>
    <row r="27" spans="1:5" x14ac:dyDescent="0.25">
      <c r="A27" s="3"/>
      <c r="B27" s="1"/>
      <c r="C27" s="1"/>
      <c r="D27" s="1"/>
      <c r="E27" s="1"/>
    </row>
    <row r="28" spans="1:5" x14ac:dyDescent="0.25">
      <c r="A28" s="3"/>
      <c r="B28" s="1"/>
      <c r="C28" s="1"/>
      <c r="D28" s="1"/>
      <c r="E28" s="1"/>
    </row>
    <row r="29" spans="1:5" x14ac:dyDescent="0.25">
      <c r="A29" s="3" t="s">
        <v>24</v>
      </c>
      <c r="B29" s="1">
        <f t="shared" ref="B29:E31" si="2">B4+B10+B16</f>
        <v>22.19</v>
      </c>
      <c r="C29" s="1">
        <f t="shared" si="2"/>
        <v>22.53</v>
      </c>
      <c r="D29" s="1">
        <f t="shared" si="2"/>
        <v>22.38</v>
      </c>
      <c r="E29" s="1">
        <f t="shared" si="2"/>
        <v>22.27</v>
      </c>
    </row>
    <row r="30" spans="1:5" x14ac:dyDescent="0.25">
      <c r="A30" s="3" t="s">
        <v>25</v>
      </c>
      <c r="B30" s="1">
        <f t="shared" si="2"/>
        <v>25.07</v>
      </c>
      <c r="C30" s="1">
        <f t="shared" si="2"/>
        <v>25.45</v>
      </c>
      <c r="D30" s="1">
        <f t="shared" si="2"/>
        <v>25.29</v>
      </c>
      <c r="E30" s="1">
        <f t="shared" si="2"/>
        <v>25.16</v>
      </c>
    </row>
    <row r="31" spans="1:5" x14ac:dyDescent="0.25">
      <c r="A31" s="3" t="s">
        <v>26</v>
      </c>
      <c r="B31" s="1">
        <f t="shared" si="2"/>
        <v>11.34</v>
      </c>
      <c r="C31" s="1">
        <f t="shared" si="2"/>
        <v>11.5</v>
      </c>
      <c r="D31" s="1">
        <f t="shared" si="2"/>
        <v>11.43</v>
      </c>
      <c r="E31" s="1">
        <f t="shared" si="2"/>
        <v>11.370000000000001</v>
      </c>
    </row>
    <row r="32" spans="1:5" x14ac:dyDescent="0.25">
      <c r="A32" s="3"/>
    </row>
    <row r="33" spans="1:5" x14ac:dyDescent="0.25">
      <c r="A33" s="3" t="s">
        <v>67</v>
      </c>
      <c r="B33" s="1">
        <v>0</v>
      </c>
      <c r="C33" s="1">
        <f>((C4-B4)/B4)*100</f>
        <v>13.538461538461538</v>
      </c>
      <c r="D33" s="1">
        <f>((D4-B4)/B4)*100</f>
        <v>7.8461538461538431</v>
      </c>
      <c r="E33" s="1">
        <f>((E4-B4)/B4)*100</f>
        <v>3.2307692307692299</v>
      </c>
    </row>
    <row r="34" spans="1:5" x14ac:dyDescent="0.25">
      <c r="A34" s="3" t="s">
        <v>68</v>
      </c>
      <c r="B34" s="1">
        <v>0</v>
      </c>
      <c r="C34" s="1">
        <f>((C10-B10)/B10)*100</f>
        <v>-4.0118870728083271</v>
      </c>
      <c r="D34" s="1">
        <f>((D10-B10)/B10)*100</f>
        <v>-2.377414561664192</v>
      </c>
      <c r="E34" s="1">
        <f>((E10-B10)/B10)*100</f>
        <v>-0.96582466567608305</v>
      </c>
    </row>
    <row r="35" spans="1:5" x14ac:dyDescent="0.25">
      <c r="A35" s="3" t="s">
        <v>69</v>
      </c>
      <c r="B35" s="1">
        <v>0</v>
      </c>
      <c r="C35" s="1">
        <f>((C16-B16)/B16)*100</f>
        <v>0</v>
      </c>
      <c r="D35" s="1">
        <f>((D16-B16)/B16)*100</f>
        <v>0</v>
      </c>
      <c r="E35" s="1">
        <f>((E16-B16)/B16)*100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52D3-7BDF-4DA0-99AA-884F79C20320}">
  <dimension ref="A1:E35"/>
  <sheetViews>
    <sheetView zoomScale="55" zoomScaleNormal="55" workbookViewId="0">
      <selection activeCell="A33" sqref="A33:E35"/>
    </sheetView>
  </sheetViews>
  <sheetFormatPr baseColWidth="10" defaultColWidth="11.42578125" defaultRowHeight="15" x14ac:dyDescent="0.25"/>
  <cols>
    <col min="1" max="1" width="32.140625" bestFit="1" customWidth="1"/>
    <col min="2" max="2" width="16.140625" customWidth="1"/>
    <col min="3" max="3" width="14.140625" customWidth="1"/>
    <col min="4" max="4" width="15.140625" customWidth="1"/>
    <col min="5" max="5" width="14.5703125" customWidth="1"/>
  </cols>
  <sheetData>
    <row r="1" spans="1:5" ht="21" x14ac:dyDescent="0.35">
      <c r="A1" s="2" t="s">
        <v>47</v>
      </c>
    </row>
    <row r="3" spans="1:5" ht="18.75" x14ac:dyDescent="0.3">
      <c r="A3" s="4"/>
      <c r="B3" s="5" t="s">
        <v>48</v>
      </c>
      <c r="C3" s="5" t="s">
        <v>49</v>
      </c>
      <c r="D3" s="5" t="s">
        <v>50</v>
      </c>
      <c r="E3" s="5" t="s">
        <v>51</v>
      </c>
    </row>
    <row r="4" spans="1:5" x14ac:dyDescent="0.25">
      <c r="A4" s="3" t="s">
        <v>5</v>
      </c>
      <c r="B4" s="1">
        <v>5.25</v>
      </c>
      <c r="C4" s="1">
        <v>5.68</v>
      </c>
      <c r="D4" s="1">
        <v>5.52</v>
      </c>
      <c r="E4" s="1">
        <v>5.37</v>
      </c>
    </row>
    <row r="5" spans="1:5" x14ac:dyDescent="0.25">
      <c r="A5" s="3" t="s">
        <v>6</v>
      </c>
      <c r="B5" s="1">
        <v>6.04</v>
      </c>
      <c r="C5" s="1">
        <v>6.58</v>
      </c>
      <c r="D5" s="1">
        <v>6.37</v>
      </c>
      <c r="E5" s="1">
        <v>6.19</v>
      </c>
    </row>
    <row r="6" spans="1:5" x14ac:dyDescent="0.25">
      <c r="A6" s="3" t="s">
        <v>7</v>
      </c>
      <c r="B6" s="1">
        <v>2.95</v>
      </c>
      <c r="C6" s="1">
        <v>3.3</v>
      </c>
      <c r="D6" s="1">
        <v>3.17</v>
      </c>
      <c r="E6" s="1">
        <v>3.05</v>
      </c>
    </row>
    <row r="7" spans="1:5" x14ac:dyDescent="0.25">
      <c r="A7" s="3" t="s">
        <v>8</v>
      </c>
      <c r="B7" s="1">
        <v>0.82</v>
      </c>
      <c r="C7" s="1">
        <v>0.27</v>
      </c>
      <c r="D7" s="1">
        <v>0.47</v>
      </c>
      <c r="E7" s="1">
        <v>0.66</v>
      </c>
    </row>
    <row r="8" spans="1:5" x14ac:dyDescent="0.25">
      <c r="A8" s="6" t="s">
        <v>9</v>
      </c>
      <c r="B8" s="7">
        <f>B6/B4</f>
        <v>0.56190476190476191</v>
      </c>
      <c r="C8" s="7">
        <f t="shared" ref="C8:E8" si="0">C6/C4</f>
        <v>0.58098591549295775</v>
      </c>
      <c r="D8" s="7">
        <f t="shared" si="0"/>
        <v>0.57427536231884058</v>
      </c>
      <c r="E8" s="7">
        <f t="shared" si="0"/>
        <v>0.56797020484171312</v>
      </c>
    </row>
    <row r="9" spans="1:5" x14ac:dyDescent="0.25">
      <c r="A9" s="3"/>
      <c r="B9" s="1"/>
      <c r="C9" s="1"/>
      <c r="D9" s="1"/>
      <c r="E9" s="1"/>
    </row>
    <row r="10" spans="1:5" x14ac:dyDescent="0.25">
      <c r="A10" s="3" t="s">
        <v>10</v>
      </c>
      <c r="B10" s="1">
        <v>8.57</v>
      </c>
      <c r="C10" s="1">
        <v>8.2899999999999991</v>
      </c>
      <c r="D10" s="1">
        <v>8.39</v>
      </c>
      <c r="E10" s="1">
        <v>8.49</v>
      </c>
    </row>
    <row r="11" spans="1:5" x14ac:dyDescent="0.25">
      <c r="A11" s="3" t="s">
        <v>11</v>
      </c>
      <c r="B11" s="1">
        <v>9.56</v>
      </c>
      <c r="C11" s="1">
        <v>9.19</v>
      </c>
      <c r="D11" s="1">
        <v>9.32</v>
      </c>
      <c r="E11" s="1">
        <v>9.4499999999999993</v>
      </c>
    </row>
    <row r="12" spans="1:5" x14ac:dyDescent="0.25">
      <c r="A12" s="3" t="s">
        <v>12</v>
      </c>
      <c r="B12" s="1">
        <v>4.21</v>
      </c>
      <c r="C12" s="1">
        <v>3.94</v>
      </c>
      <c r="D12" s="1">
        <v>4.04</v>
      </c>
      <c r="E12" s="1">
        <v>4.13</v>
      </c>
    </row>
    <row r="13" spans="1:5" x14ac:dyDescent="0.25">
      <c r="A13" s="3" t="s">
        <v>13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25">
      <c r="A14" s="6" t="s">
        <v>14</v>
      </c>
      <c r="B14" s="7">
        <f>B12/B10</f>
        <v>0.49124854142357055</v>
      </c>
      <c r="C14" s="7">
        <f t="shared" ref="C14:E14" si="1">C12/C10</f>
        <v>0.47527141133896267</v>
      </c>
      <c r="D14" s="7">
        <f t="shared" si="1"/>
        <v>0.4815256257449344</v>
      </c>
      <c r="E14" s="7">
        <f t="shared" si="1"/>
        <v>0.48645465253239101</v>
      </c>
    </row>
    <row r="15" spans="1:5" x14ac:dyDescent="0.25">
      <c r="A15" s="3"/>
      <c r="B15" s="1"/>
      <c r="C15" s="1"/>
      <c r="D15" s="1"/>
      <c r="E15" s="1"/>
    </row>
    <row r="16" spans="1:5" x14ac:dyDescent="0.25">
      <c r="A16" s="3" t="s">
        <v>15</v>
      </c>
      <c r="B16" s="1">
        <v>2.23</v>
      </c>
      <c r="C16" s="1">
        <v>2.23</v>
      </c>
      <c r="D16" s="1">
        <v>2.23</v>
      </c>
      <c r="E16" s="1">
        <v>2.23</v>
      </c>
    </row>
    <row r="17" spans="1:5" x14ac:dyDescent="0.25">
      <c r="A17" s="3" t="s">
        <v>16</v>
      </c>
      <c r="B17" s="1">
        <v>2.25</v>
      </c>
      <c r="C17" s="1">
        <v>2.25</v>
      </c>
      <c r="D17" s="1">
        <v>2.25</v>
      </c>
      <c r="E17" s="1">
        <v>2.25</v>
      </c>
    </row>
    <row r="18" spans="1:5" x14ac:dyDescent="0.25">
      <c r="A18" s="6" t="s">
        <v>17</v>
      </c>
      <c r="B18" s="7">
        <v>0.32</v>
      </c>
      <c r="C18" s="7">
        <v>0.32</v>
      </c>
      <c r="D18" s="7">
        <v>0.32</v>
      </c>
      <c r="E18" s="7">
        <v>0.32</v>
      </c>
    </row>
    <row r="19" spans="1:5" x14ac:dyDescent="0.25">
      <c r="A19" s="3"/>
      <c r="B19" s="1"/>
      <c r="C19" s="1"/>
      <c r="D19" s="1"/>
      <c r="E19" s="1"/>
    </row>
    <row r="20" spans="1:5" x14ac:dyDescent="0.25">
      <c r="A20" s="3"/>
      <c r="B20" s="1"/>
      <c r="C20" s="1"/>
      <c r="D20" s="1"/>
      <c r="E20" s="1"/>
    </row>
    <row r="21" spans="1:5" x14ac:dyDescent="0.25">
      <c r="A21" s="3" t="s">
        <v>18</v>
      </c>
      <c r="B21" s="1">
        <v>49</v>
      </c>
      <c r="C21" s="1">
        <v>45.9</v>
      </c>
      <c r="D21" s="1">
        <v>47.1</v>
      </c>
      <c r="E21" s="1">
        <v>48.1</v>
      </c>
    </row>
    <row r="22" spans="1:5" x14ac:dyDescent="0.25">
      <c r="A22" s="3" t="s">
        <v>19</v>
      </c>
      <c r="B22" s="1">
        <v>56</v>
      </c>
      <c r="C22" s="1">
        <v>55.6</v>
      </c>
      <c r="D22" s="1">
        <v>54.5</v>
      </c>
      <c r="E22" s="1">
        <v>55.4</v>
      </c>
    </row>
    <row r="23" spans="1:5" x14ac:dyDescent="0.25">
      <c r="A23" s="3" t="s">
        <v>20</v>
      </c>
      <c r="B23" s="1">
        <v>55.1</v>
      </c>
      <c r="C23" s="1">
        <v>54.3</v>
      </c>
      <c r="D23" s="1">
        <v>54.6</v>
      </c>
      <c r="E23" s="1">
        <v>54.9</v>
      </c>
    </row>
    <row r="24" spans="1:5" x14ac:dyDescent="0.25">
      <c r="A24" s="3" t="s">
        <v>21</v>
      </c>
      <c r="B24" s="1">
        <v>64.900000000000006</v>
      </c>
      <c r="C24" s="1">
        <v>63.8</v>
      </c>
      <c r="D24" s="1">
        <v>64.2</v>
      </c>
      <c r="E24" s="1">
        <v>64.599999999999994</v>
      </c>
    </row>
    <row r="25" spans="1:5" x14ac:dyDescent="0.25">
      <c r="A25" s="3" t="s">
        <v>22</v>
      </c>
      <c r="B25" s="1">
        <v>30</v>
      </c>
      <c r="C25" s="1">
        <v>25.1</v>
      </c>
      <c r="D25" s="1">
        <v>27</v>
      </c>
      <c r="E25" s="1">
        <v>28.7</v>
      </c>
    </row>
    <row r="26" spans="1:5" x14ac:dyDescent="0.25">
      <c r="A26" s="6" t="s">
        <v>23</v>
      </c>
      <c r="B26" s="7">
        <v>30</v>
      </c>
      <c r="C26" s="7">
        <v>30</v>
      </c>
      <c r="D26" s="7">
        <v>30</v>
      </c>
      <c r="E26" s="7">
        <v>30</v>
      </c>
    </row>
    <row r="27" spans="1:5" x14ac:dyDescent="0.25">
      <c r="A27" s="3"/>
      <c r="B27" s="1"/>
      <c r="C27" s="1"/>
      <c r="D27" s="1"/>
      <c r="E27" s="1"/>
    </row>
    <row r="28" spans="1:5" x14ac:dyDescent="0.25">
      <c r="A28" s="3"/>
      <c r="B28" s="1"/>
      <c r="C28" s="1"/>
      <c r="D28" s="1"/>
      <c r="E28" s="1"/>
    </row>
    <row r="29" spans="1:5" x14ac:dyDescent="0.25">
      <c r="A29" s="3" t="s">
        <v>24</v>
      </c>
      <c r="B29" s="1">
        <f t="shared" ref="B29:E31" si="2">B4+B10+B16</f>
        <v>16.05</v>
      </c>
      <c r="C29" s="1">
        <f t="shared" si="2"/>
        <v>16.2</v>
      </c>
      <c r="D29" s="1">
        <f t="shared" si="2"/>
        <v>16.14</v>
      </c>
      <c r="E29" s="1">
        <f t="shared" si="2"/>
        <v>16.09</v>
      </c>
    </row>
    <row r="30" spans="1:5" x14ac:dyDescent="0.25">
      <c r="A30" s="3" t="s">
        <v>25</v>
      </c>
      <c r="B30" s="1">
        <f t="shared" si="2"/>
        <v>17.850000000000001</v>
      </c>
      <c r="C30" s="1">
        <f t="shared" si="2"/>
        <v>18.02</v>
      </c>
      <c r="D30" s="1">
        <f t="shared" si="2"/>
        <v>17.940000000000001</v>
      </c>
      <c r="E30" s="1">
        <f t="shared" si="2"/>
        <v>17.89</v>
      </c>
    </row>
    <row r="31" spans="1:5" x14ac:dyDescent="0.25">
      <c r="A31" s="3" t="s">
        <v>26</v>
      </c>
      <c r="B31" s="1">
        <f t="shared" si="2"/>
        <v>7.48</v>
      </c>
      <c r="C31" s="1">
        <f t="shared" si="2"/>
        <v>7.5600000000000005</v>
      </c>
      <c r="D31" s="1">
        <f t="shared" si="2"/>
        <v>7.53</v>
      </c>
      <c r="E31" s="1">
        <f t="shared" si="2"/>
        <v>7.5</v>
      </c>
    </row>
    <row r="32" spans="1:5" x14ac:dyDescent="0.25">
      <c r="A32" s="3"/>
    </row>
    <row r="33" spans="1:5" x14ac:dyDescent="0.25">
      <c r="A33" s="3" t="s">
        <v>67</v>
      </c>
      <c r="B33" s="1">
        <v>0</v>
      </c>
      <c r="C33" s="1">
        <f>((C4-B4)/B4)*100</f>
        <v>8.1904761904761862</v>
      </c>
      <c r="D33" s="1">
        <f>((D4-B4)/B4)*100</f>
        <v>5.1428571428571344</v>
      </c>
      <c r="E33" s="1">
        <f>((E4-B4)/B4)*100</f>
        <v>2.2857142857142878</v>
      </c>
    </row>
    <row r="34" spans="1:5" x14ac:dyDescent="0.25">
      <c r="A34" s="3" t="s">
        <v>68</v>
      </c>
      <c r="B34" s="1">
        <v>0</v>
      </c>
      <c r="C34" s="1">
        <f>((C10-B10)/B10)*100</f>
        <v>-3.2672112018669908</v>
      </c>
      <c r="D34" s="1">
        <f>((D10-B10)/B10)*100</f>
        <v>-2.1003500583430537</v>
      </c>
      <c r="E34" s="1">
        <f>((E10-B10)/B10)*100</f>
        <v>-0.93348891481913732</v>
      </c>
    </row>
    <row r="35" spans="1:5" x14ac:dyDescent="0.25">
      <c r="A35" s="3" t="s">
        <v>69</v>
      </c>
      <c r="B35" s="1">
        <v>0</v>
      </c>
      <c r="C35" s="1">
        <f>((C16-B16)/B16)*100</f>
        <v>0</v>
      </c>
      <c r="D35" s="1">
        <f>((D16-B16)/B16)*100</f>
        <v>0</v>
      </c>
      <c r="E35" s="1">
        <f>((E16-B16)/B16)*100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5ACA-D05E-4317-A2A1-7F9E8EE80F2D}">
  <dimension ref="A1:E35"/>
  <sheetViews>
    <sheetView tabSelected="1" topLeftCell="A3" zoomScale="85" zoomScaleNormal="85" workbookViewId="0">
      <selection activeCell="F63" sqref="F63"/>
    </sheetView>
  </sheetViews>
  <sheetFormatPr baseColWidth="10" defaultColWidth="11.42578125" defaultRowHeight="15" x14ac:dyDescent="0.25"/>
  <cols>
    <col min="1" max="1" width="34.7109375" bestFit="1" customWidth="1"/>
    <col min="2" max="2" width="16.140625" customWidth="1"/>
    <col min="3" max="3" width="14.140625" customWidth="1"/>
    <col min="4" max="4" width="15.140625" customWidth="1"/>
    <col min="5" max="5" width="14.5703125" customWidth="1"/>
  </cols>
  <sheetData>
    <row r="1" spans="1:5" ht="21" x14ac:dyDescent="0.35">
      <c r="A1" s="2" t="s">
        <v>52</v>
      </c>
    </row>
    <row r="3" spans="1:5" ht="18.75" x14ac:dyDescent="0.3">
      <c r="A3" s="4"/>
      <c r="B3" s="5" t="s">
        <v>53</v>
      </c>
      <c r="C3" s="5" t="s">
        <v>54</v>
      </c>
      <c r="D3" s="5" t="s">
        <v>55</v>
      </c>
      <c r="E3" s="5" t="s">
        <v>56</v>
      </c>
    </row>
    <row r="4" spans="1:5" x14ac:dyDescent="0.25">
      <c r="A4" s="3" t="s">
        <v>5</v>
      </c>
      <c r="B4" s="1">
        <v>6.3</v>
      </c>
      <c r="C4" s="1">
        <v>7.13</v>
      </c>
      <c r="D4" s="1">
        <v>6.77</v>
      </c>
      <c r="E4" s="1">
        <v>6.46</v>
      </c>
    </row>
    <row r="5" spans="1:5" x14ac:dyDescent="0.25">
      <c r="A5" s="3" t="s">
        <v>6</v>
      </c>
      <c r="B5" s="1">
        <v>7.37</v>
      </c>
      <c r="C5" s="1">
        <v>8.3699999999999992</v>
      </c>
      <c r="D5" s="1">
        <v>7.93</v>
      </c>
      <c r="E5" s="1">
        <v>7.56</v>
      </c>
    </row>
    <row r="6" spans="1:5" x14ac:dyDescent="0.25">
      <c r="A6" s="3" t="s">
        <v>7</v>
      </c>
      <c r="B6" s="1">
        <v>3.78</v>
      </c>
      <c r="C6" s="1">
        <v>4.3499999999999996</v>
      </c>
      <c r="D6" s="1">
        <v>4.0999999999999996</v>
      </c>
      <c r="E6" s="1">
        <v>3.89</v>
      </c>
    </row>
    <row r="7" spans="1:5" x14ac:dyDescent="0.25">
      <c r="A7" s="3" t="s">
        <v>8</v>
      </c>
      <c r="B7" s="1">
        <v>4.03</v>
      </c>
      <c r="C7" s="1">
        <v>1.64</v>
      </c>
      <c r="D7" s="1">
        <v>2.61</v>
      </c>
      <c r="E7" s="1">
        <v>3.49</v>
      </c>
    </row>
    <row r="8" spans="1:5" x14ac:dyDescent="0.25">
      <c r="A8" s="6" t="s">
        <v>9</v>
      </c>
      <c r="B8" s="7">
        <f>B6/B4</f>
        <v>0.6</v>
      </c>
      <c r="C8" s="7">
        <f t="shared" ref="C8:E8" si="0">C6/C4</f>
        <v>0.61009817671809252</v>
      </c>
      <c r="D8" s="7">
        <f t="shared" si="0"/>
        <v>0.60561299852289507</v>
      </c>
      <c r="E8" s="7">
        <f t="shared" si="0"/>
        <v>0.60216718266253877</v>
      </c>
    </row>
    <row r="9" spans="1:5" x14ac:dyDescent="0.25">
      <c r="A9" s="3"/>
      <c r="B9" s="1"/>
      <c r="C9" s="1"/>
      <c r="D9" s="1"/>
      <c r="E9" s="1"/>
    </row>
    <row r="10" spans="1:5" x14ac:dyDescent="0.25">
      <c r="A10" s="3" t="s">
        <v>10</v>
      </c>
      <c r="B10" s="1">
        <v>6.98</v>
      </c>
      <c r="C10" s="1">
        <v>7.95</v>
      </c>
      <c r="D10" s="1">
        <v>7.54</v>
      </c>
      <c r="E10" s="1">
        <v>7.18</v>
      </c>
    </row>
    <row r="11" spans="1:5" x14ac:dyDescent="0.25">
      <c r="A11" s="3" t="s">
        <v>11</v>
      </c>
      <c r="B11" s="1">
        <v>7.48</v>
      </c>
      <c r="C11" s="1">
        <v>8.69</v>
      </c>
      <c r="D11" s="1">
        <v>8.1999999999999993</v>
      </c>
      <c r="E11" s="1">
        <v>7.78</v>
      </c>
    </row>
    <row r="12" spans="1:5" x14ac:dyDescent="0.25">
      <c r="A12" s="3" t="s">
        <v>12</v>
      </c>
      <c r="B12" s="1">
        <v>2.74</v>
      </c>
      <c r="C12" s="1">
        <v>3.45</v>
      </c>
      <c r="D12" s="1">
        <v>3.17</v>
      </c>
      <c r="E12" s="1">
        <v>2.93</v>
      </c>
    </row>
    <row r="13" spans="1:5" x14ac:dyDescent="0.25">
      <c r="A13" s="3" t="s">
        <v>13</v>
      </c>
      <c r="B13" s="1">
        <v>4.05</v>
      </c>
      <c r="C13" s="1">
        <v>2.1</v>
      </c>
      <c r="D13" s="1">
        <v>2.87</v>
      </c>
      <c r="E13" s="1">
        <v>3.57</v>
      </c>
    </row>
    <row r="14" spans="1:5" x14ac:dyDescent="0.25">
      <c r="A14" s="6" t="s">
        <v>14</v>
      </c>
      <c r="B14" s="7">
        <f>B12/B10</f>
        <v>0.39255014326647564</v>
      </c>
      <c r="C14" s="7">
        <f t="shared" ref="C14:E14" si="1">C12/C10</f>
        <v>0.43396226415094341</v>
      </c>
      <c r="D14" s="7">
        <f t="shared" si="1"/>
        <v>0.42042440318302388</v>
      </c>
      <c r="E14" s="7">
        <f t="shared" si="1"/>
        <v>0.40807799442896941</v>
      </c>
    </row>
    <row r="15" spans="1:5" x14ac:dyDescent="0.25">
      <c r="A15" s="3"/>
      <c r="B15" s="1"/>
      <c r="C15" s="1"/>
      <c r="D15" s="1"/>
      <c r="E15" s="1"/>
    </row>
    <row r="16" spans="1:5" x14ac:dyDescent="0.25">
      <c r="A16" s="3" t="s">
        <v>15</v>
      </c>
      <c r="B16" s="1">
        <v>3.67</v>
      </c>
      <c r="C16" s="1">
        <v>2.98</v>
      </c>
      <c r="D16" s="1">
        <v>3.25</v>
      </c>
      <c r="E16" s="1">
        <v>3.5</v>
      </c>
    </row>
    <row r="17" spans="1:5" x14ac:dyDescent="0.25">
      <c r="A17" s="3" t="s">
        <v>16</v>
      </c>
      <c r="B17" s="1">
        <v>4.0999999999999996</v>
      </c>
      <c r="C17" s="1">
        <v>3.18</v>
      </c>
      <c r="D17" s="1">
        <v>3.54</v>
      </c>
      <c r="E17" s="1">
        <v>3.87</v>
      </c>
    </row>
    <row r="18" spans="1:5" x14ac:dyDescent="0.25">
      <c r="A18" s="6" t="s">
        <v>17</v>
      </c>
      <c r="B18" s="7">
        <v>1.74</v>
      </c>
      <c r="C18" s="7">
        <v>1.05</v>
      </c>
      <c r="D18" s="7">
        <v>1.32</v>
      </c>
      <c r="E18" s="7">
        <v>1.57</v>
      </c>
    </row>
    <row r="19" spans="1:5" x14ac:dyDescent="0.25">
      <c r="A19" s="3"/>
      <c r="B19" s="1"/>
      <c r="C19" s="1"/>
      <c r="D19" s="1"/>
      <c r="E19" s="1"/>
    </row>
    <row r="20" spans="1:5" x14ac:dyDescent="0.25">
      <c r="A20" s="3"/>
      <c r="B20" s="1"/>
      <c r="C20" s="1"/>
      <c r="D20" s="1"/>
      <c r="E20" s="1"/>
    </row>
    <row r="21" spans="1:5" x14ac:dyDescent="0.25">
      <c r="A21" s="3" t="s">
        <v>18</v>
      </c>
      <c r="B21" s="1">
        <v>50.8</v>
      </c>
      <c r="C21" s="1">
        <v>47.2</v>
      </c>
      <c r="D21" s="1">
        <v>48.4</v>
      </c>
      <c r="E21" s="1">
        <v>49.6</v>
      </c>
    </row>
    <row r="22" spans="1:5" x14ac:dyDescent="0.25">
      <c r="A22" s="3" t="s">
        <v>19</v>
      </c>
      <c r="B22" s="1">
        <v>58.5</v>
      </c>
      <c r="C22" s="1">
        <v>55.9</v>
      </c>
      <c r="D22" s="1">
        <v>56.7</v>
      </c>
      <c r="E22" s="1">
        <v>57.5</v>
      </c>
    </row>
    <row r="23" spans="1:5" x14ac:dyDescent="0.25">
      <c r="A23" s="3" t="s">
        <v>20</v>
      </c>
      <c r="B23" s="1">
        <v>49.7</v>
      </c>
      <c r="C23" s="1">
        <v>47</v>
      </c>
      <c r="D23" s="1">
        <v>48.2</v>
      </c>
      <c r="E23" s="1">
        <v>49.1</v>
      </c>
    </row>
    <row r="24" spans="1:5" x14ac:dyDescent="0.25">
      <c r="A24" s="3" t="s">
        <v>21</v>
      </c>
      <c r="B24" s="1">
        <v>57.3</v>
      </c>
      <c r="C24" s="1">
        <v>55.8</v>
      </c>
      <c r="D24" s="1">
        <v>56.5</v>
      </c>
      <c r="E24" s="1">
        <v>57</v>
      </c>
    </row>
    <row r="25" spans="1:5" x14ac:dyDescent="0.25">
      <c r="A25" s="3" t="s">
        <v>22</v>
      </c>
      <c r="B25" s="1">
        <v>30</v>
      </c>
      <c r="C25" s="1">
        <v>23.2</v>
      </c>
      <c r="D25" s="1">
        <v>26</v>
      </c>
      <c r="E25" s="1">
        <v>28.3</v>
      </c>
    </row>
    <row r="26" spans="1:5" x14ac:dyDescent="0.25">
      <c r="A26" s="6" t="s">
        <v>23</v>
      </c>
      <c r="B26" s="7">
        <v>30</v>
      </c>
      <c r="C26" s="7">
        <v>23.9</v>
      </c>
      <c r="D26" s="7">
        <v>26.4</v>
      </c>
      <c r="E26" s="7">
        <v>28.5</v>
      </c>
    </row>
    <row r="27" spans="1:5" x14ac:dyDescent="0.25">
      <c r="A27" s="3"/>
      <c r="B27" s="1"/>
      <c r="C27" s="1"/>
      <c r="D27" s="1"/>
      <c r="E27" s="1"/>
    </row>
    <row r="28" spans="1:5" x14ac:dyDescent="0.25">
      <c r="A28" s="3"/>
      <c r="B28" s="1"/>
      <c r="C28" s="1"/>
      <c r="D28" s="1"/>
      <c r="E28" s="1"/>
    </row>
    <row r="29" spans="1:5" x14ac:dyDescent="0.25">
      <c r="A29" s="3" t="s">
        <v>24</v>
      </c>
      <c r="B29" s="1">
        <f t="shared" ref="B29:E31" si="2">B4+B10+B16</f>
        <v>16.950000000000003</v>
      </c>
      <c r="C29" s="1">
        <f t="shared" si="2"/>
        <v>18.059999999999999</v>
      </c>
      <c r="D29" s="1">
        <f t="shared" si="2"/>
        <v>17.559999999999999</v>
      </c>
      <c r="E29" s="1">
        <f t="shared" si="2"/>
        <v>17.14</v>
      </c>
    </row>
    <row r="30" spans="1:5" x14ac:dyDescent="0.25">
      <c r="A30" s="3" t="s">
        <v>25</v>
      </c>
      <c r="B30" s="1">
        <f t="shared" si="2"/>
        <v>18.950000000000003</v>
      </c>
      <c r="C30" s="1">
        <f t="shared" si="2"/>
        <v>20.239999999999998</v>
      </c>
      <c r="D30" s="1">
        <f t="shared" si="2"/>
        <v>19.669999999999998</v>
      </c>
      <c r="E30" s="1">
        <f t="shared" si="2"/>
        <v>19.21</v>
      </c>
    </row>
    <row r="31" spans="1:5" x14ac:dyDescent="0.25">
      <c r="A31" s="3" t="s">
        <v>26</v>
      </c>
      <c r="B31" s="1">
        <f t="shared" si="2"/>
        <v>8.26</v>
      </c>
      <c r="C31" s="1">
        <f t="shared" si="2"/>
        <v>8.85</v>
      </c>
      <c r="D31" s="1">
        <f t="shared" si="2"/>
        <v>8.59</v>
      </c>
      <c r="E31" s="1">
        <f t="shared" si="2"/>
        <v>8.39</v>
      </c>
    </row>
    <row r="32" spans="1:5" x14ac:dyDescent="0.25">
      <c r="A32" s="3"/>
    </row>
    <row r="33" spans="1:5" x14ac:dyDescent="0.25">
      <c r="A33" s="3" t="s">
        <v>67</v>
      </c>
      <c r="B33" s="1">
        <v>0</v>
      </c>
      <c r="C33" s="1">
        <f>((C4-B4)/B4)*100</f>
        <v>13.174603174603176</v>
      </c>
      <c r="D33" s="1">
        <f>((D4-B4)/B4)*100</f>
        <v>7.460317460317456</v>
      </c>
      <c r="E33" s="1">
        <f>((E4-B4)/B4)*100</f>
        <v>2.5396825396825422</v>
      </c>
    </row>
    <row r="34" spans="1:5" x14ac:dyDescent="0.25">
      <c r="A34" s="3" t="s">
        <v>68</v>
      </c>
      <c r="B34" s="1">
        <v>0</v>
      </c>
      <c r="C34" s="1">
        <f>((C10-B10)/B10)*100</f>
        <v>13.896848137535811</v>
      </c>
      <c r="D34" s="1">
        <f>((D10-B10)/B10)*100</f>
        <v>8.0229226361031447</v>
      </c>
      <c r="E34" s="1">
        <f>((E10-B10)/B10)*100</f>
        <v>2.8653295128939726</v>
      </c>
    </row>
    <row r="35" spans="1:5" x14ac:dyDescent="0.25">
      <c r="A35" s="3" t="s">
        <v>69</v>
      </c>
      <c r="B35" s="1">
        <v>0</v>
      </c>
      <c r="C35" s="1">
        <f>((C16-B16)/B16)*100</f>
        <v>-18.801089918256132</v>
      </c>
      <c r="D35" s="1">
        <f>((D16-B16)/B16)*100</f>
        <v>-11.444141689373295</v>
      </c>
      <c r="E35" s="1">
        <f>((E16-B16)/B16)*100</f>
        <v>-4.632152588555857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3A1D-A2F0-437D-8032-78DCCA1E27BE}">
  <dimension ref="A1:E35"/>
  <sheetViews>
    <sheetView zoomScale="55" zoomScaleNormal="55" workbookViewId="0">
      <selection activeCell="A33" sqref="A33:E35"/>
    </sheetView>
  </sheetViews>
  <sheetFormatPr baseColWidth="10" defaultColWidth="11.42578125" defaultRowHeight="15" x14ac:dyDescent="0.25"/>
  <cols>
    <col min="1" max="1" width="32.140625" bestFit="1" customWidth="1"/>
    <col min="2" max="2" width="16.140625" customWidth="1"/>
    <col min="3" max="3" width="14.140625" customWidth="1"/>
    <col min="4" max="4" width="15.140625" customWidth="1"/>
    <col min="5" max="5" width="14.5703125" customWidth="1"/>
  </cols>
  <sheetData>
    <row r="1" spans="1:5" ht="21" x14ac:dyDescent="0.35">
      <c r="A1" s="2" t="s">
        <v>57</v>
      </c>
    </row>
    <row r="3" spans="1:5" ht="18.75" x14ac:dyDescent="0.3">
      <c r="A3" s="4"/>
      <c r="B3" s="5" t="s">
        <v>58</v>
      </c>
      <c r="C3" s="5" t="s">
        <v>59</v>
      </c>
      <c r="D3" s="5" t="s">
        <v>60</v>
      </c>
      <c r="E3" s="5" t="s">
        <v>61</v>
      </c>
    </row>
    <row r="4" spans="1:5" x14ac:dyDescent="0.25">
      <c r="A4" s="3" t="s">
        <v>5</v>
      </c>
      <c r="B4" s="1">
        <v>7.44</v>
      </c>
      <c r="C4" s="1">
        <v>7.76</v>
      </c>
      <c r="D4" s="1">
        <v>7.58</v>
      </c>
      <c r="E4" s="1">
        <v>7.49</v>
      </c>
    </row>
    <row r="5" spans="1:5" x14ac:dyDescent="0.25">
      <c r="A5" s="3" t="s">
        <v>6</v>
      </c>
      <c r="B5" s="1">
        <v>8.73</v>
      </c>
      <c r="C5" s="1">
        <v>9.08</v>
      </c>
      <c r="D5" s="1">
        <v>8.8800000000000008</v>
      </c>
      <c r="E5" s="1">
        <v>8.7799999999999994</v>
      </c>
    </row>
    <row r="6" spans="1:5" x14ac:dyDescent="0.25">
      <c r="A6" s="3" t="s">
        <v>7</v>
      </c>
      <c r="B6" s="1">
        <v>4.4800000000000004</v>
      </c>
      <c r="C6" s="1">
        <v>4.66</v>
      </c>
      <c r="D6" s="1">
        <v>4.55</v>
      </c>
      <c r="E6" s="1">
        <v>4.5</v>
      </c>
    </row>
    <row r="7" spans="1:5" x14ac:dyDescent="0.25">
      <c r="A7" s="3" t="s">
        <v>8</v>
      </c>
      <c r="B7" s="1">
        <v>5.95</v>
      </c>
      <c r="C7" s="1">
        <v>4.6900000000000004</v>
      </c>
      <c r="D7" s="1">
        <v>5.32</v>
      </c>
      <c r="E7" s="1">
        <v>5.71</v>
      </c>
    </row>
    <row r="8" spans="1:5" x14ac:dyDescent="0.25">
      <c r="A8" s="6" t="s">
        <v>9</v>
      </c>
      <c r="B8" s="7">
        <f>B6/B4</f>
        <v>0.60215053763440862</v>
      </c>
      <c r="C8" s="7">
        <f t="shared" ref="C8:E8" si="0">C6/C4</f>
        <v>0.60051546391752586</v>
      </c>
      <c r="D8" s="7">
        <f t="shared" si="0"/>
        <v>0.60026385224274403</v>
      </c>
      <c r="E8" s="7">
        <f t="shared" si="0"/>
        <v>0.6008010680907877</v>
      </c>
    </row>
    <row r="9" spans="1:5" x14ac:dyDescent="0.25">
      <c r="A9" s="3"/>
      <c r="B9" s="1"/>
      <c r="C9" s="1"/>
      <c r="D9" s="1"/>
      <c r="E9" s="1"/>
    </row>
    <row r="10" spans="1:5" x14ac:dyDescent="0.25">
      <c r="A10" s="3" t="s">
        <v>10</v>
      </c>
      <c r="B10" s="1">
        <v>7.58</v>
      </c>
      <c r="C10" s="1">
        <v>8.42</v>
      </c>
      <c r="D10" s="1">
        <v>8.0299999999999994</v>
      </c>
      <c r="E10" s="1">
        <v>7.76</v>
      </c>
    </row>
    <row r="11" spans="1:5" x14ac:dyDescent="0.25">
      <c r="A11" s="3" t="s">
        <v>11</v>
      </c>
      <c r="B11" s="1">
        <v>8.25</v>
      </c>
      <c r="C11" s="1">
        <v>9.23</v>
      </c>
      <c r="D11" s="1">
        <v>8.77</v>
      </c>
      <c r="E11" s="1">
        <v>8.4499999999999993</v>
      </c>
    </row>
    <row r="12" spans="1:5" x14ac:dyDescent="0.25">
      <c r="A12" s="3" t="s">
        <v>12</v>
      </c>
      <c r="B12" s="1">
        <v>3.05</v>
      </c>
      <c r="C12" s="1">
        <v>3.66</v>
      </c>
      <c r="D12" s="1">
        <v>3.38</v>
      </c>
      <c r="E12" s="1">
        <v>3.18</v>
      </c>
    </row>
    <row r="13" spans="1:5" x14ac:dyDescent="0.25">
      <c r="A13" s="3" t="s">
        <v>13</v>
      </c>
      <c r="B13" s="1">
        <v>5.83</v>
      </c>
      <c r="C13" s="1">
        <v>4.54</v>
      </c>
      <c r="D13" s="1">
        <v>5.16</v>
      </c>
      <c r="E13" s="1">
        <v>5.57</v>
      </c>
    </row>
    <row r="14" spans="1:5" x14ac:dyDescent="0.25">
      <c r="A14" s="6" t="s">
        <v>14</v>
      </c>
      <c r="B14" s="7">
        <f>B12/B10</f>
        <v>0.40237467018469653</v>
      </c>
      <c r="C14" s="7">
        <f t="shared" ref="C14:E14" si="1">C12/C10</f>
        <v>0.43467933491686461</v>
      </c>
      <c r="D14" s="7">
        <f t="shared" si="1"/>
        <v>0.42092154420921546</v>
      </c>
      <c r="E14" s="7">
        <f t="shared" si="1"/>
        <v>0.40979381443298973</v>
      </c>
    </row>
    <row r="15" spans="1:5" x14ac:dyDescent="0.25">
      <c r="A15" s="3"/>
      <c r="B15" s="1"/>
      <c r="C15" s="1"/>
      <c r="D15" s="1"/>
      <c r="E15" s="1"/>
    </row>
    <row r="16" spans="1:5" x14ac:dyDescent="0.25">
      <c r="A16" s="3" t="s">
        <v>15</v>
      </c>
      <c r="B16" s="1">
        <v>4.3099999999999996</v>
      </c>
      <c r="C16" s="1">
        <v>3.85</v>
      </c>
      <c r="D16" s="1">
        <v>4.07</v>
      </c>
      <c r="E16" s="1">
        <v>4.21</v>
      </c>
    </row>
    <row r="17" spans="1:5" x14ac:dyDescent="0.25">
      <c r="A17" s="3" t="s">
        <v>16</v>
      </c>
      <c r="B17" s="1">
        <v>4.9400000000000004</v>
      </c>
      <c r="C17" s="1">
        <v>4.33</v>
      </c>
      <c r="D17" s="1">
        <v>4.62</v>
      </c>
      <c r="E17" s="1">
        <v>4.82</v>
      </c>
    </row>
    <row r="18" spans="1:5" x14ac:dyDescent="0.25">
      <c r="A18" s="6" t="s">
        <v>17</v>
      </c>
      <c r="B18" s="7">
        <v>2.36</v>
      </c>
      <c r="C18" s="7">
        <v>1.91</v>
      </c>
      <c r="D18" s="7">
        <v>2.13</v>
      </c>
      <c r="E18" s="7">
        <v>2.27</v>
      </c>
    </row>
    <row r="19" spans="1:5" x14ac:dyDescent="0.25">
      <c r="A19" s="3"/>
      <c r="B19" s="1"/>
      <c r="C19" s="1"/>
      <c r="D19" s="1"/>
      <c r="E19" s="1"/>
    </row>
    <row r="20" spans="1:5" x14ac:dyDescent="0.25">
      <c r="A20" s="3"/>
      <c r="B20" s="1"/>
      <c r="C20" s="1"/>
      <c r="D20" s="1"/>
      <c r="E20" s="1"/>
    </row>
    <row r="21" spans="1:5" x14ac:dyDescent="0.25">
      <c r="A21" s="3" t="s">
        <v>18</v>
      </c>
      <c r="B21" s="1">
        <v>56.5</v>
      </c>
      <c r="C21" s="1">
        <v>49.5</v>
      </c>
      <c r="D21" s="1">
        <v>52.2</v>
      </c>
      <c r="E21" s="1">
        <v>54.7</v>
      </c>
    </row>
    <row r="22" spans="1:5" x14ac:dyDescent="0.25">
      <c r="A22" s="3" t="s">
        <v>19</v>
      </c>
      <c r="B22" s="1">
        <v>66.099999999999994</v>
      </c>
      <c r="C22" s="1">
        <v>59.3</v>
      </c>
      <c r="D22" s="1">
        <v>61.9</v>
      </c>
      <c r="E22" s="1">
        <v>64.3</v>
      </c>
    </row>
    <row r="23" spans="1:5" x14ac:dyDescent="0.25">
      <c r="A23" s="3" t="s">
        <v>20</v>
      </c>
      <c r="B23" s="1">
        <v>53.2</v>
      </c>
      <c r="C23" s="1">
        <v>48.6</v>
      </c>
      <c r="D23" s="1">
        <v>50.3</v>
      </c>
      <c r="E23" s="1">
        <v>52</v>
      </c>
    </row>
    <row r="24" spans="1:5" x14ac:dyDescent="0.25">
      <c r="A24" s="3" t="s">
        <v>21</v>
      </c>
      <c r="B24" s="1">
        <v>62.2</v>
      </c>
      <c r="C24" s="1">
        <v>58.2</v>
      </c>
      <c r="D24" s="1">
        <v>59.5</v>
      </c>
      <c r="E24" s="1">
        <v>60.8</v>
      </c>
    </row>
    <row r="25" spans="1:5" x14ac:dyDescent="0.25">
      <c r="A25" s="3" t="s">
        <v>22</v>
      </c>
      <c r="B25" s="1">
        <v>30</v>
      </c>
      <c r="C25" s="1">
        <v>22.1</v>
      </c>
      <c r="D25" s="1">
        <v>25.4</v>
      </c>
      <c r="E25" s="1">
        <v>28.1</v>
      </c>
    </row>
    <row r="26" spans="1:5" x14ac:dyDescent="0.25">
      <c r="A26" s="6" t="s">
        <v>23</v>
      </c>
      <c r="B26" s="7">
        <v>30</v>
      </c>
      <c r="C26" s="7">
        <v>22.7</v>
      </c>
      <c r="D26" s="7">
        <v>25.8</v>
      </c>
      <c r="E26" s="7">
        <v>28.3</v>
      </c>
    </row>
    <row r="27" spans="1:5" x14ac:dyDescent="0.25">
      <c r="A27" s="3"/>
      <c r="B27" s="1"/>
      <c r="C27" s="1"/>
      <c r="D27" s="1"/>
      <c r="E27" s="1"/>
    </row>
    <row r="28" spans="1:5" x14ac:dyDescent="0.25">
      <c r="A28" s="3"/>
      <c r="B28" s="1"/>
      <c r="C28" s="1"/>
      <c r="D28" s="1"/>
      <c r="E28" s="1"/>
    </row>
    <row r="29" spans="1:5" x14ac:dyDescent="0.25">
      <c r="A29" s="3" t="s">
        <v>24</v>
      </c>
      <c r="B29" s="1">
        <f t="shared" ref="B29:E31" si="2">B4+B10+B16</f>
        <v>19.329999999999998</v>
      </c>
      <c r="C29" s="1">
        <f t="shared" si="2"/>
        <v>20.03</v>
      </c>
      <c r="D29" s="1">
        <f t="shared" si="2"/>
        <v>19.68</v>
      </c>
      <c r="E29" s="1">
        <f t="shared" si="2"/>
        <v>19.46</v>
      </c>
    </row>
    <row r="30" spans="1:5" x14ac:dyDescent="0.25">
      <c r="A30" s="3" t="s">
        <v>25</v>
      </c>
      <c r="B30" s="1">
        <f t="shared" si="2"/>
        <v>21.92</v>
      </c>
      <c r="C30" s="1">
        <f t="shared" si="2"/>
        <v>22.64</v>
      </c>
      <c r="D30" s="1">
        <f t="shared" si="2"/>
        <v>22.27</v>
      </c>
      <c r="E30" s="1">
        <f t="shared" si="2"/>
        <v>22.049999999999997</v>
      </c>
    </row>
    <row r="31" spans="1:5" x14ac:dyDescent="0.25">
      <c r="A31" s="3" t="s">
        <v>26</v>
      </c>
      <c r="B31" s="1">
        <f t="shared" si="2"/>
        <v>9.89</v>
      </c>
      <c r="C31" s="1">
        <f t="shared" si="2"/>
        <v>10.23</v>
      </c>
      <c r="D31" s="1">
        <f t="shared" si="2"/>
        <v>10.059999999999999</v>
      </c>
      <c r="E31" s="1">
        <f t="shared" si="2"/>
        <v>9.9499999999999993</v>
      </c>
    </row>
    <row r="32" spans="1:5" x14ac:dyDescent="0.25">
      <c r="A32" s="3"/>
    </row>
    <row r="33" spans="1:5" x14ac:dyDescent="0.25">
      <c r="A33" s="3" t="s">
        <v>67</v>
      </c>
      <c r="B33" s="1">
        <v>0</v>
      </c>
      <c r="C33" s="1">
        <f>((C4-B4)/B4)*100</f>
        <v>4.301075268817196</v>
      </c>
      <c r="D33" s="1">
        <f>((D4-B4)/B4)*100</f>
        <v>1.8817204301075225</v>
      </c>
      <c r="E33" s="1">
        <f>((E4-B4)/B4)*100</f>
        <v>0.6720430107526858</v>
      </c>
    </row>
    <row r="34" spans="1:5" x14ac:dyDescent="0.25">
      <c r="A34" s="3" t="s">
        <v>68</v>
      </c>
      <c r="B34" s="1">
        <v>0</v>
      </c>
      <c r="C34" s="1">
        <f>((C10-B10)/B10)*100</f>
        <v>11.081794195250657</v>
      </c>
      <c r="D34" s="1">
        <f>((D10-B10)/B10)*100</f>
        <v>5.9366754617414159</v>
      </c>
      <c r="E34" s="1">
        <f>((E10-B10)/B10)*100</f>
        <v>2.3746701846965661</v>
      </c>
    </row>
    <row r="35" spans="1:5" x14ac:dyDescent="0.25">
      <c r="A35" s="3" t="s">
        <v>69</v>
      </c>
      <c r="B35" s="1">
        <v>0</v>
      </c>
      <c r="C35" s="1">
        <f>((C16-B16)/B16)*100</f>
        <v>-10.672853828306254</v>
      </c>
      <c r="D35" s="1">
        <f>((D16-B16)/B16)*100</f>
        <v>-5.5684454756380353</v>
      </c>
      <c r="E35" s="1">
        <f>((E16-B16)/B16)*100</f>
        <v>-2.32018561484918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5F25-BB34-4E0F-B927-C1824DEA10BB}">
  <dimension ref="A1:E35"/>
  <sheetViews>
    <sheetView zoomScale="70" zoomScaleNormal="70" workbookViewId="0">
      <selection activeCell="F70" sqref="F70"/>
    </sheetView>
  </sheetViews>
  <sheetFormatPr baseColWidth="10" defaultColWidth="11.42578125" defaultRowHeight="15" x14ac:dyDescent="0.25"/>
  <cols>
    <col min="1" max="1" width="32.140625" bestFit="1" customWidth="1"/>
    <col min="2" max="2" width="16.140625" customWidth="1"/>
    <col min="3" max="3" width="14.140625" customWidth="1"/>
    <col min="4" max="4" width="15.140625" customWidth="1"/>
    <col min="5" max="5" width="14.5703125" customWidth="1"/>
  </cols>
  <sheetData>
    <row r="1" spans="1:5" ht="21" x14ac:dyDescent="0.35">
      <c r="A1" s="2" t="s">
        <v>62</v>
      </c>
    </row>
    <row r="3" spans="1:5" ht="18.75" x14ac:dyDescent="0.3">
      <c r="A3" s="4"/>
      <c r="B3" s="5" t="s">
        <v>63</v>
      </c>
      <c r="C3" s="5" t="s">
        <v>64</v>
      </c>
      <c r="D3" s="5" t="s">
        <v>65</v>
      </c>
      <c r="E3" s="5" t="s">
        <v>66</v>
      </c>
    </row>
    <row r="4" spans="1:5" x14ac:dyDescent="0.25">
      <c r="A4" s="3" t="s">
        <v>5</v>
      </c>
      <c r="B4" s="1">
        <v>5.74</v>
      </c>
      <c r="C4" s="1">
        <v>5.96</v>
      </c>
      <c r="D4" s="1">
        <v>5.88</v>
      </c>
      <c r="E4" s="1">
        <v>5.8</v>
      </c>
    </row>
    <row r="5" spans="1:5" x14ac:dyDescent="0.25">
      <c r="A5" s="3" t="s">
        <v>6</v>
      </c>
      <c r="B5" s="1">
        <v>6.76</v>
      </c>
      <c r="C5" s="1">
        <v>6.99</v>
      </c>
      <c r="D5" s="1">
        <v>6.9</v>
      </c>
      <c r="E5" s="1">
        <v>6.82</v>
      </c>
    </row>
    <row r="6" spans="1:5" x14ac:dyDescent="0.25">
      <c r="A6" s="3" t="s">
        <v>7</v>
      </c>
      <c r="B6" s="1">
        <v>3.48</v>
      </c>
      <c r="C6" s="1">
        <v>3.61</v>
      </c>
      <c r="D6" s="1">
        <v>3.56</v>
      </c>
      <c r="E6" s="1">
        <v>3.52</v>
      </c>
    </row>
    <row r="7" spans="1:5" x14ac:dyDescent="0.25">
      <c r="A7" s="3" t="s">
        <v>8</v>
      </c>
      <c r="B7" s="1">
        <v>1.36</v>
      </c>
      <c r="C7" s="1">
        <v>0.55000000000000004</v>
      </c>
      <c r="D7" s="1">
        <v>0.84</v>
      </c>
      <c r="E7" s="1">
        <v>1.1299999999999999</v>
      </c>
    </row>
    <row r="8" spans="1:5" x14ac:dyDescent="0.25">
      <c r="A8" s="6" t="s">
        <v>9</v>
      </c>
      <c r="B8" s="7">
        <f>B6/B4</f>
        <v>0.60627177700348434</v>
      </c>
      <c r="C8" s="7">
        <f t="shared" ref="C8:E8" si="0">C6/C4</f>
        <v>0.60570469798657711</v>
      </c>
      <c r="D8" s="7">
        <f t="shared" si="0"/>
        <v>0.60544217687074831</v>
      </c>
      <c r="E8" s="7">
        <f t="shared" si="0"/>
        <v>0.60689655172413792</v>
      </c>
    </row>
    <row r="9" spans="1:5" x14ac:dyDescent="0.25">
      <c r="A9" s="3"/>
      <c r="B9" s="1"/>
      <c r="C9" s="1"/>
      <c r="D9" s="1"/>
      <c r="E9" s="1"/>
    </row>
    <row r="10" spans="1:5" x14ac:dyDescent="0.25">
      <c r="A10" s="3" t="s">
        <v>10</v>
      </c>
      <c r="B10" s="1">
        <v>6.79</v>
      </c>
      <c r="C10" s="1">
        <v>7.23</v>
      </c>
      <c r="D10" s="1">
        <v>7.06</v>
      </c>
      <c r="E10" s="1">
        <v>6.9</v>
      </c>
    </row>
    <row r="11" spans="1:5" x14ac:dyDescent="0.25">
      <c r="A11" s="3" t="s">
        <v>11</v>
      </c>
      <c r="B11" s="1">
        <v>7.45</v>
      </c>
      <c r="C11" s="1">
        <v>7.9</v>
      </c>
      <c r="D11" s="1">
        <v>7.71</v>
      </c>
      <c r="E11" s="1">
        <v>7.56</v>
      </c>
    </row>
    <row r="12" spans="1:5" x14ac:dyDescent="0.25">
      <c r="A12" s="3" t="s">
        <v>12</v>
      </c>
      <c r="B12" s="1">
        <v>2.79</v>
      </c>
      <c r="C12" s="1">
        <v>3.1</v>
      </c>
      <c r="D12" s="1">
        <v>2.97</v>
      </c>
      <c r="E12" s="1">
        <v>2.87</v>
      </c>
    </row>
    <row r="13" spans="1:5" x14ac:dyDescent="0.25">
      <c r="A13" s="3" t="s">
        <v>13</v>
      </c>
      <c r="B13" s="1">
        <v>1.74</v>
      </c>
      <c r="C13" s="1">
        <v>0.98</v>
      </c>
      <c r="D13" s="1">
        <v>1.26</v>
      </c>
      <c r="E13" s="1">
        <v>1.53</v>
      </c>
    </row>
    <row r="14" spans="1:5" x14ac:dyDescent="0.25">
      <c r="A14" s="6" t="s">
        <v>14</v>
      </c>
      <c r="B14" s="7">
        <f>B12/B10</f>
        <v>0.4108983799705449</v>
      </c>
      <c r="C14" s="7">
        <f t="shared" ref="C14:E14" si="1">C12/C10</f>
        <v>0.42876901798063621</v>
      </c>
      <c r="D14" s="7">
        <f t="shared" si="1"/>
        <v>0.42067988668555245</v>
      </c>
      <c r="E14" s="7">
        <f t="shared" si="1"/>
        <v>0.41594202898550725</v>
      </c>
    </row>
    <row r="15" spans="1:5" x14ac:dyDescent="0.25">
      <c r="A15" s="3"/>
      <c r="B15" s="1"/>
      <c r="C15" s="1"/>
      <c r="D15" s="1"/>
      <c r="E15" s="1"/>
    </row>
    <row r="16" spans="1:5" x14ac:dyDescent="0.25">
      <c r="A16" s="3" t="s">
        <v>15</v>
      </c>
      <c r="B16" s="1">
        <v>2.85</v>
      </c>
      <c r="C16" s="1">
        <v>2.58</v>
      </c>
      <c r="D16" s="1">
        <v>2.68</v>
      </c>
      <c r="E16" s="1">
        <v>2.77</v>
      </c>
    </row>
    <row r="17" spans="1:5" x14ac:dyDescent="0.25">
      <c r="A17" s="3" t="s">
        <v>16</v>
      </c>
      <c r="B17" s="1">
        <v>3.03</v>
      </c>
      <c r="C17" s="1">
        <v>2.68</v>
      </c>
      <c r="D17" s="1">
        <v>2.81</v>
      </c>
      <c r="E17" s="1">
        <v>2.93</v>
      </c>
    </row>
    <row r="18" spans="1:5" x14ac:dyDescent="0.25">
      <c r="A18" s="6" t="s">
        <v>17</v>
      </c>
      <c r="B18" s="7">
        <v>0.93</v>
      </c>
      <c r="C18" s="7">
        <v>0.66</v>
      </c>
      <c r="D18" s="7">
        <v>0.76</v>
      </c>
      <c r="E18" s="7">
        <v>0.85</v>
      </c>
    </row>
    <row r="19" spans="1:5" x14ac:dyDescent="0.25">
      <c r="A19" s="3"/>
      <c r="B19" s="1"/>
      <c r="C19" s="1"/>
      <c r="D19" s="1"/>
      <c r="E19" s="1"/>
    </row>
    <row r="20" spans="1:5" x14ac:dyDescent="0.25">
      <c r="A20" s="3"/>
      <c r="B20" s="1"/>
      <c r="C20" s="1"/>
      <c r="D20" s="1"/>
      <c r="E20" s="1"/>
    </row>
    <row r="21" spans="1:5" x14ac:dyDescent="0.25">
      <c r="A21" s="3" t="s">
        <v>18</v>
      </c>
      <c r="B21" s="1">
        <v>48.9</v>
      </c>
      <c r="C21" s="1">
        <v>45.5</v>
      </c>
      <c r="D21" s="1">
        <v>46.5</v>
      </c>
      <c r="E21" s="1">
        <v>47.6</v>
      </c>
    </row>
    <row r="22" spans="1:5" x14ac:dyDescent="0.25">
      <c r="A22" s="3" t="s">
        <v>19</v>
      </c>
      <c r="B22" s="1">
        <v>56</v>
      </c>
      <c r="C22" s="1">
        <v>53</v>
      </c>
      <c r="D22" s="1">
        <v>53.9</v>
      </c>
      <c r="E22" s="1">
        <v>54.9</v>
      </c>
    </row>
    <row r="23" spans="1:5" x14ac:dyDescent="0.25">
      <c r="A23" s="3" t="s">
        <v>20</v>
      </c>
      <c r="B23" s="1">
        <v>49.5</v>
      </c>
      <c r="C23" s="1">
        <v>45.9</v>
      </c>
      <c r="D23" s="1">
        <v>46.9</v>
      </c>
      <c r="E23" s="1">
        <v>48.2</v>
      </c>
    </row>
    <row r="24" spans="1:5" x14ac:dyDescent="0.25">
      <c r="A24" s="3" t="s">
        <v>21</v>
      </c>
      <c r="B24" s="1">
        <v>57.1</v>
      </c>
      <c r="C24" s="1">
        <v>54</v>
      </c>
      <c r="D24" s="1">
        <v>54.7</v>
      </c>
      <c r="E24" s="1">
        <v>55.9</v>
      </c>
    </row>
    <row r="25" spans="1:5" x14ac:dyDescent="0.25">
      <c r="A25" s="3" t="s">
        <v>22</v>
      </c>
      <c r="B25" s="1">
        <v>30</v>
      </c>
      <c r="C25" s="1">
        <v>25.1</v>
      </c>
      <c r="D25" s="1">
        <v>26.8</v>
      </c>
      <c r="E25" s="1">
        <v>28.4</v>
      </c>
    </row>
    <row r="26" spans="1:5" x14ac:dyDescent="0.25">
      <c r="A26" s="6" t="s">
        <v>23</v>
      </c>
      <c r="B26" s="7">
        <v>30</v>
      </c>
      <c r="C26" s="7">
        <v>25.1</v>
      </c>
      <c r="D26" s="7">
        <v>26.7</v>
      </c>
      <c r="E26" s="7">
        <v>28.4</v>
      </c>
    </row>
    <row r="27" spans="1:5" x14ac:dyDescent="0.25">
      <c r="A27" s="3"/>
      <c r="B27" s="1"/>
      <c r="C27" s="1"/>
      <c r="D27" s="1"/>
      <c r="E27" s="1"/>
    </row>
    <row r="28" spans="1:5" x14ac:dyDescent="0.25">
      <c r="A28" s="3"/>
      <c r="B28" s="1"/>
      <c r="C28" s="1"/>
      <c r="D28" s="1"/>
      <c r="E28" s="1"/>
    </row>
    <row r="29" spans="1:5" x14ac:dyDescent="0.25">
      <c r="A29" s="3" t="s">
        <v>24</v>
      </c>
      <c r="B29" s="1">
        <f t="shared" ref="B29:E31" si="2">B4+B10+B16</f>
        <v>15.38</v>
      </c>
      <c r="C29" s="1">
        <f t="shared" si="2"/>
        <v>15.770000000000001</v>
      </c>
      <c r="D29" s="1">
        <f t="shared" si="2"/>
        <v>15.62</v>
      </c>
      <c r="E29" s="1">
        <f t="shared" si="2"/>
        <v>15.469999999999999</v>
      </c>
    </row>
    <row r="30" spans="1:5" x14ac:dyDescent="0.25">
      <c r="A30" s="3" t="s">
        <v>25</v>
      </c>
      <c r="B30" s="1">
        <f t="shared" si="2"/>
        <v>17.240000000000002</v>
      </c>
      <c r="C30" s="1">
        <f t="shared" si="2"/>
        <v>17.57</v>
      </c>
      <c r="D30" s="1">
        <f t="shared" si="2"/>
        <v>17.419999999999998</v>
      </c>
      <c r="E30" s="1">
        <f t="shared" si="2"/>
        <v>17.309999999999999</v>
      </c>
    </row>
    <row r="31" spans="1:5" x14ac:dyDescent="0.25">
      <c r="A31" s="3" t="s">
        <v>26</v>
      </c>
      <c r="B31" s="1">
        <f t="shared" si="2"/>
        <v>7.1999999999999993</v>
      </c>
      <c r="C31" s="1">
        <f t="shared" si="2"/>
        <v>7.37</v>
      </c>
      <c r="D31" s="1">
        <f t="shared" si="2"/>
        <v>7.29</v>
      </c>
      <c r="E31" s="1">
        <f t="shared" si="2"/>
        <v>7.24</v>
      </c>
    </row>
    <row r="32" spans="1:5" x14ac:dyDescent="0.25">
      <c r="A32" s="3"/>
    </row>
    <row r="33" spans="1:5" x14ac:dyDescent="0.25">
      <c r="A33" s="3" t="s">
        <v>67</v>
      </c>
      <c r="B33" s="1">
        <v>0</v>
      </c>
      <c r="C33" s="1">
        <f>((C4-B4)/B4)*100</f>
        <v>3.8327526132404137</v>
      </c>
      <c r="D33" s="1">
        <f>((D4-B4)/B4)*100</f>
        <v>2.4390243902438966</v>
      </c>
      <c r="E33" s="1">
        <f>((E4-B4)/B4)*100</f>
        <v>1.0452961672473799</v>
      </c>
    </row>
    <row r="34" spans="1:5" x14ac:dyDescent="0.25">
      <c r="A34" s="3" t="s">
        <v>68</v>
      </c>
      <c r="B34" s="1">
        <v>0</v>
      </c>
      <c r="C34" s="1">
        <f>((C10-B10)/B10)*100</f>
        <v>6.4801178203240122</v>
      </c>
      <c r="D34" s="1">
        <f>((D10-B10)/B10)*100</f>
        <v>3.9764359351988152</v>
      </c>
      <c r="E34" s="1">
        <f>((E10-B10)/B10)*100</f>
        <v>1.6200294550810062</v>
      </c>
    </row>
    <row r="35" spans="1:5" x14ac:dyDescent="0.25">
      <c r="A35" s="3" t="s">
        <v>69</v>
      </c>
      <c r="B35" s="1">
        <v>0</v>
      </c>
      <c r="C35" s="1">
        <f>((C16-B16)/B16)*100</f>
        <v>-9.4736842105263168</v>
      </c>
      <c r="D35" s="1">
        <f>((D16-B16)/B16)*100</f>
        <v>-5.9649122807017516</v>
      </c>
      <c r="E35" s="1">
        <f>((E16-B16)/B16)*100</f>
        <v>-2.8070175438596516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DD32C1104DA444A63FAE9E98B2AE59" ma:contentTypeVersion="10" ma:contentTypeDescription="Create a new document." ma:contentTypeScope="" ma:versionID="277b0d45d2f19d8e42ea89294fcc3b69">
  <xsd:schema xmlns:xsd="http://www.w3.org/2001/XMLSchema" xmlns:xs="http://www.w3.org/2001/XMLSchema" xmlns:p="http://schemas.microsoft.com/office/2006/metadata/properties" xmlns:ns2="1081a24a-fa0b-4e29-9f15-bf50868a08c4" targetNamespace="http://schemas.microsoft.com/office/2006/metadata/properties" ma:root="true" ma:fieldsID="a7a773f843dfe3f068d4640258c05ae1" ns2:_="">
    <xsd:import namespace="1081a24a-fa0b-4e29-9f15-bf50868a0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81a24a-fa0b-4e29-9f15-bf50868a0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d912fff-f0be-4533-ba2b-d4ff65658f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81a24a-fa0b-4e29-9f15-bf50868a08c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E8996E-93C9-422B-B07B-6179D8F18A27}"/>
</file>

<file path=customXml/itemProps2.xml><?xml version="1.0" encoding="utf-8"?>
<ds:datastoreItem xmlns:ds="http://schemas.openxmlformats.org/officeDocument/2006/customXml" ds:itemID="{92BC7197-1D78-4FD0-A1B9-519C4F049498}">
  <ds:schemaRefs>
    <ds:schemaRef ds:uri="http://schemas.microsoft.com/office/2006/documentManagement/types"/>
    <ds:schemaRef ds:uri="1081a24a-fa0b-4e29-9f15-bf50868a08c4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C422EB0-4F12-4641-B349-30DE6AB4F96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c758dd0-ab53-4372-9a7c-e98a9620862c}" enabled="0" method="" siteId="{bc758dd0-ab53-4372-9a7c-e98a9620862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Scenario 1</vt:lpstr>
      <vt:lpstr>Scenario 2</vt:lpstr>
      <vt:lpstr>Scenario 3</vt:lpstr>
      <vt:lpstr>Scenario 4</vt:lpstr>
      <vt:lpstr>Scenario 5</vt:lpstr>
      <vt:lpstr>Scenario 6</vt:lpstr>
      <vt:lpstr>Scenario 7</vt:lpstr>
      <vt:lpstr>Scenario 8</vt:lpstr>
      <vt:lpstr>Scenario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Håkon André Tveitan</dc:creator>
  <cp:keywords/>
  <dc:description/>
  <cp:lastModifiedBy>Håkon André Tveitan</cp:lastModifiedBy>
  <cp:revision/>
  <dcterms:created xsi:type="dcterms:W3CDTF">2025-04-21T07:04:55Z</dcterms:created>
  <dcterms:modified xsi:type="dcterms:W3CDTF">2025-04-27T09:00:13Z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0x010100C4DD32C1104DA444A63FAE9E98B2AE59</vt:lpwstr>
  </property>
  <property fmtid="{D5CDD505-2E9C-101B-9397-08002B2CF9AE}" pid="3" name="MediaServiceImageTags">
    <vt:lpwstr/>
  </property>
</Properties>
</file>