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20d0a4093bdc0/Dokument/"/>
    </mc:Choice>
  </mc:AlternateContent>
  <xr:revisionPtr revIDLastSave="0" documentId="8_{41E2D200-F194-443A-A7D1-E888B908610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ntgomery_Fleet_Equipment_Inve" sheetId="1" r:id="rId1"/>
    <sheet name="Pivot1" sheetId="4" r:id="rId2"/>
    <sheet name="Pivot2" sheetId="2" r:id="rId3"/>
    <sheet name="Pivot3" sheetId="3" r:id="rId4"/>
  </sheets>
  <definedNames>
    <definedName name="_xlnm._FilterDatabase" localSheetId="0" hidden="1">Montgomery_Fleet_Equipment_Inve!$A$1:$C$50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3" i="1"/>
  <c r="H3" i="1"/>
  <c r="G3" i="1"/>
  <c r="F3" i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<sst xmlns="http://schemas.openxmlformats.org/spreadsheetml/2006/main" count="169" uniqueCount="38">
  <si>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</si>
  <si>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</si>
  <si>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</si>
  <si>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</si>
  <si>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</si>
  <si>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Sum of C</t>
  </si>
  <si>
    <t>Average of C</t>
  </si>
  <si>
    <t>Min of C</t>
  </si>
  <si>
    <t>Max of C</t>
  </si>
  <si>
    <t>Count of C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</si>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</sst>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8.020541203703" createdVersion="8" refreshedVersion="8" minRefreshableVersion="3" recordCount="49" xr:uid="{2B330374-3901-4D43-AF4C-C7DB78698F1F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FE2E1-B2ED-4ABF-A6A2-BAD53222FA5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5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B72F3-0C60-481C-9F50-0B8F62EA360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4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C38CE-BA27-499B-997C-45D1A2DC5F6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0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20755F-8B98-4C85-AA2B-C0B23ACD13E1}" name="Table1" displayName="Table1" ref="A1:C50" totalsRowShown="0">
  <autoFilter ref="A1:C50" xr:uid="{7220755F-8B98-4C85-AA2B-C0B23ACD13E1}"/>
  <tableColumns count="3">
    <tableColumn id="1" xr3:uid="{6792EEF1-5849-4FFA-9314-82CEE7DE9783}" name="Department"/>
    <tableColumn id="2" xr3:uid="{0347C74F-7B14-49A0-99A6-A96DC5231DC8}" name="Equipment Class"/>
    <tableColumn id="3" xr3:uid="{38A62BFE-9693-4F04-9C8C-D20946EBB5E5}" name="Equipment Count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A7CAD2-B258-420A-8106-22870DB0518A}" name="Table3" displayName="Table3" ref="F2:J3" totalsRowShown="0">
  <autoFilter ref="F2:J3" xr:uid="{E3A7CAD2-B258-420A-8106-22870DB0518A}"/>
  <tableColumns count="5">
    <tableColumn id="1" xr3:uid="{B253FB8D-04D8-463F-8B4A-93925C4F906E}" name="Sum of C">
      <calculatedColumnFormula>SUM(Table1[Equipment Count])</calculatedColumnFormula>
    </tableColumn>
    <tableColumn id="2" xr3:uid="{7788134E-C972-4493-AEBA-3DBB8C53F1B5}" name="Average of C">
      <calculatedColumnFormula>AVERAGE(Table1[Equipment Count])</calculatedColumnFormula>
    </tableColumn>
    <tableColumn id="3" xr3:uid="{3D45B211-DB80-4E41-A9A3-DA24D5E79B52}" name="Min of C">
      <calculatedColumnFormula>MIN(Table1[Equipment Count])</calculatedColumnFormula>
    </tableColumn>
    <tableColumn id="4" xr3:uid="{BA65F8D7-6825-484D-ADF8-DA1EB77C7689}" name="Max of C">
      <calculatedColumnFormula>MAX(Table1[Equipment Count])</calculatedColumnFormula>
    </tableColumn>
    <tableColumn id="5" xr3:uid="{B71832D2-9CF9-480C-BF21-2CAF6E92D5EB}" name="Count of C">
      <calculatedColumnFormula>COUNT(Table1[Equipment Count])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F13" sqref="F13"/>
    </sheetView>
  </sheetViews>
  <sheetFormatPr defaultRowHeight="14.4" x14ac:dyDescent="0.3"/>
  <cols>
    <col min="1" max="1" width="29.44140625" bestFit="1" customWidth="1"/>
    <col min="2" max="2" width="26.33203125" bestFit="1" customWidth="1"/>
    <col min="3" max="3" width="19.109375" bestFit="1" customWidth="1"/>
    <col min="6" max="6" width="11.33203125" bestFit="1" customWidth="1"/>
    <col min="7" max="7" width="14.6640625" bestFit="1" customWidth="1"/>
    <col min="8" max="8" width="10.88671875" bestFit="1" customWidth="1"/>
    <col min="9" max="9" width="11.33203125" bestFit="1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 t="s">
        <v>3</v>
      </c>
      <c r="B2" t="s">
        <v>4</v>
      </c>
      <c r="C2">
        <v>21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 x14ac:dyDescent="0.3">
      <c r="A3" t="s">
        <v>3</v>
      </c>
      <c r="B3" t="s">
        <v>10</v>
      </c>
      <c r="C3">
        <v>1</v>
      </c>
      <c r="F3">
        <f>SUM(Table1[Equipment Count])</f>
        <v>1582</v>
      </c>
      <c r="G3">
        <f>AVERAGE(Table1[Equipment Count])</f>
        <v>32.285714285714285</v>
      </c>
      <c r="H3">
        <f>MIN(Table1[Equipment Count])</f>
        <v>1</v>
      </c>
      <c r="I3">
        <f>MAX(Table1[Equipment Count])</f>
        <v>379</v>
      </c>
      <c r="J3">
        <f>COUNT(Table1[Equipment Count])</f>
        <v>49</v>
      </c>
    </row>
    <row r="4" spans="1:10" x14ac:dyDescent="0.3">
      <c r="A4" t="s">
        <v>3</v>
      </c>
      <c r="B4" t="s">
        <v>11</v>
      </c>
      <c r="C4">
        <v>23</v>
      </c>
    </row>
    <row r="5" spans="1:10" x14ac:dyDescent="0.3">
      <c r="A5" t="s">
        <v>12</v>
      </c>
      <c r="B5" t="s">
        <v>11</v>
      </c>
      <c r="C5">
        <v>2</v>
      </c>
    </row>
    <row r="6" spans="1:10" x14ac:dyDescent="0.3">
      <c r="A6" t="s">
        <v>13</v>
      </c>
      <c r="B6" t="s">
        <v>4</v>
      </c>
      <c r="C6">
        <v>3</v>
      </c>
    </row>
    <row r="7" spans="1:10" x14ac:dyDescent="0.3">
      <c r="A7" t="s">
        <v>13</v>
      </c>
      <c r="B7" t="s">
        <v>14</v>
      </c>
      <c r="C7">
        <v>2</v>
      </c>
    </row>
    <row r="8" spans="1:10" x14ac:dyDescent="0.3">
      <c r="A8" t="s">
        <v>13</v>
      </c>
      <c r="B8" t="s">
        <v>15</v>
      </c>
      <c r="C8">
        <v>1</v>
      </c>
    </row>
    <row r="9" spans="1:10" x14ac:dyDescent="0.3">
      <c r="A9" t="s">
        <v>16</v>
      </c>
      <c r="B9" t="s">
        <v>14</v>
      </c>
      <c r="C9">
        <v>2</v>
      </c>
    </row>
    <row r="10" spans="1:10" x14ac:dyDescent="0.3">
      <c r="A10" t="s">
        <v>16</v>
      </c>
      <c r="B10" t="s">
        <v>17</v>
      </c>
      <c r="C10">
        <v>42</v>
      </c>
    </row>
    <row r="11" spans="1:10" x14ac:dyDescent="0.3">
      <c r="A11" t="s">
        <v>16</v>
      </c>
      <c r="B11" t="s">
        <v>10</v>
      </c>
      <c r="C11">
        <v>1</v>
      </c>
    </row>
    <row r="12" spans="1:10" x14ac:dyDescent="0.3">
      <c r="A12" t="s">
        <v>16</v>
      </c>
      <c r="B12" t="s">
        <v>11</v>
      </c>
      <c r="C12">
        <v>11</v>
      </c>
    </row>
    <row r="13" spans="1:10" x14ac:dyDescent="0.3">
      <c r="A13" t="s">
        <v>18</v>
      </c>
      <c r="B13" t="s">
        <v>10</v>
      </c>
      <c r="C13">
        <v>1</v>
      </c>
    </row>
    <row r="14" spans="1:10" x14ac:dyDescent="0.3">
      <c r="A14" t="s">
        <v>19</v>
      </c>
      <c r="B14" t="s">
        <v>20</v>
      </c>
      <c r="C14">
        <v>9</v>
      </c>
    </row>
    <row r="15" spans="1:10" x14ac:dyDescent="0.3">
      <c r="A15" t="s">
        <v>19</v>
      </c>
      <c r="B15" t="s">
        <v>10</v>
      </c>
      <c r="C15">
        <v>27</v>
      </c>
    </row>
    <row r="16" spans="1:10" x14ac:dyDescent="0.3">
      <c r="A16" t="s">
        <v>19</v>
      </c>
      <c r="B16" t="s">
        <v>4</v>
      </c>
      <c r="C16">
        <v>24</v>
      </c>
    </row>
    <row r="17" spans="1:3" x14ac:dyDescent="0.3">
      <c r="A17" t="s">
        <v>19</v>
      </c>
      <c r="B17" t="s">
        <v>14</v>
      </c>
      <c r="C17">
        <v>1</v>
      </c>
    </row>
    <row r="18" spans="1:3" x14ac:dyDescent="0.3">
      <c r="A18" t="s">
        <v>19</v>
      </c>
      <c r="B18" t="s">
        <v>11</v>
      </c>
      <c r="C18">
        <v>48</v>
      </c>
    </row>
    <row r="19" spans="1:3" x14ac:dyDescent="0.3">
      <c r="A19" t="s">
        <v>21</v>
      </c>
      <c r="B19" t="s">
        <v>14</v>
      </c>
      <c r="C19">
        <v>1</v>
      </c>
    </row>
    <row r="20" spans="1:3" x14ac:dyDescent="0.3">
      <c r="A20" t="s">
        <v>22</v>
      </c>
      <c r="B20" t="s">
        <v>11</v>
      </c>
      <c r="C20">
        <v>6</v>
      </c>
    </row>
    <row r="21" spans="1:3" x14ac:dyDescent="0.3">
      <c r="A21" t="s">
        <v>22</v>
      </c>
      <c r="B21" t="s">
        <v>4</v>
      </c>
      <c r="C21">
        <v>5</v>
      </c>
    </row>
    <row r="22" spans="1:3" x14ac:dyDescent="0.3">
      <c r="A22" t="s">
        <v>22</v>
      </c>
      <c r="B22" t="s">
        <v>10</v>
      </c>
      <c r="C22">
        <v>2</v>
      </c>
    </row>
    <row r="23" spans="1:3" x14ac:dyDescent="0.3">
      <c r="A23" t="s">
        <v>22</v>
      </c>
      <c r="B23" t="s">
        <v>14</v>
      </c>
      <c r="C23">
        <v>15</v>
      </c>
    </row>
    <row r="24" spans="1:3" x14ac:dyDescent="0.3">
      <c r="A24" t="s">
        <v>22</v>
      </c>
      <c r="B24" t="s">
        <v>23</v>
      </c>
      <c r="C24">
        <v>7</v>
      </c>
    </row>
    <row r="25" spans="1:3" x14ac:dyDescent="0.3">
      <c r="A25" t="s">
        <v>24</v>
      </c>
      <c r="B25" t="s">
        <v>25</v>
      </c>
      <c r="C25">
        <v>20</v>
      </c>
    </row>
    <row r="26" spans="1:3" x14ac:dyDescent="0.3">
      <c r="A26" t="s">
        <v>24</v>
      </c>
      <c r="B26" t="s">
        <v>11</v>
      </c>
      <c r="C26">
        <v>1</v>
      </c>
    </row>
    <row r="27" spans="1:3" x14ac:dyDescent="0.3">
      <c r="A27" t="s">
        <v>24</v>
      </c>
      <c r="B27" t="s">
        <v>15</v>
      </c>
      <c r="C27">
        <v>1</v>
      </c>
    </row>
    <row r="28" spans="1:3" x14ac:dyDescent="0.3">
      <c r="A28" t="s">
        <v>24</v>
      </c>
      <c r="B28" t="s">
        <v>4</v>
      </c>
      <c r="C28">
        <v>3</v>
      </c>
    </row>
    <row r="29" spans="1:3" x14ac:dyDescent="0.3">
      <c r="A29" t="s">
        <v>24</v>
      </c>
      <c r="B29" t="s">
        <v>10</v>
      </c>
      <c r="C29">
        <v>1</v>
      </c>
    </row>
    <row r="30" spans="1:3" x14ac:dyDescent="0.3">
      <c r="A30" t="s">
        <v>24</v>
      </c>
      <c r="B30" t="s">
        <v>26</v>
      </c>
      <c r="C30">
        <v>8</v>
      </c>
    </row>
    <row r="31" spans="1:3" x14ac:dyDescent="0.3">
      <c r="A31" t="s">
        <v>24</v>
      </c>
      <c r="B31" t="s">
        <v>27</v>
      </c>
      <c r="C31">
        <v>4</v>
      </c>
    </row>
    <row r="32" spans="1:3" x14ac:dyDescent="0.3">
      <c r="A32" t="s">
        <v>24</v>
      </c>
      <c r="B32" t="s">
        <v>28</v>
      </c>
      <c r="C32">
        <v>46</v>
      </c>
    </row>
    <row r="33" spans="1:3" x14ac:dyDescent="0.3">
      <c r="A33" t="s">
        <v>24</v>
      </c>
      <c r="B33" t="s">
        <v>29</v>
      </c>
      <c r="C33">
        <v>1</v>
      </c>
    </row>
    <row r="34" spans="1:3" x14ac:dyDescent="0.3">
      <c r="A34" t="s">
        <v>30</v>
      </c>
      <c r="B34" t="s">
        <v>28</v>
      </c>
      <c r="C34">
        <v>1</v>
      </c>
    </row>
    <row r="35" spans="1:3" x14ac:dyDescent="0.3">
      <c r="A35" t="s">
        <v>30</v>
      </c>
      <c r="B35" t="s">
        <v>14</v>
      </c>
      <c r="C35">
        <v>1</v>
      </c>
    </row>
    <row r="36" spans="1:3" x14ac:dyDescent="0.3">
      <c r="A36" t="s">
        <v>30</v>
      </c>
      <c r="B36" t="s">
        <v>10</v>
      </c>
      <c r="C36">
        <v>1</v>
      </c>
    </row>
    <row r="37" spans="1:3" x14ac:dyDescent="0.3">
      <c r="A37" t="s">
        <v>30</v>
      </c>
      <c r="B37" t="s">
        <v>11</v>
      </c>
      <c r="C37">
        <v>2</v>
      </c>
    </row>
    <row r="38" spans="1:3" x14ac:dyDescent="0.3">
      <c r="A38" t="s">
        <v>31</v>
      </c>
      <c r="B38" t="s">
        <v>4</v>
      </c>
      <c r="C38">
        <v>1</v>
      </c>
    </row>
    <row r="39" spans="1:3" x14ac:dyDescent="0.3">
      <c r="A39" t="s">
        <v>31</v>
      </c>
      <c r="B39" t="s">
        <v>20</v>
      </c>
      <c r="C39">
        <v>1</v>
      </c>
    </row>
    <row r="40" spans="1:3" x14ac:dyDescent="0.3">
      <c r="A40" t="s">
        <v>31</v>
      </c>
      <c r="B40" t="s">
        <v>14</v>
      </c>
      <c r="C40">
        <v>11</v>
      </c>
    </row>
    <row r="41" spans="1:3" x14ac:dyDescent="0.3">
      <c r="A41" t="s">
        <v>31</v>
      </c>
      <c r="B41" t="s">
        <v>10</v>
      </c>
      <c r="C41">
        <v>3</v>
      </c>
    </row>
    <row r="42" spans="1:3" x14ac:dyDescent="0.3">
      <c r="A42" t="s">
        <v>32</v>
      </c>
      <c r="B42" t="s">
        <v>4</v>
      </c>
      <c r="C42">
        <v>93</v>
      </c>
    </row>
    <row r="43" spans="1:3" x14ac:dyDescent="0.3">
      <c r="A43" t="s">
        <v>32</v>
      </c>
      <c r="B43" t="s">
        <v>17</v>
      </c>
      <c r="C43">
        <v>248</v>
      </c>
    </row>
    <row r="44" spans="1:3" x14ac:dyDescent="0.3">
      <c r="A44" t="s">
        <v>32</v>
      </c>
      <c r="B44" t="s">
        <v>33</v>
      </c>
      <c r="C44">
        <v>379</v>
      </c>
    </row>
    <row r="45" spans="1:3" x14ac:dyDescent="0.3">
      <c r="A45" t="s">
        <v>32</v>
      </c>
      <c r="B45" t="s">
        <v>10</v>
      </c>
      <c r="C45">
        <v>53</v>
      </c>
    </row>
    <row r="46" spans="1:3" x14ac:dyDescent="0.3">
      <c r="A46" t="s">
        <v>32</v>
      </c>
      <c r="B46" t="s">
        <v>14</v>
      </c>
      <c r="C46">
        <v>32</v>
      </c>
    </row>
    <row r="47" spans="1:3" x14ac:dyDescent="0.3">
      <c r="A47" t="s">
        <v>32</v>
      </c>
      <c r="B47" t="s">
        <v>15</v>
      </c>
      <c r="C47">
        <v>98</v>
      </c>
    </row>
    <row r="48" spans="1:3" x14ac:dyDescent="0.3">
      <c r="A48" t="s">
        <v>32</v>
      </c>
      <c r="B48" t="s">
        <v>23</v>
      </c>
      <c r="C48">
        <v>276</v>
      </c>
    </row>
    <row r="49" spans="1:3" x14ac:dyDescent="0.3">
      <c r="A49" t="s">
        <v>32</v>
      </c>
      <c r="B49" t="s">
        <v>20</v>
      </c>
      <c r="C49">
        <v>5</v>
      </c>
    </row>
    <row r="50" spans="1:3" x14ac:dyDescent="0.3">
      <c r="A50" t="s">
        <v>32</v>
      </c>
      <c r="B50" t="s">
        <v>11</v>
      </c>
      <c r="C50">
        <v>37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473-71E6-4F3B-95D9-40E94EB8234B}">
  <dimension ref="A2:B15"/>
  <sheetViews>
    <sheetView workbookViewId="0">
      <selection activeCell="D24" sqref="D24"/>
    </sheetView>
  </sheetViews>
  <sheetFormatPr defaultRowHeight="14.4" x14ac:dyDescent="0.3"/>
  <cols>
    <col min="1" max="1" width="29.33203125" bestFit="1" customWidth="1"/>
    <col min="2" max="2" width="23.88671875" bestFit="1" customWidth="1"/>
  </cols>
  <sheetData>
    <row r="2" spans="1:2" x14ac:dyDescent="0.3">
      <c r="A2" s="1" t="s">
        <v>0</v>
      </c>
      <c r="B2" t="s">
        <v>34</v>
      </c>
    </row>
    <row r="3" spans="1:2" x14ac:dyDescent="0.3">
      <c r="A3" t="s">
        <v>32</v>
      </c>
      <c r="B3">
        <v>1221</v>
      </c>
    </row>
    <row r="4" spans="1:2" x14ac:dyDescent="0.3">
      <c r="A4" t="s">
        <v>19</v>
      </c>
      <c r="B4">
        <v>109</v>
      </c>
    </row>
    <row r="5" spans="1:2" x14ac:dyDescent="0.3">
      <c r="A5" t="s">
        <v>24</v>
      </c>
      <c r="B5">
        <v>85</v>
      </c>
    </row>
    <row r="6" spans="1:2" x14ac:dyDescent="0.3">
      <c r="A6" t="s">
        <v>16</v>
      </c>
      <c r="B6">
        <v>56</v>
      </c>
    </row>
    <row r="7" spans="1:2" x14ac:dyDescent="0.3">
      <c r="A7" t="s">
        <v>3</v>
      </c>
      <c r="B7">
        <v>45</v>
      </c>
    </row>
    <row r="8" spans="1:2" x14ac:dyDescent="0.3">
      <c r="A8" t="s">
        <v>22</v>
      </c>
      <c r="B8">
        <v>35</v>
      </c>
    </row>
    <row r="9" spans="1:2" x14ac:dyDescent="0.3">
      <c r="A9" t="s">
        <v>31</v>
      </c>
      <c r="B9">
        <v>16</v>
      </c>
    </row>
    <row r="10" spans="1:2" x14ac:dyDescent="0.3">
      <c r="A10" t="s">
        <v>13</v>
      </c>
      <c r="B10">
        <v>6</v>
      </c>
    </row>
    <row r="11" spans="1:2" x14ac:dyDescent="0.3">
      <c r="A11" t="s">
        <v>30</v>
      </c>
      <c r="B11">
        <v>5</v>
      </c>
    </row>
    <row r="12" spans="1:2" x14ac:dyDescent="0.3">
      <c r="A12" t="s">
        <v>12</v>
      </c>
      <c r="B12">
        <v>2</v>
      </c>
    </row>
    <row r="13" spans="1:2" x14ac:dyDescent="0.3">
      <c r="A13" t="s">
        <v>18</v>
      </c>
      <c r="B13">
        <v>1</v>
      </c>
    </row>
    <row r="14" spans="1:2" x14ac:dyDescent="0.3">
      <c r="A14" t="s">
        <v>21</v>
      </c>
      <c r="B14">
        <v>1</v>
      </c>
    </row>
    <row r="15" spans="1:2" x14ac:dyDescent="0.3">
      <c r="A15" t="s">
        <v>35</v>
      </c>
      <c r="B15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230E-D861-42E4-9414-74C1AD3C0328}">
  <dimension ref="A2:C24"/>
  <sheetViews>
    <sheetView workbookViewId="0">
      <selection activeCell="A2" sqref="A2"/>
    </sheetView>
  </sheetViews>
  <sheetFormatPr defaultRowHeight="14.4" x14ac:dyDescent="0.3"/>
  <cols>
    <col min="1" max="1" width="29.33203125" bestFit="1" customWidth="1"/>
    <col min="2" max="2" width="26.33203125" bestFit="1" customWidth="1"/>
    <col min="3" max="3" width="23.88671875" bestFit="1" customWidth="1"/>
    <col min="4" max="29" width="11.33203125" customWidth="1"/>
  </cols>
  <sheetData>
    <row r="2" spans="1:3" x14ac:dyDescent="0.3">
      <c r="A2" s="1" t="s">
        <v>0</v>
      </c>
      <c r="B2" s="1" t="s">
        <v>1</v>
      </c>
      <c r="C2" t="s">
        <v>34</v>
      </c>
    </row>
    <row r="3" spans="1:3" x14ac:dyDescent="0.3">
      <c r="A3" t="s">
        <v>32</v>
      </c>
      <c r="B3" t="s">
        <v>20</v>
      </c>
      <c r="C3">
        <v>5</v>
      </c>
    </row>
    <row r="4" spans="1:3" x14ac:dyDescent="0.3">
      <c r="B4" t="s">
        <v>17</v>
      </c>
      <c r="C4">
        <v>248</v>
      </c>
    </row>
    <row r="5" spans="1:3" x14ac:dyDescent="0.3">
      <c r="B5" t="s">
        <v>15</v>
      </c>
      <c r="C5">
        <v>98</v>
      </c>
    </row>
    <row r="6" spans="1:3" x14ac:dyDescent="0.3">
      <c r="B6" t="s">
        <v>23</v>
      </c>
      <c r="C6">
        <v>276</v>
      </c>
    </row>
    <row r="7" spans="1:3" x14ac:dyDescent="0.3">
      <c r="B7" t="s">
        <v>4</v>
      </c>
      <c r="C7">
        <v>93</v>
      </c>
    </row>
    <row r="8" spans="1:3" x14ac:dyDescent="0.3">
      <c r="B8" t="s">
        <v>11</v>
      </c>
      <c r="C8">
        <v>37</v>
      </c>
    </row>
    <row r="9" spans="1:3" x14ac:dyDescent="0.3">
      <c r="B9" t="s">
        <v>10</v>
      </c>
      <c r="C9">
        <v>53</v>
      </c>
    </row>
    <row r="10" spans="1:3" x14ac:dyDescent="0.3">
      <c r="B10" t="s">
        <v>33</v>
      </c>
      <c r="C10">
        <v>379</v>
      </c>
    </row>
    <row r="11" spans="1:3" x14ac:dyDescent="0.3">
      <c r="B11" t="s">
        <v>14</v>
      </c>
      <c r="C11">
        <v>32</v>
      </c>
    </row>
    <row r="12" spans="1:3" x14ac:dyDescent="0.3">
      <c r="A12" t="s">
        <v>36</v>
      </c>
      <c r="C12">
        <v>1221</v>
      </c>
    </row>
    <row r="13" spans="1:3" x14ac:dyDescent="0.3">
      <c r="A13" t="s">
        <v>19</v>
      </c>
      <c r="C13">
        <v>109</v>
      </c>
    </row>
    <row r="14" spans="1:3" x14ac:dyDescent="0.3">
      <c r="A14" t="s">
        <v>24</v>
      </c>
      <c r="C14">
        <v>85</v>
      </c>
    </row>
    <row r="15" spans="1:3" x14ac:dyDescent="0.3">
      <c r="A15" t="s">
        <v>16</v>
      </c>
      <c r="C15">
        <v>56</v>
      </c>
    </row>
    <row r="16" spans="1:3" x14ac:dyDescent="0.3">
      <c r="A16" t="s">
        <v>3</v>
      </c>
      <c r="C16">
        <v>45</v>
      </c>
    </row>
    <row r="17" spans="1:3" x14ac:dyDescent="0.3">
      <c r="A17" t="s">
        <v>22</v>
      </c>
      <c r="C17">
        <v>35</v>
      </c>
    </row>
    <row r="18" spans="1:3" x14ac:dyDescent="0.3">
      <c r="A18" t="s">
        <v>31</v>
      </c>
      <c r="C18">
        <v>16</v>
      </c>
    </row>
    <row r="19" spans="1:3" x14ac:dyDescent="0.3">
      <c r="A19" t="s">
        <v>13</v>
      </c>
      <c r="C19">
        <v>6</v>
      </c>
    </row>
    <row r="20" spans="1:3" x14ac:dyDescent="0.3">
      <c r="A20" t="s">
        <v>30</v>
      </c>
      <c r="C20">
        <v>5</v>
      </c>
    </row>
    <row r="21" spans="1:3" x14ac:dyDescent="0.3">
      <c r="A21" t="s">
        <v>12</v>
      </c>
      <c r="C21">
        <v>2</v>
      </c>
    </row>
    <row r="22" spans="1:3" x14ac:dyDescent="0.3">
      <c r="A22" t="s">
        <v>18</v>
      </c>
      <c r="C22">
        <v>1</v>
      </c>
    </row>
    <row r="23" spans="1:3" x14ac:dyDescent="0.3">
      <c r="A23" t="s">
        <v>21</v>
      </c>
      <c r="C23">
        <v>1</v>
      </c>
    </row>
    <row r="24" spans="1:3" x14ac:dyDescent="0.3">
      <c r="A24" t="s">
        <v>35</v>
      </c>
      <c r="C24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DE54-F41A-47D3-814C-AED1669A9286}">
  <dimension ref="A2:C20"/>
  <sheetViews>
    <sheetView tabSelected="1" workbookViewId="0">
      <selection activeCell="A2" sqref="A2"/>
    </sheetView>
  </sheetViews>
  <sheetFormatPr defaultRowHeight="14.4" x14ac:dyDescent="0.3"/>
  <cols>
    <col min="1" max="1" width="29.33203125" bestFit="1" customWidth="1"/>
    <col min="2" max="2" width="19" bestFit="1" customWidth="1"/>
    <col min="3" max="3" width="23.88671875" bestFit="1" customWidth="1"/>
  </cols>
  <sheetData>
    <row r="2" spans="1:3" x14ac:dyDescent="0.3">
      <c r="A2" s="1" t="s">
        <v>1</v>
      </c>
      <c r="B2" s="1" t="s">
        <v>0</v>
      </c>
      <c r="C2" t="s">
        <v>34</v>
      </c>
    </row>
    <row r="3" spans="1:3" x14ac:dyDescent="0.3">
      <c r="A3" t="s">
        <v>20</v>
      </c>
      <c r="B3" t="s">
        <v>19</v>
      </c>
      <c r="C3">
        <v>9</v>
      </c>
    </row>
    <row r="4" spans="1:3" x14ac:dyDescent="0.3">
      <c r="B4" t="s">
        <v>32</v>
      </c>
      <c r="C4">
        <v>5</v>
      </c>
    </row>
    <row r="5" spans="1:3" x14ac:dyDescent="0.3">
      <c r="B5" t="s">
        <v>31</v>
      </c>
      <c r="C5">
        <v>1</v>
      </c>
    </row>
    <row r="6" spans="1:3" x14ac:dyDescent="0.3">
      <c r="A6" t="s">
        <v>37</v>
      </c>
      <c r="C6">
        <v>15</v>
      </c>
    </row>
    <row r="7" spans="1:3" x14ac:dyDescent="0.3">
      <c r="A7" t="s">
        <v>17</v>
      </c>
      <c r="C7">
        <v>290</v>
      </c>
    </row>
    <row r="8" spans="1:3" x14ac:dyDescent="0.3">
      <c r="A8" t="s">
        <v>15</v>
      </c>
      <c r="C8">
        <v>100</v>
      </c>
    </row>
    <row r="9" spans="1:3" x14ac:dyDescent="0.3">
      <c r="A9" t="s">
        <v>23</v>
      </c>
      <c r="C9">
        <v>283</v>
      </c>
    </row>
    <row r="10" spans="1:3" x14ac:dyDescent="0.3">
      <c r="A10" t="s">
        <v>4</v>
      </c>
      <c r="C10">
        <v>150</v>
      </c>
    </row>
    <row r="11" spans="1:3" x14ac:dyDescent="0.3">
      <c r="A11" t="s">
        <v>27</v>
      </c>
      <c r="C11">
        <v>4</v>
      </c>
    </row>
    <row r="12" spans="1:3" x14ac:dyDescent="0.3">
      <c r="A12" t="s">
        <v>29</v>
      </c>
      <c r="C12">
        <v>1</v>
      </c>
    </row>
    <row r="13" spans="1:3" x14ac:dyDescent="0.3">
      <c r="A13" t="s">
        <v>28</v>
      </c>
      <c r="C13">
        <v>47</v>
      </c>
    </row>
    <row r="14" spans="1:3" x14ac:dyDescent="0.3">
      <c r="A14" t="s">
        <v>25</v>
      </c>
      <c r="C14">
        <v>20</v>
      </c>
    </row>
    <row r="15" spans="1:3" x14ac:dyDescent="0.3">
      <c r="A15" t="s">
        <v>26</v>
      </c>
      <c r="C15">
        <v>8</v>
      </c>
    </row>
    <row r="16" spans="1:3" x14ac:dyDescent="0.3">
      <c r="A16" t="s">
        <v>11</v>
      </c>
      <c r="C16">
        <v>130</v>
      </c>
    </row>
    <row r="17" spans="1:3" x14ac:dyDescent="0.3">
      <c r="A17" t="s">
        <v>10</v>
      </c>
      <c r="C17">
        <v>90</v>
      </c>
    </row>
    <row r="18" spans="1:3" x14ac:dyDescent="0.3">
      <c r="A18" t="s">
        <v>33</v>
      </c>
      <c r="C18">
        <v>379</v>
      </c>
    </row>
    <row r="19" spans="1:3" x14ac:dyDescent="0.3">
      <c r="A19" t="s">
        <v>14</v>
      </c>
      <c r="C19">
        <v>65</v>
      </c>
    </row>
    <row r="20" spans="1:3" x14ac:dyDescent="0.3">
      <c r="A20" t="s">
        <v>35</v>
      </c>
      <c r="C20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Pivot1</vt:lpstr>
      <vt:lpstr>Pivot2</vt:lpstr>
      <vt:lpstr>Pivot3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Viet Tien Trinh</cp:lastModifiedBy>
  <cp:revision/>
  <dcterms:created xsi:type="dcterms:W3CDTF">2020-09-01T17:18:12Z</dcterms:created>
  <dcterms:modified xsi:type="dcterms:W3CDTF">2024-07-24T22:38:52Z</dcterms:modified>
  <cp:category/>
  <cp:contentStatus/>
</cp:coreProperties>
</file>