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annes claes\Desktop\"/>
    </mc:Choice>
  </mc:AlternateContent>
  <xr:revisionPtr revIDLastSave="0" documentId="13_ncr:1_{15B9AD23-B2A1-45FF-8C62-9BE79111009D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Broadphase vs normal" sheetId="1" r:id="rId1"/>
    <sheet name="Determinism" sheetId="2" r:id="rId2"/>
    <sheet name="Complexity" sheetId="3" r:id="rId3"/>
    <sheet name="DataComplex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4" l="1"/>
  <c r="J20" i="4"/>
  <c r="I22" i="4"/>
  <c r="G28" i="4"/>
  <c r="F35" i="4"/>
  <c r="E10" i="4"/>
  <c r="C25" i="4"/>
  <c r="B21" i="4"/>
  <c r="A18" i="4"/>
  <c r="E29" i="1"/>
  <c r="K29" i="1"/>
  <c r="B29" i="1"/>
  <c r="J29" i="1"/>
  <c r="H29" i="1"/>
  <c r="I29" i="1"/>
  <c r="D29" i="1"/>
  <c r="C29" i="1"/>
</calcChain>
</file>

<file path=xl/sharedStrings.xml><?xml version="1.0" encoding="utf-8"?>
<sst xmlns="http://schemas.openxmlformats.org/spreadsheetml/2006/main" count="560" uniqueCount="152">
  <si>
    <t>average ms:</t>
  </si>
  <si>
    <t>Amount of objects</t>
  </si>
  <si>
    <t>Broadphase enabled</t>
  </si>
  <si>
    <t>Broadphase disabled</t>
  </si>
  <si>
    <t>Amount of objects:</t>
  </si>
  <si>
    <t>milliseconds</t>
  </si>
  <si>
    <t>433.679, 530.034</t>
  </si>
  <si>
    <t>2.08715, -0.682613</t>
  </si>
  <si>
    <t>0.113582</t>
  </si>
  <si>
    <t>730.001, 530.037</t>
  </si>
  <si>
    <t>-0.00134687, -0.358832</t>
  </si>
  <si>
    <t>0.158915</t>
  </si>
  <si>
    <t>298.344, 504.998</t>
  </si>
  <si>
    <t>-0.11123, 1.96425</t>
  </si>
  <si>
    <t>212.267, 534.934</t>
  </si>
  <si>
    <t>0.416259, 11.0681</t>
  </si>
  <si>
    <t>123.887, 512.932</t>
  </si>
  <si>
    <t>0.282165, 7.26049</t>
  </si>
  <si>
    <t>482.535, 526.896</t>
  </si>
  <si>
    <t>0.132491, 0.931821</t>
  </si>
  <si>
    <t>Fixed time step:</t>
  </si>
  <si>
    <t>Test1</t>
  </si>
  <si>
    <t>394.511, 530.035</t>
  </si>
  <si>
    <t>11.7896, -0.682846</t>
  </si>
  <si>
    <t>730.005, 530.03</t>
  </si>
  <si>
    <t>-0.0685627, -0.931871</t>
  </si>
  <si>
    <t>0.0602599</t>
  </si>
  <si>
    <t>305.159, 505.009</t>
  </si>
  <si>
    <t>-9.35489, 6.71784</t>
  </si>
  <si>
    <t>212.552, 539.74</t>
  </si>
  <si>
    <t>-26.3445, 146.785</t>
  </si>
  <si>
    <t>164.649, 488.894</t>
  </si>
  <si>
    <t>-27.786, 76.2881</t>
  </si>
  <si>
    <t>444.3, 526.921</t>
  </si>
  <si>
    <t>7.06869, 3.14651</t>
  </si>
  <si>
    <t>Object1</t>
  </si>
  <si>
    <t>Object2</t>
  </si>
  <si>
    <t>Object3</t>
  </si>
  <si>
    <t>Object4</t>
  </si>
  <si>
    <t>Object5</t>
  </si>
  <si>
    <t>Object6</t>
  </si>
  <si>
    <t>Test2</t>
  </si>
  <si>
    <t>Pos</t>
  </si>
  <si>
    <t>Velocity</t>
  </si>
  <si>
    <t>Rotation</t>
  </si>
  <si>
    <t>ObjectID</t>
  </si>
  <si>
    <t>5 seconds duration</t>
  </si>
  <si>
    <t>10 seconds duration</t>
  </si>
  <si>
    <t>423.403, 530.034</t>
  </si>
  <si>
    <t>3.33605, -0.682613</t>
  </si>
  <si>
    <t>-0.423198</t>
  </si>
  <si>
    <t>0.118664</t>
  </si>
  <si>
    <t>298.257, 504.987</t>
  </si>
  <si>
    <t>-0.119983, 1.96063</t>
  </si>
  <si>
    <t>212.215, 534.952</t>
  </si>
  <si>
    <t>0.439792, 11.0681</t>
  </si>
  <si>
    <t>124.159, 512.898</t>
  </si>
  <si>
    <t>-0.292645, 7.26182</t>
  </si>
  <si>
    <t>473.76, 526.907</t>
  </si>
  <si>
    <t>2.10692, 0.32002</t>
  </si>
  <si>
    <t>15 seconds duration</t>
  </si>
  <si>
    <t>Values match</t>
  </si>
  <si>
    <t>Normal time step</t>
  </si>
  <si>
    <t>428.613, 490.021</t>
  </si>
  <si>
    <t>15.3985, 1.03678</t>
  </si>
  <si>
    <t>730.01, 530.01</t>
  </si>
  <si>
    <t>-1.77725e-05, -0.00469618</t>
  </si>
  <si>
    <t>323.753, 500.105</t>
  </si>
  <si>
    <t>1.16393, 1.3515</t>
  </si>
  <si>
    <t>-0.917066</t>
  </si>
  <si>
    <t>388.815, 535.01</t>
  </si>
  <si>
    <t>0.120553, 2.27332</t>
  </si>
  <si>
    <t>94.2752, 505.273</t>
  </si>
  <si>
    <t>-0.0387942, 0.00263006</t>
  </si>
  <si>
    <t>473.579, 528.339</t>
  </si>
  <si>
    <t>-29.9542, 16.7817</t>
  </si>
  <si>
    <t>566.082, 530.01</t>
  </si>
  <si>
    <t>44.5587, -0.0100979</t>
  </si>
  <si>
    <t>730.004, 530.01</t>
  </si>
  <si>
    <t>-1.91314e-05, -0.00529563</t>
  </si>
  <si>
    <t>382.326, 489.981</t>
  </si>
  <si>
    <t>-2.78634, 2.72046</t>
  </si>
  <si>
    <t>-0.00102786</t>
  </si>
  <si>
    <t>386.607, 534.966</t>
  </si>
  <si>
    <t>-1.88065, 0.72084</t>
  </si>
  <si>
    <t>137.889, 507.321</t>
  </si>
  <si>
    <t>-0.0915995, 0.53518</t>
  </si>
  <si>
    <t>461.397, 471.905</t>
  </si>
  <si>
    <t>27.6764, 118.115</t>
  </si>
  <si>
    <t>0.0116358</t>
  </si>
  <si>
    <t>680.02, 530.01</t>
  </si>
  <si>
    <t>4.01895e-05, -0.00863029</t>
  </si>
  <si>
    <t>5.12145e-05, -0.00467832</t>
  </si>
  <si>
    <t>296.742, 505.01</t>
  </si>
  <si>
    <t>-0.00161718, 0.144345</t>
  </si>
  <si>
    <t>374.315, 535.01</t>
  </si>
  <si>
    <t>0.058332, 0.320741</t>
  </si>
  <si>
    <t>183.391, 522.208</t>
  </si>
  <si>
    <t>-0.0137087, 0.253546</t>
  </si>
  <si>
    <t>449.307, 531.533</t>
  </si>
  <si>
    <t>-0.0583331, 0.123248</t>
  </si>
  <si>
    <t>730.008, 530.01</t>
  </si>
  <si>
    <t>-0.000501285, -0.0105592</t>
  </si>
  <si>
    <t>680.016, 530.01</t>
  </si>
  <si>
    <t>-0.00037313, -0.00620404</t>
  </si>
  <si>
    <t>286.991, 530.01</t>
  </si>
  <si>
    <t>0.0367888, 1.32378</t>
  </si>
  <si>
    <t>469.174, 535.01</t>
  </si>
  <si>
    <t>0.0702157, 0.802725</t>
  </si>
  <si>
    <t>266.527, 472.219</t>
  </si>
  <si>
    <t>0.155415, 1.30096</t>
  </si>
  <si>
    <t>558.227, 531.533</t>
  </si>
  <si>
    <t>-0.0151251, 0.402246</t>
  </si>
  <si>
    <t>433.992, 530.01</t>
  </si>
  <si>
    <t>-0.134426, 0.104995</t>
  </si>
  <si>
    <t>730.002, 530.01</t>
  </si>
  <si>
    <t>-4.88681e-05, -0.0212458</t>
  </si>
  <si>
    <t>380.101, 485.161</t>
  </si>
  <si>
    <t>-0.342603, 0.752295</t>
  </si>
  <si>
    <t>329.379, 535.012</t>
  </si>
  <si>
    <t>0.150191, 1.5354</t>
  </si>
  <si>
    <t>185.587, 522.208</t>
  </si>
  <si>
    <t>-0.0111868, 0.607991</t>
  </si>
  <si>
    <t>493.183, 526.899</t>
  </si>
  <si>
    <t>0.00477879, 0.41026</t>
  </si>
  <si>
    <t>4.27837e-05, -0.00963083</t>
  </si>
  <si>
    <t>5.4294e-05, -0.00519457</t>
  </si>
  <si>
    <t>356.255, 490.026</t>
  </si>
  <si>
    <t>0.080492, 3.94452</t>
  </si>
  <si>
    <t>384.639, 535.014</t>
  </si>
  <si>
    <t>0.241482, 2.08114</t>
  </si>
  <si>
    <t>100.818, 522.208</t>
  </si>
  <si>
    <t>-0.0186068, 0.21237</t>
  </si>
  <si>
    <t>396.139, 439.857</t>
  </si>
  <si>
    <t>-0.0927713, 3.07904</t>
  </si>
  <si>
    <t>Values do not match</t>
  </si>
  <si>
    <t>Fixed time step</t>
  </si>
  <si>
    <t>Poly vs poly</t>
  </si>
  <si>
    <t>CircleEuler</t>
  </si>
  <si>
    <t>CirclePoly Euler</t>
  </si>
  <si>
    <t>Poly PolyEuler</t>
  </si>
  <si>
    <t>CircleVerlet</t>
  </si>
  <si>
    <t>CircePolyVerlet</t>
  </si>
  <si>
    <t>poly verlet</t>
  </si>
  <si>
    <t>circle rk4</t>
  </si>
  <si>
    <t>circlepoly rk4</t>
  </si>
  <si>
    <t>poly poly rk4</t>
  </si>
  <si>
    <t>Circles vs poly</t>
  </si>
  <si>
    <t>Circles vs circles</t>
  </si>
  <si>
    <t>Verlet</t>
  </si>
  <si>
    <t>Euler</t>
  </si>
  <si>
    <t>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</si>
</sst>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4E4E"/>
        <bgColor indexed="64"/>
      </patternFill>
    </fill>
    <fill>
      <patternFill patternType="solid">
        <fgColor rgb="FF49AB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/>
    <xf numFmtId="11" fontId="0" fillId="2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/>
    <xf numFmtId="0" fontId="3" fillId="0" borderId="0" xfId="0" applyFont="1"/>
    <xf numFmtId="1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9AB55"/>
      <color rgb="FF7DDF9E"/>
      <color rgb="FFDE4E4E"/>
      <color rgb="FFE67A7A"/>
      <color rgb="FFEA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Broad phase vs no Broad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577250097865261E-2"/>
          <c:y val="0.11341528973602498"/>
          <c:w val="0.89675647883895893"/>
          <c:h val="0.71164599478758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'Broadphase vs normal'!$O$17</c:f>
              <c:strCache>
                <c:ptCount val="1"/>
                <c:pt idx="0">
                  <c:v>Broadphase enabled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6979943196236214E-2"/>
                  <c:y val="-4.1253854144276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CF-4569-B671-F68FC0B0DDD7}"/>
                </c:ext>
              </c:extLst>
            </c:dLbl>
            <c:dLbl>
              <c:idx val="3"/>
              <c:layout>
                <c:manualLayout>
                  <c:x val="-5.0142158971769116E-2"/>
                  <c:y val="-3.8027494456098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CF-4569-B671-F68FC0B0D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'Broadphase vs normal'!$N$18:$N$21</c:f>
              <c:numCache>
                <c:formatCode>General</c:formatCode>
                <c:ptCount val="4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'Broadphase vs normal'!$O$18:$O$21</c:f>
              <c:numCache>
                <c:formatCode>0.000</c:formatCode>
                <c:ptCount val="4"/>
                <c:pt idx="0">
                  <c:v>0.15082683333333333</c:v>
                </c:pt>
                <c:pt idx="1">
                  <c:v>0.20674508333333333</c:v>
                </c:pt>
                <c:pt idx="2">
                  <c:v>0.28110304166666672</c:v>
                </c:pt>
                <c:pt idx="3">
                  <c:v>0.62656850000000008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F-4569-B671-F68FC0B0DDD7}"/>
            </c:ext>
          </c:extLst>
        </c:ser>
        <c:ser>
          <c:idx val="1"/>
          <c:order val="1"/>
          <c:tx>
            <c:strRef>
              <c:f>'Broadphase vs normal'!$P$17</c:f>
              <c:strCache>
                <c:ptCount val="1"/>
                <c:pt idx="0">
                  <c:v>Broadphase disabled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8519303259012489E-2"/>
                  <c:y val="-5.8088703921584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CF-4569-B671-F68FC0B0DDD7}"/>
                </c:ext>
              </c:extLst>
            </c:dLbl>
            <c:dLbl>
              <c:idx val="3"/>
              <c:layout>
                <c:manualLayout>
                  <c:x val="-5.9006218302138792E-2"/>
                  <c:y val="-1.4249193597308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CF-4569-B671-F68FC0B0D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'Broadphase vs normal'!$N$18:$N$21</c:f>
              <c:numCache>
                <c:formatCode>General</c:formatCode>
                <c:ptCount val="4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'Broadphase vs normal'!$P$18:$P$21</c:f>
              <c:numCache>
                <c:formatCode>0.000</c:formatCode>
                <c:ptCount val="4"/>
                <c:pt idx="0">
                  <c:v>0.56886220833333345</c:v>
                </c:pt>
                <c:pt idx="1">
                  <c:v>0.97553733333333303</c:v>
                </c:pt>
                <c:pt idx="2">
                  <c:v>1.5036750000000001</c:v>
                </c:pt>
                <c:pt idx="3">
                  <c:v>5.5908358333333332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F-4569-B671-F68FC0B0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60256"/>
        <c:axId val="1965665600"/>
      </c:scatterChart>
      <c:valAx>
        <c:axId val="1962560256"/>
        <c:scaling>
          <c:orientation val="minMax"/>
          <c:max val="2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Amount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5665600"/>
        <c:crosses val="autoZero"/>
        <c:crossBetween val="midCat"/>
      </c:valAx>
      <c:valAx>
        <c:axId val="19656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Average Milliseconds</a:t>
                </a:r>
              </a:p>
            </c:rich>
          </c:tx>
          <c:layout>
            <c:manualLayout>
              <c:xMode val="edge"/>
              <c:yMode val="edge"/>
              <c:x val="1.8024262652514136E-2"/>
              <c:y val="0.33567127423282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625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results in average milliseconds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Complexity!$B$1</c:f>
              <c:strCache>
                <c:ptCount val="1"/>
                <c:pt idx="0">
                  <c:v>Circles vs circles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Complexity!$A$2:$A$4</c:f>
              <c:strCache>
                <c:ptCount val="3"/>
                <c:pt idx="0">
                  <c:v>Euler</c:v>
                </c:pt>
                <c:pt idx="1">
                  <c:v>Verlet</c:v>
                </c:pt>
                <c:pt idx="2">
                  <c:v>RK4</c:v>
                </c:pt>
              </c:strCache>
            </c:strRef>
          </c:cat>
          <c:val>
            <c:numRef>
              <c:f>Complexity!$B$2:$B$4</c:f>
              <c:numCache>
                <c:formatCode>0.000</c:formatCode>
                <c:ptCount val="3"/>
                <c:pt idx="0">
                  <c:v>0.17468546666666668</c:v>
                </c:pt>
                <c:pt idx="1">
                  <c:v>0.18229028571428571</c:v>
                </c:pt>
                <c:pt idx="2">
                  <c:v>0.1860872105263158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6-4EB0-83B5-DBEF2ABA5141}"/>
            </c:ext>
          </c:extLst>
        </c:ser>
        <c:ser>
          <c:idx val="1"/>
          <c:order val="1"/>
          <c:tx>
            <c:strRef>
              <c:f>Complexity!$C$1</c:f>
              <c:strCache>
                <c:ptCount val="1"/>
                <c:pt idx="0">
                  <c:v>Circles vs poly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Complexity!$A$2:$A$4</c:f>
              <c:strCache>
                <c:ptCount val="3"/>
                <c:pt idx="0">
                  <c:v>Euler</c:v>
                </c:pt>
                <c:pt idx="1">
                  <c:v>Verlet</c:v>
                </c:pt>
                <c:pt idx="2">
                  <c:v>RK4</c:v>
                </c:pt>
              </c:strCache>
            </c:strRef>
          </c:cat>
          <c:val>
            <c:numRef>
              <c:f>Complexity!$C$2:$C$4</c:f>
              <c:numCache>
                <c:formatCode>0.000</c:formatCode>
                <c:ptCount val="3"/>
                <c:pt idx="0">
                  <c:v>0.38909583333333342</c:v>
                </c:pt>
                <c:pt idx="1">
                  <c:v>0.37570128125000002</c:v>
                </c:pt>
                <c:pt idx="2">
                  <c:v>0.39254170588235304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6-4EB0-83B5-DBEF2ABA5141}"/>
            </c:ext>
          </c:extLst>
        </c:ser>
        <c:ser>
          <c:idx val="2"/>
          <c:order val="2"/>
          <c:tx>
            <c:strRef>
              <c:f>Complexity!$D$1</c:f>
              <c:strCache>
                <c:ptCount val="1"/>
                <c:pt idx="0">
                  <c:v>Poly vs poly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Complexity!$A$2:$A$4</c:f>
              <c:strCache>
                <c:ptCount val="3"/>
                <c:pt idx="0">
                  <c:v>Euler</c:v>
                </c:pt>
                <c:pt idx="1">
                  <c:v>Verlet</c:v>
                </c:pt>
                <c:pt idx="2">
                  <c:v>RK4</c:v>
                </c:pt>
              </c:strCache>
            </c:strRef>
          </c:cat>
          <c:val>
            <c:numRef>
              <c:f>Complexity!$D$2:$D$4</c:f>
              <c:numCache>
                <c:formatCode>0.000</c:formatCode>
                <c:ptCount val="3"/>
                <c:pt idx="0">
                  <c:v>0.56398627272727275</c:v>
                </c:pt>
                <c:pt idx="1">
                  <c:v>0.59438999999999997</c:v>
                </c:pt>
                <c:pt idx="2">
                  <c:v>0.59142858333333348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6-4EB0-83B5-DBEF2ABA5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5602287"/>
        <c:axId val="1300667103"/>
      </c:barChart>
      <c:catAx>
        <c:axId val="13456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00667103"/>
        <c:crosses val="autoZero"/>
        <c:auto val="1"/>
        <c:lblAlgn val="ctr"/>
        <c:lblOffset val="100"/>
        <c:noMultiLvlLbl val="0"/>
      </c:catAx>
      <c:valAx>
        <c:axId val="13006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456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Complexity in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Complexity!$B$5</c:f>
              <c:strCache>
                <c:ptCount val="1"/>
                <c:pt idx="0">
                  <c:v>Circles vs circles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Complexity!$A$6:$A$8</c:f>
              <c:strCache>
                <c:ptCount val="3"/>
                <c:pt idx="0">
                  <c:v>Euler</c:v>
                </c:pt>
                <c:pt idx="1">
                  <c:v>Verlet</c:v>
                </c:pt>
                <c:pt idx="2">
                  <c:v>RK4</c:v>
                </c:pt>
              </c:strCache>
            </c:strRef>
          </c:cat>
          <c:val>
            <c:numRef>
              <c:f>Complexity!$B$6:$B$8</c:f>
              <c:numCache>
                <c:formatCode>0.00%</c:formatCode>
                <c:ptCount val="3"/>
                <c:pt idx="0">
                  <c:v>6.1000000000000004E-3</c:v>
                </c:pt>
                <c:pt idx="1">
                  <c:v>6.4000000000000003E-3</c:v>
                </c:pt>
                <c:pt idx="2">
                  <c:v>7.1999999999999998E-3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8-473F-819E-4251DE8E8FB9}"/>
            </c:ext>
          </c:extLst>
        </c:ser>
        <c:ser>
          <c:idx val="1"/>
          <c:order val="1"/>
          <c:tx>
            <c:strRef>
              <c:f>Complexity!$C$5</c:f>
              <c:strCache>
                <c:ptCount val="1"/>
                <c:pt idx="0">
                  <c:v>Circles vs poly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Complexity!$A$6:$A$8</c:f>
              <c:strCache>
                <c:ptCount val="3"/>
                <c:pt idx="0">
                  <c:v>Euler</c:v>
                </c:pt>
                <c:pt idx="1">
                  <c:v>Verlet</c:v>
                </c:pt>
                <c:pt idx="2">
                  <c:v>RK4</c:v>
                </c:pt>
              </c:strCache>
            </c:strRef>
          </c:cat>
          <c:val>
            <c:numRef>
              <c:f>Complexity!$C$6:$C$8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1.5599999999999999E-2</c:v>
                </c:pt>
                <c:pt idx="2">
                  <c:v>1.7100000000000001E-2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8-473F-819E-4251DE8E8FB9}"/>
            </c:ext>
          </c:extLst>
        </c:ser>
        <c:ser>
          <c:idx val="2"/>
          <c:order val="2"/>
          <c:tx>
            <c:strRef>
              <c:f>Complexity!$D$5</c:f>
              <c:strCache>
                <c:ptCount val="1"/>
                <c:pt idx="0">
                  <c:v>Poly vs poly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Complexity!$A$6:$A$8</c:f>
              <c:strCache>
                <c:ptCount val="3"/>
                <c:pt idx="0">
                  <c:v>Euler</c:v>
                </c:pt>
                <c:pt idx="1">
                  <c:v>Verlet</c:v>
                </c:pt>
                <c:pt idx="2">
                  <c:v>RK4</c:v>
                </c:pt>
              </c:strCache>
            </c:strRef>
          </c:cat>
          <c:val>
            <c:numRef>
              <c:f>Complexity!$D$6:$D$8</c:f>
              <c:numCache>
                <c:formatCode>0.00%</c:formatCode>
                <c:ptCount val="3"/>
                <c:pt idx="0">
                  <c:v>2.0500000000000001E-2</c:v>
                </c:pt>
                <c:pt idx="1">
                  <c:v>2.4199999999999999E-2</c:v>
                </c:pt>
                <c:pt idx="2">
                  <c:v>2.7199999999999998E-2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8-473F-819E-4251DE8E8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5647679"/>
        <c:axId val="1302852495"/>
      </c:barChart>
      <c:catAx>
        <c:axId val="13456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02852495"/>
        <c:crosses val="autoZero"/>
        <c:auto val="1"/>
        <c:lblAlgn val="ctr"/>
        <c:lblOffset val="100"/>
        <c:noMultiLvlLbl val="0"/>
      </c:catAx>
      <c:valAx>
        <c:axId val="13028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456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145676</xdr:colOff>
      <xdr:row>31</xdr:row>
      <xdr:rowOff>33617</xdr:rowOff>
    </xdr:from>
    <xdr:to>
      <xdr:col>19</xdr:col>
      <xdr:colOff>369794</xdr:colOff>
      <xdr:row>55</xdr:row>
      <xdr:rowOff>87254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82B67B-35B4-CAA3-8E2C-E65AE5235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168089</xdr:colOff>
      <xdr:row>14</xdr:row>
      <xdr:rowOff>123570</xdr:rowOff>
    </xdr:from>
    <xdr:to>
      <xdr:col>18</xdr:col>
      <xdr:colOff>582707</xdr:colOff>
      <xdr:row>23</xdr:row>
      <xdr:rowOff>56029</xdr:rowOff>
    </xdr:to>
    <xdr:pic>
      <xdr:nvPicPr>
        <xdr:cNvPr id="6" name="Picture 5" descr="The Mandalorian - This is the Way - YouTube">
          <a:extLst>
            <a:ext uri="{FF2B5EF4-FFF2-40B4-BE49-F238E27FC236}">
              <a16:creationId xmlns:a16="http://schemas.microsoft.com/office/drawing/2014/main" id="{5F7373F3-5E81-1FBF-CD2A-2164E27A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9324" y="2790570"/>
          <a:ext cx="2913530" cy="1646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228099</xdr:colOff>
      <xdr:row>0</xdr:row>
      <xdr:rowOff>107282</xdr:rowOff>
    </xdr:from>
    <xdr:to>
      <xdr:col>7</xdr:col>
      <xdr:colOff>443665</xdr:colOff>
      <xdr:row>14</xdr:row>
      <xdr:rowOff>183482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7B513-7DAF-4978-C5A0-355B9EFB2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230605</xdr:colOff>
      <xdr:row>15</xdr:row>
      <xdr:rowOff>52136</xdr:rowOff>
    </xdr:from>
    <xdr:to>
      <xdr:col>7</xdr:col>
      <xdr:colOff>446171</xdr:colOff>
      <xdr:row>29</xdr:row>
      <xdr:rowOff>128336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506F1-A91C-7DA0-30BA-351660736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opLeftCell="D1" zoomScale="85" zoomScaleNormal="85" workbookViewId="0">
      <selection activeCell="S28" sqref="S28"/>
    </sheetView>
  </sheetViews>
  <sheetFormatPr defaultRowHeight="15" x14ac:dyDescent="0.25"/>
  <cols>
    <col min="1" max="1" width="20.28515625" customWidth="1"/>
    <col min="2" max="2" width="18.42578125" customWidth="1"/>
    <col min="3" max="3" width="15.85546875" customWidth="1"/>
    <col min="4" max="4" width="15.42578125" customWidth="1"/>
    <col min="5" max="5" width="11.42578125" customWidth="1"/>
    <col min="7" max="7" width="20" customWidth="1"/>
    <col min="8" max="8" width="14.140625" customWidth="1"/>
    <col min="9" max="9" width="12.5703125" customWidth="1"/>
    <col min="10" max="10" width="12.42578125" customWidth="1"/>
    <col min="11" max="11" width="13.42578125" customWidth="1"/>
    <col min="13" max="13" width="18.140625" customWidth="1"/>
    <col min="14" max="14" width="16" customWidth="1"/>
    <col min="15" max="15" width="20.28515625" customWidth="1"/>
    <col min="16" max="16" width="25.7109375" customWidth="1"/>
    <col min="17" max="17" width="17" customWidth="1"/>
    <col min="18" max="18" width="20.5703125" customWidth="1"/>
    <col min="19" max="19" width="14.85546875" customWidth="1"/>
  </cols>
  <sheetData>
    <row r="1" spans="1:19" x14ac:dyDescent="0.25">
      <c r="A1" t="s">
        <v>2</v>
      </c>
      <c r="G1" t="s">
        <v>3</v>
      </c>
      <c r="N1" t="s">
        <v>4</v>
      </c>
      <c r="O1" t="s">
        <v>3</v>
      </c>
      <c r="P1" t="s">
        <v>2</v>
      </c>
    </row>
    <row r="2" spans="1:19" x14ac:dyDescent="0.25">
      <c r="A2" t="s">
        <v>1</v>
      </c>
      <c r="B2">
        <v>60</v>
      </c>
      <c r="C2">
        <v>80</v>
      </c>
      <c r="D2">
        <v>100</v>
      </c>
      <c r="E2">
        <v>200</v>
      </c>
      <c r="G2" t="s">
        <v>1</v>
      </c>
      <c r="H2">
        <v>60</v>
      </c>
      <c r="I2">
        <v>80</v>
      </c>
      <c r="J2">
        <v>100</v>
      </c>
      <c r="K2">
        <v>200</v>
      </c>
      <c r="O2" t="s">
        <v>5</v>
      </c>
      <c r="P2" t="s">
        <v>5</v>
      </c>
    </row>
    <row r="3" spans="1:19" x14ac:dyDescent="0.25">
      <c r="N3">
        <v>60</v>
      </c>
      <c r="O3" s="1">
        <v>0.56886220833333345</v>
      </c>
      <c r="P3" s="1">
        <v>0.15082683333333333</v>
      </c>
    </row>
    <row r="4" spans="1:19" x14ac:dyDescent="0.25">
      <c r="B4" s="2">
        <v>0.14368300000000001</v>
      </c>
      <c r="C4">
        <v>0.19925000000000001</v>
      </c>
      <c r="D4">
        <v>0.27581699999999998</v>
      </c>
      <c r="E4">
        <v>0.608433</v>
      </c>
      <c r="H4">
        <v>0.56638299999999997</v>
      </c>
      <c r="I4">
        <v>0.97556699999999996</v>
      </c>
      <c r="J4">
        <v>1.4903200000000001</v>
      </c>
      <c r="K4">
        <v>5.5981699999999996</v>
      </c>
      <c r="N4">
        <v>80</v>
      </c>
      <c r="O4" s="1">
        <v>0.97553733333333303</v>
      </c>
      <c r="P4" s="1">
        <v>0.20674508333333333</v>
      </c>
    </row>
    <row r="5" spans="1:19" x14ac:dyDescent="0.25">
      <c r="B5" s="2">
        <v>0.14471700000000001</v>
      </c>
      <c r="C5">
        <v>0.19958300000000001</v>
      </c>
      <c r="D5">
        <v>0.27931699999999998</v>
      </c>
      <c r="E5">
        <v>0.61271699999999996</v>
      </c>
      <c r="H5">
        <v>0.56128299999999998</v>
      </c>
      <c r="I5">
        <v>0.98946699999999999</v>
      </c>
      <c r="J5">
        <v>1.4912700000000001</v>
      </c>
      <c r="K5">
        <v>5.5702999999999996</v>
      </c>
      <c r="N5">
        <v>100</v>
      </c>
      <c r="O5" s="1">
        <v>1.5036750000000001</v>
      </c>
      <c r="P5" s="1">
        <v>0.28110304166666672</v>
      </c>
    </row>
    <row r="6" spans="1:19" x14ac:dyDescent="0.25">
      <c r="B6" s="2">
        <v>0.14533299999999999</v>
      </c>
      <c r="C6">
        <v>0.20200000000000001</v>
      </c>
      <c r="D6">
        <v>0.28203299999999998</v>
      </c>
      <c r="E6">
        <v>0.61133300000000002</v>
      </c>
      <c r="H6">
        <v>0.56288099999999996</v>
      </c>
      <c r="I6">
        <v>0.96665000000000001</v>
      </c>
      <c r="J6">
        <v>1.5121</v>
      </c>
      <c r="K6">
        <v>5.5684199999999997</v>
      </c>
      <c r="N6">
        <v>200</v>
      </c>
      <c r="O6" s="1">
        <v>5.5908358333333332</v>
      </c>
      <c r="P6" s="1">
        <v>0.62656850000000008</v>
      </c>
    </row>
    <row r="7" spans="1:19" x14ac:dyDescent="0.25">
      <c r="B7" s="2">
        <v>0.14605000000000001</v>
      </c>
      <c r="C7">
        <v>0.20519999999999999</v>
      </c>
      <c r="D7">
        <v>0.27744999999999997</v>
      </c>
      <c r="E7">
        <v>0.62016700000000002</v>
      </c>
      <c r="H7">
        <v>0.56006699999999998</v>
      </c>
      <c r="I7">
        <v>0.96560999999999997</v>
      </c>
      <c r="J7">
        <v>1.47437</v>
      </c>
      <c r="K7">
        <v>5.6652699999999996</v>
      </c>
      <c r="O7" s="7" t="s">
        <v>5</v>
      </c>
      <c r="P7" s="7"/>
    </row>
    <row r="8" spans="1:19" x14ac:dyDescent="0.25">
      <c r="B8" s="2">
        <v>0.146233</v>
      </c>
      <c r="C8">
        <v>0.205317</v>
      </c>
      <c r="D8">
        <v>0.27239000000000002</v>
      </c>
      <c r="E8">
        <v>0.60933300000000001</v>
      </c>
      <c r="H8">
        <v>0.56141700000000005</v>
      </c>
      <c r="I8">
        <v>0.98298300000000005</v>
      </c>
      <c r="J8">
        <v>1.4670799999999999</v>
      </c>
      <c r="K8">
        <v>5.5626199999999999</v>
      </c>
    </row>
    <row r="9" spans="1:19" x14ac:dyDescent="0.25">
      <c r="B9" s="2">
        <v>0.14624999999999999</v>
      </c>
      <c r="C9">
        <v>0.205317</v>
      </c>
      <c r="D9">
        <v>0.27416699999999999</v>
      </c>
      <c r="E9">
        <v>0.62209999999999999</v>
      </c>
      <c r="H9">
        <v>0.56138299999999997</v>
      </c>
      <c r="I9">
        <v>0.97548299999999999</v>
      </c>
      <c r="J9">
        <v>1.46807</v>
      </c>
      <c r="K9">
        <v>5.6430800000000003</v>
      </c>
    </row>
    <row r="10" spans="1:19" x14ac:dyDescent="0.25">
      <c r="B10" s="2">
        <v>0.14674599999999999</v>
      </c>
      <c r="C10">
        <v>0.206067</v>
      </c>
      <c r="D10">
        <v>0.27798299999999998</v>
      </c>
      <c r="E10">
        <v>0.61585000000000001</v>
      </c>
      <c r="H10">
        <v>0.56521699999999997</v>
      </c>
      <c r="I10">
        <v>0.963117</v>
      </c>
      <c r="J10">
        <v>1.4960800000000001</v>
      </c>
      <c r="K10">
        <v>5.5695199999999998</v>
      </c>
    </row>
    <row r="11" spans="1:19" x14ac:dyDescent="0.25">
      <c r="B11" s="2">
        <v>0.14676700000000001</v>
      </c>
      <c r="C11">
        <v>0.2064</v>
      </c>
      <c r="D11">
        <v>0.27436700000000003</v>
      </c>
      <c r="E11">
        <v>0.62554200000000004</v>
      </c>
      <c r="H11">
        <v>0.57006699999999999</v>
      </c>
      <c r="I11">
        <v>0.95760000000000001</v>
      </c>
      <c r="J11">
        <v>1.4611799999999999</v>
      </c>
      <c r="K11">
        <v>5.6204000000000001</v>
      </c>
      <c r="M11" t="s">
        <v>4</v>
      </c>
      <c r="N11">
        <v>60</v>
      </c>
      <c r="O11">
        <v>80</v>
      </c>
      <c r="P11">
        <v>100</v>
      </c>
      <c r="R11" t="s">
        <v>4</v>
      </c>
      <c r="S11" t="s">
        <v>5</v>
      </c>
    </row>
    <row r="12" spans="1:19" x14ac:dyDescent="0.25">
      <c r="B12" s="2">
        <v>0.147367</v>
      </c>
      <c r="C12">
        <v>0.20658299999999999</v>
      </c>
      <c r="D12">
        <v>0.27239999999999998</v>
      </c>
      <c r="E12">
        <v>0.62243300000000001</v>
      </c>
      <c r="H12">
        <v>0.58309999999999995</v>
      </c>
      <c r="I12">
        <v>0.95884999999999998</v>
      </c>
      <c r="J12">
        <v>1.45953</v>
      </c>
      <c r="K12">
        <v>5.5903700000000001</v>
      </c>
      <c r="M12" t="s">
        <v>5</v>
      </c>
      <c r="N12" s="1">
        <v>0.56886220833333345</v>
      </c>
      <c r="O12" s="1">
        <v>0.97553733333333303</v>
      </c>
      <c r="P12" s="1">
        <v>1.5036750000000001</v>
      </c>
    </row>
    <row r="13" spans="1:19" x14ac:dyDescent="0.25">
      <c r="B13" s="2">
        <v>0.14783099999999999</v>
      </c>
      <c r="C13">
        <v>0.20695</v>
      </c>
      <c r="D13">
        <v>0.28461700000000001</v>
      </c>
      <c r="E13">
        <v>0.62860000000000005</v>
      </c>
      <c r="H13">
        <v>0.56563300000000005</v>
      </c>
      <c r="I13">
        <v>0.96348299999999998</v>
      </c>
      <c r="J13">
        <v>1.4704200000000001</v>
      </c>
      <c r="K13">
        <v>5.5975200000000003</v>
      </c>
    </row>
    <row r="14" spans="1:19" x14ac:dyDescent="0.25">
      <c r="B14" s="2">
        <v>0.14796699999999999</v>
      </c>
      <c r="C14">
        <v>0.20713300000000001</v>
      </c>
      <c r="D14">
        <v>0.28711700000000001</v>
      </c>
      <c r="E14">
        <v>0.628</v>
      </c>
      <c r="H14">
        <v>0.57411699999999999</v>
      </c>
      <c r="I14">
        <v>0.96855899999999995</v>
      </c>
      <c r="J14">
        <v>1.54863</v>
      </c>
      <c r="K14">
        <v>5.6218199999999996</v>
      </c>
      <c r="N14" s="7" t="s">
        <v>2</v>
      </c>
      <c r="O14" s="7"/>
    </row>
    <row r="15" spans="1:19" x14ac:dyDescent="0.25">
      <c r="B15" s="2">
        <v>0.14826700000000001</v>
      </c>
      <c r="C15">
        <v>0.20716699999999999</v>
      </c>
      <c r="D15">
        <v>0.29310000000000003</v>
      </c>
      <c r="E15">
        <v>0.63788299999999998</v>
      </c>
      <c r="H15">
        <v>0.57625400000000004</v>
      </c>
      <c r="I15">
        <v>0.97119999999999995</v>
      </c>
      <c r="J15">
        <v>1.5027299999999999</v>
      </c>
      <c r="K15">
        <v>5.61395</v>
      </c>
    </row>
    <row r="16" spans="1:19" x14ac:dyDescent="0.25">
      <c r="B16" s="2">
        <v>0.14871699999999999</v>
      </c>
      <c r="C16">
        <v>0.20760000000000001</v>
      </c>
      <c r="D16">
        <v>0.284831</v>
      </c>
      <c r="E16">
        <v>0.63548300000000002</v>
      </c>
      <c r="H16">
        <v>0.57273300000000005</v>
      </c>
      <c r="I16">
        <v>0.96883300000000006</v>
      </c>
      <c r="J16">
        <v>1.5372300000000001</v>
      </c>
      <c r="K16">
        <v>5.5852500000000003</v>
      </c>
    </row>
    <row r="17" spans="1:16" x14ac:dyDescent="0.25">
      <c r="B17" s="2">
        <v>0.15016699999999999</v>
      </c>
      <c r="C17">
        <v>0.207733</v>
      </c>
      <c r="D17">
        <v>0.27295000000000003</v>
      </c>
      <c r="E17">
        <v>0.65515000000000001</v>
      </c>
      <c r="H17">
        <v>0.59643299999999999</v>
      </c>
      <c r="I17">
        <v>0.95328299999999999</v>
      </c>
      <c r="J17">
        <v>1.5142500000000001</v>
      </c>
      <c r="K17">
        <v>5.6019199999999998</v>
      </c>
      <c r="N17" s="5"/>
      <c r="O17" s="5" t="s">
        <v>2</v>
      </c>
      <c r="P17" s="5" t="s">
        <v>3</v>
      </c>
    </row>
    <row r="18" spans="1:16" x14ac:dyDescent="0.25">
      <c r="B18" s="2">
        <v>0.15038299999999999</v>
      </c>
      <c r="C18">
        <v>0.20780000000000001</v>
      </c>
      <c r="D18">
        <v>0.29136699999999999</v>
      </c>
      <c r="E18">
        <v>0.63380000000000003</v>
      </c>
      <c r="H18">
        <v>0.56835000000000002</v>
      </c>
      <c r="I18">
        <v>0.99788299999999996</v>
      </c>
      <c r="J18">
        <v>1.5496000000000001</v>
      </c>
      <c r="K18">
        <v>5.5812999999999997</v>
      </c>
      <c r="N18" s="5">
        <v>60</v>
      </c>
      <c r="O18" s="6">
        <v>0.15082683333333333</v>
      </c>
      <c r="P18" s="6">
        <v>0.56886220833333345</v>
      </c>
    </row>
    <row r="19" spans="1:16" x14ac:dyDescent="0.25">
      <c r="B19" s="2">
        <v>0.151117</v>
      </c>
      <c r="C19">
        <v>0.207983</v>
      </c>
      <c r="D19">
        <v>0.28453299999999998</v>
      </c>
      <c r="E19">
        <v>0.63866699999999998</v>
      </c>
      <c r="H19">
        <v>0.56535000000000002</v>
      </c>
      <c r="I19">
        <v>0.98186700000000005</v>
      </c>
      <c r="J19">
        <v>1.5077499999999999</v>
      </c>
      <c r="K19">
        <v>5.5855699999999997</v>
      </c>
      <c r="N19" s="5">
        <v>80</v>
      </c>
      <c r="O19" s="6">
        <v>0.20674508333333333</v>
      </c>
      <c r="P19" s="6">
        <v>0.97553733333333303</v>
      </c>
    </row>
    <row r="20" spans="1:16" x14ac:dyDescent="0.25">
      <c r="B20" s="2">
        <v>0.151917</v>
      </c>
      <c r="C20">
        <v>0.20851700000000001</v>
      </c>
      <c r="D20">
        <v>0.27593299999999998</v>
      </c>
      <c r="E20">
        <v>0.62465000000000004</v>
      </c>
      <c r="H20">
        <v>0.56423299999999998</v>
      </c>
      <c r="I20">
        <v>0.99070000000000003</v>
      </c>
      <c r="J20">
        <v>1.49753</v>
      </c>
      <c r="K20">
        <v>5.5742000000000003</v>
      </c>
      <c r="N20" s="5">
        <v>100</v>
      </c>
      <c r="O20" s="6">
        <v>0.28110304166666672</v>
      </c>
      <c r="P20" s="6">
        <v>1.5036750000000001</v>
      </c>
    </row>
    <row r="21" spans="1:16" x14ac:dyDescent="0.25">
      <c r="B21" s="2">
        <v>0.15290000000000001</v>
      </c>
      <c r="C21">
        <v>0.20866699999999999</v>
      </c>
      <c r="D21">
        <v>0.27643299999999998</v>
      </c>
      <c r="E21">
        <v>0.61818700000000004</v>
      </c>
      <c r="H21">
        <v>0.55774999999999997</v>
      </c>
      <c r="I21">
        <v>0.99931700000000001</v>
      </c>
      <c r="J21">
        <v>1.4705299999999999</v>
      </c>
      <c r="K21">
        <v>5.5885499999999997</v>
      </c>
      <c r="N21" s="5">
        <v>200</v>
      </c>
      <c r="O21" s="6">
        <v>0.62656850000000008</v>
      </c>
      <c r="P21" s="6">
        <v>5.5908358333333332</v>
      </c>
    </row>
    <row r="22" spans="1:16" x14ac:dyDescent="0.25">
      <c r="B22" s="2">
        <v>0.153083</v>
      </c>
      <c r="C22">
        <v>0.208783</v>
      </c>
      <c r="D22">
        <v>0.274733</v>
      </c>
      <c r="E22">
        <v>0.62134999999999996</v>
      </c>
      <c r="H22">
        <v>0.58121699999999998</v>
      </c>
      <c r="I22">
        <v>0.95638299999999998</v>
      </c>
      <c r="J22">
        <v>1.516</v>
      </c>
      <c r="K22">
        <v>5.5700200000000004</v>
      </c>
    </row>
    <row r="23" spans="1:16" x14ac:dyDescent="0.25">
      <c r="B23" s="2">
        <v>0.153783</v>
      </c>
      <c r="C23">
        <v>0.2089</v>
      </c>
      <c r="D23">
        <v>0.2833</v>
      </c>
      <c r="E23">
        <v>0.63900000000000001</v>
      </c>
      <c r="H23">
        <v>0.57456700000000005</v>
      </c>
      <c r="I23">
        <v>0.99759299999999995</v>
      </c>
      <c r="J23">
        <v>1.5369299999999999</v>
      </c>
      <c r="K23">
        <v>5.5663999999999998</v>
      </c>
    </row>
    <row r="24" spans="1:16" x14ac:dyDescent="0.25">
      <c r="B24" s="2">
        <v>0.15823300000000001</v>
      </c>
      <c r="C24">
        <v>0.20933299999999999</v>
      </c>
      <c r="D24">
        <v>0.29166700000000001</v>
      </c>
      <c r="E24">
        <v>0.62371699999999997</v>
      </c>
      <c r="H24">
        <v>0.57150800000000002</v>
      </c>
      <c r="I24">
        <v>0.96396700000000002</v>
      </c>
      <c r="J24">
        <v>1.5769200000000001</v>
      </c>
      <c r="K24">
        <v>5.5622199999999999</v>
      </c>
    </row>
    <row r="25" spans="1:16" x14ac:dyDescent="0.25">
      <c r="B25" s="2">
        <v>0.1605</v>
      </c>
      <c r="C25">
        <v>0.20958299999999999</v>
      </c>
      <c r="D25">
        <v>0.294068</v>
      </c>
      <c r="E25">
        <v>0.64218299999999995</v>
      </c>
      <c r="H25">
        <v>0.56489999999999996</v>
      </c>
      <c r="I25">
        <v>0.98355000000000004</v>
      </c>
      <c r="J25">
        <v>1.5883799999999999</v>
      </c>
      <c r="K25">
        <v>5.5753700000000004</v>
      </c>
    </row>
    <row r="26" spans="1:16" x14ac:dyDescent="0.25">
      <c r="B26" s="2">
        <v>0.16318299999999999</v>
      </c>
      <c r="C26">
        <v>0.20983299999999999</v>
      </c>
      <c r="D26">
        <v>0.28898299999999999</v>
      </c>
      <c r="E26">
        <v>0.63498299999999996</v>
      </c>
      <c r="H26">
        <v>0.56083300000000003</v>
      </c>
      <c r="I26">
        <v>0.98503399999999997</v>
      </c>
      <c r="J26">
        <v>1.47157</v>
      </c>
      <c r="K26">
        <v>5.5773200000000003</v>
      </c>
      <c r="N26" s="7" t="s">
        <v>3</v>
      </c>
      <c r="O26" s="7"/>
    </row>
    <row r="27" spans="1:16" x14ac:dyDescent="0.25">
      <c r="B27" s="2">
        <v>0.16864999999999999</v>
      </c>
      <c r="C27">
        <v>0.21018300000000001</v>
      </c>
      <c r="D27">
        <v>0.27691700000000002</v>
      </c>
      <c r="E27">
        <v>0.62808299999999995</v>
      </c>
      <c r="H27">
        <v>0.56701699999999999</v>
      </c>
      <c r="I27">
        <v>0.99591700000000005</v>
      </c>
      <c r="J27">
        <v>1.47973</v>
      </c>
      <c r="K27">
        <v>5.5904999999999996</v>
      </c>
      <c r="N27">
        <v>60</v>
      </c>
      <c r="O27" s="1">
        <v>0.56886220833333345</v>
      </c>
    </row>
    <row r="28" spans="1:16" x14ac:dyDescent="0.25">
      <c r="N28">
        <v>80</v>
      </c>
      <c r="O28" s="1">
        <v>0.97553733333333303</v>
      </c>
    </row>
    <row r="29" spans="1:16" x14ac:dyDescent="0.25">
      <c r="A29" s="3" t="s">
        <v>0</v>
      </c>
      <c r="B29">
        <f>AVERAGE(B4:B27)</f>
        <v>0.15082683333333333</v>
      </c>
      <c r="C29" s="1">
        <f>AVERAGE(C4:C27)</f>
        <v>0.20674508333333333</v>
      </c>
      <c r="D29" s="1">
        <f>AVERAGE(D4:D27)</f>
        <v>0.28110304166666672</v>
      </c>
      <c r="E29" s="1">
        <f>AVERAGE(E4:E27)</f>
        <v>0.62656850000000008</v>
      </c>
      <c r="G29" s="3" t="s">
        <v>0</v>
      </c>
      <c r="H29" s="1">
        <f>AVERAGE(H4:H27)</f>
        <v>0.56886220833333345</v>
      </c>
      <c r="I29" s="1">
        <f>AVERAGE(I4:I27)</f>
        <v>0.97553733333333303</v>
      </c>
      <c r="J29" s="1">
        <f>AVERAGE(J4:J27)</f>
        <v>1.5036750000000001</v>
      </c>
      <c r="K29" s="1">
        <f>AVERAGE(K4:K27)</f>
        <v>5.5908358333333332</v>
      </c>
      <c r="N29">
        <v>100</v>
      </c>
      <c r="O29" s="1">
        <v>1.5036750000000001</v>
      </c>
    </row>
  </sheetData>
  <mergeCells count="3">
    <mergeCell ref="O7:P7"/>
    <mergeCell ref="N26:O26"/>
    <mergeCell ref="N14:O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DF9F-BF46-4409-9573-EE35A3895FF2}">
  <dimension ref="A1:S114"/>
  <sheetViews>
    <sheetView topLeftCell="K78" zoomScale="145" zoomScaleNormal="145" workbookViewId="0">
      <selection activeCell="O81" sqref="O81:S114"/>
    </sheetView>
  </sheetViews>
  <sheetFormatPr defaultRowHeight="15" x14ac:dyDescent="0.25"/>
  <cols>
    <col min="1" max="1" width="20.42578125" customWidth="1"/>
    <col min="2" max="2" width="19.28515625" customWidth="1"/>
    <col min="3" max="3" width="29" customWidth="1"/>
    <col min="4" max="4" width="27.5703125" style="4" customWidth="1"/>
    <col min="5" max="5" width="18.42578125" customWidth="1"/>
    <col min="6" max="6" width="19.28515625" customWidth="1"/>
    <col min="7" max="7" width="22.7109375" style="4" customWidth="1"/>
    <col min="8" max="8" width="25" style="4" customWidth="1"/>
    <col min="10" max="10" width="19.85546875" customWidth="1"/>
    <col min="11" max="11" width="24.7109375" style="4" customWidth="1"/>
    <col min="12" max="12" width="26" style="4" customWidth="1"/>
    <col min="14" max="14" width="18.42578125" customWidth="1"/>
    <col min="15" max="16" width="20.85546875" bestFit="1" customWidth="1"/>
    <col min="18" max="18" width="23.85546875" bestFit="1" customWidth="1"/>
    <col min="19" max="19" width="24" bestFit="1" customWidth="1"/>
  </cols>
  <sheetData>
    <row r="1" spans="1:19" x14ac:dyDescent="0.25">
      <c r="A1" t="s">
        <v>20</v>
      </c>
      <c r="B1" t="s">
        <v>46</v>
      </c>
      <c r="C1" s="9" t="s">
        <v>21</v>
      </c>
      <c r="D1" s="9" t="s">
        <v>41</v>
      </c>
      <c r="F1" t="s">
        <v>47</v>
      </c>
      <c r="G1" s="9" t="s">
        <v>21</v>
      </c>
      <c r="H1" s="9" t="s">
        <v>41</v>
      </c>
      <c r="J1" t="s">
        <v>60</v>
      </c>
      <c r="K1" s="9" t="s">
        <v>21</v>
      </c>
      <c r="L1" s="9" t="s">
        <v>41</v>
      </c>
    </row>
    <row r="2" spans="1:19" x14ac:dyDescent="0.25">
      <c r="C2" s="4"/>
    </row>
    <row r="3" spans="1:19" x14ac:dyDescent="0.25">
      <c r="A3" t="s">
        <v>45</v>
      </c>
      <c r="C3" s="15" t="s">
        <v>35</v>
      </c>
      <c r="D3" s="15" t="s">
        <v>35</v>
      </c>
      <c r="G3" s="15" t="s">
        <v>35</v>
      </c>
      <c r="H3" s="15" t="s">
        <v>35</v>
      </c>
      <c r="K3" s="15" t="s">
        <v>35</v>
      </c>
      <c r="L3" s="15" t="s">
        <v>35</v>
      </c>
    </row>
    <row r="4" spans="1:19" x14ac:dyDescent="0.25">
      <c r="A4" t="s">
        <v>42</v>
      </c>
      <c r="C4" s="16" t="s">
        <v>22</v>
      </c>
      <c r="D4" s="16" t="s">
        <v>22</v>
      </c>
      <c r="G4" s="16" t="s">
        <v>48</v>
      </c>
      <c r="H4" s="16" t="s">
        <v>48</v>
      </c>
      <c r="K4" s="16" t="s">
        <v>6</v>
      </c>
      <c r="L4" s="16" t="s">
        <v>6</v>
      </c>
    </row>
    <row r="5" spans="1:19" x14ac:dyDescent="0.25">
      <c r="A5" t="s">
        <v>43</v>
      </c>
      <c r="C5" s="16" t="s">
        <v>23</v>
      </c>
      <c r="D5" s="16" t="s">
        <v>23</v>
      </c>
      <c r="G5" s="16" t="s">
        <v>49</v>
      </c>
      <c r="H5" s="16" t="s">
        <v>49</v>
      </c>
      <c r="K5" s="16" t="s">
        <v>7</v>
      </c>
      <c r="L5" s="16" t="s">
        <v>7</v>
      </c>
    </row>
    <row r="6" spans="1:19" x14ac:dyDescent="0.25">
      <c r="A6" t="s">
        <v>44</v>
      </c>
      <c r="C6" s="17">
        <v>-179326</v>
      </c>
      <c r="D6" s="17">
        <v>-179326</v>
      </c>
      <c r="G6" s="16" t="s">
        <v>50</v>
      </c>
      <c r="H6" s="16" t="s">
        <v>50</v>
      </c>
      <c r="K6" s="16" t="s">
        <v>8</v>
      </c>
      <c r="L6" s="16" t="s">
        <v>8</v>
      </c>
    </row>
    <row r="7" spans="1:19" x14ac:dyDescent="0.25">
      <c r="C7" s="18"/>
      <c r="D7" s="18"/>
      <c r="G7" s="16"/>
      <c r="H7" s="16"/>
      <c r="K7" s="16"/>
      <c r="L7" s="16"/>
    </row>
    <row r="8" spans="1:19" x14ac:dyDescent="0.25">
      <c r="C8" s="15" t="s">
        <v>36</v>
      </c>
      <c r="D8" s="15" t="s">
        <v>36</v>
      </c>
      <c r="G8" s="15" t="s">
        <v>36</v>
      </c>
      <c r="H8" s="15" t="s">
        <v>36</v>
      </c>
      <c r="K8" s="15" t="s">
        <v>36</v>
      </c>
      <c r="L8" s="15" t="s">
        <v>36</v>
      </c>
    </row>
    <row r="9" spans="1:19" x14ac:dyDescent="0.25">
      <c r="C9" s="16" t="s">
        <v>24</v>
      </c>
      <c r="D9" s="16" t="s">
        <v>24</v>
      </c>
      <c r="G9" s="16" t="s">
        <v>9</v>
      </c>
      <c r="H9" s="16" t="s">
        <v>9</v>
      </c>
      <c r="K9" s="16" t="s">
        <v>9</v>
      </c>
      <c r="L9" s="16" t="s">
        <v>9</v>
      </c>
    </row>
    <row r="10" spans="1:19" x14ac:dyDescent="0.25">
      <c r="C10" s="16" t="s">
        <v>25</v>
      </c>
      <c r="D10" s="16" t="s">
        <v>25</v>
      </c>
      <c r="G10" s="16" t="s">
        <v>10</v>
      </c>
      <c r="H10" s="16" t="s">
        <v>10</v>
      </c>
      <c r="K10" s="16" t="s">
        <v>10</v>
      </c>
      <c r="L10" s="16" t="s">
        <v>10</v>
      </c>
    </row>
    <row r="11" spans="1:19" x14ac:dyDescent="0.25">
      <c r="C11" s="16" t="s">
        <v>26</v>
      </c>
      <c r="D11" s="16" t="s">
        <v>26</v>
      </c>
      <c r="G11" s="16" t="s">
        <v>51</v>
      </c>
      <c r="H11" s="16" t="s">
        <v>51</v>
      </c>
      <c r="K11" s="16" t="s">
        <v>11</v>
      </c>
      <c r="L11" s="16" t="s">
        <v>11</v>
      </c>
      <c r="O11" s="8" t="s">
        <v>46</v>
      </c>
      <c r="P11" s="8"/>
      <c r="Q11" s="8"/>
      <c r="R11" s="8"/>
      <c r="S11" s="8"/>
    </row>
    <row r="12" spans="1:19" x14ac:dyDescent="0.25">
      <c r="C12" s="18"/>
      <c r="D12" s="18"/>
      <c r="G12" s="16"/>
      <c r="H12" s="16"/>
      <c r="K12" s="16"/>
      <c r="L12" s="16"/>
      <c r="O12" s="8" t="s">
        <v>136</v>
      </c>
      <c r="P12" s="8"/>
      <c r="R12" s="8" t="s">
        <v>62</v>
      </c>
      <c r="S12" s="8"/>
    </row>
    <row r="13" spans="1:19" x14ac:dyDescent="0.25">
      <c r="C13" s="15" t="s">
        <v>37</v>
      </c>
      <c r="D13" s="15" t="s">
        <v>37</v>
      </c>
      <c r="G13" s="15" t="s">
        <v>37</v>
      </c>
      <c r="H13" s="15" t="s">
        <v>37</v>
      </c>
      <c r="K13" s="15" t="s">
        <v>37</v>
      </c>
      <c r="L13" s="15" t="s">
        <v>37</v>
      </c>
      <c r="O13" s="9" t="s">
        <v>21</v>
      </c>
      <c r="P13" s="9" t="s">
        <v>41</v>
      </c>
      <c r="R13" s="9" t="s">
        <v>21</v>
      </c>
      <c r="S13" s="9" t="s">
        <v>41</v>
      </c>
    </row>
    <row r="14" spans="1:19" x14ac:dyDescent="0.25">
      <c r="C14" s="16" t="s">
        <v>27</v>
      </c>
      <c r="D14" s="16" t="s">
        <v>27</v>
      </c>
      <c r="G14" s="16" t="s">
        <v>52</v>
      </c>
      <c r="H14" s="16" t="s">
        <v>52</v>
      </c>
      <c r="K14" s="16" t="s">
        <v>12</v>
      </c>
      <c r="L14" s="16" t="s">
        <v>12</v>
      </c>
      <c r="O14" s="4"/>
      <c r="P14" s="4"/>
      <c r="R14" s="4"/>
      <c r="S14" s="4"/>
    </row>
    <row r="15" spans="1:19" x14ac:dyDescent="0.25">
      <c r="C15" s="16" t="s">
        <v>28</v>
      </c>
      <c r="D15" s="16" t="s">
        <v>28</v>
      </c>
      <c r="G15" s="16" t="s">
        <v>53</v>
      </c>
      <c r="H15" s="16" t="s">
        <v>53</v>
      </c>
      <c r="K15" s="16" t="s">
        <v>13</v>
      </c>
      <c r="L15" s="16" t="s">
        <v>13</v>
      </c>
      <c r="O15" s="15" t="s">
        <v>35</v>
      </c>
      <c r="P15" s="15" t="s">
        <v>35</v>
      </c>
      <c r="R15" s="10" t="s">
        <v>35</v>
      </c>
      <c r="S15" s="10" t="s">
        <v>35</v>
      </c>
    </row>
    <row r="16" spans="1:19" x14ac:dyDescent="0.25">
      <c r="C16" s="17">
        <v>-157198</v>
      </c>
      <c r="D16" s="17">
        <v>-157198</v>
      </c>
      <c r="G16" s="17">
        <v>-157418</v>
      </c>
      <c r="H16" s="17">
        <v>-157418</v>
      </c>
      <c r="K16" s="17">
        <v>-157336</v>
      </c>
      <c r="L16" s="17">
        <v>-157336</v>
      </c>
      <c r="O16" s="16" t="s">
        <v>22</v>
      </c>
      <c r="P16" s="16" t="s">
        <v>22</v>
      </c>
      <c r="R16" s="11" t="s">
        <v>63</v>
      </c>
      <c r="S16" s="11" t="s">
        <v>76</v>
      </c>
    </row>
    <row r="17" spans="3:19" x14ac:dyDescent="0.25">
      <c r="C17" s="18"/>
      <c r="D17" s="18"/>
      <c r="G17" s="16"/>
      <c r="H17" s="16"/>
      <c r="K17" s="16"/>
      <c r="L17" s="16"/>
      <c r="O17" s="16" t="s">
        <v>23</v>
      </c>
      <c r="P17" s="16" t="s">
        <v>23</v>
      </c>
      <c r="R17" s="11" t="s">
        <v>64</v>
      </c>
      <c r="S17" s="11" t="s">
        <v>77</v>
      </c>
    </row>
    <row r="18" spans="3:19" x14ac:dyDescent="0.25">
      <c r="C18" s="15" t="s">
        <v>38</v>
      </c>
      <c r="D18" s="15" t="s">
        <v>38</v>
      </c>
      <c r="G18" s="15" t="s">
        <v>38</v>
      </c>
      <c r="H18" s="15" t="s">
        <v>38</v>
      </c>
      <c r="K18" s="15" t="s">
        <v>38</v>
      </c>
      <c r="L18" s="15" t="s">
        <v>38</v>
      </c>
      <c r="O18" s="17">
        <v>-179326</v>
      </c>
      <c r="P18" s="17">
        <v>-179326</v>
      </c>
      <c r="R18" s="12">
        <v>-164767</v>
      </c>
      <c r="S18" s="12">
        <v>579355</v>
      </c>
    </row>
    <row r="19" spans="3:19" x14ac:dyDescent="0.25">
      <c r="C19" s="16" t="s">
        <v>29</v>
      </c>
      <c r="D19" s="16" t="s">
        <v>29</v>
      </c>
      <c r="G19" s="16" t="s">
        <v>54</v>
      </c>
      <c r="H19" s="16" t="s">
        <v>54</v>
      </c>
      <c r="K19" s="16" t="s">
        <v>14</v>
      </c>
      <c r="L19" s="16" t="s">
        <v>14</v>
      </c>
      <c r="O19" s="18"/>
      <c r="P19" s="18"/>
      <c r="R19" s="13"/>
      <c r="S19" s="11"/>
    </row>
    <row r="20" spans="3:19" x14ac:dyDescent="0.25">
      <c r="C20" s="16" t="s">
        <v>30</v>
      </c>
      <c r="D20" s="16" t="s">
        <v>30</v>
      </c>
      <c r="G20" s="16" t="s">
        <v>55</v>
      </c>
      <c r="H20" s="16" t="s">
        <v>55</v>
      </c>
      <c r="K20" s="16" t="s">
        <v>15</v>
      </c>
      <c r="L20" s="16" t="s">
        <v>15</v>
      </c>
      <c r="O20" s="15" t="s">
        <v>36</v>
      </c>
      <c r="P20" s="15" t="s">
        <v>36</v>
      </c>
      <c r="R20" s="10" t="s">
        <v>36</v>
      </c>
      <c r="S20" s="10" t="s">
        <v>36</v>
      </c>
    </row>
    <row r="21" spans="3:19" x14ac:dyDescent="0.25">
      <c r="C21" s="17">
        <v>156732</v>
      </c>
      <c r="D21" s="17">
        <v>156732</v>
      </c>
      <c r="G21" s="17">
        <v>15741</v>
      </c>
      <c r="H21" s="17">
        <v>15741</v>
      </c>
      <c r="K21" s="17">
        <v>157486</v>
      </c>
      <c r="L21" s="17">
        <v>157486</v>
      </c>
      <c r="O21" s="16" t="s">
        <v>24</v>
      </c>
      <c r="P21" s="16" t="s">
        <v>24</v>
      </c>
      <c r="R21" s="11" t="s">
        <v>65</v>
      </c>
      <c r="S21" s="11" t="s">
        <v>78</v>
      </c>
    </row>
    <row r="22" spans="3:19" x14ac:dyDescent="0.25">
      <c r="C22" s="18"/>
      <c r="D22" s="18"/>
      <c r="G22" s="16"/>
      <c r="H22" s="16"/>
      <c r="K22" s="16"/>
      <c r="L22" s="16"/>
      <c r="O22" s="16" t="s">
        <v>25</v>
      </c>
      <c r="P22" s="16" t="s">
        <v>25</v>
      </c>
      <c r="R22" s="11" t="s">
        <v>66</v>
      </c>
      <c r="S22" s="11" t="s">
        <v>79</v>
      </c>
    </row>
    <row r="23" spans="3:19" x14ac:dyDescent="0.25">
      <c r="C23" s="15" t="s">
        <v>39</v>
      </c>
      <c r="D23" s="15" t="s">
        <v>39</v>
      </c>
      <c r="G23" s="15" t="s">
        <v>39</v>
      </c>
      <c r="H23" s="15" t="s">
        <v>39</v>
      </c>
      <c r="K23" s="15" t="s">
        <v>39</v>
      </c>
      <c r="L23" s="15" t="s">
        <v>39</v>
      </c>
      <c r="O23" s="16" t="s">
        <v>26</v>
      </c>
      <c r="P23" s="16" t="s">
        <v>26</v>
      </c>
      <c r="R23" s="12">
        <v>626573</v>
      </c>
      <c r="S23" s="12">
        <v>587457</v>
      </c>
    </row>
    <row r="24" spans="3:19" x14ac:dyDescent="0.25">
      <c r="C24" s="16" t="s">
        <v>31</v>
      </c>
      <c r="D24" s="16" t="s">
        <v>31</v>
      </c>
      <c r="G24" s="16" t="s">
        <v>56</v>
      </c>
      <c r="H24" s="16" t="s">
        <v>56</v>
      </c>
      <c r="K24" s="16" t="s">
        <v>16</v>
      </c>
      <c r="L24" s="16" t="s">
        <v>16</v>
      </c>
      <c r="O24" s="18"/>
      <c r="P24" s="18"/>
      <c r="R24" s="13"/>
      <c r="S24" s="11"/>
    </row>
    <row r="25" spans="3:19" x14ac:dyDescent="0.25">
      <c r="C25" s="16" t="s">
        <v>32</v>
      </c>
      <c r="D25" s="16" t="s">
        <v>32</v>
      </c>
      <c r="G25" s="16" t="s">
        <v>57</v>
      </c>
      <c r="H25" s="16" t="s">
        <v>57</v>
      </c>
      <c r="K25" s="16" t="s">
        <v>17</v>
      </c>
      <c r="L25" s="16" t="s">
        <v>17</v>
      </c>
      <c r="O25" s="15" t="s">
        <v>37</v>
      </c>
      <c r="P25" s="15" t="s">
        <v>37</v>
      </c>
      <c r="R25" s="10" t="s">
        <v>37</v>
      </c>
      <c r="S25" s="10" t="s">
        <v>37</v>
      </c>
    </row>
    <row r="26" spans="3:19" x14ac:dyDescent="0.25">
      <c r="C26" s="17">
        <v>-425945</v>
      </c>
      <c r="D26" s="17">
        <v>-425945</v>
      </c>
      <c r="G26" s="17">
        <v>-548102</v>
      </c>
      <c r="H26" s="17">
        <v>-548102</v>
      </c>
      <c r="K26" s="17">
        <v>-548335</v>
      </c>
      <c r="L26" s="17">
        <v>-548335</v>
      </c>
      <c r="O26" s="16" t="s">
        <v>27</v>
      </c>
      <c r="P26" s="16" t="s">
        <v>27</v>
      </c>
      <c r="R26" s="11" t="s">
        <v>67</v>
      </c>
      <c r="S26" s="11" t="s">
        <v>80</v>
      </c>
    </row>
    <row r="27" spans="3:19" x14ac:dyDescent="0.25">
      <c r="C27" s="18"/>
      <c r="D27" s="18"/>
      <c r="G27" s="16"/>
      <c r="H27" s="16"/>
      <c r="K27" s="16"/>
      <c r="L27" s="16"/>
      <c r="O27" s="16" t="s">
        <v>28</v>
      </c>
      <c r="P27" s="16" t="s">
        <v>28</v>
      </c>
      <c r="R27" s="11" t="s">
        <v>68</v>
      </c>
      <c r="S27" s="11" t="s">
        <v>81</v>
      </c>
    </row>
    <row r="28" spans="3:19" x14ac:dyDescent="0.25">
      <c r="C28" s="15" t="s">
        <v>40</v>
      </c>
      <c r="D28" s="15" t="s">
        <v>40</v>
      </c>
      <c r="G28" s="15" t="s">
        <v>40</v>
      </c>
      <c r="H28" s="15" t="s">
        <v>40</v>
      </c>
      <c r="K28" s="15" t="s">
        <v>40</v>
      </c>
      <c r="L28" s="15" t="s">
        <v>40</v>
      </c>
      <c r="O28" s="17">
        <v>-157198</v>
      </c>
      <c r="P28" s="17">
        <v>-157198</v>
      </c>
      <c r="R28" s="11" t="s">
        <v>69</v>
      </c>
      <c r="S28" s="11" t="s">
        <v>82</v>
      </c>
    </row>
    <row r="29" spans="3:19" x14ac:dyDescent="0.25">
      <c r="C29" s="16" t="s">
        <v>33</v>
      </c>
      <c r="D29" s="16" t="s">
        <v>33</v>
      </c>
      <c r="G29" s="16" t="s">
        <v>58</v>
      </c>
      <c r="H29" s="16" t="s">
        <v>58</v>
      </c>
      <c r="K29" s="16" t="s">
        <v>18</v>
      </c>
      <c r="L29" s="16" t="s">
        <v>18</v>
      </c>
      <c r="O29" s="18"/>
      <c r="P29" s="18"/>
      <c r="R29" s="13"/>
      <c r="S29" s="11"/>
    </row>
    <row r="30" spans="3:19" x14ac:dyDescent="0.25">
      <c r="C30" s="16" t="s">
        <v>34</v>
      </c>
      <c r="D30" s="16" t="s">
        <v>34</v>
      </c>
      <c r="G30" s="16" t="s">
        <v>59</v>
      </c>
      <c r="H30" s="16" t="s">
        <v>59</v>
      </c>
      <c r="K30" s="16" t="s">
        <v>19</v>
      </c>
      <c r="L30" s="16" t="s">
        <v>19</v>
      </c>
      <c r="O30" s="15" t="s">
        <v>38</v>
      </c>
      <c r="P30" s="15" t="s">
        <v>38</v>
      </c>
      <c r="R30" s="10" t="s">
        <v>38</v>
      </c>
      <c r="S30" s="10" t="s">
        <v>38</v>
      </c>
    </row>
    <row r="31" spans="3:19" x14ac:dyDescent="0.25">
      <c r="C31" s="17">
        <v>-166997</v>
      </c>
      <c r="D31" s="17">
        <v>-166997</v>
      </c>
      <c r="G31" s="17">
        <v>-166802</v>
      </c>
      <c r="H31" s="17">
        <v>-166802</v>
      </c>
      <c r="K31" s="17">
        <v>-166126</v>
      </c>
      <c r="L31" s="17">
        <v>-166126</v>
      </c>
      <c r="O31" s="16" t="s">
        <v>29</v>
      </c>
      <c r="P31" s="16" t="s">
        <v>29</v>
      </c>
      <c r="R31" s="11" t="s">
        <v>70</v>
      </c>
      <c r="S31" s="11" t="s">
        <v>83</v>
      </c>
    </row>
    <row r="32" spans="3:19" x14ac:dyDescent="0.25">
      <c r="C32" s="8" t="s">
        <v>61</v>
      </c>
      <c r="D32" s="8"/>
      <c r="G32" s="8" t="s">
        <v>61</v>
      </c>
      <c r="H32" s="8"/>
      <c r="K32" s="8" t="s">
        <v>61</v>
      </c>
      <c r="L32" s="8"/>
      <c r="O32" s="16" t="s">
        <v>30</v>
      </c>
      <c r="P32" s="16" t="s">
        <v>30</v>
      </c>
      <c r="R32" s="11" t="s">
        <v>71</v>
      </c>
      <c r="S32" s="11" t="s">
        <v>84</v>
      </c>
    </row>
    <row r="33" spans="1:19" x14ac:dyDescent="0.25">
      <c r="O33" s="17">
        <v>156732</v>
      </c>
      <c r="P33" s="17">
        <v>156732</v>
      </c>
      <c r="R33" s="12">
        <v>471241</v>
      </c>
      <c r="S33" s="12">
        <v>471136</v>
      </c>
    </row>
    <row r="34" spans="1:19" x14ac:dyDescent="0.25">
      <c r="O34" s="18"/>
      <c r="P34" s="18"/>
      <c r="R34" s="13"/>
      <c r="S34" s="11"/>
    </row>
    <row r="35" spans="1:19" x14ac:dyDescent="0.25">
      <c r="A35" t="s">
        <v>62</v>
      </c>
      <c r="B35" t="s">
        <v>46</v>
      </c>
      <c r="C35" s="9" t="s">
        <v>21</v>
      </c>
      <c r="D35" s="4" t="s">
        <v>41</v>
      </c>
      <c r="F35" t="s">
        <v>47</v>
      </c>
      <c r="G35" s="9" t="s">
        <v>21</v>
      </c>
      <c r="H35" s="9" t="s">
        <v>41</v>
      </c>
      <c r="J35" t="s">
        <v>60</v>
      </c>
      <c r="K35" s="9" t="s">
        <v>21</v>
      </c>
      <c r="L35" s="9" t="s">
        <v>41</v>
      </c>
      <c r="O35" s="15" t="s">
        <v>39</v>
      </c>
      <c r="P35" s="15" t="s">
        <v>39</v>
      </c>
      <c r="R35" s="10" t="s">
        <v>39</v>
      </c>
      <c r="S35" s="10" t="s">
        <v>39</v>
      </c>
    </row>
    <row r="36" spans="1:19" x14ac:dyDescent="0.25">
      <c r="C36" s="4"/>
      <c r="O36" s="16" t="s">
        <v>31</v>
      </c>
      <c r="P36" s="16" t="s">
        <v>31</v>
      </c>
      <c r="R36" s="11" t="s">
        <v>72</v>
      </c>
      <c r="S36" s="11" t="s">
        <v>85</v>
      </c>
    </row>
    <row r="37" spans="1:19" x14ac:dyDescent="0.25">
      <c r="A37" t="s">
        <v>45</v>
      </c>
      <c r="C37" s="10" t="s">
        <v>35</v>
      </c>
      <c r="D37" s="10" t="s">
        <v>35</v>
      </c>
      <c r="G37" s="10" t="s">
        <v>35</v>
      </c>
      <c r="H37" s="10" t="s">
        <v>35</v>
      </c>
      <c r="K37" s="10" t="s">
        <v>35</v>
      </c>
      <c r="L37" s="10" t="s">
        <v>35</v>
      </c>
      <c r="O37" s="16" t="s">
        <v>32</v>
      </c>
      <c r="P37" s="16" t="s">
        <v>32</v>
      </c>
      <c r="R37" s="11" t="s">
        <v>73</v>
      </c>
      <c r="S37" s="11" t="s">
        <v>86</v>
      </c>
    </row>
    <row r="38" spans="1:19" x14ac:dyDescent="0.25">
      <c r="A38" t="s">
        <v>42</v>
      </c>
      <c r="C38" s="11" t="s">
        <v>63</v>
      </c>
      <c r="D38" s="11" t="s">
        <v>76</v>
      </c>
      <c r="G38" s="11" t="s">
        <v>90</v>
      </c>
      <c r="H38" s="11" t="s">
        <v>101</v>
      </c>
      <c r="K38" s="11" t="s">
        <v>113</v>
      </c>
      <c r="L38" s="11" t="s">
        <v>90</v>
      </c>
      <c r="O38" s="17">
        <v>-425945</v>
      </c>
      <c r="P38" s="17">
        <v>-425945</v>
      </c>
      <c r="R38" s="12">
        <v>-181021</v>
      </c>
      <c r="S38" s="12">
        <v>167534</v>
      </c>
    </row>
    <row r="39" spans="1:19" x14ac:dyDescent="0.25">
      <c r="A39" t="s">
        <v>43</v>
      </c>
      <c r="C39" s="11" t="s">
        <v>64</v>
      </c>
      <c r="D39" s="11" t="s">
        <v>77</v>
      </c>
      <c r="G39" s="11" t="s">
        <v>91</v>
      </c>
      <c r="H39" s="11" t="s">
        <v>102</v>
      </c>
      <c r="K39" s="11" t="s">
        <v>114</v>
      </c>
      <c r="L39" s="11" t="s">
        <v>125</v>
      </c>
      <c r="O39" s="18"/>
      <c r="P39" s="18"/>
      <c r="R39" s="13"/>
      <c r="S39" s="11"/>
    </row>
    <row r="40" spans="1:19" x14ac:dyDescent="0.25">
      <c r="A40" t="s">
        <v>44</v>
      </c>
      <c r="C40" s="12">
        <v>-164767</v>
      </c>
      <c r="D40" s="12">
        <v>579355</v>
      </c>
      <c r="G40" s="12">
        <v>217535</v>
      </c>
      <c r="H40" s="12">
        <v>-315012</v>
      </c>
      <c r="K40" s="12">
        <v>-618395</v>
      </c>
      <c r="L40" s="12">
        <v>332874</v>
      </c>
      <c r="O40" s="15" t="s">
        <v>40</v>
      </c>
      <c r="P40" s="15" t="s">
        <v>40</v>
      </c>
      <c r="R40" s="10" t="s">
        <v>40</v>
      </c>
      <c r="S40" s="10" t="s">
        <v>40</v>
      </c>
    </row>
    <row r="41" spans="1:19" x14ac:dyDescent="0.25">
      <c r="C41" s="13"/>
      <c r="D41" s="11"/>
      <c r="G41" s="11"/>
      <c r="H41" s="11"/>
      <c r="K41" s="11"/>
      <c r="L41" s="11"/>
      <c r="O41" s="16" t="s">
        <v>33</v>
      </c>
      <c r="P41" s="16" t="s">
        <v>33</v>
      </c>
      <c r="R41" s="11" t="s">
        <v>74</v>
      </c>
      <c r="S41" s="11" t="s">
        <v>87</v>
      </c>
    </row>
    <row r="42" spans="1:19" x14ac:dyDescent="0.25">
      <c r="C42" s="10" t="s">
        <v>36</v>
      </c>
      <c r="D42" s="10" t="s">
        <v>36</v>
      </c>
      <c r="G42" s="10" t="s">
        <v>36</v>
      </c>
      <c r="H42" s="10" t="s">
        <v>36</v>
      </c>
      <c r="K42" s="10" t="s">
        <v>36</v>
      </c>
      <c r="L42" s="10" t="s">
        <v>36</v>
      </c>
      <c r="O42" s="16" t="s">
        <v>34</v>
      </c>
      <c r="P42" s="16" t="s">
        <v>34</v>
      </c>
      <c r="R42" s="11" t="s">
        <v>75</v>
      </c>
      <c r="S42" s="11" t="s">
        <v>88</v>
      </c>
    </row>
    <row r="43" spans="1:19" x14ac:dyDescent="0.25">
      <c r="C43" s="11" t="s">
        <v>65</v>
      </c>
      <c r="D43" s="11" t="s">
        <v>78</v>
      </c>
      <c r="G43" s="11" t="s">
        <v>65</v>
      </c>
      <c r="H43" s="11" t="s">
        <v>103</v>
      </c>
      <c r="K43" s="11" t="s">
        <v>115</v>
      </c>
      <c r="L43" s="11" t="s">
        <v>65</v>
      </c>
      <c r="O43" s="17">
        <v>-166997</v>
      </c>
      <c r="P43" s="17">
        <v>-166997</v>
      </c>
      <c r="R43" s="12">
        <v>548387</v>
      </c>
      <c r="S43" s="11" t="s">
        <v>89</v>
      </c>
    </row>
    <row r="44" spans="1:19" x14ac:dyDescent="0.25">
      <c r="C44" s="11" t="s">
        <v>66</v>
      </c>
      <c r="D44" s="11" t="s">
        <v>79</v>
      </c>
      <c r="G44" s="11" t="s">
        <v>92</v>
      </c>
      <c r="H44" s="11" t="s">
        <v>104</v>
      </c>
      <c r="K44" s="11" t="s">
        <v>116</v>
      </c>
      <c r="L44" s="11" t="s">
        <v>126</v>
      </c>
      <c r="O44" s="8" t="s">
        <v>61</v>
      </c>
      <c r="P44" s="8"/>
      <c r="R44" s="8" t="s">
        <v>135</v>
      </c>
      <c r="S44" s="8"/>
    </row>
    <row r="45" spans="1:19" x14ac:dyDescent="0.25">
      <c r="C45" s="11"/>
      <c r="D45" s="11"/>
      <c r="G45" s="11"/>
      <c r="H45" s="11"/>
      <c r="K45" s="11"/>
      <c r="L45" s="11"/>
      <c r="O45" s="9"/>
      <c r="P45" s="9"/>
      <c r="R45" s="9"/>
      <c r="S45" s="9"/>
    </row>
    <row r="46" spans="1:19" x14ac:dyDescent="0.25">
      <c r="C46" s="11"/>
      <c r="D46" s="11"/>
      <c r="G46" s="11"/>
      <c r="H46" s="11"/>
      <c r="K46" s="11"/>
      <c r="L46" s="11"/>
      <c r="O46" s="8" t="s">
        <v>47</v>
      </c>
      <c r="P46" s="8"/>
      <c r="Q46" s="8"/>
      <c r="R46" s="8"/>
      <c r="S46" s="8"/>
    </row>
    <row r="47" spans="1:19" x14ac:dyDescent="0.25">
      <c r="C47" s="12">
        <v>626573</v>
      </c>
      <c r="D47" s="12">
        <v>587457</v>
      </c>
      <c r="G47" s="12">
        <v>536904</v>
      </c>
      <c r="H47" s="12">
        <v>165831</v>
      </c>
      <c r="K47" s="12">
        <v>107539</v>
      </c>
      <c r="L47" s="12">
        <v>528893</v>
      </c>
      <c r="O47" s="8" t="s">
        <v>136</v>
      </c>
      <c r="P47" s="8"/>
      <c r="Q47" s="19"/>
      <c r="R47" s="8" t="s">
        <v>62</v>
      </c>
      <c r="S47" s="8"/>
    </row>
    <row r="48" spans="1:19" x14ac:dyDescent="0.25">
      <c r="C48" s="13"/>
      <c r="D48" s="11"/>
      <c r="G48" s="11"/>
      <c r="H48" s="11"/>
      <c r="K48" s="11"/>
      <c r="L48" s="11"/>
      <c r="O48" s="9" t="s">
        <v>21</v>
      </c>
      <c r="P48" s="9" t="s">
        <v>41</v>
      </c>
      <c r="Q48" s="19"/>
      <c r="R48" s="9" t="s">
        <v>21</v>
      </c>
      <c r="S48" s="9" t="s">
        <v>41</v>
      </c>
    </row>
    <row r="49" spans="3:19" x14ac:dyDescent="0.25">
      <c r="C49" s="10" t="s">
        <v>37</v>
      </c>
      <c r="D49" s="10" t="s">
        <v>37</v>
      </c>
      <c r="G49" s="10" t="s">
        <v>37</v>
      </c>
      <c r="H49" s="10" t="s">
        <v>37</v>
      </c>
      <c r="K49" s="10" t="s">
        <v>37</v>
      </c>
      <c r="L49" s="10" t="s">
        <v>37</v>
      </c>
      <c r="O49" s="4"/>
      <c r="P49" s="4"/>
      <c r="R49" s="4"/>
      <c r="S49" s="4"/>
    </row>
    <row r="50" spans="3:19" x14ac:dyDescent="0.25">
      <c r="C50" s="11" t="s">
        <v>67</v>
      </c>
      <c r="D50" s="11" t="s">
        <v>80</v>
      </c>
      <c r="G50" s="11" t="s">
        <v>93</v>
      </c>
      <c r="H50" s="11" t="s">
        <v>105</v>
      </c>
      <c r="K50" s="11" t="s">
        <v>117</v>
      </c>
      <c r="L50" s="11" t="s">
        <v>127</v>
      </c>
      <c r="O50" s="15" t="s">
        <v>35</v>
      </c>
      <c r="P50" s="15" t="s">
        <v>35</v>
      </c>
      <c r="R50" s="10" t="s">
        <v>35</v>
      </c>
      <c r="S50" s="10" t="s">
        <v>35</v>
      </c>
    </row>
    <row r="51" spans="3:19" x14ac:dyDescent="0.25">
      <c r="C51" s="11" t="s">
        <v>68</v>
      </c>
      <c r="D51" s="11" t="s">
        <v>81</v>
      </c>
      <c r="G51" s="11" t="s">
        <v>94</v>
      </c>
      <c r="H51" s="11" t="s">
        <v>106</v>
      </c>
      <c r="K51" s="11" t="s">
        <v>118</v>
      </c>
      <c r="L51" s="11" t="s">
        <v>128</v>
      </c>
      <c r="O51" s="16" t="s">
        <v>48</v>
      </c>
      <c r="P51" s="16" t="s">
        <v>48</v>
      </c>
      <c r="R51" s="11" t="s">
        <v>90</v>
      </c>
      <c r="S51" s="11" t="s">
        <v>101</v>
      </c>
    </row>
    <row r="52" spans="3:19" x14ac:dyDescent="0.25">
      <c r="C52" s="11" t="s">
        <v>69</v>
      </c>
      <c r="D52" s="11" t="s">
        <v>82</v>
      </c>
      <c r="G52" s="12">
        <v>-15708</v>
      </c>
      <c r="H52" s="12">
        <v>-31416</v>
      </c>
      <c r="K52" s="12">
        <v>30417</v>
      </c>
      <c r="L52" s="14">
        <v>1.17456</v>
      </c>
      <c r="O52" s="16" t="s">
        <v>49</v>
      </c>
      <c r="P52" s="16" t="s">
        <v>49</v>
      </c>
      <c r="R52" s="11" t="s">
        <v>91</v>
      </c>
      <c r="S52" s="11" t="s">
        <v>102</v>
      </c>
    </row>
    <row r="53" spans="3:19" x14ac:dyDescent="0.25">
      <c r="C53" s="13"/>
      <c r="D53" s="11"/>
      <c r="G53" s="11"/>
      <c r="H53" s="11"/>
      <c r="K53" s="11"/>
      <c r="L53" s="11"/>
      <c r="O53" s="16" t="s">
        <v>50</v>
      </c>
      <c r="P53" s="16" t="s">
        <v>50</v>
      </c>
      <c r="R53" s="12">
        <v>217535</v>
      </c>
      <c r="S53" s="12">
        <v>-315012</v>
      </c>
    </row>
    <row r="54" spans="3:19" x14ac:dyDescent="0.25">
      <c r="C54" s="10" t="s">
        <v>38</v>
      </c>
      <c r="D54" s="10" t="s">
        <v>38</v>
      </c>
      <c r="G54" s="10" t="s">
        <v>38</v>
      </c>
      <c r="H54" s="10" t="s">
        <v>38</v>
      </c>
      <c r="K54" s="10" t="s">
        <v>38</v>
      </c>
      <c r="L54" s="10" t="s">
        <v>38</v>
      </c>
      <c r="O54" s="16"/>
      <c r="P54" s="16"/>
      <c r="R54" s="11"/>
      <c r="S54" s="11"/>
    </row>
    <row r="55" spans="3:19" x14ac:dyDescent="0.25">
      <c r="C55" s="11" t="s">
        <v>70</v>
      </c>
      <c r="D55" s="11" t="s">
        <v>83</v>
      </c>
      <c r="G55" s="11" t="s">
        <v>95</v>
      </c>
      <c r="H55" s="11" t="s">
        <v>107</v>
      </c>
      <c r="K55" s="11" t="s">
        <v>119</v>
      </c>
      <c r="L55" s="11" t="s">
        <v>129</v>
      </c>
      <c r="O55" s="15" t="s">
        <v>36</v>
      </c>
      <c r="P55" s="15" t="s">
        <v>36</v>
      </c>
      <c r="R55" s="10" t="s">
        <v>36</v>
      </c>
      <c r="S55" s="10" t="s">
        <v>36</v>
      </c>
    </row>
    <row r="56" spans="3:19" x14ac:dyDescent="0.25">
      <c r="C56" s="11" t="s">
        <v>71</v>
      </c>
      <c r="D56" s="11" t="s">
        <v>84</v>
      </c>
      <c r="G56" s="11" t="s">
        <v>96</v>
      </c>
      <c r="H56" s="11" t="s">
        <v>108</v>
      </c>
      <c r="K56" s="11" t="s">
        <v>120</v>
      </c>
      <c r="L56" s="11" t="s">
        <v>130</v>
      </c>
      <c r="O56" s="16" t="s">
        <v>9</v>
      </c>
      <c r="P56" s="16" t="s">
        <v>9</v>
      </c>
      <c r="R56" s="11" t="s">
        <v>65</v>
      </c>
      <c r="S56" s="11" t="s">
        <v>103</v>
      </c>
    </row>
    <row r="57" spans="3:19" x14ac:dyDescent="0.25">
      <c r="C57" s="12">
        <v>471241</v>
      </c>
      <c r="D57" s="12">
        <v>471136</v>
      </c>
      <c r="G57" s="12">
        <v>471239</v>
      </c>
      <c r="H57" s="12">
        <v>157079</v>
      </c>
      <c r="K57" s="12">
        <v>471239</v>
      </c>
      <c r="L57" s="12">
        <v>471239</v>
      </c>
      <c r="O57" s="16" t="s">
        <v>10</v>
      </c>
      <c r="P57" s="16" t="s">
        <v>10</v>
      </c>
      <c r="R57" s="11" t="s">
        <v>92</v>
      </c>
      <c r="S57" s="11" t="s">
        <v>104</v>
      </c>
    </row>
    <row r="58" spans="3:19" x14ac:dyDescent="0.25">
      <c r="C58" s="13"/>
      <c r="D58" s="11"/>
      <c r="G58" s="11"/>
      <c r="H58" s="11"/>
      <c r="K58" s="11"/>
      <c r="L58" s="11"/>
      <c r="O58" s="16" t="s">
        <v>51</v>
      </c>
      <c r="P58" s="16" t="s">
        <v>51</v>
      </c>
      <c r="R58" s="12">
        <v>536904</v>
      </c>
      <c r="S58" s="12">
        <v>165831</v>
      </c>
    </row>
    <row r="59" spans="3:19" x14ac:dyDescent="0.25">
      <c r="C59" s="10" t="s">
        <v>39</v>
      </c>
      <c r="D59" s="10" t="s">
        <v>39</v>
      </c>
      <c r="G59" s="10" t="s">
        <v>39</v>
      </c>
      <c r="H59" s="10" t="s">
        <v>39</v>
      </c>
      <c r="K59" s="10" t="s">
        <v>39</v>
      </c>
      <c r="L59" s="10" t="s">
        <v>39</v>
      </c>
      <c r="O59" s="16"/>
      <c r="P59" s="16"/>
      <c r="R59" s="11"/>
      <c r="S59" s="11"/>
    </row>
    <row r="60" spans="3:19" x14ac:dyDescent="0.25">
      <c r="C60" s="11" t="s">
        <v>72</v>
      </c>
      <c r="D60" s="11" t="s">
        <v>85</v>
      </c>
      <c r="G60" s="11" t="s">
        <v>97</v>
      </c>
      <c r="H60" s="11" t="s">
        <v>109</v>
      </c>
      <c r="K60" s="11" t="s">
        <v>121</v>
      </c>
      <c r="L60" s="11" t="s">
        <v>131</v>
      </c>
      <c r="O60" s="15" t="s">
        <v>37</v>
      </c>
      <c r="P60" s="15" t="s">
        <v>37</v>
      </c>
      <c r="R60" s="10" t="s">
        <v>37</v>
      </c>
      <c r="S60" s="10" t="s">
        <v>37</v>
      </c>
    </row>
    <row r="61" spans="3:19" x14ac:dyDescent="0.25">
      <c r="C61" s="11" t="s">
        <v>73</v>
      </c>
      <c r="D61" s="11" t="s">
        <v>86</v>
      </c>
      <c r="G61" s="11" t="s">
        <v>98</v>
      </c>
      <c r="H61" s="11" t="s">
        <v>110</v>
      </c>
      <c r="K61" s="11" t="s">
        <v>122</v>
      </c>
      <c r="L61" s="11" t="s">
        <v>132</v>
      </c>
      <c r="O61" s="16" t="s">
        <v>52</v>
      </c>
      <c r="P61" s="16" t="s">
        <v>52</v>
      </c>
      <c r="R61" s="11" t="s">
        <v>93</v>
      </c>
      <c r="S61" s="11" t="s">
        <v>105</v>
      </c>
    </row>
    <row r="62" spans="3:19" x14ac:dyDescent="0.25">
      <c r="C62" s="12">
        <v>-181021</v>
      </c>
      <c r="D62" s="12">
        <v>167534</v>
      </c>
      <c r="G62" s="12">
        <v>-40583</v>
      </c>
      <c r="H62" s="12">
        <v>-405832</v>
      </c>
      <c r="K62" s="12">
        <v>-405831</v>
      </c>
      <c r="L62" s="12">
        <v>-405831</v>
      </c>
      <c r="O62" s="16" t="s">
        <v>53</v>
      </c>
      <c r="P62" s="16" t="s">
        <v>53</v>
      </c>
      <c r="R62" s="11" t="s">
        <v>94</v>
      </c>
      <c r="S62" s="11" t="s">
        <v>106</v>
      </c>
    </row>
    <row r="63" spans="3:19" x14ac:dyDescent="0.25">
      <c r="C63" s="13"/>
      <c r="D63" s="11"/>
      <c r="G63" s="11"/>
      <c r="H63" s="11"/>
      <c r="K63" s="11"/>
      <c r="L63" s="11"/>
      <c r="O63" s="17">
        <v>-157418</v>
      </c>
      <c r="P63" s="17">
        <v>-157418</v>
      </c>
      <c r="R63" s="12">
        <v>-15708</v>
      </c>
      <c r="S63" s="12">
        <v>-31416</v>
      </c>
    </row>
    <row r="64" spans="3:19" x14ac:dyDescent="0.25">
      <c r="C64" s="10" t="s">
        <v>40</v>
      </c>
      <c r="D64" s="10" t="s">
        <v>40</v>
      </c>
      <c r="G64" s="10" t="s">
        <v>40</v>
      </c>
      <c r="H64" s="10" t="s">
        <v>40</v>
      </c>
      <c r="K64" s="10" t="s">
        <v>40</v>
      </c>
      <c r="L64" s="10" t="s">
        <v>40</v>
      </c>
      <c r="O64" s="16"/>
      <c r="P64" s="16"/>
      <c r="R64" s="11"/>
      <c r="S64" s="11"/>
    </row>
    <row r="65" spans="3:19" x14ac:dyDescent="0.25">
      <c r="C65" s="11" t="s">
        <v>74</v>
      </c>
      <c r="D65" s="11" t="s">
        <v>87</v>
      </c>
      <c r="G65" s="11" t="s">
        <v>99</v>
      </c>
      <c r="H65" s="11" t="s">
        <v>111</v>
      </c>
      <c r="K65" s="11" t="s">
        <v>123</v>
      </c>
      <c r="L65" s="11" t="s">
        <v>133</v>
      </c>
      <c r="O65" s="15" t="s">
        <v>38</v>
      </c>
      <c r="P65" s="15" t="s">
        <v>38</v>
      </c>
      <c r="R65" s="10" t="s">
        <v>38</v>
      </c>
      <c r="S65" s="10" t="s">
        <v>38</v>
      </c>
    </row>
    <row r="66" spans="3:19" x14ac:dyDescent="0.25">
      <c r="C66" s="11" t="s">
        <v>75</v>
      </c>
      <c r="D66" s="11" t="s">
        <v>88</v>
      </c>
      <c r="G66" s="11" t="s">
        <v>100</v>
      </c>
      <c r="H66" s="11" t="s">
        <v>112</v>
      </c>
      <c r="K66" s="11" t="s">
        <v>124</v>
      </c>
      <c r="L66" s="11" t="s">
        <v>134</v>
      </c>
      <c r="O66" s="16" t="s">
        <v>54</v>
      </c>
      <c r="P66" s="16" t="s">
        <v>54</v>
      </c>
      <c r="R66" s="11" t="s">
        <v>95</v>
      </c>
      <c r="S66" s="11" t="s">
        <v>107</v>
      </c>
    </row>
    <row r="67" spans="3:19" x14ac:dyDescent="0.25">
      <c r="C67" s="12">
        <v>548387</v>
      </c>
      <c r="D67" s="11" t="s">
        <v>89</v>
      </c>
      <c r="G67" s="12">
        <v>202225</v>
      </c>
      <c r="H67" s="12">
        <v>202225</v>
      </c>
      <c r="K67" s="12">
        <v>461746</v>
      </c>
      <c r="L67" s="12">
        <v>326595</v>
      </c>
      <c r="O67" s="16" t="s">
        <v>55</v>
      </c>
      <c r="P67" s="16" t="s">
        <v>55</v>
      </c>
      <c r="R67" s="11" t="s">
        <v>96</v>
      </c>
      <c r="S67" s="11" t="s">
        <v>108</v>
      </c>
    </row>
    <row r="68" spans="3:19" x14ac:dyDescent="0.25">
      <c r="C68" s="8" t="s">
        <v>135</v>
      </c>
      <c r="D68" s="8"/>
      <c r="G68" s="8" t="s">
        <v>135</v>
      </c>
      <c r="H68" s="8"/>
      <c r="K68" s="8" t="s">
        <v>135</v>
      </c>
      <c r="L68" s="8"/>
      <c r="O68" s="17">
        <v>15741</v>
      </c>
      <c r="P68" s="17">
        <v>15741</v>
      </c>
      <c r="R68" s="12">
        <v>471239</v>
      </c>
      <c r="S68" s="12">
        <v>157079</v>
      </c>
    </row>
    <row r="69" spans="3:19" x14ac:dyDescent="0.25">
      <c r="O69" s="16"/>
      <c r="P69" s="16"/>
      <c r="R69" s="11"/>
      <c r="S69" s="11"/>
    </row>
    <row r="70" spans="3:19" x14ac:dyDescent="0.25">
      <c r="O70" s="15" t="s">
        <v>39</v>
      </c>
      <c r="P70" s="15" t="s">
        <v>39</v>
      </c>
      <c r="R70" s="10" t="s">
        <v>39</v>
      </c>
      <c r="S70" s="10" t="s">
        <v>39</v>
      </c>
    </row>
    <row r="71" spans="3:19" x14ac:dyDescent="0.25">
      <c r="O71" s="16" t="s">
        <v>56</v>
      </c>
      <c r="P71" s="16" t="s">
        <v>56</v>
      </c>
      <c r="R71" s="11" t="s">
        <v>97</v>
      </c>
      <c r="S71" s="11" t="s">
        <v>109</v>
      </c>
    </row>
    <row r="72" spans="3:19" x14ac:dyDescent="0.25">
      <c r="O72" s="16" t="s">
        <v>57</v>
      </c>
      <c r="P72" s="16" t="s">
        <v>57</v>
      </c>
      <c r="R72" s="11" t="s">
        <v>98</v>
      </c>
      <c r="S72" s="11" t="s">
        <v>110</v>
      </c>
    </row>
    <row r="73" spans="3:19" x14ac:dyDescent="0.25">
      <c r="O73" s="17">
        <v>-548102</v>
      </c>
      <c r="P73" s="17">
        <v>-548102</v>
      </c>
      <c r="R73" s="12">
        <v>-40583</v>
      </c>
      <c r="S73" s="12">
        <v>-405832</v>
      </c>
    </row>
    <row r="74" spans="3:19" x14ac:dyDescent="0.25">
      <c r="O74" s="16"/>
      <c r="P74" s="16"/>
      <c r="R74" s="11"/>
      <c r="S74" s="11"/>
    </row>
    <row r="75" spans="3:19" x14ac:dyDescent="0.25">
      <c r="O75" s="15" t="s">
        <v>40</v>
      </c>
      <c r="P75" s="15" t="s">
        <v>40</v>
      </c>
      <c r="R75" s="10" t="s">
        <v>40</v>
      </c>
      <c r="S75" s="10" t="s">
        <v>40</v>
      </c>
    </row>
    <row r="76" spans="3:19" x14ac:dyDescent="0.25">
      <c r="O76" s="16" t="s">
        <v>58</v>
      </c>
      <c r="P76" s="16" t="s">
        <v>58</v>
      </c>
      <c r="R76" s="11" t="s">
        <v>99</v>
      </c>
      <c r="S76" s="11" t="s">
        <v>111</v>
      </c>
    </row>
    <row r="77" spans="3:19" x14ac:dyDescent="0.25">
      <c r="O77" s="16" t="s">
        <v>59</v>
      </c>
      <c r="P77" s="16" t="s">
        <v>59</v>
      </c>
      <c r="R77" s="11" t="s">
        <v>100</v>
      </c>
      <c r="S77" s="11" t="s">
        <v>112</v>
      </c>
    </row>
    <row r="78" spans="3:19" x14ac:dyDescent="0.25">
      <c r="O78" s="17">
        <v>-166802</v>
      </c>
      <c r="P78" s="17">
        <v>-166802</v>
      </c>
      <c r="R78" s="12">
        <v>202225</v>
      </c>
      <c r="S78" s="12">
        <v>202225</v>
      </c>
    </row>
    <row r="79" spans="3:19" x14ac:dyDescent="0.25">
      <c r="O79" s="8" t="s">
        <v>61</v>
      </c>
      <c r="P79" s="8"/>
      <c r="R79" s="8" t="s">
        <v>135</v>
      </c>
      <c r="S79" s="8"/>
    </row>
    <row r="80" spans="3:19" x14ac:dyDescent="0.25">
      <c r="O80" s="9"/>
      <c r="P80" s="9"/>
      <c r="R80" s="9"/>
      <c r="S80" s="9"/>
    </row>
    <row r="81" spans="15:19" x14ac:dyDescent="0.25">
      <c r="O81" s="8" t="s">
        <v>60</v>
      </c>
      <c r="P81" s="8"/>
      <c r="Q81" s="8"/>
      <c r="R81" s="8"/>
      <c r="S81" s="8"/>
    </row>
    <row r="82" spans="15:19" x14ac:dyDescent="0.25">
      <c r="O82" s="8" t="s">
        <v>136</v>
      </c>
      <c r="P82" s="8"/>
      <c r="Q82" s="19"/>
      <c r="R82" s="8" t="s">
        <v>62</v>
      </c>
      <c r="S82" s="8"/>
    </row>
    <row r="83" spans="15:19" x14ac:dyDescent="0.25">
      <c r="O83" s="9" t="s">
        <v>21</v>
      </c>
      <c r="P83" s="9" t="s">
        <v>41</v>
      </c>
      <c r="Q83" s="19"/>
      <c r="R83" s="9" t="s">
        <v>21</v>
      </c>
      <c r="S83" s="9" t="s">
        <v>41</v>
      </c>
    </row>
    <row r="84" spans="15:19" x14ac:dyDescent="0.25">
      <c r="O84" s="4"/>
      <c r="P84" s="4"/>
      <c r="R84" s="4"/>
      <c r="S84" s="4"/>
    </row>
    <row r="85" spans="15:19" x14ac:dyDescent="0.25">
      <c r="O85" s="15" t="s">
        <v>35</v>
      </c>
      <c r="P85" s="15" t="s">
        <v>35</v>
      </c>
      <c r="R85" s="10" t="s">
        <v>35</v>
      </c>
      <c r="S85" s="10" t="s">
        <v>35</v>
      </c>
    </row>
    <row r="86" spans="15:19" x14ac:dyDescent="0.25">
      <c r="O86" s="16" t="s">
        <v>6</v>
      </c>
      <c r="P86" s="16" t="s">
        <v>6</v>
      </c>
      <c r="R86" s="11" t="s">
        <v>113</v>
      </c>
      <c r="S86" s="11" t="s">
        <v>90</v>
      </c>
    </row>
    <row r="87" spans="15:19" x14ac:dyDescent="0.25">
      <c r="O87" s="16" t="s">
        <v>7</v>
      </c>
      <c r="P87" s="16" t="s">
        <v>7</v>
      </c>
      <c r="R87" s="11" t="s">
        <v>114</v>
      </c>
      <c r="S87" s="11" t="s">
        <v>125</v>
      </c>
    </row>
    <row r="88" spans="15:19" x14ac:dyDescent="0.25">
      <c r="O88" s="16" t="s">
        <v>8</v>
      </c>
      <c r="P88" s="16" t="s">
        <v>8</v>
      </c>
      <c r="R88" s="12">
        <v>-618395</v>
      </c>
      <c r="S88" s="12">
        <v>332874</v>
      </c>
    </row>
    <row r="89" spans="15:19" x14ac:dyDescent="0.25">
      <c r="O89" s="16"/>
      <c r="P89" s="16"/>
      <c r="R89" s="11"/>
      <c r="S89" s="11"/>
    </row>
    <row r="90" spans="15:19" x14ac:dyDescent="0.25">
      <c r="O90" s="15" t="s">
        <v>36</v>
      </c>
      <c r="P90" s="15" t="s">
        <v>36</v>
      </c>
      <c r="R90" s="10" t="s">
        <v>36</v>
      </c>
      <c r="S90" s="10" t="s">
        <v>36</v>
      </c>
    </row>
    <row r="91" spans="15:19" x14ac:dyDescent="0.25">
      <c r="O91" s="16" t="s">
        <v>9</v>
      </c>
      <c r="P91" s="16" t="s">
        <v>9</v>
      </c>
      <c r="R91" s="11" t="s">
        <v>115</v>
      </c>
      <c r="S91" s="11" t="s">
        <v>65</v>
      </c>
    </row>
    <row r="92" spans="15:19" x14ac:dyDescent="0.25">
      <c r="O92" s="16" t="s">
        <v>10</v>
      </c>
      <c r="P92" s="16" t="s">
        <v>10</v>
      </c>
      <c r="R92" s="11" t="s">
        <v>116</v>
      </c>
      <c r="S92" s="11" t="s">
        <v>126</v>
      </c>
    </row>
    <row r="93" spans="15:19" x14ac:dyDescent="0.25">
      <c r="O93" s="16" t="s">
        <v>11</v>
      </c>
      <c r="P93" s="16" t="s">
        <v>11</v>
      </c>
      <c r="R93" s="12">
        <v>107539</v>
      </c>
      <c r="S93" s="12">
        <v>528893</v>
      </c>
    </row>
    <row r="94" spans="15:19" x14ac:dyDescent="0.25">
      <c r="O94" s="16"/>
      <c r="P94" s="16"/>
      <c r="R94" s="11"/>
      <c r="S94" s="11"/>
    </row>
    <row r="95" spans="15:19" x14ac:dyDescent="0.25">
      <c r="O95" s="15" t="s">
        <v>37</v>
      </c>
      <c r="P95" s="15" t="s">
        <v>37</v>
      </c>
      <c r="R95" s="10" t="s">
        <v>37</v>
      </c>
      <c r="S95" s="10" t="s">
        <v>37</v>
      </c>
    </row>
    <row r="96" spans="15:19" x14ac:dyDescent="0.25">
      <c r="O96" s="16" t="s">
        <v>12</v>
      </c>
      <c r="P96" s="16" t="s">
        <v>12</v>
      </c>
      <c r="R96" s="11" t="s">
        <v>117</v>
      </c>
      <c r="S96" s="11" t="s">
        <v>127</v>
      </c>
    </row>
    <row r="97" spans="15:19" x14ac:dyDescent="0.25">
      <c r="O97" s="16" t="s">
        <v>13</v>
      </c>
      <c r="P97" s="16" t="s">
        <v>13</v>
      </c>
      <c r="R97" s="11" t="s">
        <v>118</v>
      </c>
      <c r="S97" s="11" t="s">
        <v>128</v>
      </c>
    </row>
    <row r="98" spans="15:19" x14ac:dyDescent="0.25">
      <c r="O98" s="17">
        <v>-157336</v>
      </c>
      <c r="P98" s="17">
        <v>-157336</v>
      </c>
      <c r="R98" s="12">
        <v>30417</v>
      </c>
      <c r="S98" s="14">
        <v>1.17456</v>
      </c>
    </row>
    <row r="99" spans="15:19" x14ac:dyDescent="0.25">
      <c r="O99" s="16"/>
      <c r="P99" s="16"/>
      <c r="R99" s="11"/>
      <c r="S99" s="11"/>
    </row>
    <row r="100" spans="15:19" x14ac:dyDescent="0.25">
      <c r="O100" s="15" t="s">
        <v>38</v>
      </c>
      <c r="P100" s="15" t="s">
        <v>38</v>
      </c>
      <c r="R100" s="10" t="s">
        <v>38</v>
      </c>
      <c r="S100" s="10" t="s">
        <v>38</v>
      </c>
    </row>
    <row r="101" spans="15:19" x14ac:dyDescent="0.25">
      <c r="O101" s="16" t="s">
        <v>14</v>
      </c>
      <c r="P101" s="16" t="s">
        <v>14</v>
      </c>
      <c r="R101" s="11" t="s">
        <v>119</v>
      </c>
      <c r="S101" s="11" t="s">
        <v>129</v>
      </c>
    </row>
    <row r="102" spans="15:19" x14ac:dyDescent="0.25">
      <c r="O102" s="16" t="s">
        <v>15</v>
      </c>
      <c r="P102" s="16" t="s">
        <v>15</v>
      </c>
      <c r="R102" s="11" t="s">
        <v>120</v>
      </c>
      <c r="S102" s="11" t="s">
        <v>130</v>
      </c>
    </row>
    <row r="103" spans="15:19" x14ac:dyDescent="0.25">
      <c r="O103" s="17">
        <v>157486</v>
      </c>
      <c r="P103" s="17">
        <v>157486</v>
      </c>
      <c r="R103" s="12">
        <v>471239</v>
      </c>
      <c r="S103" s="12">
        <v>471239</v>
      </c>
    </row>
    <row r="104" spans="15:19" x14ac:dyDescent="0.25">
      <c r="O104" s="16"/>
      <c r="P104" s="16"/>
      <c r="R104" s="11"/>
      <c r="S104" s="11"/>
    </row>
    <row r="105" spans="15:19" x14ac:dyDescent="0.25">
      <c r="O105" s="15" t="s">
        <v>39</v>
      </c>
      <c r="P105" s="15" t="s">
        <v>39</v>
      </c>
      <c r="R105" s="10" t="s">
        <v>39</v>
      </c>
      <c r="S105" s="10" t="s">
        <v>39</v>
      </c>
    </row>
    <row r="106" spans="15:19" x14ac:dyDescent="0.25">
      <c r="O106" s="16" t="s">
        <v>16</v>
      </c>
      <c r="P106" s="16" t="s">
        <v>16</v>
      </c>
      <c r="R106" s="11" t="s">
        <v>121</v>
      </c>
      <c r="S106" s="11" t="s">
        <v>131</v>
      </c>
    </row>
    <row r="107" spans="15:19" x14ac:dyDescent="0.25">
      <c r="O107" s="16" t="s">
        <v>17</v>
      </c>
      <c r="P107" s="16" t="s">
        <v>17</v>
      </c>
      <c r="R107" s="11" t="s">
        <v>122</v>
      </c>
      <c r="S107" s="11" t="s">
        <v>132</v>
      </c>
    </row>
    <row r="108" spans="15:19" x14ac:dyDescent="0.25">
      <c r="O108" s="17">
        <v>-548335</v>
      </c>
      <c r="P108" s="17">
        <v>-548335</v>
      </c>
      <c r="R108" s="12">
        <v>-405831</v>
      </c>
      <c r="S108" s="12">
        <v>-405831</v>
      </c>
    </row>
    <row r="109" spans="15:19" x14ac:dyDescent="0.25">
      <c r="O109" s="16"/>
      <c r="P109" s="16"/>
      <c r="R109" s="11"/>
      <c r="S109" s="11"/>
    </row>
    <row r="110" spans="15:19" x14ac:dyDescent="0.25">
      <c r="O110" s="15" t="s">
        <v>40</v>
      </c>
      <c r="P110" s="15" t="s">
        <v>40</v>
      </c>
      <c r="R110" s="10" t="s">
        <v>40</v>
      </c>
      <c r="S110" s="10" t="s">
        <v>40</v>
      </c>
    </row>
    <row r="111" spans="15:19" x14ac:dyDescent="0.25">
      <c r="O111" s="16" t="s">
        <v>18</v>
      </c>
      <c r="P111" s="16" t="s">
        <v>18</v>
      </c>
      <c r="R111" s="11" t="s">
        <v>123</v>
      </c>
      <c r="S111" s="11" t="s">
        <v>133</v>
      </c>
    </row>
    <row r="112" spans="15:19" x14ac:dyDescent="0.25">
      <c r="O112" s="16" t="s">
        <v>19</v>
      </c>
      <c r="P112" s="16" t="s">
        <v>19</v>
      </c>
      <c r="R112" s="11" t="s">
        <v>124</v>
      </c>
      <c r="S112" s="11" t="s">
        <v>134</v>
      </c>
    </row>
    <row r="113" spans="15:19" x14ac:dyDescent="0.25">
      <c r="O113" s="17">
        <v>-166126</v>
      </c>
      <c r="P113" s="17">
        <v>-166126</v>
      </c>
      <c r="R113" s="12">
        <v>461746</v>
      </c>
      <c r="S113" s="12">
        <v>326595</v>
      </c>
    </row>
    <row r="114" spans="15:19" x14ac:dyDescent="0.25">
      <c r="O114" s="8" t="s">
        <v>61</v>
      </c>
      <c r="P114" s="8"/>
      <c r="R114" s="8" t="s">
        <v>135</v>
      </c>
      <c r="S114" s="8"/>
    </row>
  </sheetData>
  <mergeCells count="21">
    <mergeCell ref="R79:S79"/>
    <mergeCell ref="O114:P114"/>
    <mergeCell ref="R114:S114"/>
    <mergeCell ref="O46:S46"/>
    <mergeCell ref="O47:P47"/>
    <mergeCell ref="R47:S47"/>
    <mergeCell ref="O81:S81"/>
    <mergeCell ref="O82:P82"/>
    <mergeCell ref="R82:S82"/>
    <mergeCell ref="O44:P44"/>
    <mergeCell ref="R44:S44"/>
    <mergeCell ref="O11:S11"/>
    <mergeCell ref="O12:P12"/>
    <mergeCell ref="R12:S12"/>
    <mergeCell ref="O79:P79"/>
    <mergeCell ref="C32:D32"/>
    <mergeCell ref="G32:H32"/>
    <mergeCell ref="K32:L32"/>
    <mergeCell ref="K68:L68"/>
    <mergeCell ref="G68:H68"/>
    <mergeCell ref="C68:D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B635-3002-4E1E-8259-BAF6DE032FB1}">
  <dimension ref="A1:D8"/>
  <sheetViews>
    <sheetView zoomScale="190" zoomScaleNormal="190" workbookViewId="0">
      <selection activeCell="J14" sqref="J14"/>
    </sheetView>
  </sheetViews>
  <sheetFormatPr defaultRowHeight="15" x14ac:dyDescent="0.25"/>
  <cols>
    <col min="1" max="1" width="29.42578125" customWidth="1"/>
    <col min="2" max="2" width="15.5703125" bestFit="1" customWidth="1"/>
    <col min="3" max="3" width="15.42578125" customWidth="1"/>
    <col min="4" max="4" width="14.42578125" customWidth="1"/>
    <col min="5" max="5" width="47" customWidth="1"/>
  </cols>
  <sheetData>
    <row r="1" spans="1:4" x14ac:dyDescent="0.25">
      <c r="B1" t="s">
        <v>148</v>
      </c>
      <c r="C1" t="s">
        <v>147</v>
      </c>
      <c r="D1" t="s">
        <v>137</v>
      </c>
    </row>
    <row r="2" spans="1:4" x14ac:dyDescent="0.25">
      <c r="A2" t="s">
        <v>150</v>
      </c>
      <c r="B2" s="1">
        <v>0.17468546666666668</v>
      </c>
      <c r="C2" s="1">
        <v>0.38909583333333342</v>
      </c>
      <c r="D2" s="1">
        <v>0.56398627272727275</v>
      </c>
    </row>
    <row r="3" spans="1:4" x14ac:dyDescent="0.25">
      <c r="A3" t="s">
        <v>149</v>
      </c>
      <c r="B3" s="1">
        <v>0.18229028571428571</v>
      </c>
      <c r="C3" s="1">
        <v>0.37570128125000002</v>
      </c>
      <c r="D3" s="1">
        <v>0.59438999999999997</v>
      </c>
    </row>
    <row r="4" spans="1:4" x14ac:dyDescent="0.25">
      <c r="A4" t="s">
        <v>151</v>
      </c>
      <c r="B4" s="1">
        <v>0.1860872105263158</v>
      </c>
      <c r="C4" s="1">
        <v>0.39254170588235304</v>
      </c>
      <c r="D4" s="1">
        <v>0.59142858333333348</v>
      </c>
    </row>
    <row r="5" spans="1:4" x14ac:dyDescent="0.25">
      <c r="B5" t="s">
        <v>148</v>
      </c>
      <c r="C5" t="s">
        <v>147</v>
      </c>
      <c r="D5" t="s">
        <v>137</v>
      </c>
    </row>
    <row r="6" spans="1:4" x14ac:dyDescent="0.25">
      <c r="A6" t="s">
        <v>150</v>
      </c>
      <c r="B6" s="20">
        <v>6.1000000000000004E-3</v>
      </c>
      <c r="C6" s="20">
        <v>1.3100000000000001E-2</v>
      </c>
      <c r="D6" s="20">
        <v>2.0500000000000001E-2</v>
      </c>
    </row>
    <row r="7" spans="1:4" x14ac:dyDescent="0.25">
      <c r="A7" t="s">
        <v>149</v>
      </c>
      <c r="B7" s="20">
        <v>6.4000000000000003E-3</v>
      </c>
      <c r="C7" s="20">
        <v>1.5599999999999999E-2</v>
      </c>
      <c r="D7" s="20">
        <v>2.4199999999999999E-2</v>
      </c>
    </row>
    <row r="8" spans="1:4" x14ac:dyDescent="0.25">
      <c r="A8" t="s">
        <v>151</v>
      </c>
      <c r="B8" s="20">
        <v>7.1999999999999998E-3</v>
      </c>
      <c r="C8" s="20">
        <v>1.7100000000000001E-2</v>
      </c>
      <c r="D8" s="20">
        <v>2.7199999999999998E-2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9ED0-3967-4B5F-8DC2-93A04D9F30C1}">
  <dimension ref="A1:K45"/>
  <sheetViews>
    <sheetView tabSelected="1" workbookViewId="0">
      <selection activeCell="D45" sqref="D45"/>
    </sheetView>
  </sheetViews>
  <sheetFormatPr defaultRowHeight="15" x14ac:dyDescent="0.25"/>
  <cols>
    <col min="1" max="1" width="29.28515625" customWidth="1"/>
    <col min="2" max="2" width="19.5703125" customWidth="1"/>
    <col min="3" max="3" width="18.140625" customWidth="1"/>
    <col min="5" max="5" width="12" bestFit="1" customWidth="1"/>
    <col min="6" max="6" width="15" bestFit="1" customWidth="1"/>
    <col min="7" max="7" width="19.140625" customWidth="1"/>
    <col min="9" max="9" width="12" bestFit="1" customWidth="1"/>
    <col min="10" max="10" width="12.7109375" bestFit="1" customWidth="1"/>
    <col min="11" max="11" width="14.5703125" customWidth="1"/>
  </cols>
  <sheetData>
    <row r="1" spans="1:11" x14ac:dyDescent="0.25">
      <c r="A1" t="s">
        <v>138</v>
      </c>
      <c r="B1" t="s">
        <v>139</v>
      </c>
      <c r="C1" t="s">
        <v>140</v>
      </c>
      <c r="E1" t="s">
        <v>141</v>
      </c>
      <c r="F1" t="s">
        <v>142</v>
      </c>
      <c r="G1" t="s">
        <v>143</v>
      </c>
      <c r="I1" t="s">
        <v>144</v>
      </c>
      <c r="J1" t="s">
        <v>145</v>
      </c>
      <c r="K1" t="s">
        <v>146</v>
      </c>
    </row>
    <row r="2" spans="1:11" x14ac:dyDescent="0.25">
      <c r="A2">
        <v>0.17321700000000001</v>
      </c>
      <c r="B2">
        <v>0.3906</v>
      </c>
      <c r="C2">
        <v>0.55873300000000004</v>
      </c>
      <c r="E2">
        <v>0.18076700000000001</v>
      </c>
      <c r="F2">
        <v>0.377917</v>
      </c>
      <c r="G2">
        <v>0.58635000000000004</v>
      </c>
      <c r="I2">
        <v>0.18554999999999999</v>
      </c>
      <c r="J2">
        <v>0.38600000000000001</v>
      </c>
      <c r="K2">
        <v>0.58650000000000002</v>
      </c>
    </row>
    <row r="3" spans="1:11" x14ac:dyDescent="0.25">
      <c r="A3">
        <v>0.17563300000000001</v>
      </c>
      <c r="B3">
        <v>0.39476699999999998</v>
      </c>
      <c r="C3">
        <v>0.5585</v>
      </c>
      <c r="E3">
        <v>0.180898</v>
      </c>
      <c r="F3">
        <v>0.37709999999999999</v>
      </c>
      <c r="G3">
        <v>0.58120000000000005</v>
      </c>
      <c r="I3">
        <v>0.18625</v>
      </c>
      <c r="J3">
        <v>0.38741700000000001</v>
      </c>
      <c r="K3">
        <v>0.58684999999999998</v>
      </c>
    </row>
    <row r="4" spans="1:11" x14ac:dyDescent="0.25">
      <c r="A4">
        <v>0.17403299999999999</v>
      </c>
      <c r="B4">
        <v>0.38555</v>
      </c>
      <c r="C4">
        <v>0.57008300000000001</v>
      </c>
      <c r="E4">
        <v>0.17818300000000001</v>
      </c>
      <c r="F4">
        <v>0.36978299999999997</v>
      </c>
      <c r="G4">
        <v>0.59065000000000001</v>
      </c>
      <c r="I4">
        <v>0.18738299999999999</v>
      </c>
      <c r="J4">
        <v>0.38761699999999999</v>
      </c>
      <c r="K4">
        <v>0.587233</v>
      </c>
    </row>
    <row r="5" spans="1:11" x14ac:dyDescent="0.25">
      <c r="A5">
        <v>0.17413300000000001</v>
      </c>
      <c r="B5">
        <v>0.391407</v>
      </c>
      <c r="C5">
        <v>0.56876700000000002</v>
      </c>
      <c r="E5">
        <v>0.186417</v>
      </c>
      <c r="F5">
        <v>0.37271700000000002</v>
      </c>
      <c r="G5">
        <v>0.60218300000000002</v>
      </c>
      <c r="I5">
        <v>0.187333</v>
      </c>
      <c r="J5">
        <v>0.38796700000000001</v>
      </c>
      <c r="K5">
        <v>0.58731699999999998</v>
      </c>
    </row>
    <row r="6" spans="1:11" x14ac:dyDescent="0.25">
      <c r="A6">
        <v>0.1804</v>
      </c>
      <c r="B6">
        <v>0.38916699999999999</v>
      </c>
      <c r="C6">
        <v>0.57364999999999999</v>
      </c>
      <c r="E6">
        <v>0.17945</v>
      </c>
      <c r="F6">
        <v>0.37083100000000002</v>
      </c>
      <c r="G6">
        <v>0.58935000000000004</v>
      </c>
      <c r="I6">
        <v>0.18656700000000001</v>
      </c>
      <c r="J6">
        <v>0.38796700000000001</v>
      </c>
      <c r="K6">
        <v>0.58765000000000001</v>
      </c>
    </row>
    <row r="7" spans="1:11" x14ac:dyDescent="0.25">
      <c r="A7">
        <v>0.17299999999999999</v>
      </c>
      <c r="B7">
        <v>0.38761699999999999</v>
      </c>
      <c r="C7">
        <v>0.55947400000000003</v>
      </c>
      <c r="E7">
        <v>0.18315000000000001</v>
      </c>
      <c r="F7">
        <v>0.38416699999999998</v>
      </c>
      <c r="G7">
        <v>0.59353299999999998</v>
      </c>
      <c r="I7">
        <v>0.185867</v>
      </c>
      <c r="J7">
        <v>0.38834999999999997</v>
      </c>
      <c r="K7">
        <v>0.58799999999999997</v>
      </c>
    </row>
    <row r="8" spans="1:11" x14ac:dyDescent="0.25">
      <c r="A8">
        <v>0.17361699999999999</v>
      </c>
      <c r="B8">
        <v>0.39588299999999998</v>
      </c>
      <c r="C8">
        <v>0.56476700000000002</v>
      </c>
      <c r="E8">
        <v>0.187167</v>
      </c>
      <c r="F8">
        <v>0.37490000000000001</v>
      </c>
      <c r="G8">
        <v>0.59906800000000004</v>
      </c>
      <c r="I8">
        <v>0.18248300000000001</v>
      </c>
      <c r="J8">
        <v>0.3906</v>
      </c>
      <c r="K8">
        <v>0.58853299999999997</v>
      </c>
    </row>
    <row r="9" spans="1:11" x14ac:dyDescent="0.25">
      <c r="A9">
        <v>0.174683</v>
      </c>
      <c r="B9">
        <v>0.38779999999999998</v>
      </c>
      <c r="C9">
        <v>0.57521699999999998</v>
      </c>
      <c r="F9">
        <v>0.38288299999999997</v>
      </c>
      <c r="G9">
        <v>0.59093300000000004</v>
      </c>
      <c r="I9">
        <v>0.184583</v>
      </c>
      <c r="J9">
        <v>0.39066699999999999</v>
      </c>
      <c r="K9">
        <v>0.589117</v>
      </c>
    </row>
    <row r="10" spans="1:11" x14ac:dyDescent="0.25">
      <c r="A10">
        <v>0.17324999999999999</v>
      </c>
      <c r="B10">
        <v>0.38306699999999999</v>
      </c>
      <c r="C10">
        <v>0.55946700000000005</v>
      </c>
      <c r="E10">
        <f>AVERAGE(E2:E8)</f>
        <v>0.18229028571428571</v>
      </c>
      <c r="F10">
        <v>0.37748300000000001</v>
      </c>
      <c r="G10">
        <v>0.59835000000000005</v>
      </c>
      <c r="I10">
        <v>0.1832</v>
      </c>
      <c r="J10">
        <v>0.39079999999999998</v>
      </c>
      <c r="K10">
        <v>0.589283</v>
      </c>
    </row>
    <row r="11" spans="1:11" x14ac:dyDescent="0.25">
      <c r="A11">
        <v>0.17608299999999999</v>
      </c>
      <c r="B11">
        <v>0.3836</v>
      </c>
      <c r="C11">
        <v>0.56730000000000003</v>
      </c>
      <c r="F11">
        <v>0.38378299999999999</v>
      </c>
      <c r="G11">
        <v>0.6</v>
      </c>
      <c r="I11">
        <v>0.19151699999999999</v>
      </c>
      <c r="J11">
        <v>0.39278299999999999</v>
      </c>
      <c r="K11">
        <v>0.58931699999999998</v>
      </c>
    </row>
    <row r="12" spans="1:11" x14ac:dyDescent="0.25">
      <c r="A12">
        <v>0.174817</v>
      </c>
      <c r="B12">
        <v>0.39524999999999999</v>
      </c>
      <c r="C12">
        <v>0.56261700000000003</v>
      </c>
      <c r="F12">
        <v>0.37809999999999999</v>
      </c>
      <c r="G12">
        <v>0.594217</v>
      </c>
      <c r="I12">
        <v>0.18446699999999999</v>
      </c>
      <c r="J12">
        <v>0.39351700000000001</v>
      </c>
      <c r="K12">
        <v>0.58938999999999997</v>
      </c>
    </row>
    <row r="13" spans="1:11" x14ac:dyDescent="0.25">
      <c r="A13">
        <v>0.17503299999999999</v>
      </c>
      <c r="B13">
        <v>0.39100000000000001</v>
      </c>
      <c r="C13">
        <v>0.55549999999999999</v>
      </c>
      <c r="F13">
        <v>0.37581700000000001</v>
      </c>
      <c r="G13">
        <v>0.59583299999999995</v>
      </c>
      <c r="I13">
        <v>0.1837</v>
      </c>
      <c r="J13">
        <v>0.39496700000000001</v>
      </c>
      <c r="K13">
        <v>0.58943299999999998</v>
      </c>
    </row>
    <row r="14" spans="1:11" x14ac:dyDescent="0.25">
      <c r="A14">
        <v>0.17516699999999999</v>
      </c>
      <c r="B14">
        <v>0.385467</v>
      </c>
      <c r="C14">
        <v>0.55783300000000002</v>
      </c>
      <c r="F14">
        <v>0.37759999999999999</v>
      </c>
      <c r="G14">
        <v>0.59055000000000002</v>
      </c>
      <c r="I14">
        <v>0.18901699999999999</v>
      </c>
      <c r="J14">
        <v>0.39518300000000001</v>
      </c>
      <c r="K14">
        <v>0.58950000000000002</v>
      </c>
    </row>
    <row r="15" spans="1:11" x14ac:dyDescent="0.25">
      <c r="A15">
        <v>0.172983</v>
      </c>
      <c r="B15">
        <v>0.38428299999999999</v>
      </c>
      <c r="C15">
        <v>0.55631699999999995</v>
      </c>
      <c r="F15">
        <v>0.37335000000000002</v>
      </c>
      <c r="G15">
        <v>0.58993300000000004</v>
      </c>
      <c r="I15">
        <v>0.18540699999999999</v>
      </c>
      <c r="J15">
        <v>0.398424</v>
      </c>
      <c r="K15">
        <v>0.58956699999999995</v>
      </c>
    </row>
    <row r="16" spans="1:11" x14ac:dyDescent="0.25">
      <c r="A16">
        <v>0.174233</v>
      </c>
      <c r="B16">
        <v>0.38629999999999998</v>
      </c>
      <c r="C16">
        <v>0.56631699999999996</v>
      </c>
      <c r="F16">
        <v>0.37833299999999997</v>
      </c>
      <c r="G16">
        <v>0.58248299999999997</v>
      </c>
      <c r="I16">
        <v>0.18709999999999999</v>
      </c>
      <c r="J16">
        <v>0.39933299999999999</v>
      </c>
      <c r="K16">
        <v>0.59026699999999999</v>
      </c>
    </row>
    <row r="17" spans="1:11" x14ac:dyDescent="0.25">
      <c r="B17">
        <v>0.39736700000000003</v>
      </c>
      <c r="C17">
        <v>0.56433900000000004</v>
      </c>
      <c r="F17">
        <v>0.37688300000000002</v>
      </c>
      <c r="G17">
        <v>0.60228800000000005</v>
      </c>
      <c r="I17">
        <v>0.1857</v>
      </c>
      <c r="J17">
        <v>0.40036699999999997</v>
      </c>
      <c r="K17">
        <v>0.59043299999999999</v>
      </c>
    </row>
    <row r="18" spans="1:11" x14ac:dyDescent="0.25">
      <c r="A18">
        <f>AVERAGE(A2:A16)</f>
        <v>0.17468546666666668</v>
      </c>
      <c r="B18">
        <v>0.38356699999999999</v>
      </c>
      <c r="C18">
        <v>0.56941699999999995</v>
      </c>
      <c r="F18">
        <v>0.37976300000000002</v>
      </c>
      <c r="G18">
        <v>0.57998400000000006</v>
      </c>
      <c r="I18">
        <v>0.18625</v>
      </c>
      <c r="J18">
        <v>0.40125</v>
      </c>
      <c r="K18">
        <v>0.59066700000000005</v>
      </c>
    </row>
    <row r="19" spans="1:11" x14ac:dyDescent="0.25">
      <c r="B19">
        <v>0.39103300000000002</v>
      </c>
      <c r="C19">
        <v>0.56348299999999996</v>
      </c>
      <c r="F19">
        <v>0.37486700000000001</v>
      </c>
      <c r="G19">
        <v>0.61555000000000004</v>
      </c>
      <c r="I19">
        <v>0.1875</v>
      </c>
      <c r="K19">
        <v>0.59091700000000003</v>
      </c>
    </row>
    <row r="20" spans="1:11" x14ac:dyDescent="0.25">
      <c r="C20">
        <v>0.5635</v>
      </c>
      <c r="F20">
        <v>0.37833299999999997</v>
      </c>
      <c r="G20">
        <v>0.5958</v>
      </c>
      <c r="I20">
        <v>0.185783</v>
      </c>
      <c r="J20">
        <f>AVERAGE(J2:J18)</f>
        <v>0.39254170588235304</v>
      </c>
      <c r="K20">
        <v>0.59108300000000003</v>
      </c>
    </row>
    <row r="21" spans="1:11" x14ac:dyDescent="0.25">
      <c r="B21">
        <f>AVERAGE(B2:B19)</f>
        <v>0.38909583333333342</v>
      </c>
      <c r="C21">
        <v>0.56615000000000004</v>
      </c>
      <c r="F21">
        <v>0.38126700000000002</v>
      </c>
      <c r="G21">
        <v>0.59174599999999999</v>
      </c>
      <c r="K21">
        <v>0.59108300000000003</v>
      </c>
    </row>
    <row r="22" spans="1:11" x14ac:dyDescent="0.25">
      <c r="C22">
        <v>0.56051700000000004</v>
      </c>
      <c r="F22">
        <v>0.37028299999999997</v>
      </c>
      <c r="G22">
        <v>0.59678299999999995</v>
      </c>
      <c r="I22">
        <f>AVERAGE(I2:I20)</f>
        <v>0.1860872105263158</v>
      </c>
      <c r="K22">
        <v>0.59198300000000004</v>
      </c>
    </row>
    <row r="23" spans="1:11" x14ac:dyDescent="0.25">
      <c r="C23">
        <v>0.56574999999999998</v>
      </c>
      <c r="F23">
        <v>0.36893300000000001</v>
      </c>
      <c r="G23">
        <v>0.59593300000000005</v>
      </c>
      <c r="K23">
        <v>0.59208499999999997</v>
      </c>
    </row>
    <row r="24" spans="1:11" x14ac:dyDescent="0.25">
      <c r="F24">
        <v>0.37551699999999999</v>
      </c>
      <c r="G24">
        <v>0.61173299999999997</v>
      </c>
      <c r="K24">
        <v>0.59223300000000001</v>
      </c>
    </row>
    <row r="25" spans="1:11" x14ac:dyDescent="0.25">
      <c r="C25">
        <f>AVERAGE(C2:C23)</f>
        <v>0.56398627272727275</v>
      </c>
      <c r="F25">
        <v>0.37304999999999999</v>
      </c>
      <c r="G25">
        <v>0.58961699999999995</v>
      </c>
      <c r="K25">
        <v>0.59253299999999998</v>
      </c>
    </row>
    <row r="26" spans="1:11" x14ac:dyDescent="0.25">
      <c r="F26">
        <v>0.37314999999999998</v>
      </c>
      <c r="G26">
        <v>0.59568299999999996</v>
      </c>
      <c r="K26">
        <v>0.59278299999999995</v>
      </c>
    </row>
    <row r="27" spans="1:11" x14ac:dyDescent="0.25">
      <c r="F27">
        <v>0.37211699999999998</v>
      </c>
      <c r="K27">
        <v>0.59366699999999994</v>
      </c>
    </row>
    <row r="28" spans="1:11" x14ac:dyDescent="0.25">
      <c r="F28">
        <v>0.37678299999999998</v>
      </c>
      <c r="G28">
        <f>AVERAGE(G2:G26)</f>
        <v>0.59438999999999997</v>
      </c>
      <c r="K28">
        <v>0.59389999999999998</v>
      </c>
    </row>
    <row r="29" spans="1:11" x14ac:dyDescent="0.25">
      <c r="F29">
        <v>0.37240000000000001</v>
      </c>
      <c r="K29">
        <v>0.59428800000000004</v>
      </c>
    </row>
    <row r="30" spans="1:11" x14ac:dyDescent="0.25">
      <c r="F30">
        <v>0.38026700000000002</v>
      </c>
      <c r="K30">
        <v>0.59446699999999997</v>
      </c>
    </row>
    <row r="31" spans="1:11" x14ac:dyDescent="0.25">
      <c r="F31">
        <v>0.36788100000000001</v>
      </c>
      <c r="K31">
        <v>0.59448299999999998</v>
      </c>
    </row>
    <row r="32" spans="1:11" x14ac:dyDescent="0.25">
      <c r="F32">
        <v>0.37580000000000002</v>
      </c>
      <c r="K32">
        <v>0.59498300000000004</v>
      </c>
    </row>
    <row r="33" spans="6:11" x14ac:dyDescent="0.25">
      <c r="F33">
        <v>0.37038300000000002</v>
      </c>
      <c r="K33">
        <v>0.59565000000000001</v>
      </c>
    </row>
    <row r="34" spans="6:11" x14ac:dyDescent="0.25">
      <c r="K34">
        <v>0.59594999999999998</v>
      </c>
    </row>
    <row r="35" spans="6:11" x14ac:dyDescent="0.25">
      <c r="F35">
        <f>AVERAGE(F2:F33)</f>
        <v>0.37570128125000002</v>
      </c>
      <c r="K35">
        <v>0.596167</v>
      </c>
    </row>
    <row r="36" spans="6:11" x14ac:dyDescent="0.25">
      <c r="K36">
        <v>0.59681700000000004</v>
      </c>
    </row>
    <row r="37" spans="6:11" x14ac:dyDescent="0.25">
      <c r="K37">
        <v>0.59730000000000005</v>
      </c>
    </row>
    <row r="39" spans="6:11" x14ac:dyDescent="0.25">
      <c r="K39">
        <f>AVERAGE(K2:K37)</f>
        <v>0.59142858333333348</v>
      </c>
    </row>
    <row r="45" spans="6:11" x14ac:dyDescent="0.25">
      <c r="K45">
        <v>0.59740000000000004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Broadphase vs normal</vt:lpstr>
      <vt:lpstr>Determinism</vt:lpstr>
      <vt:lpstr>Complexity</vt:lpstr>
      <vt:lpstr>DataComplexity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Twannes Claes</dc:creator>
  <cp:lastModifiedBy>Twannes Claes</cp:lastModifiedBy>
  <dcterms:created xsi:type="dcterms:W3CDTF">2024-01-12T12:48:33Z</dcterms:created>
  <dcterms:modified xsi:type="dcterms:W3CDTF">2024-01-14T00:19:22Z</dcterms:modified>
</cp:coreProperties>
</file>